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ait_event_detection" sheetId="1" state="visible" r:id="rId2"/>
    <sheet name="demographics" sheetId="2" state="visible" r:id="rId3"/>
    <sheet name="combined" sheetId="3" state="visible" r:id="rId4"/>
  </sheets>
  <definedNames>
    <definedName function="false" hidden="true" localSheetId="2" name="_xlnm._FilterDatabase" vbProcedure="false">combined!$A$1:$N$2984</definedName>
    <definedName function="false" hidden="true" localSheetId="1" name="_xlnm._FilterDatabase" vbProcedure="false">demographics!$A$1:$F$169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<sst xmlns="http://schemas.openxmlformats.org/spreadsheetml/2006/main" count="28095" uniqueCount="363">
  <si>
    <t xml:space="preserve">sub</t>
  </si>
  <si>
    <t xml:space="preserve">filename</t>
  </si>
  <si>
    <t xml:space="preserve">side</t>
  </si>
  <si>
    <t xml:space="preserve">event_type</t>
  </si>
  <si>
    <t xml:space="preserve">ix_ref</t>
  </si>
  <si>
    <t xml:space="preserve">ix_pred</t>
  </si>
  <si>
    <t xml:space="preserve">pp156</t>
  </si>
  <si>
    <t xml:space="preserve">sub-pp156_task-walkFast</t>
  </si>
  <si>
    <t xml:space="preserve">left</t>
  </si>
  <si>
    <t xml:space="preserve">IC</t>
  </si>
  <si>
    <t xml:space="preserve">n/a</t>
  </si>
  <si>
    <t xml:space="preserve">FC</t>
  </si>
  <si>
    <t xml:space="preserve">right</t>
  </si>
  <si>
    <t xml:space="preserve">sub-pp156_task-walkPreferred</t>
  </si>
  <si>
    <t xml:space="preserve">sub-pp156_task-walkSlow</t>
  </si>
  <si>
    <t xml:space="preserve">pp155</t>
  </si>
  <si>
    <t xml:space="preserve">sub-pp155_task-walkFast</t>
  </si>
  <si>
    <t xml:space="preserve">sub-pp155_task-walkPreferred</t>
  </si>
  <si>
    <t xml:space="preserve">sub-pp155_task-walkSlow</t>
  </si>
  <si>
    <t xml:space="preserve">pp167</t>
  </si>
  <si>
    <t xml:space="preserve">sub-pp167_task-walkFast</t>
  </si>
  <si>
    <t xml:space="preserve">sub-pp167_task-walkPreferred</t>
  </si>
  <si>
    <t xml:space="preserve">sub-pp167_task-walkSlow</t>
  </si>
  <si>
    <t xml:space="preserve">pp126</t>
  </si>
  <si>
    <t xml:space="preserve">sub-pp126_task-walkFast</t>
  </si>
  <si>
    <t xml:space="preserve">sub-pp126_task-walkPreferred</t>
  </si>
  <si>
    <t xml:space="preserve">sub-pp126_task-walkSlow</t>
  </si>
  <si>
    <t xml:space="preserve">pp165</t>
  </si>
  <si>
    <t xml:space="preserve">sub-pp165_task-walkFast</t>
  </si>
  <si>
    <t xml:space="preserve">sub-pp165_task-walkPreferred</t>
  </si>
  <si>
    <t xml:space="preserve">sub-pp165_task-walkSlow</t>
  </si>
  <si>
    <t xml:space="preserve">pp154</t>
  </si>
  <si>
    <t xml:space="preserve">sub-pp154_task-walkFast</t>
  </si>
  <si>
    <t xml:space="preserve">sub-pp154_task-walkPreferred</t>
  </si>
  <si>
    <t xml:space="preserve">sub-pp154_task-walkSlow</t>
  </si>
  <si>
    <t xml:space="preserve">pp121</t>
  </si>
  <si>
    <t xml:space="preserve">sub-pp121_task-walkFast</t>
  </si>
  <si>
    <t xml:space="preserve">sub-pp121_task-walkSlow</t>
  </si>
  <si>
    <t xml:space="preserve">pp113</t>
  </si>
  <si>
    <t xml:space="preserve">sub-pp113_task-walkFast_run-off</t>
  </si>
  <si>
    <t xml:space="preserve">sub-pp113_task-walkPreferred_run-off</t>
  </si>
  <si>
    <t xml:space="preserve">sub-pp113_task-walkSlow_run-off</t>
  </si>
  <si>
    <t xml:space="preserve">pp053</t>
  </si>
  <si>
    <t xml:space="preserve">sub-pp053_task-walkFast_run-on</t>
  </si>
  <si>
    <t xml:space="preserve">sub-pp053_task-walkPreferred_run-on</t>
  </si>
  <si>
    <t xml:space="preserve">sub-pp053_task-walkSlow_run-on</t>
  </si>
  <si>
    <t xml:space="preserve">pp059</t>
  </si>
  <si>
    <t xml:space="preserve">sub-pp059_task-walkFast_run-off</t>
  </si>
  <si>
    <t xml:space="preserve">sub-pp059_task-walkPreferred_run-off</t>
  </si>
  <si>
    <t xml:space="preserve">sub-pp059_task-walkSlow_run-off</t>
  </si>
  <si>
    <t xml:space="preserve">pp102</t>
  </si>
  <si>
    <t xml:space="preserve">sub-pp102_task-walkFast_run-off</t>
  </si>
  <si>
    <t xml:space="preserve">sub-pp102_task-walkFast_run-on</t>
  </si>
  <si>
    <t xml:space="preserve">sub-pp102_task-walkPreferred_run-off</t>
  </si>
  <si>
    <t xml:space="preserve">sub-pp102_task-walkPreferred_run-on</t>
  </si>
  <si>
    <t xml:space="preserve">sub-pp102_task-walkSlow_run-off</t>
  </si>
  <si>
    <t xml:space="preserve">sub-pp102_task-walkSlow_run-on</t>
  </si>
  <si>
    <t xml:space="preserve">pp066</t>
  </si>
  <si>
    <t xml:space="preserve">sub-pp066_task-walkFast</t>
  </si>
  <si>
    <t xml:space="preserve">sub-pp066_task-walkPreferred</t>
  </si>
  <si>
    <t xml:space="preserve">sub-pp066_task-walkSlow</t>
  </si>
  <si>
    <t xml:space="preserve">pp014</t>
  </si>
  <si>
    <t xml:space="preserve">sub-pp014_task-walkFast</t>
  </si>
  <si>
    <t xml:space="preserve">sub-pp014_task-walkPreferred</t>
  </si>
  <si>
    <t xml:space="preserve">sub-pp014_task-walkSlow</t>
  </si>
  <si>
    <t xml:space="preserve">pp089</t>
  </si>
  <si>
    <t xml:space="preserve">sub-pp089_task-walkFast</t>
  </si>
  <si>
    <t xml:space="preserve">sub-pp089_task-walkPreferred</t>
  </si>
  <si>
    <t xml:space="preserve">sub-pp089_task-walkSlow</t>
  </si>
  <si>
    <t xml:space="preserve">pp040</t>
  </si>
  <si>
    <t xml:space="preserve">sub-pp040_task-walkPreferred</t>
  </si>
  <si>
    <t xml:space="preserve">sub-pp040_task-walkSlow</t>
  </si>
  <si>
    <t xml:space="preserve">pp013</t>
  </si>
  <si>
    <t xml:space="preserve">sub-pp013_task-walkFast</t>
  </si>
  <si>
    <t xml:space="preserve">sub-pp013_task-walkPreferred</t>
  </si>
  <si>
    <t xml:space="preserve">sub-pp013_task-walkSlow</t>
  </si>
  <si>
    <t xml:space="preserve">pp045</t>
  </si>
  <si>
    <t xml:space="preserve">sub-pp045_task-walkFast</t>
  </si>
  <si>
    <t xml:space="preserve">sub-pp045_task-walkPreferred</t>
  </si>
  <si>
    <t xml:space="preserve">sub-pp045_task-walkSlow</t>
  </si>
  <si>
    <t xml:space="preserve">pp031</t>
  </si>
  <si>
    <t xml:space="preserve">sub-pp031_task-walkFast</t>
  </si>
  <si>
    <t xml:space="preserve">sub-pp031_task-walkPreferred</t>
  </si>
  <si>
    <t xml:space="preserve">sub-pp031_task-walkSlow</t>
  </si>
  <si>
    <t xml:space="preserve">pp050</t>
  </si>
  <si>
    <t xml:space="preserve">sub-pp050_task-walkFast</t>
  </si>
  <si>
    <t xml:space="preserve">sub-pp050_task-walkPreferred</t>
  </si>
  <si>
    <t xml:space="preserve">sub-pp050_task-walkSlow</t>
  </si>
  <si>
    <t xml:space="preserve">pp044</t>
  </si>
  <si>
    <t xml:space="preserve">sub-pp044_task-walkFast</t>
  </si>
  <si>
    <t xml:space="preserve">sub-pp044_task-walkPreferred</t>
  </si>
  <si>
    <t xml:space="preserve">sub-pp044_task-walkSlow</t>
  </si>
  <si>
    <t xml:space="preserve">pp123</t>
  </si>
  <si>
    <t xml:space="preserve">sub-pp123_task-walkFast</t>
  </si>
  <si>
    <t xml:space="preserve">sub-pp123_task-walkPreferred</t>
  </si>
  <si>
    <t xml:space="preserve">sub-pp123_task-walkSlow</t>
  </si>
  <si>
    <t xml:space="preserve">pp029</t>
  </si>
  <si>
    <t xml:space="preserve">sub-pp029_task-walkFast</t>
  </si>
  <si>
    <t xml:space="preserve">sub-pp029_task-walkPreferred</t>
  </si>
  <si>
    <t xml:space="preserve">sub-pp029_task-walkSlow</t>
  </si>
  <si>
    <t xml:space="preserve">pp058</t>
  </si>
  <si>
    <t xml:space="preserve">sub-pp058_task-walkFastSchub</t>
  </si>
  <si>
    <t xml:space="preserve">sub-pp058_task-walkFast</t>
  </si>
  <si>
    <t xml:space="preserve">sub-pp058_task-walkPreferredSchub</t>
  </si>
  <si>
    <t xml:space="preserve">sub-pp058_task-walkPreferred</t>
  </si>
  <si>
    <t xml:space="preserve">sub-pp058_task-walkSlowSchub</t>
  </si>
  <si>
    <t xml:space="preserve">sub-pp058_task-walkSlow</t>
  </si>
  <si>
    <t xml:space="preserve">pp078</t>
  </si>
  <si>
    <t xml:space="preserve">sub-pp078_task-walkFast</t>
  </si>
  <si>
    <t xml:space="preserve">sub-pp078_task-walkPreferred</t>
  </si>
  <si>
    <t xml:space="preserve">sub-pp078_task-walkSlow</t>
  </si>
  <si>
    <t xml:space="preserve">pp079</t>
  </si>
  <si>
    <t xml:space="preserve">sub-pp079_task-walkFast</t>
  </si>
  <si>
    <t xml:space="preserve">sub-pp079_task-walkPreferred</t>
  </si>
  <si>
    <t xml:space="preserve">sub-pp079_task-walkSlow</t>
  </si>
  <si>
    <t xml:space="preserve">pp028</t>
  </si>
  <si>
    <t xml:space="preserve">sub-pp028_task-walkFast</t>
  </si>
  <si>
    <t xml:space="preserve">sub-pp028_task-walkPreferred</t>
  </si>
  <si>
    <t xml:space="preserve">sub-pp028_task-walkSlow</t>
  </si>
  <si>
    <t xml:space="preserve">pp065</t>
  </si>
  <si>
    <t xml:space="preserve">sub-pp065_task-walkFast</t>
  </si>
  <si>
    <t xml:space="preserve">sub-pp065_task-walkPreferred</t>
  </si>
  <si>
    <t xml:space="preserve">sub-pp065_task-walkSlow</t>
  </si>
  <si>
    <t xml:space="preserve">pp140</t>
  </si>
  <si>
    <t xml:space="preserve">sub-pp140_task-walkFast_run-on</t>
  </si>
  <si>
    <t xml:space="preserve">sub-pp140_task-walkPreferred_run-on</t>
  </si>
  <si>
    <t xml:space="preserve">sub-pp140_task-walkSlow_run-on</t>
  </si>
  <si>
    <t xml:space="preserve">pp069</t>
  </si>
  <si>
    <t xml:space="preserve">sub-pp069_task-walkFast_run-off</t>
  </si>
  <si>
    <t xml:space="preserve">sub-pp069_task-walkPreferred_run-off</t>
  </si>
  <si>
    <t xml:space="preserve">sub-pp069_task-walkSlow_run-off</t>
  </si>
  <si>
    <t xml:space="preserve">pp022</t>
  </si>
  <si>
    <t xml:space="preserve">sub-pp022_task-walkFast_run-off</t>
  </si>
  <si>
    <t xml:space="preserve">sub-pp022_task-walkFast_run-on</t>
  </si>
  <si>
    <t xml:space="preserve">sub-pp022_task-walkPreferred_run-off</t>
  </si>
  <si>
    <t xml:space="preserve">sub-pp022_task-walkPreferred_run-on</t>
  </si>
  <si>
    <t xml:space="preserve">sub-pp022_task-walkSlow_run-on</t>
  </si>
  <si>
    <t xml:space="preserve">pp075</t>
  </si>
  <si>
    <t xml:space="preserve">sub-pp075_task-walkFast_run-off</t>
  </si>
  <si>
    <t xml:space="preserve">sub-pp075_task-walkFast_run-on</t>
  </si>
  <si>
    <t xml:space="preserve">sub-pp075_task-walkPreferred_run-off</t>
  </si>
  <si>
    <t xml:space="preserve">sub-pp075_task-walkPreferred_run-on</t>
  </si>
  <si>
    <t xml:space="preserve">sub-pp075_task-walkSlow_run-off</t>
  </si>
  <si>
    <t xml:space="preserve">sub-pp075_task-walkSlow_run-on</t>
  </si>
  <si>
    <t xml:space="preserve">pp046</t>
  </si>
  <si>
    <t xml:space="preserve">sub-pp046_task-walkFast_run-off</t>
  </si>
  <si>
    <t xml:space="preserve">sub-pp046_task-walkFast_run-on</t>
  </si>
  <si>
    <t xml:space="preserve">sub-pp046_task-walkPreferred_run-off</t>
  </si>
  <si>
    <t xml:space="preserve">sub-pp046_task-walkPreferred_run-on</t>
  </si>
  <si>
    <t xml:space="preserve">sub-pp046_task-walkSlow_run-off</t>
  </si>
  <si>
    <t xml:space="preserve">sub-pp046_task-walkSlow_run-on</t>
  </si>
  <si>
    <t xml:space="preserve">pp061</t>
  </si>
  <si>
    <t xml:space="preserve">sub-pp061_task-walkFast</t>
  </si>
  <si>
    <t xml:space="preserve">sub-pp061_task-walkPreferred</t>
  </si>
  <si>
    <t xml:space="preserve">sub-pp061_task-walkSlow</t>
  </si>
  <si>
    <t xml:space="preserve">pp003</t>
  </si>
  <si>
    <t xml:space="preserve">sub-pp003_task-walkFast</t>
  </si>
  <si>
    <t xml:space="preserve">sub-pp003_task-walkPreferred</t>
  </si>
  <si>
    <t xml:space="preserve">sub-pp003_task-walkSlow</t>
  </si>
  <si>
    <t xml:space="preserve">pp132</t>
  </si>
  <si>
    <t xml:space="preserve">sub-pp132_task-walkFast</t>
  </si>
  <si>
    <t xml:space="preserve">sub-pp132_task-walkPreferred</t>
  </si>
  <si>
    <t xml:space="preserve">sub-pp132_task-walkSlow</t>
  </si>
  <si>
    <t xml:space="preserve">pp052</t>
  </si>
  <si>
    <t xml:space="preserve">sub-pp052_task-walkFast</t>
  </si>
  <si>
    <t xml:space="preserve">sub-pp052_task-walkPreferred</t>
  </si>
  <si>
    <t xml:space="preserve">sub-pp052_task-walkSlow</t>
  </si>
  <si>
    <t xml:space="preserve">pp057</t>
  </si>
  <si>
    <t xml:space="preserve">sub-pp057_task-walkFast</t>
  </si>
  <si>
    <t xml:space="preserve">sub-pp057_task-walkPreferred</t>
  </si>
  <si>
    <t xml:space="preserve">sub-pp057_task-walkSlow</t>
  </si>
  <si>
    <t xml:space="preserve">pp063</t>
  </si>
  <si>
    <t xml:space="preserve">sub-pp063_task-walkFast</t>
  </si>
  <si>
    <t xml:space="preserve">sub-pp063_task-walkPreferred</t>
  </si>
  <si>
    <t xml:space="preserve">sub-pp063_task-walkSlow</t>
  </si>
  <si>
    <t xml:space="preserve">pp072</t>
  </si>
  <si>
    <t xml:space="preserve">sub-pp072_task-walkFast</t>
  </si>
  <si>
    <t xml:space="preserve">sub-pp072_task-walkPreferred</t>
  </si>
  <si>
    <t xml:space="preserve">sub-pp072_task-walkSlow</t>
  </si>
  <si>
    <t xml:space="preserve">pp070</t>
  </si>
  <si>
    <t xml:space="preserve">sub-pp070_task-walkFast</t>
  </si>
  <si>
    <t xml:space="preserve">sub-pp070_task-walkPreferred</t>
  </si>
  <si>
    <t xml:space="preserve">sub-pp070_task-walkSlow</t>
  </si>
  <si>
    <t xml:space="preserve">pp048</t>
  </si>
  <si>
    <t xml:space="preserve">sub-pp048_task-walkFast</t>
  </si>
  <si>
    <t xml:space="preserve">sub-pp048_task-walkPreferred</t>
  </si>
  <si>
    <t xml:space="preserve">sub-pp048_task-walkSlow</t>
  </si>
  <si>
    <t xml:space="preserve">pp012</t>
  </si>
  <si>
    <t xml:space="preserve">sub-pp012_task-walkFast</t>
  </si>
  <si>
    <t xml:space="preserve">sub-pp012_task-walkPreferred</t>
  </si>
  <si>
    <t xml:space="preserve">sub-pp012_task-walkSlow</t>
  </si>
  <si>
    <t xml:space="preserve">pp103</t>
  </si>
  <si>
    <t xml:space="preserve">sub-pp103_task-walkFast</t>
  </si>
  <si>
    <t xml:space="preserve">sub-pp103_task-walkPreferred</t>
  </si>
  <si>
    <t xml:space="preserve">sub-pp103_task-walkSlow</t>
  </si>
  <si>
    <t xml:space="preserve">pp136</t>
  </si>
  <si>
    <t xml:space="preserve">sub-pp136_task-walkFast</t>
  </si>
  <si>
    <t xml:space="preserve">sub-pp136_task-walkPreferred</t>
  </si>
  <si>
    <t xml:space="preserve">sub-pp136_task-walkSlow</t>
  </si>
  <si>
    <t xml:space="preserve">pp149</t>
  </si>
  <si>
    <t xml:space="preserve">sub-pp149_task-walkFast</t>
  </si>
  <si>
    <t xml:space="preserve">sub-pp149_task-walkPreferred</t>
  </si>
  <si>
    <t xml:space="preserve">sub-pp149_task-walkSlow</t>
  </si>
  <si>
    <t xml:space="preserve">pp112</t>
  </si>
  <si>
    <t xml:space="preserve">sub-pp112_task-walkPreferred</t>
  </si>
  <si>
    <t xml:space="preserve">sub-pp112_task-walkSlow</t>
  </si>
  <si>
    <t xml:space="preserve">pp025</t>
  </si>
  <si>
    <t xml:space="preserve">sub-pp025_task-walkFast</t>
  </si>
  <si>
    <t xml:space="preserve">sub-pp025_task-walkPreferred</t>
  </si>
  <si>
    <t xml:space="preserve">sub-pp025_task-walkSlow</t>
  </si>
  <si>
    <t xml:space="preserve">pp033</t>
  </si>
  <si>
    <t xml:space="preserve">sub-pp033_task-walkFast</t>
  </si>
  <si>
    <t xml:space="preserve">sub-pp033_task-walkPreferred</t>
  </si>
  <si>
    <t xml:space="preserve">sub-pp033_task-walkSlow</t>
  </si>
  <si>
    <t xml:space="preserve">gender</t>
  </si>
  <si>
    <t xml:space="preserve">age</t>
  </si>
  <si>
    <t xml:space="preserve">vital_height</t>
  </si>
  <si>
    <t xml:space="preserve">vital_weight</t>
  </si>
  <si>
    <t xml:space="preserve">participant_type</t>
  </si>
  <si>
    <t xml:space="preserve">pp001</t>
  </si>
  <si>
    <t xml:space="preserve">F</t>
  </si>
  <si>
    <t xml:space="preserve">YA</t>
  </si>
  <si>
    <t xml:space="preserve">pp002</t>
  </si>
  <si>
    <t xml:space="preserve">M</t>
  </si>
  <si>
    <t xml:space="preserve">pp004</t>
  </si>
  <si>
    <t xml:space="preserve">pp005</t>
  </si>
  <si>
    <t xml:space="preserve">pp006</t>
  </si>
  <si>
    <t xml:space="preserve">pp007</t>
  </si>
  <si>
    <t xml:space="preserve">other</t>
  </si>
  <si>
    <t xml:space="preserve">pp008</t>
  </si>
  <si>
    <t xml:space="preserve">PD</t>
  </si>
  <si>
    <t xml:space="preserve">pp009</t>
  </si>
  <si>
    <t xml:space="preserve">pp010</t>
  </si>
  <si>
    <t xml:space="preserve">OA</t>
  </si>
  <si>
    <t xml:space="preserve">pp011</t>
  </si>
  <si>
    <t xml:space="preserve">pp015</t>
  </si>
  <si>
    <t xml:space="preserve">stroke</t>
  </si>
  <si>
    <t xml:space="preserve">pp016</t>
  </si>
  <si>
    <t xml:space="preserve">pp017</t>
  </si>
  <si>
    <t xml:space="preserve">pp018</t>
  </si>
  <si>
    <t xml:space="preserve">pp019</t>
  </si>
  <si>
    <t xml:space="preserve">pp020</t>
  </si>
  <si>
    <t xml:space="preserve">pp021</t>
  </si>
  <si>
    <t xml:space="preserve">pp023</t>
  </si>
  <si>
    <t xml:space="preserve">pp024</t>
  </si>
  <si>
    <t xml:space="preserve">pp026</t>
  </si>
  <si>
    <t xml:space="preserve">pp027</t>
  </si>
  <si>
    <t xml:space="preserve">MS</t>
  </si>
  <si>
    <t xml:space="preserve">pp030</t>
  </si>
  <si>
    <t xml:space="preserve">pp032</t>
  </si>
  <si>
    <t xml:space="preserve">pp034</t>
  </si>
  <si>
    <t xml:space="preserve">pp035</t>
  </si>
  <si>
    <t xml:space="preserve">pp036</t>
  </si>
  <si>
    <t xml:space="preserve">pp037</t>
  </si>
  <si>
    <t xml:space="preserve">pp038</t>
  </si>
  <si>
    <t xml:space="preserve">pp039</t>
  </si>
  <si>
    <t xml:space="preserve">pp041</t>
  </si>
  <si>
    <t xml:space="preserve">pp042</t>
  </si>
  <si>
    <t xml:space="preserve">pp047</t>
  </si>
  <si>
    <t xml:space="preserve">cLBP</t>
  </si>
  <si>
    <t xml:space="preserve">pp049</t>
  </si>
  <si>
    <t xml:space="preserve">pp051</t>
  </si>
  <si>
    <t xml:space="preserve">pp054</t>
  </si>
  <si>
    <t xml:space="preserve">pp055</t>
  </si>
  <si>
    <t xml:space="preserve">pp056</t>
  </si>
  <si>
    <t xml:space="preserve">pp060</t>
  </si>
  <si>
    <t xml:space="preserve">pp062</t>
  </si>
  <si>
    <t xml:space="preserve">pp064</t>
  </si>
  <si>
    <t xml:space="preserve">pp067</t>
  </si>
  <si>
    <t xml:space="preserve">pp068</t>
  </si>
  <si>
    <t xml:space="preserve">pp071</t>
  </si>
  <si>
    <t xml:space="preserve">pp073</t>
  </si>
  <si>
    <t xml:space="preserve">pp074</t>
  </si>
  <si>
    <t xml:space="preserve">pp076</t>
  </si>
  <si>
    <t xml:space="preserve">pp077</t>
  </si>
  <si>
    <t xml:space="preserve">pp080</t>
  </si>
  <si>
    <t xml:space="preserve">pp081</t>
  </si>
  <si>
    <t xml:space="preserve">pp082</t>
  </si>
  <si>
    <t xml:space="preserve">pp083</t>
  </si>
  <si>
    <t xml:space="preserve">pp084</t>
  </si>
  <si>
    <t xml:space="preserve">pp085</t>
  </si>
  <si>
    <t xml:space="preserve">pp086</t>
  </si>
  <si>
    <t xml:space="preserve">pp087</t>
  </si>
  <si>
    <t xml:space="preserve">pp088</t>
  </si>
  <si>
    <t xml:space="preserve">pp090</t>
  </si>
  <si>
    <t xml:space="preserve">pp091</t>
  </si>
  <si>
    <t xml:space="preserve">pp093</t>
  </si>
  <si>
    <t xml:space="preserve">pp094</t>
  </si>
  <si>
    <t xml:space="preserve">pp095</t>
  </si>
  <si>
    <t xml:space="preserve">pp096</t>
  </si>
  <si>
    <t xml:space="preserve">pp097</t>
  </si>
  <si>
    <t xml:space="preserve">pp098</t>
  </si>
  <si>
    <t xml:space="preserve">pp099</t>
  </si>
  <si>
    <t xml:space="preserve">pp100</t>
  </si>
  <si>
    <t xml:space="preserve">pp101</t>
  </si>
  <si>
    <t xml:space="preserve">pp104</t>
  </si>
  <si>
    <t xml:space="preserve">pp105</t>
  </si>
  <si>
    <t xml:space="preserve">pp106</t>
  </si>
  <si>
    <t xml:space="preserve">pp107</t>
  </si>
  <si>
    <t xml:space="preserve">pp108</t>
  </si>
  <si>
    <t xml:space="preserve">pp109</t>
  </si>
  <si>
    <t xml:space="preserve">pp110</t>
  </si>
  <si>
    <t xml:space="preserve">pp111</t>
  </si>
  <si>
    <t xml:space="preserve">pp114</t>
  </si>
  <si>
    <t xml:space="preserve">pp115</t>
  </si>
  <si>
    <t xml:space="preserve">pp116</t>
  </si>
  <si>
    <t xml:space="preserve">pp117</t>
  </si>
  <si>
    <t xml:space="preserve">pp118</t>
  </si>
  <si>
    <t xml:space="preserve">pp119</t>
  </si>
  <si>
    <t xml:space="preserve">pp120</t>
  </si>
  <si>
    <t xml:space="preserve">pp122</t>
  </si>
  <si>
    <t xml:space="preserve">pp124</t>
  </si>
  <si>
    <t xml:space="preserve">pp125</t>
  </si>
  <si>
    <t xml:space="preserve">pp127</t>
  </si>
  <si>
    <t xml:space="preserve">pp128</t>
  </si>
  <si>
    <t xml:space="preserve">pp129</t>
  </si>
  <si>
    <t xml:space="preserve">pp130</t>
  </si>
  <si>
    <t xml:space="preserve">pp131</t>
  </si>
  <si>
    <t xml:space="preserve">pp133</t>
  </si>
  <si>
    <t xml:space="preserve">pp134</t>
  </si>
  <si>
    <t xml:space="preserve">pp135</t>
  </si>
  <si>
    <t xml:space="preserve">pp137</t>
  </si>
  <si>
    <t xml:space="preserve">pp138</t>
  </si>
  <si>
    <t xml:space="preserve">pp139</t>
  </si>
  <si>
    <t xml:space="preserve">pp141</t>
  </si>
  <si>
    <t xml:space="preserve">pp142</t>
  </si>
  <si>
    <t xml:space="preserve">pp143</t>
  </si>
  <si>
    <t xml:space="preserve">pp144</t>
  </si>
  <si>
    <t xml:space="preserve">pp145</t>
  </si>
  <si>
    <t xml:space="preserve">pp146</t>
  </si>
  <si>
    <t xml:space="preserve">pp147</t>
  </si>
  <si>
    <t xml:space="preserve">pp148</t>
  </si>
  <si>
    <t xml:space="preserve">pp150</t>
  </si>
  <si>
    <t xml:space="preserve">pp151</t>
  </si>
  <si>
    <t xml:space="preserve">pp152</t>
  </si>
  <si>
    <t xml:space="preserve">pp153</t>
  </si>
  <si>
    <t xml:space="preserve">pp157</t>
  </si>
  <si>
    <t xml:space="preserve">pp158</t>
  </si>
  <si>
    <t xml:space="preserve">pp159</t>
  </si>
  <si>
    <t xml:space="preserve">pp160</t>
  </si>
  <si>
    <t xml:space="preserve">pp161</t>
  </si>
  <si>
    <t xml:space="preserve">pp162</t>
  </si>
  <si>
    <t xml:space="preserve">pp163</t>
  </si>
  <si>
    <t xml:space="preserve">pp164</t>
  </si>
  <si>
    <t xml:space="preserve">pp166</t>
  </si>
  <si>
    <t xml:space="preserve">pp168</t>
  </si>
  <si>
    <t xml:space="preserve">pp169</t>
  </si>
  <si>
    <t xml:space="preserve">pp170</t>
  </si>
  <si>
    <t xml:space="preserve">task</t>
  </si>
  <si>
    <t xml:space="preserve">run</t>
  </si>
  <si>
    <t xml:space="preserve">diff</t>
  </si>
  <si>
    <t xml:space="preserve">tp</t>
  </si>
  <si>
    <t xml:space="preserve">fp</t>
  </si>
  <si>
    <t xml:space="preserve">fn</t>
  </si>
  <si>
    <t xml:space="preserve">checksum</t>
  </si>
  <si>
    <t xml:space="preserve">Fast</t>
  </si>
  <si>
    <t xml:space="preserve">Preferred</t>
  </si>
  <si>
    <t xml:space="preserve">Slow</t>
  </si>
  <si>
    <t xml:space="preserve">off</t>
  </si>
  <si>
    <t xml:space="preserve">on</t>
  </si>
  <si>
    <t xml:space="preserve">FastSchub</t>
  </si>
  <si>
    <t xml:space="preserve">PreferredSchub</t>
  </si>
  <si>
    <t xml:space="preserve">SlowSchub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</si>
</sst>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6.42"/>
    <col collapsed="false" customWidth="true" hidden="false" outlineLevel="0" max="3" min="3" style="0" width="31.72"/>
    <col collapsed="false" customWidth="true" hidden="false" outlineLevel="0" max="4" min="4" style="0" width="14.08"/>
    <col collapsed="false" customWidth="true" hidden="false" outlineLevel="0" max="5" min="5" style="0" width="28.19"/>
    <col collapsed="false" customWidth="true" hidden="false" outlineLevel="0" max="6" min="6" style="0" width="5.04"/>
    <col collapsed="false" customWidth="true" hidden="false" outlineLevel="0" max="7" min="7" style="0" width="10.46"/>
    <col collapsed="false" customWidth="true" hidden="false" outlineLevel="0" max="8" min="8" style="0" width="6.01"/>
    <col collapsed="false" customWidth="true" hidden="false" outlineLevel="0" max="9" min="9" style="0" width="7.41"/>
  </cols>
  <sheetData>
    <row r="1" customFormat="false" ht="12.8" hidden="false" customHeight="false" outlineLevel="0" collapsed="false">
      <c r="B1" s="0" t="s">
        <v>0</v>
      </c>
      <c r="C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n">
        <v>0</v>
      </c>
      <c r="B2" s="0" t="s">
        <v>6</v>
      </c>
      <c r="C2" s="0" t="s">
        <v>7</v>
      </c>
      <c r="D2" s="0" t="str">
        <f aca="false">IF(LEN(SUBSTITUTE(C2,"_run",""))&lt;&gt;LEN(C2),LEFT(RIGHT(C2,LEN(C2)-FIND("_task-walk",C2,1)-9),FIND("_",RIGHT(C2,LEN(C2)-FIND("_task-walk",C2,1)-9),1)-1),RIGHT(C2,LEN(C2)-FIND("_task-walk",C2,1)-9))</f>
        <v>Fast</v>
      </c>
      <c r="E2" s="0" t="str">
        <f aca="false">IF(LEN(SUBSTITUTE(C2,"_run",""))&lt;&gt;LEN(C2),RIGHT(C2,LEN(C2)-FIND("_run-",C2,1)-4),"n/a")</f>
        <v>n/a</v>
      </c>
      <c r="F2" s="0" t="s">
        <v>8</v>
      </c>
      <c r="G2" s="0" t="s">
        <v>9</v>
      </c>
      <c r="H2" s="0" t="n">
        <v>139</v>
      </c>
      <c r="I2" s="0" t="s">
        <v>10</v>
      </c>
    </row>
    <row r="3" customFormat="false" ht="12.8" hidden="false" customHeight="false" outlineLevel="0" collapsed="false">
      <c r="A3" s="0" t="n">
        <v>1</v>
      </c>
      <c r="B3" s="0" t="s">
        <v>6</v>
      </c>
      <c r="C3" s="0" t="s">
        <v>7</v>
      </c>
      <c r="D3" s="0" t="str">
        <f aca="false">IF(LEN(SUBSTITUTE(C3,"_run",""))&lt;&gt;LEN(C3),LEFT(RIGHT(C3,LEN(C3)-FIND("_task-walk",C3,1)-9),FIND("_",RIGHT(C3,LEN(C3)-FIND("_task-walk",C3,1)-9),1)-1),RIGHT(C3,LEN(C3)-FIND("_task-walk",C3,1)-9))</f>
        <v>Fast</v>
      </c>
      <c r="E3" s="0" t="str">
        <f aca="false">IF(LEN(SUBSTITUTE(C3,"_run",""))&lt;&gt;LEN(C3),RIGHT(C3,LEN(C3)-FIND("_run-",C3,1)-4),"n/a")</f>
        <v>n/a</v>
      </c>
      <c r="F3" s="0" t="s">
        <v>8</v>
      </c>
      <c r="G3" s="0" t="s">
        <v>9</v>
      </c>
      <c r="H3" s="0" t="n">
        <v>329</v>
      </c>
      <c r="I3" s="0" t="s">
        <v>10</v>
      </c>
    </row>
    <row r="4" customFormat="false" ht="12.8" hidden="false" customHeight="false" outlineLevel="0" collapsed="false">
      <c r="A4" s="0" t="n">
        <v>2</v>
      </c>
      <c r="B4" s="0" t="s">
        <v>6</v>
      </c>
      <c r="C4" s="0" t="s">
        <v>7</v>
      </c>
      <c r="D4" s="0" t="str">
        <f aca="false">IF(LEN(SUBSTITUTE(C4,"_run",""))&lt;&gt;LEN(C4),LEFT(RIGHT(C4,LEN(C4)-FIND("_task-walk",C4,1)-9),FIND("_",RIGHT(C4,LEN(C4)-FIND("_task-walk",C4,1)-9),1)-1),RIGHT(C4,LEN(C4)-FIND("_task-walk",C4,1)-9))</f>
        <v>Fast</v>
      </c>
      <c r="E4" s="0" t="str">
        <f aca="false">IF(LEN(SUBSTITUTE(C4,"_run",""))&lt;&gt;LEN(C4),RIGHT(C4,LEN(C4)-FIND("_run-",C4,1)-4),"n/a")</f>
        <v>n/a</v>
      </c>
      <c r="F4" s="0" t="s">
        <v>8</v>
      </c>
      <c r="G4" s="0" t="s">
        <v>9</v>
      </c>
      <c r="H4" s="0" t="n">
        <v>514</v>
      </c>
      <c r="I4" s="0" t="s">
        <v>10</v>
      </c>
    </row>
    <row r="5" customFormat="false" ht="12.8" hidden="false" customHeight="false" outlineLevel="0" collapsed="false">
      <c r="A5" s="0" t="n">
        <v>3</v>
      </c>
      <c r="B5" s="0" t="s">
        <v>6</v>
      </c>
      <c r="C5" s="0" t="s">
        <v>7</v>
      </c>
      <c r="D5" s="0" t="str">
        <f aca="false">IF(LEN(SUBSTITUTE(C5,"_run",""))&lt;&gt;LEN(C5),LEFT(RIGHT(C5,LEN(C5)-FIND("_task-walk",C5,1)-9),FIND("_",RIGHT(C5,LEN(C5)-FIND("_task-walk",C5,1)-9),1)-1),RIGHT(C5,LEN(C5)-FIND("_task-walk",C5,1)-9))</f>
        <v>Fast</v>
      </c>
      <c r="E5" s="0" t="str">
        <f aca="false">IF(LEN(SUBSTITUTE(C5,"_run",""))&lt;&gt;LEN(C5),RIGHT(C5,LEN(C5)-FIND("_run-",C5,1)-4),"n/a")</f>
        <v>n/a</v>
      </c>
      <c r="F5" s="0" t="s">
        <v>8</v>
      </c>
      <c r="G5" s="0" t="s">
        <v>9</v>
      </c>
      <c r="H5" s="0" t="n">
        <v>700</v>
      </c>
      <c r="I5" s="0" t="s">
        <v>10</v>
      </c>
    </row>
    <row r="6" customFormat="false" ht="12.8" hidden="false" customHeight="false" outlineLevel="0" collapsed="false">
      <c r="A6" s="0" t="n">
        <v>4</v>
      </c>
      <c r="B6" s="0" t="s">
        <v>6</v>
      </c>
      <c r="C6" s="0" t="s">
        <v>7</v>
      </c>
      <c r="D6" s="0" t="str">
        <f aca="false">IF(LEN(SUBSTITUTE(C6,"_run",""))&lt;&gt;LEN(C6),LEFT(RIGHT(C6,LEN(C6)-FIND("_task-walk",C6,1)-9),FIND("_",RIGHT(C6,LEN(C6)-FIND("_task-walk",C6,1)-9),1)-1),RIGHT(C6,LEN(C6)-FIND("_task-walk",C6,1)-9))</f>
        <v>Fast</v>
      </c>
      <c r="E6" s="0" t="str">
        <f aca="false">IF(LEN(SUBSTITUTE(C6,"_run",""))&lt;&gt;LEN(C6),RIGHT(C6,LEN(C6)-FIND("_run-",C6,1)-4),"n/a")</f>
        <v>n/a</v>
      </c>
      <c r="F6" s="0" t="s">
        <v>8</v>
      </c>
      <c r="G6" s="0" t="s">
        <v>9</v>
      </c>
      <c r="H6" s="0" t="n">
        <v>882</v>
      </c>
      <c r="I6" s="0" t="n">
        <v>881</v>
      </c>
    </row>
    <row r="7" customFormat="false" ht="12.8" hidden="false" customHeight="false" outlineLevel="0" collapsed="false">
      <c r="A7" s="0" t="n">
        <v>5</v>
      </c>
      <c r="B7" s="0" t="s">
        <v>6</v>
      </c>
      <c r="C7" s="0" t="s">
        <v>7</v>
      </c>
      <c r="D7" s="0" t="str">
        <f aca="false">IF(LEN(SUBSTITUTE(C7,"_run",""))&lt;&gt;LEN(C7),LEFT(RIGHT(C7,LEN(C7)-FIND("_task-walk",C7,1)-9),FIND("_",RIGHT(C7,LEN(C7)-FIND("_task-walk",C7,1)-9),1)-1),RIGHT(C7,LEN(C7)-FIND("_task-walk",C7,1)-9))</f>
        <v>Fast</v>
      </c>
      <c r="E7" s="0" t="str">
        <f aca="false">IF(LEN(SUBSTITUTE(C7,"_run",""))&lt;&gt;LEN(C7),RIGHT(C7,LEN(C7)-FIND("_run-",C7,1)-4),"n/a")</f>
        <v>n/a</v>
      </c>
      <c r="F7" s="0" t="s">
        <v>8</v>
      </c>
      <c r="G7" s="0" t="s">
        <v>9</v>
      </c>
      <c r="H7" s="0" t="n">
        <v>1085</v>
      </c>
      <c r="I7" s="0" t="s">
        <v>10</v>
      </c>
    </row>
    <row r="8" customFormat="false" ht="12.8" hidden="false" customHeight="false" outlineLevel="0" collapsed="false">
      <c r="A8" s="0" t="n">
        <v>6</v>
      </c>
      <c r="B8" s="0" t="s">
        <v>6</v>
      </c>
      <c r="C8" s="0" t="s">
        <v>7</v>
      </c>
      <c r="D8" s="0" t="str">
        <f aca="false">IF(LEN(SUBSTITUTE(C8,"_run",""))&lt;&gt;LEN(C8),LEFT(RIGHT(C8,LEN(C8)-FIND("_task-walk",C8,1)-9),FIND("_",RIGHT(C8,LEN(C8)-FIND("_task-walk",C8,1)-9),1)-1),RIGHT(C8,LEN(C8)-FIND("_task-walk",C8,1)-9))</f>
        <v>Fast</v>
      </c>
      <c r="E8" s="0" t="str">
        <f aca="false">IF(LEN(SUBSTITUTE(C8,"_run",""))&lt;&gt;LEN(C8),RIGHT(C8,LEN(C8)-FIND("_run-",C8,1)-4),"n/a")</f>
        <v>n/a</v>
      </c>
      <c r="F8" s="0" t="s">
        <v>8</v>
      </c>
      <c r="G8" s="0" t="s">
        <v>11</v>
      </c>
      <c r="H8" s="0" t="n">
        <v>76</v>
      </c>
      <c r="I8" s="0" t="n">
        <v>72</v>
      </c>
    </row>
    <row r="9" customFormat="false" ht="12.8" hidden="false" customHeight="false" outlineLevel="0" collapsed="false">
      <c r="A9" s="0" t="n">
        <v>7</v>
      </c>
      <c r="B9" s="0" t="s">
        <v>6</v>
      </c>
      <c r="C9" s="0" t="s">
        <v>7</v>
      </c>
      <c r="D9" s="0" t="str">
        <f aca="false">IF(LEN(SUBSTITUTE(C9,"_run",""))&lt;&gt;LEN(C9),LEFT(RIGHT(C9,LEN(C9)-FIND("_task-walk",C9,1)-9),FIND("_",RIGHT(C9,LEN(C9)-FIND("_task-walk",C9,1)-9),1)-1),RIGHT(C9,LEN(C9)-FIND("_task-walk",C9,1)-9))</f>
        <v>Fast</v>
      </c>
      <c r="E9" s="0" t="str">
        <f aca="false">IF(LEN(SUBSTITUTE(C9,"_run",""))&lt;&gt;LEN(C9),RIGHT(C9,LEN(C9)-FIND("_run-",C9,1)-4),"n/a")</f>
        <v>n/a</v>
      </c>
      <c r="F9" s="0" t="s">
        <v>8</v>
      </c>
      <c r="G9" s="0" t="s">
        <v>11</v>
      </c>
      <c r="H9" s="0" t="n">
        <v>264</v>
      </c>
      <c r="I9" s="0" t="n">
        <v>259</v>
      </c>
    </row>
    <row r="10" customFormat="false" ht="12.8" hidden="false" customHeight="false" outlineLevel="0" collapsed="false">
      <c r="A10" s="0" t="n">
        <v>8</v>
      </c>
      <c r="B10" s="0" t="s">
        <v>6</v>
      </c>
      <c r="C10" s="0" t="s">
        <v>7</v>
      </c>
      <c r="D10" s="0" t="str">
        <f aca="false">IF(LEN(SUBSTITUTE(C10,"_run",""))&lt;&gt;LEN(C10),LEFT(RIGHT(C10,LEN(C10)-FIND("_task-walk",C10,1)-9),FIND("_",RIGHT(C10,LEN(C10)-FIND("_task-walk",C10,1)-9),1)-1),RIGHT(C10,LEN(C10)-FIND("_task-walk",C10,1)-9))</f>
        <v>Fast</v>
      </c>
      <c r="E10" s="0" t="str">
        <f aca="false">IF(LEN(SUBSTITUTE(C10,"_run",""))&lt;&gt;LEN(C10),RIGHT(C10,LEN(C10)-FIND("_run-",C10,1)-4),"n/a")</f>
        <v>n/a</v>
      </c>
      <c r="F10" s="0" t="s">
        <v>8</v>
      </c>
      <c r="G10" s="0" t="s">
        <v>11</v>
      </c>
      <c r="H10" s="0" t="n">
        <v>451</v>
      </c>
      <c r="I10" s="0" t="n">
        <v>445</v>
      </c>
    </row>
    <row r="11" customFormat="false" ht="12.8" hidden="false" customHeight="false" outlineLevel="0" collapsed="false">
      <c r="A11" s="0" t="n">
        <v>9</v>
      </c>
      <c r="B11" s="0" t="s">
        <v>6</v>
      </c>
      <c r="C11" s="0" t="s">
        <v>7</v>
      </c>
      <c r="D11" s="0" t="str">
        <f aca="false">IF(LEN(SUBSTITUTE(C11,"_run",""))&lt;&gt;LEN(C11),LEFT(RIGHT(C11,LEN(C11)-FIND("_task-walk",C11,1)-9),FIND("_",RIGHT(C11,LEN(C11)-FIND("_task-walk",C11,1)-9),1)-1),RIGHT(C11,LEN(C11)-FIND("_task-walk",C11,1)-9))</f>
        <v>Fast</v>
      </c>
      <c r="E11" s="0" t="str">
        <f aca="false">IF(LEN(SUBSTITUTE(C11,"_run",""))&lt;&gt;LEN(C11),RIGHT(C11,LEN(C11)-FIND("_run-",C11,1)-4),"n/a")</f>
        <v>n/a</v>
      </c>
      <c r="F11" s="0" t="s">
        <v>8</v>
      </c>
      <c r="G11" s="0" t="s">
        <v>11</v>
      </c>
      <c r="H11" s="0" t="n">
        <v>632</v>
      </c>
      <c r="I11" s="0" t="n">
        <v>627</v>
      </c>
    </row>
    <row r="12" customFormat="false" ht="12.8" hidden="false" customHeight="false" outlineLevel="0" collapsed="false">
      <c r="A12" s="0" t="n">
        <v>10</v>
      </c>
      <c r="B12" s="0" t="s">
        <v>6</v>
      </c>
      <c r="C12" s="0" t="s">
        <v>7</v>
      </c>
      <c r="D12" s="0" t="str">
        <f aca="false">IF(LEN(SUBSTITUTE(C12,"_run",""))&lt;&gt;LEN(C12),LEFT(RIGHT(C12,LEN(C12)-FIND("_task-walk",C12,1)-9),FIND("_",RIGHT(C12,LEN(C12)-FIND("_task-walk",C12,1)-9),1)-1),RIGHT(C12,LEN(C12)-FIND("_task-walk",C12,1)-9))</f>
        <v>Fast</v>
      </c>
      <c r="E12" s="0" t="str">
        <f aca="false">IF(LEN(SUBSTITUTE(C12,"_run",""))&lt;&gt;LEN(C12),RIGHT(C12,LEN(C12)-FIND("_run-",C12,1)-4),"n/a")</f>
        <v>n/a</v>
      </c>
      <c r="F12" s="0" t="s">
        <v>8</v>
      </c>
      <c r="G12" s="0" t="s">
        <v>11</v>
      </c>
      <c r="H12" s="0" t="n">
        <v>814</v>
      </c>
      <c r="I12" s="0" t="n">
        <v>811</v>
      </c>
    </row>
    <row r="13" customFormat="false" ht="12.8" hidden="false" customHeight="false" outlineLevel="0" collapsed="false">
      <c r="A13" s="0" t="n">
        <v>11</v>
      </c>
      <c r="B13" s="0" t="s">
        <v>6</v>
      </c>
      <c r="C13" s="0" t="s">
        <v>7</v>
      </c>
      <c r="D13" s="0" t="str">
        <f aca="false">IF(LEN(SUBSTITUTE(C13,"_run",""))&lt;&gt;LEN(C13),LEFT(RIGHT(C13,LEN(C13)-FIND("_task-walk",C13,1)-9),FIND("_",RIGHT(C13,LEN(C13)-FIND("_task-walk",C13,1)-9),1)-1),RIGHT(C13,LEN(C13)-FIND("_task-walk",C13,1)-9))</f>
        <v>Fast</v>
      </c>
      <c r="E13" s="0" t="str">
        <f aca="false">IF(LEN(SUBSTITUTE(C13,"_run",""))&lt;&gt;LEN(C13),RIGHT(C13,LEN(C13)-FIND("_run-",C13,1)-4),"n/a")</f>
        <v>n/a</v>
      </c>
      <c r="F13" s="0" t="s">
        <v>8</v>
      </c>
      <c r="G13" s="0" t="s">
        <v>11</v>
      </c>
      <c r="H13" s="0" t="n">
        <v>1012</v>
      </c>
      <c r="I13" s="0" t="n">
        <v>1009</v>
      </c>
    </row>
    <row r="14" customFormat="false" ht="12.8" hidden="false" customHeight="false" outlineLevel="0" collapsed="false">
      <c r="A14" s="0" t="n">
        <v>12</v>
      </c>
      <c r="B14" s="0" t="s">
        <v>6</v>
      </c>
      <c r="C14" s="0" t="s">
        <v>7</v>
      </c>
      <c r="D14" s="0" t="str">
        <f aca="false">IF(LEN(SUBSTITUTE(C14,"_run",""))&lt;&gt;LEN(C14),LEFT(RIGHT(C14,LEN(C14)-FIND("_task-walk",C14,1)-9),FIND("_",RIGHT(C14,LEN(C14)-FIND("_task-walk",C14,1)-9),1)-1),RIGHT(C14,LEN(C14)-FIND("_task-walk",C14,1)-9))</f>
        <v>Fast</v>
      </c>
      <c r="E14" s="0" t="str">
        <f aca="false">IF(LEN(SUBSTITUTE(C14,"_run",""))&lt;&gt;LEN(C14),RIGHT(C14,LEN(C14)-FIND("_run-",C14,1)-4),"n/a")</f>
        <v>n/a</v>
      </c>
      <c r="F14" s="0" t="s">
        <v>8</v>
      </c>
      <c r="G14" s="0" t="s">
        <v>11</v>
      </c>
      <c r="H14" s="0" t="n">
        <v>1216</v>
      </c>
      <c r="I14" s="0" t="n">
        <v>1211</v>
      </c>
    </row>
    <row r="15" customFormat="false" ht="12.8" hidden="false" customHeight="false" outlineLevel="0" collapsed="false">
      <c r="A15" s="0" t="n">
        <v>13</v>
      </c>
      <c r="B15" s="0" t="s">
        <v>6</v>
      </c>
      <c r="C15" s="0" t="s">
        <v>7</v>
      </c>
      <c r="D15" s="0" t="str">
        <f aca="false">IF(LEN(SUBSTITUTE(C15,"_run",""))&lt;&gt;LEN(C15),LEFT(RIGHT(C15,LEN(C15)-FIND("_task-walk",C15,1)-9),FIND("_",RIGHT(C15,LEN(C15)-FIND("_task-walk",C15,1)-9),1)-1),RIGHT(C15,LEN(C15)-FIND("_task-walk",C15,1)-9))</f>
        <v>Fast</v>
      </c>
      <c r="E15" s="0" t="str">
        <f aca="false">IF(LEN(SUBSTITUTE(C15,"_run",""))&lt;&gt;LEN(C15),RIGHT(C15,LEN(C15)-FIND("_run-",C15,1)-4),"n/a")</f>
        <v>n/a</v>
      </c>
      <c r="F15" s="0" t="s">
        <v>12</v>
      </c>
      <c r="G15" s="0" t="s">
        <v>9</v>
      </c>
      <c r="H15" s="0" t="n">
        <v>37</v>
      </c>
      <c r="I15" s="0" t="s">
        <v>10</v>
      </c>
    </row>
    <row r="16" customFormat="false" ht="12.8" hidden="false" customHeight="false" outlineLevel="0" collapsed="false">
      <c r="A16" s="0" t="n">
        <v>14</v>
      </c>
      <c r="B16" s="0" t="s">
        <v>6</v>
      </c>
      <c r="C16" s="0" t="s">
        <v>7</v>
      </c>
      <c r="D16" s="0" t="str">
        <f aca="false">IF(LEN(SUBSTITUTE(C16,"_run",""))&lt;&gt;LEN(C16),LEFT(RIGHT(C16,LEN(C16)-FIND("_task-walk",C16,1)-9),FIND("_",RIGHT(C16,LEN(C16)-FIND("_task-walk",C16,1)-9),1)-1),RIGHT(C16,LEN(C16)-FIND("_task-walk",C16,1)-9))</f>
        <v>Fast</v>
      </c>
      <c r="E16" s="0" t="str">
        <f aca="false">IF(LEN(SUBSTITUTE(C16,"_run",""))&lt;&gt;LEN(C16),RIGHT(C16,LEN(C16)-FIND("_run-",C16,1)-4),"n/a")</f>
        <v>n/a</v>
      </c>
      <c r="F16" s="0" t="s">
        <v>12</v>
      </c>
      <c r="G16" s="0" t="s">
        <v>9</v>
      </c>
      <c r="H16" s="0" t="n">
        <v>234</v>
      </c>
      <c r="I16" s="0" t="n">
        <v>230</v>
      </c>
    </row>
    <row r="17" customFormat="false" ht="12.8" hidden="false" customHeight="false" outlineLevel="0" collapsed="false">
      <c r="A17" s="0" t="n">
        <v>15</v>
      </c>
      <c r="B17" s="0" t="s">
        <v>6</v>
      </c>
      <c r="C17" s="0" t="s">
        <v>7</v>
      </c>
      <c r="D17" s="0" t="str">
        <f aca="false">IF(LEN(SUBSTITUTE(C17,"_run",""))&lt;&gt;LEN(C17),LEFT(RIGHT(C17,LEN(C17)-FIND("_task-walk",C17,1)-9),FIND("_",RIGHT(C17,LEN(C17)-FIND("_task-walk",C17,1)-9),1)-1),RIGHT(C17,LEN(C17)-FIND("_task-walk",C17,1)-9))</f>
        <v>Fast</v>
      </c>
      <c r="E17" s="0" t="str">
        <f aca="false">IF(LEN(SUBSTITUTE(C17,"_run",""))&lt;&gt;LEN(C17),RIGHT(C17,LEN(C17)-FIND("_run-",C17,1)-4),"n/a")</f>
        <v>n/a</v>
      </c>
      <c r="F17" s="0" t="s">
        <v>12</v>
      </c>
      <c r="G17" s="0" t="s">
        <v>9</v>
      </c>
      <c r="H17" s="0" t="n">
        <v>424</v>
      </c>
      <c r="I17" s="0" t="n">
        <v>419</v>
      </c>
    </row>
    <row r="18" customFormat="false" ht="12.8" hidden="false" customHeight="false" outlineLevel="0" collapsed="false">
      <c r="A18" s="0" t="n">
        <v>16</v>
      </c>
      <c r="B18" s="0" t="s">
        <v>6</v>
      </c>
      <c r="C18" s="0" t="s">
        <v>7</v>
      </c>
      <c r="D18" s="0" t="str">
        <f aca="false">IF(LEN(SUBSTITUTE(C18,"_run",""))&lt;&gt;LEN(C18),LEFT(RIGHT(C18,LEN(C18)-FIND("_task-walk",C18,1)-9),FIND("_",RIGHT(C18,LEN(C18)-FIND("_task-walk",C18,1)-9),1)-1),RIGHT(C18,LEN(C18)-FIND("_task-walk",C18,1)-9))</f>
        <v>Fast</v>
      </c>
      <c r="E18" s="0" t="str">
        <f aca="false">IF(LEN(SUBSTITUTE(C18,"_run",""))&lt;&gt;LEN(C18),RIGHT(C18,LEN(C18)-FIND("_run-",C18,1)-4),"n/a")</f>
        <v>n/a</v>
      </c>
      <c r="F18" s="0" t="s">
        <v>12</v>
      </c>
      <c r="G18" s="0" t="s">
        <v>9</v>
      </c>
      <c r="H18" s="0" t="n">
        <v>606</v>
      </c>
      <c r="I18" s="0" t="n">
        <v>601</v>
      </c>
    </row>
    <row r="19" customFormat="false" ht="12.8" hidden="false" customHeight="false" outlineLevel="0" collapsed="false">
      <c r="A19" s="0" t="n">
        <v>17</v>
      </c>
      <c r="B19" s="0" t="s">
        <v>6</v>
      </c>
      <c r="C19" s="0" t="s">
        <v>7</v>
      </c>
      <c r="D19" s="0" t="str">
        <f aca="false">IF(LEN(SUBSTITUTE(C19,"_run",""))&lt;&gt;LEN(C19),LEFT(RIGHT(C19,LEN(C19)-FIND("_task-walk",C19,1)-9),FIND("_",RIGHT(C19,LEN(C19)-FIND("_task-walk",C19,1)-9),1)-1),RIGHT(C19,LEN(C19)-FIND("_task-walk",C19,1)-9))</f>
        <v>Fast</v>
      </c>
      <c r="E19" s="0" t="str">
        <f aca="false">IF(LEN(SUBSTITUTE(C19,"_run",""))&lt;&gt;LEN(C19),RIGHT(C19,LEN(C19)-FIND("_run-",C19,1)-4),"n/a")</f>
        <v>n/a</v>
      </c>
      <c r="F19" s="0" t="s">
        <v>12</v>
      </c>
      <c r="G19" s="0" t="s">
        <v>9</v>
      </c>
      <c r="H19" s="0" t="n">
        <v>785</v>
      </c>
      <c r="I19" s="0" t="n">
        <v>781</v>
      </c>
    </row>
    <row r="20" customFormat="false" ht="12.8" hidden="false" customHeight="false" outlineLevel="0" collapsed="false">
      <c r="A20" s="0" t="n">
        <v>18</v>
      </c>
      <c r="B20" s="0" t="s">
        <v>6</v>
      </c>
      <c r="C20" s="0" t="s">
        <v>7</v>
      </c>
      <c r="D20" s="0" t="str">
        <f aca="false">IF(LEN(SUBSTITUTE(C20,"_run",""))&lt;&gt;LEN(C20),LEFT(RIGHT(C20,LEN(C20)-FIND("_task-walk",C20,1)-9),FIND("_",RIGHT(C20,LEN(C20)-FIND("_task-walk",C20,1)-9),1)-1),RIGHT(C20,LEN(C20)-FIND("_task-walk",C20,1)-9))</f>
        <v>Fast</v>
      </c>
      <c r="E20" s="0" t="str">
        <f aca="false">IF(LEN(SUBSTITUTE(C20,"_run",""))&lt;&gt;LEN(C20),RIGHT(C20,LEN(C20)-FIND("_run-",C20,1)-4),"n/a")</f>
        <v>n/a</v>
      </c>
      <c r="F20" s="0" t="s">
        <v>12</v>
      </c>
      <c r="G20" s="0" t="s">
        <v>9</v>
      </c>
      <c r="H20" s="0" t="n">
        <v>978</v>
      </c>
      <c r="I20" s="0" t="n">
        <v>977</v>
      </c>
    </row>
    <row r="21" customFormat="false" ht="12.8" hidden="false" customHeight="false" outlineLevel="0" collapsed="false">
      <c r="A21" s="0" t="n">
        <v>19</v>
      </c>
      <c r="B21" s="0" t="s">
        <v>6</v>
      </c>
      <c r="C21" s="0" t="s">
        <v>7</v>
      </c>
      <c r="D21" s="0" t="str">
        <f aca="false">IF(LEN(SUBSTITUTE(C21,"_run",""))&lt;&gt;LEN(C21),LEFT(RIGHT(C21,LEN(C21)-FIND("_task-walk",C21,1)-9),FIND("_",RIGHT(C21,LEN(C21)-FIND("_task-walk",C21,1)-9),1)-1),RIGHT(C21,LEN(C21)-FIND("_task-walk",C21,1)-9))</f>
        <v>Fast</v>
      </c>
      <c r="E21" s="0" t="str">
        <f aca="false">IF(LEN(SUBSTITUTE(C21,"_run",""))&lt;&gt;LEN(C21),RIGHT(C21,LEN(C21)-FIND("_run-",C21,1)-4),"n/a")</f>
        <v>n/a</v>
      </c>
      <c r="F21" s="0" t="s">
        <v>12</v>
      </c>
      <c r="G21" s="0" t="s">
        <v>9</v>
      </c>
      <c r="H21" s="0" t="n">
        <v>1183</v>
      </c>
      <c r="I21" s="0" t="s">
        <v>10</v>
      </c>
    </row>
    <row r="22" customFormat="false" ht="12.8" hidden="false" customHeight="false" outlineLevel="0" collapsed="false">
      <c r="A22" s="0" t="n">
        <v>20</v>
      </c>
      <c r="B22" s="0" t="s">
        <v>6</v>
      </c>
      <c r="C22" s="0" t="s">
        <v>7</v>
      </c>
      <c r="D22" s="0" t="str">
        <f aca="false">IF(LEN(SUBSTITUTE(C22,"_run",""))&lt;&gt;LEN(C22),LEFT(RIGHT(C22,LEN(C22)-FIND("_task-walk",C22,1)-9),FIND("_",RIGHT(C22,LEN(C22)-FIND("_task-walk",C22,1)-9),1)-1),RIGHT(C22,LEN(C22)-FIND("_task-walk",C22,1)-9))</f>
        <v>Fast</v>
      </c>
      <c r="E22" s="0" t="str">
        <f aca="false">IF(LEN(SUBSTITUTE(C22,"_run",""))&lt;&gt;LEN(C22),RIGHT(C22,LEN(C22)-FIND("_run-",C22,1)-4),"n/a")</f>
        <v>n/a</v>
      </c>
      <c r="F22" s="0" t="s">
        <v>12</v>
      </c>
      <c r="G22" s="0" t="s">
        <v>11</v>
      </c>
      <c r="H22" s="0" t="n">
        <v>166</v>
      </c>
      <c r="I22" s="0" t="n">
        <v>163</v>
      </c>
    </row>
    <row r="23" customFormat="false" ht="12.8" hidden="false" customHeight="false" outlineLevel="0" collapsed="false">
      <c r="A23" s="0" t="n">
        <v>21</v>
      </c>
      <c r="B23" s="0" t="s">
        <v>6</v>
      </c>
      <c r="C23" s="0" t="s">
        <v>7</v>
      </c>
      <c r="D23" s="0" t="str">
        <f aca="false">IF(LEN(SUBSTITUTE(C23,"_run",""))&lt;&gt;LEN(C23),LEFT(RIGHT(C23,LEN(C23)-FIND("_task-walk",C23,1)-9),FIND("_",RIGHT(C23,LEN(C23)-FIND("_task-walk",C23,1)-9),1)-1),RIGHT(C23,LEN(C23)-FIND("_task-walk",C23,1)-9))</f>
        <v>Fast</v>
      </c>
      <c r="E23" s="0" t="str">
        <f aca="false">IF(LEN(SUBSTITUTE(C23,"_run",""))&lt;&gt;LEN(C23),RIGHT(C23,LEN(C23)-FIND("_run-",C23,1)-4),"n/a")</f>
        <v>n/a</v>
      </c>
      <c r="F23" s="0" t="s">
        <v>12</v>
      </c>
      <c r="G23" s="0" t="s">
        <v>11</v>
      </c>
      <c r="H23" s="0" t="n">
        <v>354</v>
      </c>
      <c r="I23" s="0" t="n">
        <v>352</v>
      </c>
    </row>
    <row r="24" customFormat="false" ht="12.8" hidden="false" customHeight="false" outlineLevel="0" collapsed="false">
      <c r="A24" s="0" t="n">
        <v>22</v>
      </c>
      <c r="B24" s="0" t="s">
        <v>6</v>
      </c>
      <c r="C24" s="0" t="s">
        <v>7</v>
      </c>
      <c r="D24" s="0" t="str">
        <f aca="false">IF(LEN(SUBSTITUTE(C24,"_run",""))&lt;&gt;LEN(C24),LEFT(RIGHT(C24,LEN(C24)-FIND("_task-walk",C24,1)-9),FIND("_",RIGHT(C24,LEN(C24)-FIND("_task-walk",C24,1)-9),1)-1),RIGHT(C24,LEN(C24)-FIND("_task-walk",C24,1)-9))</f>
        <v>Fast</v>
      </c>
      <c r="E24" s="0" t="str">
        <f aca="false">IF(LEN(SUBSTITUTE(C24,"_run",""))&lt;&gt;LEN(C24),RIGHT(C24,LEN(C24)-FIND("_run-",C24,1)-4),"n/a")</f>
        <v>n/a</v>
      </c>
      <c r="F24" s="0" t="s">
        <v>12</v>
      </c>
      <c r="G24" s="0" t="s">
        <v>11</v>
      </c>
      <c r="H24" s="0" t="n">
        <v>541</v>
      </c>
      <c r="I24" s="0" t="n">
        <v>540</v>
      </c>
    </row>
    <row r="25" customFormat="false" ht="12.8" hidden="false" customHeight="false" outlineLevel="0" collapsed="false">
      <c r="A25" s="0" t="n">
        <v>23</v>
      </c>
      <c r="B25" s="0" t="s">
        <v>6</v>
      </c>
      <c r="C25" s="0" t="s">
        <v>7</v>
      </c>
      <c r="D25" s="0" t="str">
        <f aca="false">IF(LEN(SUBSTITUTE(C25,"_run",""))&lt;&gt;LEN(C25),LEFT(RIGHT(C25,LEN(C25)-FIND("_task-walk",C25,1)-9),FIND("_",RIGHT(C25,LEN(C25)-FIND("_task-walk",C25,1)-9),1)-1),RIGHT(C25,LEN(C25)-FIND("_task-walk",C25,1)-9))</f>
        <v>Fast</v>
      </c>
      <c r="E25" s="0" t="str">
        <f aca="false">IF(LEN(SUBSTITUTE(C25,"_run",""))&lt;&gt;LEN(C25),RIGHT(C25,LEN(C25)-FIND("_run-",C25,1)-4),"n/a")</f>
        <v>n/a</v>
      </c>
      <c r="F25" s="0" t="s">
        <v>12</v>
      </c>
      <c r="G25" s="0" t="s">
        <v>11</v>
      </c>
      <c r="H25" s="0" t="n">
        <v>723</v>
      </c>
      <c r="I25" s="0" t="n">
        <v>720</v>
      </c>
    </row>
    <row r="26" customFormat="false" ht="12.8" hidden="false" customHeight="false" outlineLevel="0" collapsed="false">
      <c r="A26" s="0" t="n">
        <v>24</v>
      </c>
      <c r="B26" s="0" t="s">
        <v>6</v>
      </c>
      <c r="C26" s="0" t="s">
        <v>7</v>
      </c>
      <c r="D26" s="0" t="str">
        <f aca="false">IF(LEN(SUBSTITUTE(C26,"_run",""))&lt;&gt;LEN(C26),LEFT(RIGHT(C26,LEN(C26)-FIND("_task-walk",C26,1)-9),FIND("_",RIGHT(C26,LEN(C26)-FIND("_task-walk",C26,1)-9),1)-1),RIGHT(C26,LEN(C26)-FIND("_task-walk",C26,1)-9))</f>
        <v>Fast</v>
      </c>
      <c r="E26" s="0" t="str">
        <f aca="false">IF(LEN(SUBSTITUTE(C26,"_run",""))&lt;&gt;LEN(C26),RIGHT(C26,LEN(C26)-FIND("_run-",C26,1)-4),"n/a")</f>
        <v>n/a</v>
      </c>
      <c r="F26" s="0" t="s">
        <v>12</v>
      </c>
      <c r="G26" s="0" t="s">
        <v>11</v>
      </c>
      <c r="H26" s="0" t="n">
        <v>914</v>
      </c>
      <c r="I26" s="0" t="n">
        <v>910</v>
      </c>
    </row>
    <row r="27" customFormat="false" ht="12.8" hidden="false" customHeight="false" outlineLevel="0" collapsed="false">
      <c r="A27" s="0" t="n">
        <v>25</v>
      </c>
      <c r="B27" s="0" t="s">
        <v>6</v>
      </c>
      <c r="C27" s="0" t="s">
        <v>7</v>
      </c>
      <c r="D27" s="0" t="str">
        <f aca="false">IF(LEN(SUBSTITUTE(C27,"_run",""))&lt;&gt;LEN(C27),LEFT(RIGHT(C27,LEN(C27)-FIND("_task-walk",C27,1)-9),FIND("_",RIGHT(C27,LEN(C27)-FIND("_task-walk",C27,1)-9),1)-1),RIGHT(C27,LEN(C27)-FIND("_task-walk",C27,1)-9))</f>
        <v>Fast</v>
      </c>
      <c r="E27" s="0" t="str">
        <f aca="false">IF(LEN(SUBSTITUTE(C27,"_run",""))&lt;&gt;LEN(C27),RIGHT(C27,LEN(C27)-FIND("_run-",C27,1)-4),"n/a")</f>
        <v>n/a</v>
      </c>
      <c r="F27" s="0" t="s">
        <v>12</v>
      </c>
      <c r="G27" s="0" t="s">
        <v>11</v>
      </c>
      <c r="H27" s="0" t="n">
        <v>1115</v>
      </c>
      <c r="I27" s="0" t="n">
        <v>1112</v>
      </c>
    </row>
    <row r="28" customFormat="false" ht="12.8" hidden="false" customHeight="false" outlineLevel="0" collapsed="false">
      <c r="A28" s="0" t="n">
        <v>26</v>
      </c>
      <c r="B28" s="0" t="s">
        <v>6</v>
      </c>
      <c r="C28" s="0" t="s">
        <v>13</v>
      </c>
      <c r="D28" s="0" t="str">
        <f aca="false">IF(LEN(SUBSTITUTE(C28,"_run",""))&lt;&gt;LEN(C28),LEFT(RIGHT(C28,LEN(C28)-FIND("_task-walk",C28,1)-9),FIND("_",RIGHT(C28,LEN(C28)-FIND("_task-walk",C28,1)-9),1)-1),RIGHT(C28,LEN(C28)-FIND("_task-walk",C28,1)-9))</f>
        <v>Preferred</v>
      </c>
      <c r="E28" s="0" t="str">
        <f aca="false">IF(LEN(SUBSTITUTE(C28,"_run",""))&lt;&gt;LEN(C28),RIGHT(C28,LEN(C28)-FIND("_run-",C28,1)-4),"n/a")</f>
        <v>n/a</v>
      </c>
      <c r="F28" s="0" t="s">
        <v>8</v>
      </c>
      <c r="G28" s="0" t="s">
        <v>9</v>
      </c>
      <c r="H28" s="0" t="n">
        <v>154</v>
      </c>
      <c r="I28" s="0" t="n">
        <v>156</v>
      </c>
    </row>
    <row r="29" customFormat="false" ht="12.8" hidden="false" customHeight="false" outlineLevel="0" collapsed="false">
      <c r="A29" s="0" t="n">
        <v>27</v>
      </c>
      <c r="B29" s="0" t="s">
        <v>6</v>
      </c>
      <c r="C29" s="0" t="s">
        <v>13</v>
      </c>
      <c r="D29" s="0" t="str">
        <f aca="false">IF(LEN(SUBSTITUTE(C29,"_run",""))&lt;&gt;LEN(C29),LEFT(RIGHT(C29,LEN(C29)-FIND("_task-walk",C29,1)-9),FIND("_",RIGHT(C29,LEN(C29)-FIND("_task-walk",C29,1)-9),1)-1),RIGHT(C29,LEN(C29)-FIND("_task-walk",C29,1)-9))</f>
        <v>Preferred</v>
      </c>
      <c r="E29" s="0" t="str">
        <f aca="false">IF(LEN(SUBSTITUTE(C29,"_run",""))&lt;&gt;LEN(C29),RIGHT(C29,LEN(C29)-FIND("_run-",C29,1)-4),"n/a")</f>
        <v>n/a</v>
      </c>
      <c r="F29" s="0" t="s">
        <v>8</v>
      </c>
      <c r="G29" s="0" t="s">
        <v>9</v>
      </c>
      <c r="H29" s="0" t="n">
        <v>357</v>
      </c>
      <c r="I29" s="0" t="n">
        <v>359</v>
      </c>
    </row>
    <row r="30" customFormat="false" ht="12.8" hidden="false" customHeight="false" outlineLevel="0" collapsed="false">
      <c r="A30" s="0" t="n">
        <v>28</v>
      </c>
      <c r="B30" s="0" t="s">
        <v>6</v>
      </c>
      <c r="C30" s="0" t="s">
        <v>13</v>
      </c>
      <c r="D30" s="0" t="str">
        <f aca="false">IF(LEN(SUBSTITUTE(C30,"_run",""))&lt;&gt;LEN(C30),LEFT(RIGHT(C30,LEN(C30)-FIND("_task-walk",C30,1)-9),FIND("_",RIGHT(C30,LEN(C30)-FIND("_task-walk",C30,1)-9),1)-1),RIGHT(C30,LEN(C30)-FIND("_task-walk",C30,1)-9))</f>
        <v>Preferred</v>
      </c>
      <c r="E30" s="0" t="str">
        <f aca="false">IF(LEN(SUBSTITUTE(C30,"_run",""))&lt;&gt;LEN(C30),RIGHT(C30,LEN(C30)-FIND("_run-",C30,1)-4),"n/a")</f>
        <v>n/a</v>
      </c>
      <c r="F30" s="0" t="s">
        <v>8</v>
      </c>
      <c r="G30" s="0" t="s">
        <v>9</v>
      </c>
      <c r="H30" s="0" t="n">
        <v>569</v>
      </c>
      <c r="I30" s="0" t="n">
        <v>568</v>
      </c>
    </row>
    <row r="31" customFormat="false" ht="12.8" hidden="false" customHeight="false" outlineLevel="0" collapsed="false">
      <c r="A31" s="0" t="n">
        <v>29</v>
      </c>
      <c r="B31" s="0" t="s">
        <v>6</v>
      </c>
      <c r="C31" s="0" t="s">
        <v>13</v>
      </c>
      <c r="D31" s="0" t="str">
        <f aca="false">IF(LEN(SUBSTITUTE(C31,"_run",""))&lt;&gt;LEN(C31),LEFT(RIGHT(C31,LEN(C31)-FIND("_task-walk",C31,1)-9),FIND("_",RIGHT(C31,LEN(C31)-FIND("_task-walk",C31,1)-9),1)-1),RIGHT(C31,LEN(C31)-FIND("_task-walk",C31,1)-9))</f>
        <v>Preferred</v>
      </c>
      <c r="E31" s="0" t="str">
        <f aca="false">IF(LEN(SUBSTITUTE(C31,"_run",""))&lt;&gt;LEN(C31),RIGHT(C31,LEN(C31)-FIND("_run-",C31,1)-4),"n/a")</f>
        <v>n/a</v>
      </c>
      <c r="F31" s="0" t="s">
        <v>8</v>
      </c>
      <c r="G31" s="0" t="s">
        <v>9</v>
      </c>
      <c r="H31" s="0" t="n">
        <v>787</v>
      </c>
      <c r="I31" s="0" t="n">
        <v>788</v>
      </c>
    </row>
    <row r="32" customFormat="false" ht="12.8" hidden="false" customHeight="false" outlineLevel="0" collapsed="false">
      <c r="A32" s="0" t="n">
        <v>30</v>
      </c>
      <c r="B32" s="0" t="s">
        <v>6</v>
      </c>
      <c r="C32" s="0" t="s">
        <v>13</v>
      </c>
      <c r="D32" s="0" t="str">
        <f aca="false">IF(LEN(SUBSTITUTE(C32,"_run",""))&lt;&gt;LEN(C32),LEFT(RIGHT(C32,LEN(C32)-FIND("_task-walk",C32,1)-9),FIND("_",RIGHT(C32,LEN(C32)-FIND("_task-walk",C32,1)-9),1)-1),RIGHT(C32,LEN(C32)-FIND("_task-walk",C32,1)-9))</f>
        <v>Preferred</v>
      </c>
      <c r="E32" s="0" t="str">
        <f aca="false">IF(LEN(SUBSTITUTE(C32,"_run",""))&lt;&gt;LEN(C32),RIGHT(C32,LEN(C32)-FIND("_run-",C32,1)-4),"n/a")</f>
        <v>n/a</v>
      </c>
      <c r="F32" s="0" t="s">
        <v>8</v>
      </c>
      <c r="G32" s="0" t="s">
        <v>9</v>
      </c>
      <c r="H32" s="0" t="n">
        <v>997</v>
      </c>
      <c r="I32" s="0" t="n">
        <v>999</v>
      </c>
    </row>
    <row r="33" customFormat="false" ht="12.8" hidden="false" customHeight="false" outlineLevel="0" collapsed="false">
      <c r="A33" s="0" t="n">
        <v>31</v>
      </c>
      <c r="B33" s="0" t="s">
        <v>6</v>
      </c>
      <c r="C33" s="0" t="s">
        <v>13</v>
      </c>
      <c r="D33" s="0" t="str">
        <f aca="false">IF(LEN(SUBSTITUTE(C33,"_run",""))&lt;&gt;LEN(C33),LEFT(RIGHT(C33,LEN(C33)-FIND("_task-walk",C33,1)-9),FIND("_",RIGHT(C33,LEN(C33)-FIND("_task-walk",C33,1)-9),1)-1),RIGHT(C33,LEN(C33)-FIND("_task-walk",C33,1)-9))</f>
        <v>Preferred</v>
      </c>
      <c r="E33" s="0" t="str">
        <f aca="false">IF(LEN(SUBSTITUTE(C33,"_run",""))&lt;&gt;LEN(C33),RIGHT(C33,LEN(C33)-FIND("_run-",C33,1)-4),"n/a")</f>
        <v>n/a</v>
      </c>
      <c r="F33" s="0" t="s">
        <v>8</v>
      </c>
      <c r="G33" s="0" t="s">
        <v>9</v>
      </c>
      <c r="H33" s="0" t="n">
        <v>1212</v>
      </c>
      <c r="I33" s="0" t="s">
        <v>10</v>
      </c>
    </row>
    <row r="34" customFormat="false" ht="12.8" hidden="false" customHeight="false" outlineLevel="0" collapsed="false">
      <c r="A34" s="0" t="n">
        <v>32</v>
      </c>
      <c r="B34" s="0" t="s">
        <v>6</v>
      </c>
      <c r="C34" s="0" t="s">
        <v>13</v>
      </c>
      <c r="D34" s="0" t="str">
        <f aca="false">IF(LEN(SUBSTITUTE(C34,"_run",""))&lt;&gt;LEN(C34),LEFT(RIGHT(C34,LEN(C34)-FIND("_task-walk",C34,1)-9),FIND("_",RIGHT(C34,LEN(C34)-FIND("_task-walk",C34,1)-9),1)-1),RIGHT(C34,LEN(C34)-FIND("_task-walk",C34,1)-9))</f>
        <v>Preferred</v>
      </c>
      <c r="E34" s="0" t="str">
        <f aca="false">IF(LEN(SUBSTITUTE(C34,"_run",""))&lt;&gt;LEN(C34),RIGHT(C34,LEN(C34)-FIND("_run-",C34,1)-4),"n/a")</f>
        <v>n/a</v>
      </c>
      <c r="F34" s="0" t="s">
        <v>8</v>
      </c>
      <c r="G34" s="0" t="s">
        <v>9</v>
      </c>
      <c r="H34" s="0" t="n">
        <v>1438</v>
      </c>
      <c r="I34" s="0" t="s">
        <v>10</v>
      </c>
    </row>
    <row r="35" customFormat="false" ht="12.8" hidden="false" customHeight="false" outlineLevel="0" collapsed="false">
      <c r="A35" s="0" t="n">
        <v>33</v>
      </c>
      <c r="B35" s="0" t="s">
        <v>6</v>
      </c>
      <c r="C35" s="0" t="s">
        <v>13</v>
      </c>
      <c r="D35" s="0" t="str">
        <f aca="false">IF(LEN(SUBSTITUTE(C35,"_run",""))&lt;&gt;LEN(C35),LEFT(RIGHT(C35,LEN(C35)-FIND("_task-walk",C35,1)-9),FIND("_",RIGHT(C35,LEN(C35)-FIND("_task-walk",C35,1)-9),1)-1),RIGHT(C35,LEN(C35)-FIND("_task-walk",C35,1)-9))</f>
        <v>Preferred</v>
      </c>
      <c r="E35" s="0" t="str">
        <f aca="false">IF(LEN(SUBSTITUTE(C35,"_run",""))&lt;&gt;LEN(C35),RIGHT(C35,LEN(C35)-FIND("_run-",C35,1)-4),"n/a")</f>
        <v>n/a</v>
      </c>
      <c r="F35" s="0" t="s">
        <v>8</v>
      </c>
      <c r="G35" s="0" t="s">
        <v>11</v>
      </c>
      <c r="H35" s="0" t="n">
        <v>80</v>
      </c>
      <c r="I35" s="0" t="n">
        <v>79</v>
      </c>
    </row>
    <row r="36" customFormat="false" ht="12.8" hidden="false" customHeight="false" outlineLevel="0" collapsed="false">
      <c r="A36" s="0" t="n">
        <v>34</v>
      </c>
      <c r="B36" s="0" t="s">
        <v>6</v>
      </c>
      <c r="C36" s="0" t="s">
        <v>13</v>
      </c>
      <c r="D36" s="0" t="str">
        <f aca="false">IF(LEN(SUBSTITUTE(C36,"_run",""))&lt;&gt;LEN(C36),LEFT(RIGHT(C36,LEN(C36)-FIND("_task-walk",C36,1)-9),FIND("_",RIGHT(C36,LEN(C36)-FIND("_task-walk",C36,1)-9),1)-1),RIGHT(C36,LEN(C36)-FIND("_task-walk",C36,1)-9))</f>
        <v>Preferred</v>
      </c>
      <c r="E36" s="0" t="str">
        <f aca="false">IF(LEN(SUBSTITUTE(C36,"_run",""))&lt;&gt;LEN(C36),RIGHT(C36,LEN(C36)-FIND("_run-",C36,1)-4),"n/a")</f>
        <v>n/a</v>
      </c>
      <c r="F36" s="0" t="s">
        <v>8</v>
      </c>
      <c r="G36" s="0" t="s">
        <v>11</v>
      </c>
      <c r="H36" s="0" t="n">
        <v>288</v>
      </c>
      <c r="I36" s="0" t="n">
        <v>287</v>
      </c>
    </row>
    <row r="37" customFormat="false" ht="12.8" hidden="false" customHeight="false" outlineLevel="0" collapsed="false">
      <c r="A37" s="0" t="n">
        <v>35</v>
      </c>
      <c r="B37" s="0" t="s">
        <v>6</v>
      </c>
      <c r="C37" s="0" t="s">
        <v>13</v>
      </c>
      <c r="D37" s="0" t="str">
        <f aca="false">IF(LEN(SUBSTITUTE(C37,"_run",""))&lt;&gt;LEN(C37),LEFT(RIGHT(C37,LEN(C37)-FIND("_task-walk",C37,1)-9),FIND("_",RIGHT(C37,LEN(C37)-FIND("_task-walk",C37,1)-9),1)-1),RIGHT(C37,LEN(C37)-FIND("_task-walk",C37,1)-9))</f>
        <v>Preferred</v>
      </c>
      <c r="E37" s="0" t="str">
        <f aca="false">IF(LEN(SUBSTITUTE(C37,"_run",""))&lt;&gt;LEN(C37),RIGHT(C37,LEN(C37)-FIND("_run-",C37,1)-4),"n/a")</f>
        <v>n/a</v>
      </c>
      <c r="F37" s="0" t="s">
        <v>8</v>
      </c>
      <c r="G37" s="0" t="s">
        <v>11</v>
      </c>
      <c r="H37" s="0" t="n">
        <v>497</v>
      </c>
      <c r="I37" s="0" t="n">
        <v>494</v>
      </c>
    </row>
    <row r="38" customFormat="false" ht="12.8" hidden="false" customHeight="false" outlineLevel="0" collapsed="false">
      <c r="A38" s="0" t="n">
        <v>36</v>
      </c>
      <c r="B38" s="0" t="s">
        <v>6</v>
      </c>
      <c r="C38" s="0" t="s">
        <v>13</v>
      </c>
      <c r="D38" s="0" t="str">
        <f aca="false">IF(LEN(SUBSTITUTE(C38,"_run",""))&lt;&gt;LEN(C38),LEFT(RIGHT(C38,LEN(C38)-FIND("_task-walk",C38,1)-9),FIND("_",RIGHT(C38,LEN(C38)-FIND("_task-walk",C38,1)-9),1)-1),RIGHT(C38,LEN(C38)-FIND("_task-walk",C38,1)-9))</f>
        <v>Preferred</v>
      </c>
      <c r="E38" s="0" t="str">
        <f aca="false">IF(LEN(SUBSTITUTE(C38,"_run",""))&lt;&gt;LEN(C38),RIGHT(C38,LEN(C38)-FIND("_run-",C38,1)-4),"n/a")</f>
        <v>n/a</v>
      </c>
      <c r="F38" s="0" t="s">
        <v>8</v>
      </c>
      <c r="G38" s="0" t="s">
        <v>11</v>
      </c>
      <c r="H38" s="0" t="n">
        <v>707</v>
      </c>
      <c r="I38" s="0" t="n">
        <v>705</v>
      </c>
    </row>
    <row r="39" customFormat="false" ht="12.8" hidden="false" customHeight="false" outlineLevel="0" collapsed="false">
      <c r="A39" s="0" t="n">
        <v>37</v>
      </c>
      <c r="B39" s="0" t="s">
        <v>6</v>
      </c>
      <c r="C39" s="0" t="s">
        <v>13</v>
      </c>
      <c r="D39" s="0" t="str">
        <f aca="false">IF(LEN(SUBSTITUTE(C39,"_run",""))&lt;&gt;LEN(C39),LEFT(RIGHT(C39,LEN(C39)-FIND("_task-walk",C39,1)-9),FIND("_",RIGHT(C39,LEN(C39)-FIND("_task-walk",C39,1)-9),1)-1),RIGHT(C39,LEN(C39)-FIND("_task-walk",C39,1)-9))</f>
        <v>Preferred</v>
      </c>
      <c r="E39" s="0" t="str">
        <f aca="false">IF(LEN(SUBSTITUTE(C39,"_run",""))&lt;&gt;LEN(C39),RIGHT(C39,LEN(C39)-FIND("_run-",C39,1)-4),"n/a")</f>
        <v>n/a</v>
      </c>
      <c r="F39" s="0" t="s">
        <v>8</v>
      </c>
      <c r="G39" s="0" t="s">
        <v>11</v>
      </c>
      <c r="H39" s="0" t="n">
        <v>923</v>
      </c>
      <c r="I39" s="0" t="n">
        <v>921</v>
      </c>
    </row>
    <row r="40" customFormat="false" ht="12.8" hidden="false" customHeight="false" outlineLevel="0" collapsed="false">
      <c r="A40" s="0" t="n">
        <v>38</v>
      </c>
      <c r="B40" s="0" t="s">
        <v>6</v>
      </c>
      <c r="C40" s="0" t="s">
        <v>13</v>
      </c>
      <c r="D40" s="0" t="str">
        <f aca="false">IF(LEN(SUBSTITUTE(C40,"_run",""))&lt;&gt;LEN(C40),LEFT(RIGHT(C40,LEN(C40)-FIND("_task-walk",C40,1)-9),FIND("_",RIGHT(C40,LEN(C40)-FIND("_task-walk",C40,1)-9),1)-1),RIGHT(C40,LEN(C40)-FIND("_task-walk",C40,1)-9))</f>
        <v>Preferred</v>
      </c>
      <c r="E40" s="0" t="str">
        <f aca="false">IF(LEN(SUBSTITUTE(C40,"_run",""))&lt;&gt;LEN(C40),RIGHT(C40,LEN(C40)-FIND("_run-",C40,1)-4),"n/a")</f>
        <v>n/a</v>
      </c>
      <c r="F40" s="0" t="s">
        <v>8</v>
      </c>
      <c r="G40" s="0" t="s">
        <v>11</v>
      </c>
      <c r="H40" s="0" t="n">
        <v>1138</v>
      </c>
      <c r="I40" s="0" t="n">
        <v>1137</v>
      </c>
    </row>
    <row r="41" customFormat="false" ht="12.8" hidden="false" customHeight="false" outlineLevel="0" collapsed="false">
      <c r="A41" s="0" t="n">
        <v>39</v>
      </c>
      <c r="B41" s="0" t="s">
        <v>6</v>
      </c>
      <c r="C41" s="0" t="s">
        <v>13</v>
      </c>
      <c r="D41" s="0" t="str">
        <f aca="false">IF(LEN(SUBSTITUTE(C41,"_run",""))&lt;&gt;LEN(C41),LEFT(RIGHT(C41,LEN(C41)-FIND("_task-walk",C41,1)-9),FIND("_",RIGHT(C41,LEN(C41)-FIND("_task-walk",C41,1)-9),1)-1),RIGHT(C41,LEN(C41)-FIND("_task-walk",C41,1)-9))</f>
        <v>Preferred</v>
      </c>
      <c r="E41" s="0" t="str">
        <f aca="false">IF(LEN(SUBSTITUTE(C41,"_run",""))&lt;&gt;LEN(C41),RIGHT(C41,LEN(C41)-FIND("_run-",C41,1)-4),"n/a")</f>
        <v>n/a</v>
      </c>
      <c r="F41" s="0" t="s">
        <v>8</v>
      </c>
      <c r="G41" s="0" t="s">
        <v>11</v>
      </c>
      <c r="H41" s="0" t="n">
        <v>1360</v>
      </c>
      <c r="I41" s="0" t="n">
        <v>1360</v>
      </c>
    </row>
    <row r="42" customFormat="false" ht="12.8" hidden="false" customHeight="false" outlineLevel="0" collapsed="false">
      <c r="A42" s="0" t="n">
        <v>40</v>
      </c>
      <c r="B42" s="0" t="s">
        <v>6</v>
      </c>
      <c r="C42" s="0" t="s">
        <v>13</v>
      </c>
      <c r="D42" s="0" t="str">
        <f aca="false">IF(LEN(SUBSTITUTE(C42,"_run",""))&lt;&gt;LEN(C42),LEFT(RIGHT(C42,LEN(C42)-FIND("_task-walk",C42,1)-9),FIND("_",RIGHT(C42,LEN(C42)-FIND("_task-walk",C42,1)-9),1)-1),RIGHT(C42,LEN(C42)-FIND("_task-walk",C42,1)-9))</f>
        <v>Preferred</v>
      </c>
      <c r="E42" s="0" t="str">
        <f aca="false">IF(LEN(SUBSTITUTE(C42,"_run",""))&lt;&gt;LEN(C42),RIGHT(C42,LEN(C42)-FIND("_run-",C42,1)-4),"n/a")</f>
        <v>n/a</v>
      </c>
      <c r="F42" s="0" t="s">
        <v>12</v>
      </c>
      <c r="G42" s="0" t="s">
        <v>9</v>
      </c>
      <c r="H42" s="0" t="n">
        <v>39</v>
      </c>
      <c r="I42" s="0" t="s">
        <v>10</v>
      </c>
    </row>
    <row r="43" customFormat="false" ht="12.8" hidden="false" customHeight="false" outlineLevel="0" collapsed="false">
      <c r="A43" s="0" t="n">
        <v>41</v>
      </c>
      <c r="B43" s="0" t="s">
        <v>6</v>
      </c>
      <c r="C43" s="0" t="s">
        <v>13</v>
      </c>
      <c r="D43" s="0" t="str">
        <f aca="false">IF(LEN(SUBSTITUTE(C43,"_run",""))&lt;&gt;LEN(C43),LEFT(RIGHT(C43,LEN(C43)-FIND("_task-walk",C43,1)-9),FIND("_",RIGHT(C43,LEN(C43)-FIND("_task-walk",C43,1)-9),1)-1),RIGHT(C43,LEN(C43)-FIND("_task-walk",C43,1)-9))</f>
        <v>Preferred</v>
      </c>
      <c r="E43" s="0" t="str">
        <f aca="false">IF(LEN(SUBSTITUTE(C43,"_run",""))&lt;&gt;LEN(C43),RIGHT(C43,LEN(C43)-FIND("_run-",C43,1)-4),"n/a")</f>
        <v>n/a</v>
      </c>
      <c r="F43" s="0" t="s">
        <v>12</v>
      </c>
      <c r="G43" s="0" t="s">
        <v>9</v>
      </c>
      <c r="H43" s="0" t="n">
        <v>255</v>
      </c>
      <c r="I43" s="0" t="n">
        <v>253</v>
      </c>
    </row>
    <row r="44" customFormat="false" ht="12.8" hidden="false" customHeight="false" outlineLevel="0" collapsed="false">
      <c r="A44" s="0" t="n">
        <v>42</v>
      </c>
      <c r="B44" s="0" t="s">
        <v>6</v>
      </c>
      <c r="C44" s="0" t="s">
        <v>13</v>
      </c>
      <c r="D44" s="0" t="str">
        <f aca="false">IF(LEN(SUBSTITUTE(C44,"_run",""))&lt;&gt;LEN(C44),LEFT(RIGHT(C44,LEN(C44)-FIND("_task-walk",C44,1)-9),FIND("_",RIGHT(C44,LEN(C44)-FIND("_task-walk",C44,1)-9),1)-1),RIGHT(C44,LEN(C44)-FIND("_task-walk",C44,1)-9))</f>
        <v>Preferred</v>
      </c>
      <c r="E44" s="0" t="str">
        <f aca="false">IF(LEN(SUBSTITUTE(C44,"_run",""))&lt;&gt;LEN(C44),RIGHT(C44,LEN(C44)-FIND("_run-",C44,1)-4),"n/a")</f>
        <v>n/a</v>
      </c>
      <c r="F44" s="0" t="s">
        <v>12</v>
      </c>
      <c r="G44" s="0" t="s">
        <v>9</v>
      </c>
      <c r="H44" s="0" t="n">
        <v>465</v>
      </c>
      <c r="I44" s="0" t="n">
        <v>464</v>
      </c>
    </row>
    <row r="45" customFormat="false" ht="12.8" hidden="false" customHeight="false" outlineLevel="0" collapsed="false">
      <c r="A45" s="0" t="n">
        <v>43</v>
      </c>
      <c r="B45" s="0" t="s">
        <v>6</v>
      </c>
      <c r="C45" s="0" t="s">
        <v>13</v>
      </c>
      <c r="D45" s="0" t="str">
        <f aca="false">IF(LEN(SUBSTITUTE(C45,"_run",""))&lt;&gt;LEN(C45),LEFT(RIGHT(C45,LEN(C45)-FIND("_task-walk",C45,1)-9),FIND("_",RIGHT(C45,LEN(C45)-FIND("_task-walk",C45,1)-9),1)-1),RIGHT(C45,LEN(C45)-FIND("_task-walk",C45,1)-9))</f>
        <v>Preferred</v>
      </c>
      <c r="E45" s="0" t="str">
        <f aca="false">IF(LEN(SUBSTITUTE(C45,"_run",""))&lt;&gt;LEN(C45),RIGHT(C45,LEN(C45)-FIND("_run-",C45,1)-4),"n/a")</f>
        <v>n/a</v>
      </c>
      <c r="F45" s="0" t="s">
        <v>12</v>
      </c>
      <c r="G45" s="0" t="s">
        <v>9</v>
      </c>
      <c r="H45" s="0" t="n">
        <v>671</v>
      </c>
      <c r="I45" s="0" t="n">
        <v>670</v>
      </c>
    </row>
    <row r="46" customFormat="false" ht="12.8" hidden="false" customHeight="false" outlineLevel="0" collapsed="false">
      <c r="A46" s="0" t="n">
        <v>44</v>
      </c>
      <c r="B46" s="0" t="s">
        <v>6</v>
      </c>
      <c r="C46" s="0" t="s">
        <v>13</v>
      </c>
      <c r="D46" s="0" t="str">
        <f aca="false">IF(LEN(SUBSTITUTE(C46,"_run",""))&lt;&gt;LEN(C46),LEFT(RIGHT(C46,LEN(C46)-FIND("_task-walk",C46,1)-9),FIND("_",RIGHT(C46,LEN(C46)-FIND("_task-walk",C46,1)-9),1)-1),RIGHT(C46,LEN(C46)-FIND("_task-walk",C46,1)-9))</f>
        <v>Preferred</v>
      </c>
      <c r="E46" s="0" t="str">
        <f aca="false">IF(LEN(SUBSTITUTE(C46,"_run",""))&lt;&gt;LEN(C46),RIGHT(C46,LEN(C46)-FIND("_run-",C46,1)-4),"n/a")</f>
        <v>n/a</v>
      </c>
      <c r="F46" s="0" t="s">
        <v>12</v>
      </c>
      <c r="G46" s="0" t="s">
        <v>9</v>
      </c>
      <c r="H46" s="0" t="n">
        <v>889</v>
      </c>
      <c r="I46" s="0" t="n">
        <v>888</v>
      </c>
    </row>
    <row r="47" customFormat="false" ht="12.8" hidden="false" customHeight="false" outlineLevel="0" collapsed="false">
      <c r="A47" s="0" t="n">
        <v>45</v>
      </c>
      <c r="B47" s="0" t="s">
        <v>6</v>
      </c>
      <c r="C47" s="0" t="s">
        <v>13</v>
      </c>
      <c r="D47" s="0" t="str">
        <f aca="false">IF(LEN(SUBSTITUTE(C47,"_run",""))&lt;&gt;LEN(C47),LEFT(RIGHT(C47,LEN(C47)-FIND("_task-walk",C47,1)-9),FIND("_",RIGHT(C47,LEN(C47)-FIND("_task-walk",C47,1)-9),1)-1),RIGHT(C47,LEN(C47)-FIND("_task-walk",C47,1)-9))</f>
        <v>Preferred</v>
      </c>
      <c r="E47" s="0" t="str">
        <f aca="false">IF(LEN(SUBSTITUTE(C47,"_run",""))&lt;&gt;LEN(C47),RIGHT(C47,LEN(C47)-FIND("_run-",C47,1)-4),"n/a")</f>
        <v>n/a</v>
      </c>
      <c r="F47" s="0" t="s">
        <v>12</v>
      </c>
      <c r="G47" s="0" t="s">
        <v>9</v>
      </c>
      <c r="H47" s="0" t="n">
        <v>1099</v>
      </c>
      <c r="I47" s="0" t="n">
        <v>1097</v>
      </c>
    </row>
    <row r="48" customFormat="false" ht="12.8" hidden="false" customHeight="false" outlineLevel="0" collapsed="false">
      <c r="A48" s="0" t="n">
        <v>46</v>
      </c>
      <c r="B48" s="0" t="s">
        <v>6</v>
      </c>
      <c r="C48" s="0" t="s">
        <v>13</v>
      </c>
      <c r="D48" s="0" t="str">
        <f aca="false">IF(LEN(SUBSTITUTE(C48,"_run",""))&lt;&gt;LEN(C48),LEFT(RIGHT(C48,LEN(C48)-FIND("_task-walk",C48,1)-9),FIND("_",RIGHT(C48,LEN(C48)-FIND("_task-walk",C48,1)-9),1)-1),RIGHT(C48,LEN(C48)-FIND("_task-walk",C48,1)-9))</f>
        <v>Preferred</v>
      </c>
      <c r="E48" s="0" t="str">
        <f aca="false">IF(LEN(SUBSTITUTE(C48,"_run",""))&lt;&gt;LEN(C48),RIGHT(C48,LEN(C48)-FIND("_run-",C48,1)-4),"n/a")</f>
        <v>n/a</v>
      </c>
      <c r="F48" s="0" t="s">
        <v>12</v>
      </c>
      <c r="G48" s="0" t="s">
        <v>9</v>
      </c>
      <c r="H48" s="0" t="n">
        <v>1327</v>
      </c>
      <c r="I48" s="0" t="n">
        <v>1325</v>
      </c>
    </row>
    <row r="49" customFormat="false" ht="12.8" hidden="false" customHeight="false" outlineLevel="0" collapsed="false">
      <c r="A49" s="0" t="n">
        <v>47</v>
      </c>
      <c r="B49" s="0" t="s">
        <v>6</v>
      </c>
      <c r="C49" s="0" t="s">
        <v>13</v>
      </c>
      <c r="D49" s="0" t="str">
        <f aca="false">IF(LEN(SUBSTITUTE(C49,"_run",""))&lt;&gt;LEN(C49),LEFT(RIGHT(C49,LEN(C49)-FIND("_task-walk",C49,1)-9),FIND("_",RIGHT(C49,LEN(C49)-FIND("_task-walk",C49,1)-9),1)-1),RIGHT(C49,LEN(C49)-FIND("_task-walk",C49,1)-9))</f>
        <v>Preferred</v>
      </c>
      <c r="E49" s="0" t="str">
        <f aca="false">IF(LEN(SUBSTITUTE(C49,"_run",""))&lt;&gt;LEN(C49),RIGHT(C49,LEN(C49)-FIND("_run-",C49,1)-4),"n/a")</f>
        <v>n/a</v>
      </c>
      <c r="F49" s="0" t="s">
        <v>12</v>
      </c>
      <c r="G49" s="0" t="s">
        <v>11</v>
      </c>
      <c r="H49" s="0" t="n">
        <v>181</v>
      </c>
      <c r="I49" s="0" t="n">
        <v>182</v>
      </c>
    </row>
    <row r="50" customFormat="false" ht="12.8" hidden="false" customHeight="false" outlineLevel="0" collapsed="false">
      <c r="A50" s="0" t="n">
        <v>48</v>
      </c>
      <c r="B50" s="0" t="s">
        <v>6</v>
      </c>
      <c r="C50" s="0" t="s">
        <v>13</v>
      </c>
      <c r="D50" s="0" t="str">
        <f aca="false">IF(LEN(SUBSTITUTE(C50,"_run",""))&lt;&gt;LEN(C50),LEFT(RIGHT(C50,LEN(C50)-FIND("_task-walk",C50,1)-9),FIND("_",RIGHT(C50,LEN(C50)-FIND("_task-walk",C50,1)-9),1)-1),RIGHT(C50,LEN(C50)-FIND("_task-walk",C50,1)-9))</f>
        <v>Preferred</v>
      </c>
      <c r="E50" s="0" t="str">
        <f aca="false">IF(LEN(SUBSTITUTE(C50,"_run",""))&lt;&gt;LEN(C50),RIGHT(C50,LEN(C50)-FIND("_run-",C50,1)-4),"n/a")</f>
        <v>n/a</v>
      </c>
      <c r="F50" s="0" t="s">
        <v>12</v>
      </c>
      <c r="G50" s="0" t="s">
        <v>11</v>
      </c>
      <c r="H50" s="0" t="n">
        <v>388</v>
      </c>
      <c r="I50" s="0" t="n">
        <v>389</v>
      </c>
    </row>
    <row r="51" customFormat="false" ht="12.8" hidden="false" customHeight="false" outlineLevel="0" collapsed="false">
      <c r="A51" s="0" t="n">
        <v>49</v>
      </c>
      <c r="B51" s="0" t="s">
        <v>6</v>
      </c>
      <c r="C51" s="0" t="s">
        <v>13</v>
      </c>
      <c r="D51" s="0" t="str">
        <f aca="false">IF(LEN(SUBSTITUTE(C51,"_run",""))&lt;&gt;LEN(C51),LEFT(RIGHT(C51,LEN(C51)-FIND("_task-walk",C51,1)-9),FIND("_",RIGHT(C51,LEN(C51)-FIND("_task-walk",C51,1)-9),1)-1),RIGHT(C51,LEN(C51)-FIND("_task-walk",C51,1)-9))</f>
        <v>Preferred</v>
      </c>
      <c r="E51" s="0" t="str">
        <f aca="false">IF(LEN(SUBSTITUTE(C51,"_run",""))&lt;&gt;LEN(C51),RIGHT(C51,LEN(C51)-FIND("_run-",C51,1)-4),"n/a")</f>
        <v>n/a</v>
      </c>
      <c r="F51" s="0" t="s">
        <v>12</v>
      </c>
      <c r="G51" s="0" t="s">
        <v>11</v>
      </c>
      <c r="H51" s="0" t="n">
        <v>597</v>
      </c>
      <c r="I51" s="0" t="n">
        <v>597</v>
      </c>
    </row>
    <row r="52" customFormat="false" ht="12.8" hidden="false" customHeight="false" outlineLevel="0" collapsed="false">
      <c r="A52" s="0" t="n">
        <v>50</v>
      </c>
      <c r="B52" s="0" t="s">
        <v>6</v>
      </c>
      <c r="C52" s="0" t="s">
        <v>13</v>
      </c>
      <c r="D52" s="0" t="str">
        <f aca="false">IF(LEN(SUBSTITUTE(C52,"_run",""))&lt;&gt;LEN(C52),LEFT(RIGHT(C52,LEN(C52)-FIND("_task-walk",C52,1)-9),FIND("_",RIGHT(C52,LEN(C52)-FIND("_task-walk",C52,1)-9),1)-1),RIGHT(C52,LEN(C52)-FIND("_task-walk",C52,1)-9))</f>
        <v>Preferred</v>
      </c>
      <c r="E52" s="0" t="str">
        <f aca="false">IF(LEN(SUBSTITUTE(C52,"_run",""))&lt;&gt;LEN(C52),RIGHT(C52,LEN(C52)-FIND("_run-",C52,1)-4),"n/a")</f>
        <v>n/a</v>
      </c>
      <c r="F52" s="0" t="s">
        <v>12</v>
      </c>
      <c r="G52" s="0" t="s">
        <v>11</v>
      </c>
      <c r="H52" s="0" t="n">
        <v>815</v>
      </c>
      <c r="I52" s="0" t="n">
        <v>815</v>
      </c>
    </row>
    <row r="53" customFormat="false" ht="12.8" hidden="false" customHeight="false" outlineLevel="0" collapsed="false">
      <c r="A53" s="0" t="n">
        <v>51</v>
      </c>
      <c r="B53" s="0" t="s">
        <v>6</v>
      </c>
      <c r="C53" s="0" t="s">
        <v>13</v>
      </c>
      <c r="D53" s="0" t="str">
        <f aca="false">IF(LEN(SUBSTITUTE(C53,"_run",""))&lt;&gt;LEN(C53),LEFT(RIGHT(C53,LEN(C53)-FIND("_task-walk",C53,1)-9),FIND("_",RIGHT(C53,LEN(C53)-FIND("_task-walk",C53,1)-9),1)-1),RIGHT(C53,LEN(C53)-FIND("_task-walk",C53,1)-9))</f>
        <v>Preferred</v>
      </c>
      <c r="E53" s="0" t="str">
        <f aca="false">IF(LEN(SUBSTITUTE(C53,"_run",""))&lt;&gt;LEN(C53),RIGHT(C53,LEN(C53)-FIND("_run-",C53,1)-4),"n/a")</f>
        <v>n/a</v>
      </c>
      <c r="F53" s="0" t="s">
        <v>12</v>
      </c>
      <c r="G53" s="0" t="s">
        <v>11</v>
      </c>
      <c r="H53" s="0" t="n">
        <v>1028</v>
      </c>
      <c r="I53" s="0" t="n">
        <v>1028</v>
      </c>
    </row>
    <row r="54" customFormat="false" ht="12.8" hidden="false" customHeight="false" outlineLevel="0" collapsed="false">
      <c r="A54" s="0" t="n">
        <v>52</v>
      </c>
      <c r="B54" s="0" t="s">
        <v>6</v>
      </c>
      <c r="C54" s="0" t="s">
        <v>13</v>
      </c>
      <c r="D54" s="0" t="str">
        <f aca="false">IF(LEN(SUBSTITUTE(C54,"_run",""))&lt;&gt;LEN(C54),LEFT(RIGHT(C54,LEN(C54)-FIND("_task-walk",C54,1)-9),FIND("_",RIGHT(C54,LEN(C54)-FIND("_task-walk",C54,1)-9),1)-1),RIGHT(C54,LEN(C54)-FIND("_task-walk",C54,1)-9))</f>
        <v>Preferred</v>
      </c>
      <c r="E54" s="0" t="str">
        <f aca="false">IF(LEN(SUBSTITUTE(C54,"_run",""))&lt;&gt;LEN(C54),RIGHT(C54,LEN(C54)-FIND("_run-",C54,1)-4),"n/a")</f>
        <v>n/a</v>
      </c>
      <c r="F54" s="0" t="s">
        <v>12</v>
      </c>
      <c r="G54" s="0" t="s">
        <v>11</v>
      </c>
      <c r="H54" s="0" t="n">
        <v>1248</v>
      </c>
      <c r="I54" s="0" t="n">
        <v>1248</v>
      </c>
    </row>
    <row r="55" customFormat="false" ht="12.8" hidden="false" customHeight="false" outlineLevel="0" collapsed="false">
      <c r="A55" s="0" t="n">
        <v>53</v>
      </c>
      <c r="B55" s="0" t="s">
        <v>6</v>
      </c>
      <c r="C55" s="0" t="s">
        <v>14</v>
      </c>
      <c r="D55" s="0" t="str">
        <f aca="false">IF(LEN(SUBSTITUTE(C55,"_run",""))&lt;&gt;LEN(C55),LEFT(RIGHT(C55,LEN(C55)-FIND("_task-walk",C55,1)-9),FIND("_",RIGHT(C55,LEN(C55)-FIND("_task-walk",C55,1)-9),1)-1),RIGHT(C55,LEN(C55)-FIND("_task-walk",C55,1)-9))</f>
        <v>Slow</v>
      </c>
      <c r="E55" s="0" t="str">
        <f aca="false">IF(LEN(SUBSTITUTE(C55,"_run",""))&lt;&gt;LEN(C55),RIGHT(C55,LEN(C55)-FIND("_run-",C55,1)-4),"n/a")</f>
        <v>n/a</v>
      </c>
      <c r="F55" s="0" t="s">
        <v>8</v>
      </c>
      <c r="G55" s="0" t="s">
        <v>9</v>
      </c>
      <c r="H55" s="0" t="n">
        <v>186</v>
      </c>
      <c r="I55" s="0" t="n">
        <v>189</v>
      </c>
    </row>
    <row r="56" customFormat="false" ht="12.8" hidden="false" customHeight="false" outlineLevel="0" collapsed="false">
      <c r="A56" s="0" t="n">
        <v>54</v>
      </c>
      <c r="B56" s="0" t="s">
        <v>6</v>
      </c>
      <c r="C56" s="0" t="s">
        <v>14</v>
      </c>
      <c r="D56" s="0" t="str">
        <f aca="false">IF(LEN(SUBSTITUTE(C56,"_run",""))&lt;&gt;LEN(C56),LEFT(RIGHT(C56,LEN(C56)-FIND("_task-walk",C56,1)-9),FIND("_",RIGHT(C56,LEN(C56)-FIND("_task-walk",C56,1)-9),1)-1),RIGHT(C56,LEN(C56)-FIND("_task-walk",C56,1)-9))</f>
        <v>Slow</v>
      </c>
      <c r="E56" s="0" t="str">
        <f aca="false">IF(LEN(SUBSTITUTE(C56,"_run",""))&lt;&gt;LEN(C56),RIGHT(C56,LEN(C56)-FIND("_run-",C56,1)-4),"n/a")</f>
        <v>n/a</v>
      </c>
      <c r="F56" s="0" t="s">
        <v>8</v>
      </c>
      <c r="G56" s="0" t="s">
        <v>9</v>
      </c>
      <c r="H56" s="0" t="n">
        <v>436</v>
      </c>
      <c r="I56" s="0" t="n">
        <v>442</v>
      </c>
    </row>
    <row r="57" customFormat="false" ht="12.8" hidden="false" customHeight="false" outlineLevel="0" collapsed="false">
      <c r="A57" s="0" t="n">
        <v>55</v>
      </c>
      <c r="B57" s="0" t="s">
        <v>6</v>
      </c>
      <c r="C57" s="0" t="s">
        <v>14</v>
      </c>
      <c r="D57" s="0" t="str">
        <f aca="false">IF(LEN(SUBSTITUTE(C57,"_run",""))&lt;&gt;LEN(C57),LEFT(RIGHT(C57,LEN(C57)-FIND("_task-walk",C57,1)-9),FIND("_",RIGHT(C57,LEN(C57)-FIND("_task-walk",C57,1)-9),1)-1),RIGHT(C57,LEN(C57)-FIND("_task-walk",C57,1)-9))</f>
        <v>Slow</v>
      </c>
      <c r="E57" s="0" t="str">
        <f aca="false">IF(LEN(SUBSTITUTE(C57,"_run",""))&lt;&gt;LEN(C57),RIGHT(C57,LEN(C57)-FIND("_run-",C57,1)-4),"n/a")</f>
        <v>n/a</v>
      </c>
      <c r="F57" s="0" t="s">
        <v>8</v>
      </c>
      <c r="G57" s="0" t="s">
        <v>9</v>
      </c>
      <c r="H57" s="0" t="n">
        <v>695</v>
      </c>
      <c r="I57" s="0" t="s">
        <v>10</v>
      </c>
    </row>
    <row r="58" customFormat="false" ht="12.8" hidden="false" customHeight="false" outlineLevel="0" collapsed="false">
      <c r="A58" s="0" t="n">
        <v>56</v>
      </c>
      <c r="B58" s="0" t="s">
        <v>6</v>
      </c>
      <c r="C58" s="0" t="s">
        <v>14</v>
      </c>
      <c r="D58" s="0" t="str">
        <f aca="false">IF(LEN(SUBSTITUTE(C58,"_run",""))&lt;&gt;LEN(C58),LEFT(RIGHT(C58,LEN(C58)-FIND("_task-walk",C58,1)-9),FIND("_",RIGHT(C58,LEN(C58)-FIND("_task-walk",C58,1)-9),1)-1),RIGHT(C58,LEN(C58)-FIND("_task-walk",C58,1)-9))</f>
        <v>Slow</v>
      </c>
      <c r="E58" s="0" t="str">
        <f aca="false">IF(LEN(SUBSTITUTE(C58,"_run",""))&lt;&gt;LEN(C58),RIGHT(C58,LEN(C58)-FIND("_run-",C58,1)-4),"n/a")</f>
        <v>n/a</v>
      </c>
      <c r="F58" s="0" t="s">
        <v>8</v>
      </c>
      <c r="G58" s="0" t="s">
        <v>9</v>
      </c>
      <c r="H58" s="0" t="n">
        <v>950</v>
      </c>
      <c r="I58" s="0" t="s">
        <v>10</v>
      </c>
    </row>
    <row r="59" customFormat="false" ht="12.8" hidden="false" customHeight="false" outlineLevel="0" collapsed="false">
      <c r="A59" s="0" t="n">
        <v>57</v>
      </c>
      <c r="B59" s="0" t="s">
        <v>6</v>
      </c>
      <c r="C59" s="0" t="s">
        <v>14</v>
      </c>
      <c r="D59" s="0" t="str">
        <f aca="false">IF(LEN(SUBSTITUTE(C59,"_run",""))&lt;&gt;LEN(C59),LEFT(RIGHT(C59,LEN(C59)-FIND("_task-walk",C59,1)-9),FIND("_",RIGHT(C59,LEN(C59)-FIND("_task-walk",C59,1)-9),1)-1),RIGHT(C59,LEN(C59)-FIND("_task-walk",C59,1)-9))</f>
        <v>Slow</v>
      </c>
      <c r="E59" s="0" t="str">
        <f aca="false">IF(LEN(SUBSTITUTE(C59,"_run",""))&lt;&gt;LEN(C59),RIGHT(C59,LEN(C59)-FIND("_run-",C59,1)-4),"n/a")</f>
        <v>n/a</v>
      </c>
      <c r="F59" s="0" t="s">
        <v>8</v>
      </c>
      <c r="G59" s="0" t="s">
        <v>9</v>
      </c>
      <c r="H59" s="0" t="n">
        <v>1196</v>
      </c>
      <c r="I59" s="0" t="n">
        <v>1201</v>
      </c>
    </row>
    <row r="60" customFormat="false" ht="12.8" hidden="false" customHeight="false" outlineLevel="0" collapsed="false">
      <c r="A60" s="0" t="n">
        <v>58</v>
      </c>
      <c r="B60" s="0" t="s">
        <v>6</v>
      </c>
      <c r="C60" s="0" t="s">
        <v>14</v>
      </c>
      <c r="D60" s="0" t="str">
        <f aca="false">IF(LEN(SUBSTITUTE(C60,"_run",""))&lt;&gt;LEN(C60),LEFT(RIGHT(C60,LEN(C60)-FIND("_task-walk",C60,1)-9),FIND("_",RIGHT(C60,LEN(C60)-FIND("_task-walk",C60,1)-9),1)-1),RIGHT(C60,LEN(C60)-FIND("_task-walk",C60,1)-9))</f>
        <v>Slow</v>
      </c>
      <c r="E60" s="0" t="str">
        <f aca="false">IF(LEN(SUBSTITUTE(C60,"_run",""))&lt;&gt;LEN(C60),RIGHT(C60,LEN(C60)-FIND("_run-",C60,1)-4),"n/a")</f>
        <v>n/a</v>
      </c>
      <c r="F60" s="0" t="s">
        <v>8</v>
      </c>
      <c r="G60" s="0" t="s">
        <v>9</v>
      </c>
      <c r="H60" s="0" t="n">
        <v>1435</v>
      </c>
      <c r="I60" s="0" t="n">
        <v>1445</v>
      </c>
    </row>
    <row r="61" customFormat="false" ht="12.8" hidden="false" customHeight="false" outlineLevel="0" collapsed="false">
      <c r="A61" s="0" t="n">
        <v>59</v>
      </c>
      <c r="B61" s="0" t="s">
        <v>6</v>
      </c>
      <c r="C61" s="0" t="s">
        <v>14</v>
      </c>
      <c r="D61" s="0" t="str">
        <f aca="false">IF(LEN(SUBSTITUTE(C61,"_run",""))&lt;&gt;LEN(C61),LEFT(RIGHT(C61,LEN(C61)-FIND("_task-walk",C61,1)-9),FIND("_",RIGHT(C61,LEN(C61)-FIND("_task-walk",C61,1)-9),1)-1),RIGHT(C61,LEN(C61)-FIND("_task-walk",C61,1)-9))</f>
        <v>Slow</v>
      </c>
      <c r="E61" s="0" t="str">
        <f aca="false">IF(LEN(SUBSTITUTE(C61,"_run",""))&lt;&gt;LEN(C61),RIGHT(C61,LEN(C61)-FIND("_run-",C61,1)-4),"n/a")</f>
        <v>n/a</v>
      </c>
      <c r="F61" s="0" t="s">
        <v>8</v>
      </c>
      <c r="G61" s="0" t="s">
        <v>9</v>
      </c>
      <c r="H61" s="0" t="n">
        <v>1687</v>
      </c>
      <c r="I61" s="0" t="s">
        <v>10</v>
      </c>
    </row>
    <row r="62" customFormat="false" ht="12.8" hidden="false" customHeight="false" outlineLevel="0" collapsed="false">
      <c r="A62" s="0" t="n">
        <v>60</v>
      </c>
      <c r="B62" s="0" t="s">
        <v>6</v>
      </c>
      <c r="C62" s="0" t="s">
        <v>14</v>
      </c>
      <c r="D62" s="0" t="str">
        <f aca="false">IF(LEN(SUBSTITUTE(C62,"_run",""))&lt;&gt;LEN(C62),LEFT(RIGHT(C62,LEN(C62)-FIND("_task-walk",C62,1)-9),FIND("_",RIGHT(C62,LEN(C62)-FIND("_task-walk",C62,1)-9),1)-1),RIGHT(C62,LEN(C62)-FIND("_task-walk",C62,1)-9))</f>
        <v>Slow</v>
      </c>
      <c r="E62" s="0" t="str">
        <f aca="false">IF(LEN(SUBSTITUTE(C62,"_run",""))&lt;&gt;LEN(C62),RIGHT(C62,LEN(C62)-FIND("_run-",C62,1)-4),"n/a")</f>
        <v>n/a</v>
      </c>
      <c r="F62" s="0" t="s">
        <v>8</v>
      </c>
      <c r="G62" s="0" t="s">
        <v>9</v>
      </c>
      <c r="H62" s="0" t="n">
        <v>1944</v>
      </c>
      <c r="I62" s="0" t="n">
        <v>1946</v>
      </c>
    </row>
    <row r="63" customFormat="false" ht="12.8" hidden="false" customHeight="false" outlineLevel="0" collapsed="false">
      <c r="A63" s="0" t="n">
        <v>61</v>
      </c>
      <c r="B63" s="0" t="s">
        <v>6</v>
      </c>
      <c r="C63" s="0" t="s">
        <v>14</v>
      </c>
      <c r="D63" s="0" t="str">
        <f aca="false">IF(LEN(SUBSTITUTE(C63,"_run",""))&lt;&gt;LEN(C63),LEFT(RIGHT(C63,LEN(C63)-FIND("_task-walk",C63,1)-9),FIND("_",RIGHT(C63,LEN(C63)-FIND("_task-walk",C63,1)-9),1)-1),RIGHT(C63,LEN(C63)-FIND("_task-walk",C63,1)-9))</f>
        <v>Slow</v>
      </c>
      <c r="E63" s="0" t="str">
        <f aca="false">IF(LEN(SUBSTITUTE(C63,"_run",""))&lt;&gt;LEN(C63),RIGHT(C63,LEN(C63)-FIND("_run-",C63,1)-4),"n/a")</f>
        <v>n/a</v>
      </c>
      <c r="F63" s="0" t="s">
        <v>8</v>
      </c>
      <c r="G63" s="0" t="s">
        <v>9</v>
      </c>
      <c r="H63" s="0" t="n">
        <v>2200</v>
      </c>
      <c r="I63" s="0" t="s">
        <v>10</v>
      </c>
    </row>
    <row r="64" customFormat="false" ht="12.8" hidden="false" customHeight="false" outlineLevel="0" collapsed="false">
      <c r="A64" s="0" t="n">
        <v>62</v>
      </c>
      <c r="B64" s="0" t="s">
        <v>6</v>
      </c>
      <c r="C64" s="0" t="s">
        <v>14</v>
      </c>
      <c r="D64" s="0" t="str">
        <f aca="false">IF(LEN(SUBSTITUTE(C64,"_run",""))&lt;&gt;LEN(C64),LEFT(RIGHT(C64,LEN(C64)-FIND("_task-walk",C64,1)-9),FIND("_",RIGHT(C64,LEN(C64)-FIND("_task-walk",C64,1)-9),1)-1),RIGHT(C64,LEN(C64)-FIND("_task-walk",C64,1)-9))</f>
        <v>Slow</v>
      </c>
      <c r="E64" s="0" t="str">
        <f aca="false">IF(LEN(SUBSTITUTE(C64,"_run",""))&lt;&gt;LEN(C64),RIGHT(C64,LEN(C64)-FIND("_run-",C64,1)-4),"n/a")</f>
        <v>n/a</v>
      </c>
      <c r="F64" s="0" t="s">
        <v>8</v>
      </c>
      <c r="G64" s="0" t="s">
        <v>11</v>
      </c>
      <c r="H64" s="0" t="n">
        <v>103</v>
      </c>
      <c r="I64" s="0" t="n">
        <v>100</v>
      </c>
    </row>
    <row r="65" customFormat="false" ht="12.8" hidden="false" customHeight="false" outlineLevel="0" collapsed="false">
      <c r="A65" s="0" t="n">
        <v>63</v>
      </c>
      <c r="B65" s="0" t="s">
        <v>6</v>
      </c>
      <c r="C65" s="0" t="s">
        <v>14</v>
      </c>
      <c r="D65" s="0" t="str">
        <f aca="false">IF(LEN(SUBSTITUTE(C65,"_run",""))&lt;&gt;LEN(C65),LEFT(RIGHT(C65,LEN(C65)-FIND("_task-walk",C65,1)-9),FIND("_",RIGHT(C65,LEN(C65)-FIND("_task-walk",C65,1)-9),1)-1),RIGHT(C65,LEN(C65)-FIND("_task-walk",C65,1)-9))</f>
        <v>Slow</v>
      </c>
      <c r="E65" s="0" t="str">
        <f aca="false">IF(LEN(SUBSTITUTE(C65,"_run",""))&lt;&gt;LEN(C65),RIGHT(C65,LEN(C65)-FIND("_run-",C65,1)-4),"n/a")</f>
        <v>n/a</v>
      </c>
      <c r="F65" s="0" t="s">
        <v>8</v>
      </c>
      <c r="G65" s="0" t="s">
        <v>11</v>
      </c>
      <c r="H65" s="0" t="n">
        <v>368</v>
      </c>
      <c r="I65" s="0" t="n">
        <v>366</v>
      </c>
    </row>
    <row r="66" customFormat="false" ht="12.8" hidden="false" customHeight="false" outlineLevel="0" collapsed="false">
      <c r="A66" s="0" t="n">
        <v>64</v>
      </c>
      <c r="B66" s="0" t="s">
        <v>6</v>
      </c>
      <c r="C66" s="0" t="s">
        <v>14</v>
      </c>
      <c r="D66" s="0" t="str">
        <f aca="false">IF(LEN(SUBSTITUTE(C66,"_run",""))&lt;&gt;LEN(C66),LEFT(RIGHT(C66,LEN(C66)-FIND("_task-walk",C66,1)-9),FIND("_",RIGHT(C66,LEN(C66)-FIND("_task-walk",C66,1)-9),1)-1),RIGHT(C66,LEN(C66)-FIND("_task-walk",C66,1)-9))</f>
        <v>Slow</v>
      </c>
      <c r="E66" s="0" t="str">
        <f aca="false">IF(LEN(SUBSTITUTE(C66,"_run",""))&lt;&gt;LEN(C66),RIGHT(C66,LEN(C66)-FIND("_run-",C66,1)-4),"n/a")</f>
        <v>n/a</v>
      </c>
      <c r="F66" s="0" t="s">
        <v>8</v>
      </c>
      <c r="G66" s="0" t="s">
        <v>11</v>
      </c>
      <c r="H66" s="0" t="n">
        <v>615</v>
      </c>
      <c r="I66" s="0" t="n">
        <v>613</v>
      </c>
    </row>
    <row r="67" customFormat="false" ht="12.8" hidden="false" customHeight="false" outlineLevel="0" collapsed="false">
      <c r="A67" s="0" t="n">
        <v>65</v>
      </c>
      <c r="B67" s="0" t="s">
        <v>6</v>
      </c>
      <c r="C67" s="0" t="s">
        <v>14</v>
      </c>
      <c r="D67" s="0" t="str">
        <f aca="false">IF(LEN(SUBSTITUTE(C67,"_run",""))&lt;&gt;LEN(C67),LEFT(RIGHT(C67,LEN(C67)-FIND("_task-walk",C67,1)-9),FIND("_",RIGHT(C67,LEN(C67)-FIND("_task-walk",C67,1)-9),1)-1),RIGHT(C67,LEN(C67)-FIND("_task-walk",C67,1)-9))</f>
        <v>Slow</v>
      </c>
      <c r="E67" s="0" t="str">
        <f aca="false">IF(LEN(SUBSTITUTE(C67,"_run",""))&lt;&gt;LEN(C67),RIGHT(C67,LEN(C67)-FIND("_run-",C67,1)-4),"n/a")</f>
        <v>n/a</v>
      </c>
      <c r="F67" s="0" t="s">
        <v>8</v>
      </c>
      <c r="G67" s="0" t="s">
        <v>11</v>
      </c>
      <c r="H67" s="0" t="n">
        <v>871</v>
      </c>
      <c r="I67" s="0" t="n">
        <v>870</v>
      </c>
    </row>
    <row r="68" customFormat="false" ht="12.8" hidden="false" customHeight="false" outlineLevel="0" collapsed="false">
      <c r="A68" s="0" t="n">
        <v>66</v>
      </c>
      <c r="B68" s="0" t="s">
        <v>6</v>
      </c>
      <c r="C68" s="0" t="s">
        <v>14</v>
      </c>
      <c r="D68" s="0" t="str">
        <f aca="false">IF(LEN(SUBSTITUTE(C68,"_run",""))&lt;&gt;LEN(C68),LEFT(RIGHT(C68,LEN(C68)-FIND("_task-walk",C68,1)-9),FIND("_",RIGHT(C68,LEN(C68)-FIND("_task-walk",C68,1)-9),1)-1),RIGHT(C68,LEN(C68)-FIND("_task-walk",C68,1)-9))</f>
        <v>Slow</v>
      </c>
      <c r="E68" s="0" t="str">
        <f aca="false">IF(LEN(SUBSTITUTE(C68,"_run",""))&lt;&gt;LEN(C68),RIGHT(C68,LEN(C68)-FIND("_run-",C68,1)-4),"n/a")</f>
        <v>n/a</v>
      </c>
      <c r="F68" s="0" t="s">
        <v>8</v>
      </c>
      <c r="G68" s="0" t="s">
        <v>11</v>
      </c>
      <c r="H68" s="0" t="n">
        <v>1126</v>
      </c>
      <c r="I68" s="0" t="n">
        <v>1124</v>
      </c>
    </row>
    <row r="69" customFormat="false" ht="12.8" hidden="false" customHeight="false" outlineLevel="0" collapsed="false">
      <c r="A69" s="0" t="n">
        <v>67</v>
      </c>
      <c r="B69" s="0" t="s">
        <v>6</v>
      </c>
      <c r="C69" s="0" t="s">
        <v>14</v>
      </c>
      <c r="D69" s="0" t="str">
        <f aca="false">IF(LEN(SUBSTITUTE(C69,"_run",""))&lt;&gt;LEN(C69),LEFT(RIGHT(C69,LEN(C69)-FIND("_task-walk",C69,1)-9),FIND("_",RIGHT(C69,LEN(C69)-FIND("_task-walk",C69,1)-9),1)-1),RIGHT(C69,LEN(C69)-FIND("_task-walk",C69,1)-9))</f>
        <v>Slow</v>
      </c>
      <c r="E69" s="0" t="str">
        <f aca="false">IF(LEN(SUBSTITUTE(C69,"_run",""))&lt;&gt;LEN(C69),RIGHT(C69,LEN(C69)-FIND("_run-",C69,1)-4),"n/a")</f>
        <v>n/a</v>
      </c>
      <c r="F69" s="0" t="s">
        <v>8</v>
      </c>
      <c r="G69" s="0" t="s">
        <v>11</v>
      </c>
      <c r="H69" s="0" t="n">
        <v>1375</v>
      </c>
      <c r="I69" s="0" t="n">
        <v>1374</v>
      </c>
    </row>
    <row r="70" customFormat="false" ht="12.8" hidden="false" customHeight="false" outlineLevel="0" collapsed="false">
      <c r="A70" s="0" t="n">
        <v>68</v>
      </c>
      <c r="B70" s="0" t="s">
        <v>6</v>
      </c>
      <c r="C70" s="0" t="s">
        <v>14</v>
      </c>
      <c r="D70" s="0" t="str">
        <f aca="false">IF(LEN(SUBSTITUTE(C70,"_run",""))&lt;&gt;LEN(C70),LEFT(RIGHT(C70,LEN(C70)-FIND("_task-walk",C70,1)-9),FIND("_",RIGHT(C70,LEN(C70)-FIND("_task-walk",C70,1)-9),1)-1),RIGHT(C70,LEN(C70)-FIND("_task-walk",C70,1)-9))</f>
        <v>Slow</v>
      </c>
      <c r="E70" s="0" t="str">
        <f aca="false">IF(LEN(SUBSTITUTE(C70,"_run",""))&lt;&gt;LEN(C70),RIGHT(C70,LEN(C70)-FIND("_run-",C70,1)-4),"n/a")</f>
        <v>n/a</v>
      </c>
      <c r="F70" s="0" t="s">
        <v>8</v>
      </c>
      <c r="G70" s="0" t="s">
        <v>11</v>
      </c>
      <c r="H70" s="0" t="n">
        <v>1611</v>
      </c>
      <c r="I70" s="0" t="n">
        <v>1611</v>
      </c>
    </row>
    <row r="71" customFormat="false" ht="12.8" hidden="false" customHeight="false" outlineLevel="0" collapsed="false">
      <c r="A71" s="0" t="n">
        <v>69</v>
      </c>
      <c r="B71" s="0" t="s">
        <v>6</v>
      </c>
      <c r="C71" s="0" t="s">
        <v>14</v>
      </c>
      <c r="D71" s="0" t="str">
        <f aca="false">IF(LEN(SUBSTITUTE(C71,"_run",""))&lt;&gt;LEN(C71),LEFT(RIGHT(C71,LEN(C71)-FIND("_task-walk",C71,1)-9),FIND("_",RIGHT(C71,LEN(C71)-FIND("_task-walk",C71,1)-9),1)-1),RIGHT(C71,LEN(C71)-FIND("_task-walk",C71,1)-9))</f>
        <v>Slow</v>
      </c>
      <c r="E71" s="0" t="str">
        <f aca="false">IF(LEN(SUBSTITUTE(C71,"_run",""))&lt;&gt;LEN(C71),RIGHT(C71,LEN(C71)-FIND("_run-",C71,1)-4),"n/a")</f>
        <v>n/a</v>
      </c>
      <c r="F71" s="0" t="s">
        <v>8</v>
      </c>
      <c r="G71" s="0" t="s">
        <v>11</v>
      </c>
      <c r="H71" s="0" t="n">
        <v>1867</v>
      </c>
      <c r="I71" s="0" t="n">
        <v>1868</v>
      </c>
    </row>
    <row r="72" customFormat="false" ht="12.8" hidden="false" customHeight="false" outlineLevel="0" collapsed="false">
      <c r="A72" s="0" t="n">
        <v>70</v>
      </c>
      <c r="B72" s="0" t="s">
        <v>6</v>
      </c>
      <c r="C72" s="0" t="s">
        <v>14</v>
      </c>
      <c r="D72" s="0" t="str">
        <f aca="false">IF(LEN(SUBSTITUTE(C72,"_run",""))&lt;&gt;LEN(C72),LEFT(RIGHT(C72,LEN(C72)-FIND("_task-walk",C72,1)-9),FIND("_",RIGHT(C72,LEN(C72)-FIND("_task-walk",C72,1)-9),1)-1),RIGHT(C72,LEN(C72)-FIND("_task-walk",C72,1)-9))</f>
        <v>Slow</v>
      </c>
      <c r="E72" s="0" t="str">
        <f aca="false">IF(LEN(SUBSTITUTE(C72,"_run",""))&lt;&gt;LEN(C72),RIGHT(C72,LEN(C72)-FIND("_run-",C72,1)-4),"n/a")</f>
        <v>n/a</v>
      </c>
      <c r="F72" s="0" t="s">
        <v>8</v>
      </c>
      <c r="G72" s="0" t="s">
        <v>11</v>
      </c>
      <c r="H72" s="0" t="n">
        <v>2130</v>
      </c>
      <c r="I72" s="0" t="n">
        <v>2130</v>
      </c>
    </row>
    <row r="73" customFormat="false" ht="12.8" hidden="false" customHeight="false" outlineLevel="0" collapsed="false">
      <c r="A73" s="0" t="n">
        <v>71</v>
      </c>
      <c r="B73" s="0" t="s">
        <v>6</v>
      </c>
      <c r="C73" s="0" t="s">
        <v>14</v>
      </c>
      <c r="D73" s="0" t="str">
        <f aca="false">IF(LEN(SUBSTITUTE(C73,"_run",""))&lt;&gt;LEN(C73),LEFT(RIGHT(C73,LEN(C73)-FIND("_task-walk",C73,1)-9),FIND("_",RIGHT(C73,LEN(C73)-FIND("_task-walk",C73,1)-9),1)-1),RIGHT(C73,LEN(C73)-FIND("_task-walk",C73,1)-9))</f>
        <v>Slow</v>
      </c>
      <c r="E73" s="0" t="str">
        <f aca="false">IF(LEN(SUBSTITUTE(C73,"_run",""))&lt;&gt;LEN(C73),RIGHT(C73,LEN(C73)-FIND("_run-",C73,1)-4),"n/a")</f>
        <v>n/a</v>
      </c>
      <c r="F73" s="0" t="s">
        <v>8</v>
      </c>
      <c r="G73" s="0" t="s">
        <v>11</v>
      </c>
      <c r="H73" s="0" t="n">
        <v>2402</v>
      </c>
      <c r="I73" s="0" t="n">
        <v>2402</v>
      </c>
    </row>
    <row r="74" customFormat="false" ht="12.8" hidden="false" customHeight="false" outlineLevel="0" collapsed="false">
      <c r="A74" s="0" t="n">
        <v>72</v>
      </c>
      <c r="B74" s="0" t="s">
        <v>6</v>
      </c>
      <c r="C74" s="0" t="s">
        <v>14</v>
      </c>
      <c r="D74" s="0" t="str">
        <f aca="false">IF(LEN(SUBSTITUTE(C74,"_run",""))&lt;&gt;LEN(C74),LEFT(RIGHT(C74,LEN(C74)-FIND("_task-walk",C74,1)-9),FIND("_",RIGHT(C74,LEN(C74)-FIND("_task-walk",C74,1)-9),1)-1),RIGHT(C74,LEN(C74)-FIND("_task-walk",C74,1)-9))</f>
        <v>Slow</v>
      </c>
      <c r="E74" s="0" t="str">
        <f aca="false">IF(LEN(SUBSTITUTE(C74,"_run",""))&lt;&gt;LEN(C74),RIGHT(C74,LEN(C74)-FIND("_run-",C74,1)-4),"n/a")</f>
        <v>n/a</v>
      </c>
      <c r="F74" s="0" t="s">
        <v>12</v>
      </c>
      <c r="G74" s="0" t="s">
        <v>9</v>
      </c>
      <c r="H74" s="0" t="n">
        <v>31</v>
      </c>
      <c r="I74" s="0" t="s">
        <v>10</v>
      </c>
    </row>
    <row r="75" customFormat="false" ht="12.8" hidden="false" customHeight="false" outlineLevel="0" collapsed="false">
      <c r="A75" s="0" t="n">
        <v>73</v>
      </c>
      <c r="B75" s="0" t="s">
        <v>6</v>
      </c>
      <c r="C75" s="0" t="s">
        <v>14</v>
      </c>
      <c r="D75" s="0" t="str">
        <f aca="false">IF(LEN(SUBSTITUTE(C75,"_run",""))&lt;&gt;LEN(C75),LEFT(RIGHT(C75,LEN(C75)-FIND("_task-walk",C75,1)-9),FIND("_",RIGHT(C75,LEN(C75)-FIND("_task-walk",C75,1)-9),1)-1),RIGHT(C75,LEN(C75)-FIND("_task-walk",C75,1)-9))</f>
        <v>Slow</v>
      </c>
      <c r="E75" s="0" t="str">
        <f aca="false">IF(LEN(SUBSTITUTE(C75,"_run",""))&lt;&gt;LEN(C75),RIGHT(C75,LEN(C75)-FIND("_run-",C75,1)-4),"n/a")</f>
        <v>n/a</v>
      </c>
      <c r="F75" s="0" t="s">
        <v>12</v>
      </c>
      <c r="G75" s="0" t="s">
        <v>9</v>
      </c>
      <c r="H75" s="0" t="n">
        <v>315</v>
      </c>
      <c r="I75" s="0" t="n">
        <v>314</v>
      </c>
    </row>
    <row r="76" customFormat="false" ht="12.8" hidden="false" customHeight="false" outlineLevel="0" collapsed="false">
      <c r="A76" s="0" t="n">
        <v>74</v>
      </c>
      <c r="B76" s="0" t="s">
        <v>6</v>
      </c>
      <c r="C76" s="0" t="s">
        <v>14</v>
      </c>
      <c r="D76" s="0" t="str">
        <f aca="false">IF(LEN(SUBSTITUTE(C76,"_run",""))&lt;&gt;LEN(C76),LEFT(RIGHT(C76,LEN(C76)-FIND("_task-walk",C76,1)-9),FIND("_",RIGHT(C76,LEN(C76)-FIND("_task-walk",C76,1)-9),1)-1),RIGHT(C76,LEN(C76)-FIND("_task-walk",C76,1)-9))</f>
        <v>Slow</v>
      </c>
      <c r="E76" s="0" t="str">
        <f aca="false">IF(LEN(SUBSTITUTE(C76,"_run",""))&lt;&gt;LEN(C76),RIGHT(C76,LEN(C76)-FIND("_run-",C76,1)-4),"n/a")</f>
        <v>n/a</v>
      </c>
      <c r="F76" s="0" t="s">
        <v>12</v>
      </c>
      <c r="G76" s="0" t="s">
        <v>9</v>
      </c>
      <c r="H76" s="0" t="n">
        <v>568</v>
      </c>
      <c r="I76" s="0" t="n">
        <v>567</v>
      </c>
    </row>
    <row r="77" customFormat="false" ht="12.8" hidden="false" customHeight="false" outlineLevel="0" collapsed="false">
      <c r="A77" s="0" t="n">
        <v>75</v>
      </c>
      <c r="B77" s="0" t="s">
        <v>6</v>
      </c>
      <c r="C77" s="0" t="s">
        <v>14</v>
      </c>
      <c r="D77" s="0" t="str">
        <f aca="false">IF(LEN(SUBSTITUTE(C77,"_run",""))&lt;&gt;LEN(C77),LEFT(RIGHT(C77,LEN(C77)-FIND("_task-walk",C77,1)-9),FIND("_",RIGHT(C77,LEN(C77)-FIND("_task-walk",C77,1)-9),1)-1),RIGHT(C77,LEN(C77)-FIND("_task-walk",C77,1)-9))</f>
        <v>Slow</v>
      </c>
      <c r="E77" s="0" t="str">
        <f aca="false">IF(LEN(SUBSTITUTE(C77,"_run",""))&lt;&gt;LEN(C77),RIGHT(C77,LEN(C77)-FIND("_run-",C77,1)-4),"n/a")</f>
        <v>n/a</v>
      </c>
      <c r="F77" s="0" t="s">
        <v>12</v>
      </c>
      <c r="G77" s="0" t="s">
        <v>9</v>
      </c>
      <c r="H77" s="0" t="n">
        <v>823</v>
      </c>
      <c r="I77" s="0" t="n">
        <v>822</v>
      </c>
    </row>
    <row r="78" customFormat="false" ht="12.8" hidden="false" customHeight="false" outlineLevel="0" collapsed="false">
      <c r="A78" s="0" t="n">
        <v>76</v>
      </c>
      <c r="B78" s="0" t="s">
        <v>6</v>
      </c>
      <c r="C78" s="0" t="s">
        <v>14</v>
      </c>
      <c r="D78" s="0" t="str">
        <f aca="false">IF(LEN(SUBSTITUTE(C78,"_run",""))&lt;&gt;LEN(C78),LEFT(RIGHT(C78,LEN(C78)-FIND("_task-walk",C78,1)-9),FIND("_",RIGHT(C78,LEN(C78)-FIND("_task-walk",C78,1)-9),1)-1),RIGHT(C78,LEN(C78)-FIND("_task-walk",C78,1)-9))</f>
        <v>Slow</v>
      </c>
      <c r="E78" s="0" t="str">
        <f aca="false">IF(LEN(SUBSTITUTE(C78,"_run",""))&lt;&gt;LEN(C78),RIGHT(C78,LEN(C78)-FIND("_run-",C78,1)-4),"n/a")</f>
        <v>n/a</v>
      </c>
      <c r="F78" s="0" t="s">
        <v>12</v>
      </c>
      <c r="G78" s="0" t="s">
        <v>9</v>
      </c>
      <c r="H78" s="0" t="n">
        <v>1081</v>
      </c>
      <c r="I78" s="0" t="n">
        <v>1082</v>
      </c>
    </row>
    <row r="79" customFormat="false" ht="12.8" hidden="false" customHeight="false" outlineLevel="0" collapsed="false">
      <c r="A79" s="0" t="n">
        <v>77</v>
      </c>
      <c r="B79" s="0" t="s">
        <v>6</v>
      </c>
      <c r="C79" s="0" t="s">
        <v>14</v>
      </c>
      <c r="D79" s="0" t="str">
        <f aca="false">IF(LEN(SUBSTITUTE(C79,"_run",""))&lt;&gt;LEN(C79),LEFT(RIGHT(C79,LEN(C79)-FIND("_task-walk",C79,1)-9),FIND("_",RIGHT(C79,LEN(C79)-FIND("_task-walk",C79,1)-9),1)-1),RIGHT(C79,LEN(C79)-FIND("_task-walk",C79,1)-9))</f>
        <v>Slow</v>
      </c>
      <c r="E79" s="0" t="str">
        <f aca="false">IF(LEN(SUBSTITUTE(C79,"_run",""))&lt;&gt;LEN(C79),RIGHT(C79,LEN(C79)-FIND("_run-",C79,1)-4),"n/a")</f>
        <v>n/a</v>
      </c>
      <c r="F79" s="0" t="s">
        <v>12</v>
      </c>
      <c r="G79" s="0" t="s">
        <v>9</v>
      </c>
      <c r="H79" s="0" t="n">
        <v>1321</v>
      </c>
      <c r="I79" s="0" t="s">
        <v>10</v>
      </c>
    </row>
    <row r="80" customFormat="false" ht="12.8" hidden="false" customHeight="false" outlineLevel="0" collapsed="false">
      <c r="A80" s="0" t="n">
        <v>78</v>
      </c>
      <c r="B80" s="0" t="s">
        <v>6</v>
      </c>
      <c r="C80" s="0" t="s">
        <v>14</v>
      </c>
      <c r="D80" s="0" t="str">
        <f aca="false">IF(LEN(SUBSTITUTE(C80,"_run",""))&lt;&gt;LEN(C80),LEFT(RIGHT(C80,LEN(C80)-FIND("_task-walk",C80,1)-9),FIND("_",RIGHT(C80,LEN(C80)-FIND("_task-walk",C80,1)-9),1)-1),RIGHT(C80,LEN(C80)-FIND("_task-walk",C80,1)-9))</f>
        <v>Slow</v>
      </c>
      <c r="E80" s="0" t="str">
        <f aca="false">IF(LEN(SUBSTITUTE(C80,"_run",""))&lt;&gt;LEN(C80),RIGHT(C80,LEN(C80)-FIND("_run-",C80,1)-4),"n/a")</f>
        <v>n/a</v>
      </c>
      <c r="F80" s="0" t="s">
        <v>12</v>
      </c>
      <c r="G80" s="0" t="s">
        <v>9</v>
      </c>
      <c r="H80" s="0" t="n">
        <v>1569</v>
      </c>
      <c r="I80" s="0" t="n">
        <v>1568</v>
      </c>
    </row>
    <row r="81" customFormat="false" ht="12.8" hidden="false" customHeight="false" outlineLevel="0" collapsed="false">
      <c r="A81" s="0" t="n">
        <v>79</v>
      </c>
      <c r="B81" s="0" t="s">
        <v>6</v>
      </c>
      <c r="C81" s="0" t="s">
        <v>14</v>
      </c>
      <c r="D81" s="0" t="str">
        <f aca="false">IF(LEN(SUBSTITUTE(C81,"_run",""))&lt;&gt;LEN(C81),LEFT(RIGHT(C81,LEN(C81)-FIND("_task-walk",C81,1)-9),FIND("_",RIGHT(C81,LEN(C81)-FIND("_task-walk",C81,1)-9),1)-1),RIGHT(C81,LEN(C81)-FIND("_task-walk",C81,1)-9))</f>
        <v>Slow</v>
      </c>
      <c r="E81" s="0" t="str">
        <f aca="false">IF(LEN(SUBSTITUTE(C81,"_run",""))&lt;&gt;LEN(C81),RIGHT(C81,LEN(C81)-FIND("_run-",C81,1)-4),"n/a")</f>
        <v>n/a</v>
      </c>
      <c r="F81" s="0" t="s">
        <v>12</v>
      </c>
      <c r="G81" s="0" t="s">
        <v>9</v>
      </c>
      <c r="H81" s="0" t="n">
        <v>1815</v>
      </c>
      <c r="I81" s="0" t="n">
        <v>1817</v>
      </c>
    </row>
    <row r="82" customFormat="false" ht="12.8" hidden="false" customHeight="false" outlineLevel="0" collapsed="false">
      <c r="A82" s="0" t="n">
        <v>80</v>
      </c>
      <c r="B82" s="0" t="s">
        <v>6</v>
      </c>
      <c r="C82" s="0" t="s">
        <v>14</v>
      </c>
      <c r="D82" s="0" t="str">
        <f aca="false">IF(LEN(SUBSTITUTE(C82,"_run",""))&lt;&gt;LEN(C82),LEFT(RIGHT(C82,LEN(C82)-FIND("_task-walk",C82,1)-9),FIND("_",RIGHT(C82,LEN(C82)-FIND("_task-walk",C82,1)-9),1)-1),RIGHT(C82,LEN(C82)-FIND("_task-walk",C82,1)-9))</f>
        <v>Slow</v>
      </c>
      <c r="E82" s="0" t="str">
        <f aca="false">IF(LEN(SUBSTITUTE(C82,"_run",""))&lt;&gt;LEN(C82),RIGHT(C82,LEN(C82)-FIND("_run-",C82,1)-4),"n/a")</f>
        <v>n/a</v>
      </c>
      <c r="F82" s="0" t="s">
        <v>12</v>
      </c>
      <c r="G82" s="0" t="s">
        <v>9</v>
      </c>
      <c r="H82" s="0" t="n">
        <v>2076</v>
      </c>
      <c r="I82" s="0" t="n">
        <v>2076</v>
      </c>
    </row>
    <row r="83" customFormat="false" ht="12.8" hidden="false" customHeight="false" outlineLevel="0" collapsed="false">
      <c r="A83" s="0" t="n">
        <v>81</v>
      </c>
      <c r="B83" s="0" t="s">
        <v>6</v>
      </c>
      <c r="C83" s="0" t="s">
        <v>14</v>
      </c>
      <c r="D83" s="0" t="str">
        <f aca="false">IF(LEN(SUBSTITUTE(C83,"_run",""))&lt;&gt;LEN(C83),LEFT(RIGHT(C83,LEN(C83)-FIND("_task-walk",C83,1)-9),FIND("_",RIGHT(C83,LEN(C83)-FIND("_task-walk",C83,1)-9),1)-1),RIGHT(C83,LEN(C83)-FIND("_task-walk",C83,1)-9))</f>
        <v>Slow</v>
      </c>
      <c r="E83" s="0" t="str">
        <f aca="false">IF(LEN(SUBSTITUTE(C83,"_run",""))&lt;&gt;LEN(C83),RIGHT(C83,LEN(C83)-FIND("_run-",C83,1)-4),"n/a")</f>
        <v>n/a</v>
      </c>
      <c r="F83" s="0" t="s">
        <v>12</v>
      </c>
      <c r="G83" s="0" t="s">
        <v>9</v>
      </c>
      <c r="H83" s="0" t="n">
        <v>2351</v>
      </c>
      <c r="I83" s="0" t="s">
        <v>10</v>
      </c>
    </row>
    <row r="84" customFormat="false" ht="12.8" hidden="false" customHeight="false" outlineLevel="0" collapsed="false">
      <c r="A84" s="0" t="n">
        <v>82</v>
      </c>
      <c r="B84" s="0" t="s">
        <v>6</v>
      </c>
      <c r="C84" s="0" t="s">
        <v>14</v>
      </c>
      <c r="D84" s="0" t="str">
        <f aca="false">IF(LEN(SUBSTITUTE(C84,"_run",""))&lt;&gt;LEN(C84),LEFT(RIGHT(C84,LEN(C84)-FIND("_task-walk",C84,1)-9),FIND("_",RIGHT(C84,LEN(C84)-FIND("_task-walk",C84,1)-9),1)-1),RIGHT(C84,LEN(C84)-FIND("_task-walk",C84,1)-9))</f>
        <v>Slow</v>
      </c>
      <c r="E84" s="0" t="str">
        <f aca="false">IF(LEN(SUBSTITUTE(C84,"_run",""))&lt;&gt;LEN(C84),RIGHT(C84,LEN(C84)-FIND("_run-",C84,1)-4),"n/a")</f>
        <v>n/a</v>
      </c>
      <c r="F84" s="0" t="s">
        <v>12</v>
      </c>
      <c r="G84" s="0" t="s">
        <v>11</v>
      </c>
      <c r="H84" s="0" t="n">
        <v>238</v>
      </c>
      <c r="I84" s="0" t="n">
        <v>238</v>
      </c>
    </row>
    <row r="85" customFormat="false" ht="12.8" hidden="false" customHeight="false" outlineLevel="0" collapsed="false">
      <c r="A85" s="0" t="n">
        <v>83</v>
      </c>
      <c r="B85" s="0" t="s">
        <v>6</v>
      </c>
      <c r="C85" s="0" t="s">
        <v>14</v>
      </c>
      <c r="D85" s="0" t="str">
        <f aca="false">IF(LEN(SUBSTITUTE(C85,"_run",""))&lt;&gt;LEN(C85),LEFT(RIGHT(C85,LEN(C85)-FIND("_task-walk",C85,1)-9),FIND("_",RIGHT(C85,LEN(C85)-FIND("_task-walk",C85,1)-9),1)-1),RIGHT(C85,LEN(C85)-FIND("_task-walk",C85,1)-9))</f>
        <v>Slow</v>
      </c>
      <c r="E85" s="0" t="str">
        <f aca="false">IF(LEN(SUBSTITUTE(C85,"_run",""))&lt;&gt;LEN(C85),RIGHT(C85,LEN(C85)-FIND("_run-",C85,1)-4),"n/a")</f>
        <v>n/a</v>
      </c>
      <c r="F85" s="0" t="s">
        <v>12</v>
      </c>
      <c r="G85" s="0" t="s">
        <v>11</v>
      </c>
      <c r="H85" s="0" t="n">
        <v>488</v>
      </c>
      <c r="I85" s="0" t="n">
        <v>489</v>
      </c>
    </row>
    <row r="86" customFormat="false" ht="12.8" hidden="false" customHeight="false" outlineLevel="0" collapsed="false">
      <c r="A86" s="0" t="n">
        <v>84</v>
      </c>
      <c r="B86" s="0" t="s">
        <v>6</v>
      </c>
      <c r="C86" s="0" t="s">
        <v>14</v>
      </c>
      <c r="D86" s="0" t="str">
        <f aca="false">IF(LEN(SUBSTITUTE(C86,"_run",""))&lt;&gt;LEN(C86),LEFT(RIGHT(C86,LEN(C86)-FIND("_task-walk",C86,1)-9),FIND("_",RIGHT(C86,LEN(C86)-FIND("_task-walk",C86,1)-9),1)-1),RIGHT(C86,LEN(C86)-FIND("_task-walk",C86,1)-9))</f>
        <v>Slow</v>
      </c>
      <c r="E86" s="0" t="str">
        <f aca="false">IF(LEN(SUBSTITUTE(C86,"_run",""))&lt;&gt;LEN(C86),RIGHT(C86,LEN(C86)-FIND("_run-",C86,1)-4),"n/a")</f>
        <v>n/a</v>
      </c>
      <c r="F86" s="0" t="s">
        <v>12</v>
      </c>
      <c r="G86" s="0" t="s">
        <v>11</v>
      </c>
      <c r="H86" s="0" t="n">
        <v>746</v>
      </c>
      <c r="I86" s="0" t="n">
        <v>745</v>
      </c>
    </row>
    <row r="87" customFormat="false" ht="12.8" hidden="false" customHeight="false" outlineLevel="0" collapsed="false">
      <c r="A87" s="0" t="n">
        <v>85</v>
      </c>
      <c r="B87" s="0" t="s">
        <v>6</v>
      </c>
      <c r="C87" s="0" t="s">
        <v>14</v>
      </c>
      <c r="D87" s="0" t="str">
        <f aca="false">IF(LEN(SUBSTITUTE(C87,"_run",""))&lt;&gt;LEN(C87),LEFT(RIGHT(C87,LEN(C87)-FIND("_task-walk",C87,1)-9),FIND("_",RIGHT(C87,LEN(C87)-FIND("_task-walk",C87,1)-9),1)-1),RIGHT(C87,LEN(C87)-FIND("_task-walk",C87,1)-9))</f>
        <v>Slow</v>
      </c>
      <c r="E87" s="0" t="str">
        <f aca="false">IF(LEN(SUBSTITUTE(C87,"_run",""))&lt;&gt;LEN(C87),RIGHT(C87,LEN(C87)-FIND("_run-",C87,1)-4),"n/a")</f>
        <v>n/a</v>
      </c>
      <c r="F87" s="0" t="s">
        <v>12</v>
      </c>
      <c r="G87" s="0" t="s">
        <v>11</v>
      </c>
      <c r="H87" s="0" t="n">
        <v>1002</v>
      </c>
      <c r="I87" s="0" t="n">
        <v>1002</v>
      </c>
    </row>
    <row r="88" customFormat="false" ht="12.8" hidden="false" customHeight="false" outlineLevel="0" collapsed="false">
      <c r="A88" s="0" t="n">
        <v>86</v>
      </c>
      <c r="B88" s="0" t="s">
        <v>6</v>
      </c>
      <c r="C88" s="0" t="s">
        <v>14</v>
      </c>
      <c r="D88" s="0" t="str">
        <f aca="false">IF(LEN(SUBSTITUTE(C88,"_run",""))&lt;&gt;LEN(C88),LEFT(RIGHT(C88,LEN(C88)-FIND("_task-walk",C88,1)-9),FIND("_",RIGHT(C88,LEN(C88)-FIND("_task-walk",C88,1)-9),1)-1),RIGHT(C88,LEN(C88)-FIND("_task-walk",C88,1)-9))</f>
        <v>Slow</v>
      </c>
      <c r="E88" s="0" t="str">
        <f aca="false">IF(LEN(SUBSTITUTE(C88,"_run",""))&lt;&gt;LEN(C88),RIGHT(C88,LEN(C88)-FIND("_run-",C88,1)-4),"n/a")</f>
        <v>n/a</v>
      </c>
      <c r="F88" s="0" t="s">
        <v>12</v>
      </c>
      <c r="G88" s="0" t="s">
        <v>11</v>
      </c>
      <c r="H88" s="0" t="n">
        <v>1244</v>
      </c>
      <c r="I88" s="0" t="n">
        <v>1246</v>
      </c>
    </row>
    <row r="89" customFormat="false" ht="12.8" hidden="false" customHeight="false" outlineLevel="0" collapsed="false">
      <c r="A89" s="0" t="n">
        <v>87</v>
      </c>
      <c r="B89" s="0" t="s">
        <v>6</v>
      </c>
      <c r="C89" s="0" t="s">
        <v>14</v>
      </c>
      <c r="D89" s="0" t="str">
        <f aca="false">IF(LEN(SUBSTITUTE(C89,"_run",""))&lt;&gt;LEN(C89),LEFT(RIGHT(C89,LEN(C89)-FIND("_task-walk",C89,1)-9),FIND("_",RIGHT(C89,LEN(C89)-FIND("_task-walk",C89,1)-9),1)-1),RIGHT(C89,LEN(C89)-FIND("_task-walk",C89,1)-9))</f>
        <v>Slow</v>
      </c>
      <c r="E89" s="0" t="str">
        <f aca="false">IF(LEN(SUBSTITUTE(C89,"_run",""))&lt;&gt;LEN(C89),RIGHT(C89,LEN(C89)-FIND("_run-",C89,1)-4),"n/a")</f>
        <v>n/a</v>
      </c>
      <c r="F89" s="0" t="s">
        <v>12</v>
      </c>
      <c r="G89" s="0" t="s">
        <v>11</v>
      </c>
      <c r="H89" s="0" t="n">
        <v>1490</v>
      </c>
      <c r="I89" s="0" t="n">
        <v>1492</v>
      </c>
    </row>
    <row r="90" customFormat="false" ht="12.8" hidden="false" customHeight="false" outlineLevel="0" collapsed="false">
      <c r="A90" s="0" t="n">
        <v>88</v>
      </c>
      <c r="B90" s="0" t="s">
        <v>6</v>
      </c>
      <c r="C90" s="0" t="s">
        <v>14</v>
      </c>
      <c r="D90" s="0" t="str">
        <f aca="false">IF(LEN(SUBSTITUTE(C90,"_run",""))&lt;&gt;LEN(C90),LEFT(RIGHT(C90,LEN(C90)-FIND("_task-walk",C90,1)-9),FIND("_",RIGHT(C90,LEN(C90)-FIND("_task-walk",C90,1)-9),1)-1),RIGHT(C90,LEN(C90)-FIND("_task-walk",C90,1)-9))</f>
        <v>Slow</v>
      </c>
      <c r="E90" s="0" t="str">
        <f aca="false">IF(LEN(SUBSTITUTE(C90,"_run",""))&lt;&gt;LEN(C90),RIGHT(C90,LEN(C90)-FIND("_run-",C90,1)-4),"n/a")</f>
        <v>n/a</v>
      </c>
      <c r="F90" s="0" t="s">
        <v>12</v>
      </c>
      <c r="G90" s="0" t="s">
        <v>11</v>
      </c>
      <c r="H90" s="0" t="n">
        <v>1736</v>
      </c>
      <c r="I90" s="0" t="n">
        <v>1737</v>
      </c>
    </row>
    <row r="91" customFormat="false" ht="12.8" hidden="false" customHeight="false" outlineLevel="0" collapsed="false">
      <c r="A91" s="0" t="n">
        <v>89</v>
      </c>
      <c r="B91" s="0" t="s">
        <v>6</v>
      </c>
      <c r="C91" s="0" t="s">
        <v>14</v>
      </c>
      <c r="D91" s="0" t="str">
        <f aca="false">IF(LEN(SUBSTITUTE(C91,"_run",""))&lt;&gt;LEN(C91),LEFT(RIGHT(C91,LEN(C91)-FIND("_task-walk",C91,1)-9),FIND("_",RIGHT(C91,LEN(C91)-FIND("_task-walk",C91,1)-9),1)-1),RIGHT(C91,LEN(C91)-FIND("_task-walk",C91,1)-9))</f>
        <v>Slow</v>
      </c>
      <c r="E91" s="0" t="str">
        <f aca="false">IF(LEN(SUBSTITUTE(C91,"_run",""))&lt;&gt;LEN(C91),RIGHT(C91,LEN(C91)-FIND("_run-",C91,1)-4),"n/a")</f>
        <v>n/a</v>
      </c>
      <c r="F91" s="0" t="s">
        <v>12</v>
      </c>
      <c r="G91" s="0" t="s">
        <v>11</v>
      </c>
      <c r="H91" s="0" t="n">
        <v>1988</v>
      </c>
      <c r="I91" s="0" t="s">
        <v>10</v>
      </c>
    </row>
    <row r="92" customFormat="false" ht="12.8" hidden="false" customHeight="false" outlineLevel="0" collapsed="false">
      <c r="A92" s="0" t="n">
        <v>90</v>
      </c>
      <c r="B92" s="0" t="s">
        <v>6</v>
      </c>
      <c r="C92" s="0" t="s">
        <v>14</v>
      </c>
      <c r="D92" s="0" t="str">
        <f aca="false">IF(LEN(SUBSTITUTE(C92,"_run",""))&lt;&gt;LEN(C92),LEFT(RIGHT(C92,LEN(C92)-FIND("_task-walk",C92,1)-9),FIND("_",RIGHT(C92,LEN(C92)-FIND("_task-walk",C92,1)-9),1)-1),RIGHT(C92,LEN(C92)-FIND("_task-walk",C92,1)-9))</f>
        <v>Slow</v>
      </c>
      <c r="E92" s="0" t="str">
        <f aca="false">IF(LEN(SUBSTITUTE(C92,"_run",""))&lt;&gt;LEN(C92),RIGHT(C92,LEN(C92)-FIND("_run-",C92,1)-4),"n/a")</f>
        <v>n/a</v>
      </c>
      <c r="F92" s="0" t="s">
        <v>12</v>
      </c>
      <c r="G92" s="0" t="s">
        <v>11</v>
      </c>
      <c r="H92" s="0" t="n">
        <v>2255</v>
      </c>
      <c r="I92" s="0" t="n">
        <v>2257</v>
      </c>
    </row>
    <row r="93" customFormat="false" ht="12.8" hidden="false" customHeight="false" outlineLevel="0" collapsed="false">
      <c r="A93" s="0" t="n">
        <v>91</v>
      </c>
      <c r="B93" s="0" t="s">
        <v>15</v>
      </c>
      <c r="C93" s="0" t="s">
        <v>16</v>
      </c>
      <c r="D93" s="0" t="str">
        <f aca="false">IF(LEN(SUBSTITUTE(C93,"_run",""))&lt;&gt;LEN(C93),LEFT(RIGHT(C93,LEN(C93)-FIND("_task-walk",C93,1)-9),FIND("_",RIGHT(C93,LEN(C93)-FIND("_task-walk",C93,1)-9),1)-1),RIGHT(C93,LEN(C93)-FIND("_task-walk",C93,1)-9))</f>
        <v>Fast</v>
      </c>
      <c r="E93" s="0" t="str">
        <f aca="false">IF(LEN(SUBSTITUTE(C93,"_run",""))&lt;&gt;LEN(C93),RIGHT(C93,LEN(C93)-FIND("_run-",C93,1)-4),"n/a")</f>
        <v>n/a</v>
      </c>
      <c r="F93" s="0" t="s">
        <v>8</v>
      </c>
      <c r="G93" s="0" t="s">
        <v>9</v>
      </c>
      <c r="H93" s="0" t="n">
        <v>34</v>
      </c>
      <c r="I93" s="0" t="n">
        <v>138</v>
      </c>
    </row>
    <row r="94" customFormat="false" ht="12.8" hidden="false" customHeight="false" outlineLevel="0" collapsed="false">
      <c r="A94" s="0" t="n">
        <v>92</v>
      </c>
      <c r="B94" s="0" t="s">
        <v>15</v>
      </c>
      <c r="C94" s="0" t="s">
        <v>16</v>
      </c>
      <c r="D94" s="0" t="str">
        <f aca="false">IF(LEN(SUBSTITUTE(C94,"_run",""))&lt;&gt;LEN(C94),LEFT(RIGHT(C94,LEN(C94)-FIND("_task-walk",C94,1)-9),FIND("_",RIGHT(C94,LEN(C94)-FIND("_task-walk",C94,1)-9),1)-1),RIGHT(C94,LEN(C94)-FIND("_task-walk",C94,1)-9))</f>
        <v>Fast</v>
      </c>
      <c r="E94" s="0" t="str">
        <f aca="false">IF(LEN(SUBSTITUTE(C94,"_run",""))&lt;&gt;LEN(C94),RIGHT(C94,LEN(C94)-FIND("_run-",C94,1)-4),"n/a")</f>
        <v>n/a</v>
      </c>
      <c r="F94" s="0" t="s">
        <v>8</v>
      </c>
      <c r="G94" s="0" t="s">
        <v>9</v>
      </c>
      <c r="H94" s="0" t="n">
        <v>224</v>
      </c>
      <c r="I94" s="0" t="s">
        <v>10</v>
      </c>
    </row>
    <row r="95" customFormat="false" ht="12.8" hidden="false" customHeight="false" outlineLevel="0" collapsed="false">
      <c r="A95" s="0" t="n">
        <v>93</v>
      </c>
      <c r="B95" s="0" t="s">
        <v>15</v>
      </c>
      <c r="C95" s="0" t="s">
        <v>16</v>
      </c>
      <c r="D95" s="0" t="str">
        <f aca="false">IF(LEN(SUBSTITUTE(C95,"_run",""))&lt;&gt;LEN(C95),LEFT(RIGHT(C95,LEN(C95)-FIND("_task-walk",C95,1)-9),FIND("_",RIGHT(C95,LEN(C95)-FIND("_task-walk",C95,1)-9),1)-1),RIGHT(C95,LEN(C95)-FIND("_task-walk",C95,1)-9))</f>
        <v>Fast</v>
      </c>
      <c r="E95" s="0" t="str">
        <f aca="false">IF(LEN(SUBSTITUTE(C95,"_run",""))&lt;&gt;LEN(C95),RIGHT(C95,LEN(C95)-FIND("_run-",C95,1)-4),"n/a")</f>
        <v>n/a</v>
      </c>
      <c r="F95" s="0" t="s">
        <v>8</v>
      </c>
      <c r="G95" s="0" t="s">
        <v>9</v>
      </c>
      <c r="H95" s="0" t="n">
        <v>384</v>
      </c>
      <c r="I95" s="0" t="s">
        <v>10</v>
      </c>
    </row>
    <row r="96" customFormat="false" ht="12.8" hidden="false" customHeight="false" outlineLevel="0" collapsed="false">
      <c r="A96" s="0" t="n">
        <v>94</v>
      </c>
      <c r="B96" s="0" t="s">
        <v>15</v>
      </c>
      <c r="C96" s="0" t="s">
        <v>16</v>
      </c>
      <c r="D96" s="0" t="str">
        <f aca="false">IF(LEN(SUBSTITUTE(C96,"_run",""))&lt;&gt;LEN(C96),LEFT(RIGHT(C96,LEN(C96)-FIND("_task-walk",C96,1)-9),FIND("_",RIGHT(C96,LEN(C96)-FIND("_task-walk",C96,1)-9),1)-1),RIGHT(C96,LEN(C96)-FIND("_task-walk",C96,1)-9))</f>
        <v>Fast</v>
      </c>
      <c r="E96" s="0" t="str">
        <f aca="false">IF(LEN(SUBSTITUTE(C96,"_run",""))&lt;&gt;LEN(C96),RIGHT(C96,LEN(C96)-FIND("_run-",C96,1)-4),"n/a")</f>
        <v>n/a</v>
      </c>
      <c r="F96" s="0" t="s">
        <v>8</v>
      </c>
      <c r="G96" s="0" t="s">
        <v>9</v>
      </c>
      <c r="H96" s="0" t="n">
        <v>555</v>
      </c>
      <c r="I96" s="0" t="s">
        <v>10</v>
      </c>
    </row>
    <row r="97" customFormat="false" ht="12.8" hidden="false" customHeight="false" outlineLevel="0" collapsed="false">
      <c r="A97" s="0" t="n">
        <v>95</v>
      </c>
      <c r="B97" s="0" t="s">
        <v>15</v>
      </c>
      <c r="C97" s="0" t="s">
        <v>16</v>
      </c>
      <c r="D97" s="0" t="str">
        <f aca="false">IF(LEN(SUBSTITUTE(C97,"_run",""))&lt;&gt;LEN(C97),LEFT(RIGHT(C97,LEN(C97)-FIND("_task-walk",C97,1)-9),FIND("_",RIGHT(C97,LEN(C97)-FIND("_task-walk",C97,1)-9),1)-1),RIGHT(C97,LEN(C97)-FIND("_task-walk",C97,1)-9))</f>
        <v>Fast</v>
      </c>
      <c r="E97" s="0" t="str">
        <f aca="false">IF(LEN(SUBSTITUTE(C97,"_run",""))&lt;&gt;LEN(C97),RIGHT(C97,LEN(C97)-FIND("_run-",C97,1)-4),"n/a")</f>
        <v>n/a</v>
      </c>
      <c r="F97" s="0" t="s">
        <v>8</v>
      </c>
      <c r="G97" s="0" t="s">
        <v>9</v>
      </c>
      <c r="H97" s="0" t="s">
        <v>10</v>
      </c>
      <c r="I97" s="0" t="n">
        <v>138</v>
      </c>
    </row>
    <row r="98" customFormat="false" ht="12.8" hidden="false" customHeight="false" outlineLevel="0" collapsed="false">
      <c r="A98" s="0" t="n">
        <v>96</v>
      </c>
      <c r="B98" s="0" t="s">
        <v>15</v>
      </c>
      <c r="C98" s="0" t="s">
        <v>16</v>
      </c>
      <c r="D98" s="0" t="str">
        <f aca="false">IF(LEN(SUBSTITUTE(C98,"_run",""))&lt;&gt;LEN(C98),LEFT(RIGHT(C98,LEN(C98)-FIND("_task-walk",C98,1)-9),FIND("_",RIGHT(C98,LEN(C98)-FIND("_task-walk",C98,1)-9),1)-1),RIGHT(C98,LEN(C98)-FIND("_task-walk",C98,1)-9))</f>
        <v>Fast</v>
      </c>
      <c r="E98" s="0" t="str">
        <f aca="false">IF(LEN(SUBSTITUTE(C98,"_run",""))&lt;&gt;LEN(C98),RIGHT(C98,LEN(C98)-FIND("_run-",C98,1)-4),"n/a")</f>
        <v>n/a</v>
      </c>
      <c r="F98" s="0" t="s">
        <v>8</v>
      </c>
      <c r="G98" s="0" t="s">
        <v>9</v>
      </c>
      <c r="H98" s="0" t="s">
        <v>10</v>
      </c>
      <c r="I98" s="0" t="n">
        <v>465</v>
      </c>
    </row>
    <row r="99" customFormat="false" ht="12.8" hidden="false" customHeight="false" outlineLevel="0" collapsed="false">
      <c r="A99" s="0" t="n">
        <v>97</v>
      </c>
      <c r="B99" s="0" t="s">
        <v>15</v>
      </c>
      <c r="C99" s="0" t="s">
        <v>16</v>
      </c>
      <c r="D99" s="0" t="str">
        <f aca="false">IF(LEN(SUBSTITUTE(C99,"_run",""))&lt;&gt;LEN(C99),LEFT(RIGHT(C99,LEN(C99)-FIND("_task-walk",C99,1)-9),FIND("_",RIGHT(C99,LEN(C99)-FIND("_task-walk",C99,1)-9),1)-1),RIGHT(C99,LEN(C99)-FIND("_task-walk",C99,1)-9))</f>
        <v>Fast</v>
      </c>
      <c r="E99" s="0" t="str">
        <f aca="false">IF(LEN(SUBSTITUTE(C99,"_run",""))&lt;&gt;LEN(C99),RIGHT(C99,LEN(C99)-FIND("_run-",C99,1)-4),"n/a")</f>
        <v>n/a</v>
      </c>
      <c r="F99" s="0" t="s">
        <v>8</v>
      </c>
      <c r="G99" s="0" t="s">
        <v>11</v>
      </c>
      <c r="H99" s="0" t="n">
        <v>154</v>
      </c>
      <c r="I99" s="0" t="n">
        <v>67</v>
      </c>
    </row>
    <row r="100" customFormat="false" ht="12.8" hidden="false" customHeight="false" outlineLevel="0" collapsed="false">
      <c r="A100" s="0" t="n">
        <v>98</v>
      </c>
      <c r="B100" s="0" t="s">
        <v>15</v>
      </c>
      <c r="C100" s="0" t="s">
        <v>16</v>
      </c>
      <c r="D100" s="0" t="str">
        <f aca="false">IF(LEN(SUBSTITUTE(C100,"_run",""))&lt;&gt;LEN(C100),LEFT(RIGHT(C100,LEN(C100)-FIND("_task-walk",C100,1)-9),FIND("_",RIGHT(C100,LEN(C100)-FIND("_task-walk",C100,1)-9),1)-1),RIGHT(C100,LEN(C100)-FIND("_task-walk",C100,1)-9))</f>
        <v>Fast</v>
      </c>
      <c r="E100" s="0" t="str">
        <f aca="false">IF(LEN(SUBSTITUTE(C100,"_run",""))&lt;&gt;LEN(C100),RIGHT(C100,LEN(C100)-FIND("_run-",C100,1)-4),"n/a")</f>
        <v>n/a</v>
      </c>
      <c r="F100" s="0" t="s">
        <v>8</v>
      </c>
      <c r="G100" s="0" t="s">
        <v>11</v>
      </c>
      <c r="H100" s="0" t="n">
        <v>319</v>
      </c>
      <c r="I100" s="0" t="n">
        <v>243</v>
      </c>
    </row>
    <row r="101" customFormat="false" ht="12.8" hidden="false" customHeight="false" outlineLevel="0" collapsed="false">
      <c r="A101" s="0" t="n">
        <v>99</v>
      </c>
      <c r="B101" s="0" t="s">
        <v>15</v>
      </c>
      <c r="C101" s="0" t="s">
        <v>16</v>
      </c>
      <c r="D101" s="0" t="str">
        <f aca="false">IF(LEN(SUBSTITUTE(C101,"_run",""))&lt;&gt;LEN(C101),LEFT(RIGHT(C101,LEN(C101)-FIND("_task-walk",C101,1)-9),FIND("_",RIGHT(C101,LEN(C101)-FIND("_task-walk",C101,1)-9),1)-1),RIGHT(C101,LEN(C101)-FIND("_task-walk",C101,1)-9))</f>
        <v>Fast</v>
      </c>
      <c r="E101" s="0" t="str">
        <f aca="false">IF(LEN(SUBSTITUTE(C101,"_run",""))&lt;&gt;LEN(C101),RIGHT(C101,LEN(C101)-FIND("_run-",C101,1)-4),"n/a")</f>
        <v>n/a</v>
      </c>
      <c r="F101" s="0" t="s">
        <v>8</v>
      </c>
      <c r="G101" s="0" t="s">
        <v>11</v>
      </c>
      <c r="H101" s="0" t="n">
        <v>477</v>
      </c>
      <c r="I101" s="0" t="n">
        <v>402</v>
      </c>
    </row>
    <row r="102" customFormat="false" ht="12.8" hidden="false" customHeight="false" outlineLevel="0" collapsed="false">
      <c r="A102" s="0" t="n">
        <v>100</v>
      </c>
      <c r="B102" s="0" t="s">
        <v>15</v>
      </c>
      <c r="C102" s="0" t="s">
        <v>16</v>
      </c>
      <c r="D102" s="0" t="str">
        <f aca="false">IF(LEN(SUBSTITUTE(C102,"_run",""))&lt;&gt;LEN(C102),LEFT(RIGHT(C102,LEN(C102)-FIND("_task-walk",C102,1)-9),FIND("_",RIGHT(C102,LEN(C102)-FIND("_task-walk",C102,1)-9),1)-1),RIGHT(C102,LEN(C102)-FIND("_task-walk",C102,1)-9))</f>
        <v>Fast</v>
      </c>
      <c r="E102" s="0" t="str">
        <f aca="false">IF(LEN(SUBSTITUTE(C102,"_run",""))&lt;&gt;LEN(C102),RIGHT(C102,LEN(C102)-FIND("_run-",C102,1)-4),"n/a")</f>
        <v>n/a</v>
      </c>
      <c r="F102" s="0" t="s">
        <v>12</v>
      </c>
      <c r="G102" s="0" t="s">
        <v>9</v>
      </c>
      <c r="H102" s="0" t="n">
        <v>137</v>
      </c>
      <c r="I102" s="0" t="s">
        <v>10</v>
      </c>
    </row>
    <row r="103" customFormat="false" ht="12.8" hidden="false" customHeight="false" outlineLevel="0" collapsed="false">
      <c r="A103" s="0" t="n">
        <v>101</v>
      </c>
      <c r="B103" s="0" t="s">
        <v>15</v>
      </c>
      <c r="C103" s="0" t="s">
        <v>16</v>
      </c>
      <c r="D103" s="0" t="str">
        <f aca="false">IF(LEN(SUBSTITUTE(C103,"_run",""))&lt;&gt;LEN(C103),LEFT(RIGHT(C103,LEN(C103)-FIND("_task-walk",C103,1)-9),FIND("_",RIGHT(C103,LEN(C103)-FIND("_task-walk",C103,1)-9),1)-1),RIGHT(C103,LEN(C103)-FIND("_task-walk",C103,1)-9))</f>
        <v>Fast</v>
      </c>
      <c r="E103" s="0" t="str">
        <f aca="false">IF(LEN(SUBSTITUTE(C103,"_run",""))&lt;&gt;LEN(C103),RIGHT(C103,LEN(C103)-FIND("_run-",C103,1)-4),"n/a")</f>
        <v>n/a</v>
      </c>
      <c r="F103" s="0" t="s">
        <v>12</v>
      </c>
      <c r="G103" s="0" t="s">
        <v>9</v>
      </c>
      <c r="H103" s="0" t="n">
        <v>304</v>
      </c>
      <c r="I103" s="0" t="n">
        <v>222</v>
      </c>
    </row>
    <row r="104" customFormat="false" ht="12.8" hidden="false" customHeight="false" outlineLevel="0" collapsed="false">
      <c r="A104" s="0" t="n">
        <v>102</v>
      </c>
      <c r="B104" s="0" t="s">
        <v>15</v>
      </c>
      <c r="C104" s="0" t="s">
        <v>16</v>
      </c>
      <c r="D104" s="0" t="str">
        <f aca="false">IF(LEN(SUBSTITUTE(C104,"_run",""))&lt;&gt;LEN(C104),LEFT(RIGHT(C104,LEN(C104)-FIND("_task-walk",C104,1)-9),FIND("_",RIGHT(C104,LEN(C104)-FIND("_task-walk",C104,1)-9),1)-1),RIGHT(C104,LEN(C104)-FIND("_task-walk",C104,1)-9))</f>
        <v>Fast</v>
      </c>
      <c r="E104" s="0" t="str">
        <f aca="false">IF(LEN(SUBSTITUTE(C104,"_run",""))&lt;&gt;LEN(C104),RIGHT(C104,LEN(C104)-FIND("_run-",C104,1)-4),"n/a")</f>
        <v>n/a</v>
      </c>
      <c r="F104" s="0" t="s">
        <v>12</v>
      </c>
      <c r="G104" s="0" t="s">
        <v>9</v>
      </c>
      <c r="H104" s="0" t="n">
        <v>462</v>
      </c>
      <c r="I104" s="0" t="n">
        <v>389</v>
      </c>
    </row>
    <row r="105" customFormat="false" ht="12.8" hidden="false" customHeight="false" outlineLevel="0" collapsed="false">
      <c r="A105" s="0" t="n">
        <v>103</v>
      </c>
      <c r="B105" s="0" t="s">
        <v>15</v>
      </c>
      <c r="C105" s="0" t="s">
        <v>16</v>
      </c>
      <c r="D105" s="0" t="str">
        <f aca="false">IF(LEN(SUBSTITUTE(C105,"_run",""))&lt;&gt;LEN(C105),LEFT(RIGHT(C105,LEN(C105)-FIND("_task-walk",C105,1)-9),FIND("_",RIGHT(C105,LEN(C105)-FIND("_task-walk",C105,1)-9),1)-1),RIGHT(C105,LEN(C105)-FIND("_task-walk",C105,1)-9))</f>
        <v>Fast</v>
      </c>
      <c r="E105" s="0" t="str">
        <f aca="false">IF(LEN(SUBSTITUTE(C105,"_run",""))&lt;&gt;LEN(C105),RIGHT(C105,LEN(C105)-FIND("_run-",C105,1)-4),"n/a")</f>
        <v>n/a</v>
      </c>
      <c r="F105" s="0" t="s">
        <v>12</v>
      </c>
      <c r="G105" s="0" t="s">
        <v>9</v>
      </c>
      <c r="H105" s="0" t="s">
        <v>10</v>
      </c>
      <c r="I105" s="0" t="n">
        <v>559</v>
      </c>
    </row>
    <row r="106" customFormat="false" ht="12.8" hidden="false" customHeight="false" outlineLevel="0" collapsed="false">
      <c r="A106" s="0" t="n">
        <v>104</v>
      </c>
      <c r="B106" s="0" t="s">
        <v>15</v>
      </c>
      <c r="C106" s="0" t="s">
        <v>16</v>
      </c>
      <c r="D106" s="0" t="str">
        <f aca="false">IF(LEN(SUBSTITUTE(C106,"_run",""))&lt;&gt;LEN(C106),LEFT(RIGHT(C106,LEN(C106)-FIND("_task-walk",C106,1)-9),FIND("_",RIGHT(C106,LEN(C106)-FIND("_task-walk",C106,1)-9),1)-1),RIGHT(C106,LEN(C106)-FIND("_task-walk",C106,1)-9))</f>
        <v>Fast</v>
      </c>
      <c r="E106" s="0" t="str">
        <f aca="false">IF(LEN(SUBSTITUTE(C106,"_run",""))&lt;&gt;LEN(C106),RIGHT(C106,LEN(C106)-FIND("_run-",C106,1)-4),"n/a")</f>
        <v>n/a</v>
      </c>
      <c r="F106" s="0" t="s">
        <v>12</v>
      </c>
      <c r="G106" s="0" t="s">
        <v>11</v>
      </c>
      <c r="H106" s="0" t="n">
        <v>64</v>
      </c>
      <c r="I106" s="0" t="n">
        <v>156</v>
      </c>
    </row>
    <row r="107" customFormat="false" ht="12.8" hidden="false" customHeight="false" outlineLevel="0" collapsed="false">
      <c r="A107" s="0" t="n">
        <v>105</v>
      </c>
      <c r="B107" s="0" t="s">
        <v>15</v>
      </c>
      <c r="C107" s="0" t="s">
        <v>16</v>
      </c>
      <c r="D107" s="0" t="str">
        <f aca="false">IF(LEN(SUBSTITUTE(C107,"_run",""))&lt;&gt;LEN(C107),LEFT(RIGHT(C107,LEN(C107)-FIND("_task-walk",C107,1)-9),FIND("_",RIGHT(C107,LEN(C107)-FIND("_task-walk",C107,1)-9),1)-1),RIGHT(C107,LEN(C107)-FIND("_task-walk",C107,1)-9))</f>
        <v>Fast</v>
      </c>
      <c r="E107" s="0" t="str">
        <f aca="false">IF(LEN(SUBSTITUTE(C107,"_run",""))&lt;&gt;LEN(C107),RIGHT(C107,LEN(C107)-FIND("_run-",C107,1)-4),"n/a")</f>
        <v>n/a</v>
      </c>
      <c r="F107" s="0" t="s">
        <v>12</v>
      </c>
      <c r="G107" s="0" t="s">
        <v>11</v>
      </c>
      <c r="H107" s="0" t="n">
        <v>239</v>
      </c>
      <c r="I107" s="0" t="s">
        <v>10</v>
      </c>
    </row>
    <row r="108" customFormat="false" ht="12.8" hidden="false" customHeight="false" outlineLevel="0" collapsed="false">
      <c r="A108" s="0" t="n">
        <v>106</v>
      </c>
      <c r="B108" s="0" t="s">
        <v>15</v>
      </c>
      <c r="C108" s="0" t="s">
        <v>16</v>
      </c>
      <c r="D108" s="0" t="str">
        <f aca="false">IF(LEN(SUBSTITUTE(C108,"_run",""))&lt;&gt;LEN(C108),LEFT(RIGHT(C108,LEN(C108)-FIND("_task-walk",C108,1)-9),FIND("_",RIGHT(C108,LEN(C108)-FIND("_task-walk",C108,1)-9),1)-1),RIGHT(C108,LEN(C108)-FIND("_task-walk",C108,1)-9))</f>
        <v>Fast</v>
      </c>
      <c r="E108" s="0" t="str">
        <f aca="false">IF(LEN(SUBSTITUTE(C108,"_run",""))&lt;&gt;LEN(C108),RIGHT(C108,LEN(C108)-FIND("_run-",C108,1)-4),"n/a")</f>
        <v>n/a</v>
      </c>
      <c r="F108" s="0" t="s">
        <v>12</v>
      </c>
      <c r="G108" s="0" t="s">
        <v>11</v>
      </c>
      <c r="H108" s="0" t="n">
        <v>397</v>
      </c>
      <c r="I108" s="0" t="s">
        <v>10</v>
      </c>
    </row>
    <row r="109" customFormat="false" ht="12.8" hidden="false" customHeight="false" outlineLevel="0" collapsed="false">
      <c r="A109" s="0" t="n">
        <v>107</v>
      </c>
      <c r="B109" s="0" t="s">
        <v>15</v>
      </c>
      <c r="C109" s="0" t="s">
        <v>16</v>
      </c>
      <c r="D109" s="0" t="str">
        <f aca="false">IF(LEN(SUBSTITUTE(C109,"_run",""))&lt;&gt;LEN(C109),LEFT(RIGHT(C109,LEN(C109)-FIND("_task-walk",C109,1)-9),FIND("_",RIGHT(C109,LEN(C109)-FIND("_task-walk",C109,1)-9),1)-1),RIGHT(C109,LEN(C109)-FIND("_task-walk",C109,1)-9))</f>
        <v>Fast</v>
      </c>
      <c r="E109" s="0" t="str">
        <f aca="false">IF(LEN(SUBSTITUTE(C109,"_run",""))&lt;&gt;LEN(C109),RIGHT(C109,LEN(C109)-FIND("_run-",C109,1)-4),"n/a")</f>
        <v>n/a</v>
      </c>
      <c r="F109" s="0" t="s">
        <v>12</v>
      </c>
      <c r="G109" s="0" t="s">
        <v>11</v>
      </c>
      <c r="H109" s="0" t="n">
        <v>577</v>
      </c>
      <c r="I109" s="0" t="s">
        <v>10</v>
      </c>
    </row>
    <row r="110" customFormat="false" ht="12.8" hidden="false" customHeight="false" outlineLevel="0" collapsed="false">
      <c r="A110" s="0" t="n">
        <v>108</v>
      </c>
      <c r="B110" s="0" t="s">
        <v>15</v>
      </c>
      <c r="C110" s="0" t="s">
        <v>16</v>
      </c>
      <c r="D110" s="0" t="str">
        <f aca="false">IF(LEN(SUBSTITUTE(C110,"_run",""))&lt;&gt;LEN(C110),LEFT(RIGHT(C110,LEN(C110)-FIND("_task-walk",C110,1)-9),FIND("_",RIGHT(C110,LEN(C110)-FIND("_task-walk",C110,1)-9),1)-1),RIGHT(C110,LEN(C110)-FIND("_task-walk",C110,1)-9))</f>
        <v>Fast</v>
      </c>
      <c r="E110" s="0" t="str">
        <f aca="false">IF(LEN(SUBSTITUTE(C110,"_run",""))&lt;&gt;LEN(C110),RIGHT(C110,LEN(C110)-FIND("_run-",C110,1)-4),"n/a")</f>
        <v>n/a</v>
      </c>
      <c r="F110" s="0" t="s">
        <v>12</v>
      </c>
      <c r="G110" s="0" t="s">
        <v>11</v>
      </c>
      <c r="H110" s="0" t="s">
        <v>10</v>
      </c>
      <c r="I110" s="0" t="n">
        <v>156</v>
      </c>
    </row>
    <row r="111" customFormat="false" ht="12.8" hidden="false" customHeight="false" outlineLevel="0" collapsed="false">
      <c r="A111" s="0" t="n">
        <v>109</v>
      </c>
      <c r="B111" s="0" t="s">
        <v>15</v>
      </c>
      <c r="C111" s="0" t="s">
        <v>16</v>
      </c>
      <c r="D111" s="0" t="str">
        <f aca="false">IF(LEN(SUBSTITUTE(C111,"_run",""))&lt;&gt;LEN(C111),LEFT(RIGHT(C111,LEN(C111)-FIND("_task-walk",C111,1)-9),FIND("_",RIGHT(C111,LEN(C111)-FIND("_task-walk",C111,1)-9),1)-1),RIGHT(C111,LEN(C111)-FIND("_task-walk",C111,1)-9))</f>
        <v>Fast</v>
      </c>
      <c r="E111" s="0" t="str">
        <f aca="false">IF(LEN(SUBSTITUTE(C111,"_run",""))&lt;&gt;LEN(C111),RIGHT(C111,LEN(C111)-FIND("_run-",C111,1)-4),"n/a")</f>
        <v>n/a</v>
      </c>
      <c r="F111" s="0" t="s">
        <v>12</v>
      </c>
      <c r="G111" s="0" t="s">
        <v>11</v>
      </c>
      <c r="H111" s="0" t="s">
        <v>10</v>
      </c>
      <c r="I111" s="0" t="n">
        <v>479</v>
      </c>
    </row>
    <row r="112" customFormat="false" ht="12.8" hidden="false" customHeight="false" outlineLevel="0" collapsed="false">
      <c r="A112" s="0" t="n">
        <v>110</v>
      </c>
      <c r="B112" s="0" t="s">
        <v>15</v>
      </c>
      <c r="C112" s="0" t="s">
        <v>17</v>
      </c>
      <c r="D112" s="0" t="str">
        <f aca="false">IF(LEN(SUBSTITUTE(C112,"_run",""))&lt;&gt;LEN(C112),LEFT(RIGHT(C112,LEN(C112)-FIND("_task-walk",C112,1)-9),FIND("_",RIGHT(C112,LEN(C112)-FIND("_task-walk",C112,1)-9),1)-1),RIGHT(C112,LEN(C112)-FIND("_task-walk",C112,1)-9))</f>
        <v>Preferred</v>
      </c>
      <c r="E112" s="0" t="str">
        <f aca="false">IF(LEN(SUBSTITUTE(C112,"_run",""))&lt;&gt;LEN(C112),RIGHT(C112,LEN(C112)-FIND("_run-",C112,1)-4),"n/a")</f>
        <v>n/a</v>
      </c>
      <c r="F112" s="0" t="s">
        <v>8</v>
      </c>
      <c r="G112" s="0" t="s">
        <v>9</v>
      </c>
      <c r="H112" s="0" t="n">
        <v>161</v>
      </c>
      <c r="I112" s="0" t="n">
        <v>159</v>
      </c>
    </row>
    <row r="113" customFormat="false" ht="12.8" hidden="false" customHeight="false" outlineLevel="0" collapsed="false">
      <c r="A113" s="0" t="n">
        <v>111</v>
      </c>
      <c r="B113" s="0" t="s">
        <v>15</v>
      </c>
      <c r="C113" s="0" t="s">
        <v>17</v>
      </c>
      <c r="D113" s="0" t="str">
        <f aca="false">IF(LEN(SUBSTITUTE(C113,"_run",""))&lt;&gt;LEN(C113),LEFT(RIGHT(C113,LEN(C113)-FIND("_task-walk",C113,1)-9),FIND("_",RIGHT(C113,LEN(C113)-FIND("_task-walk",C113,1)-9),1)-1),RIGHT(C113,LEN(C113)-FIND("_task-walk",C113,1)-9))</f>
        <v>Preferred</v>
      </c>
      <c r="E113" s="0" t="str">
        <f aca="false">IF(LEN(SUBSTITUTE(C113,"_run",""))&lt;&gt;LEN(C113),RIGHT(C113,LEN(C113)-FIND("_run-",C113,1)-4),"n/a")</f>
        <v>n/a</v>
      </c>
      <c r="F113" s="0" t="s">
        <v>8</v>
      </c>
      <c r="G113" s="0" t="s">
        <v>9</v>
      </c>
      <c r="H113" s="0" t="n">
        <v>366</v>
      </c>
      <c r="I113" s="0" t="n">
        <v>368</v>
      </c>
    </row>
    <row r="114" customFormat="false" ht="12.8" hidden="false" customHeight="false" outlineLevel="0" collapsed="false">
      <c r="A114" s="0" t="n">
        <v>112</v>
      </c>
      <c r="B114" s="0" t="s">
        <v>15</v>
      </c>
      <c r="C114" s="0" t="s">
        <v>17</v>
      </c>
      <c r="D114" s="0" t="str">
        <f aca="false">IF(LEN(SUBSTITUTE(C114,"_run",""))&lt;&gt;LEN(C114),LEFT(RIGHT(C114,LEN(C114)-FIND("_task-walk",C114,1)-9),FIND("_",RIGHT(C114,LEN(C114)-FIND("_task-walk",C114,1)-9),1)-1),RIGHT(C114,LEN(C114)-FIND("_task-walk",C114,1)-9))</f>
        <v>Preferred</v>
      </c>
      <c r="E114" s="0" t="str">
        <f aca="false">IF(LEN(SUBSTITUTE(C114,"_run",""))&lt;&gt;LEN(C114),RIGHT(C114,LEN(C114)-FIND("_run-",C114,1)-4),"n/a")</f>
        <v>n/a</v>
      </c>
      <c r="F114" s="0" t="s">
        <v>8</v>
      </c>
      <c r="G114" s="0" t="s">
        <v>9</v>
      </c>
      <c r="H114" s="0" t="n">
        <v>566</v>
      </c>
      <c r="I114" s="0" t="n">
        <v>568</v>
      </c>
    </row>
    <row r="115" customFormat="false" ht="12.8" hidden="false" customHeight="false" outlineLevel="0" collapsed="false">
      <c r="A115" s="0" t="n">
        <v>113</v>
      </c>
      <c r="B115" s="0" t="s">
        <v>15</v>
      </c>
      <c r="C115" s="0" t="s">
        <v>17</v>
      </c>
      <c r="D115" s="0" t="str">
        <f aca="false">IF(LEN(SUBSTITUTE(C115,"_run",""))&lt;&gt;LEN(C115),LEFT(RIGHT(C115,LEN(C115)-FIND("_task-walk",C115,1)-9),FIND("_",RIGHT(C115,LEN(C115)-FIND("_task-walk",C115,1)-9),1)-1),RIGHT(C115,LEN(C115)-FIND("_task-walk",C115,1)-9))</f>
        <v>Preferred</v>
      </c>
      <c r="E115" s="0" t="str">
        <f aca="false">IF(LEN(SUBSTITUTE(C115,"_run",""))&lt;&gt;LEN(C115),RIGHT(C115,LEN(C115)-FIND("_run-",C115,1)-4),"n/a")</f>
        <v>n/a</v>
      </c>
      <c r="F115" s="0" t="s">
        <v>8</v>
      </c>
      <c r="G115" s="0" t="s">
        <v>9</v>
      </c>
      <c r="H115" s="0" t="n">
        <v>792</v>
      </c>
      <c r="I115" s="0" t="n">
        <v>781</v>
      </c>
    </row>
    <row r="116" customFormat="false" ht="12.8" hidden="false" customHeight="false" outlineLevel="0" collapsed="false">
      <c r="A116" s="0" t="n">
        <v>114</v>
      </c>
      <c r="B116" s="0" t="s">
        <v>15</v>
      </c>
      <c r="C116" s="0" t="s">
        <v>17</v>
      </c>
      <c r="D116" s="0" t="str">
        <f aca="false">IF(LEN(SUBSTITUTE(C116,"_run",""))&lt;&gt;LEN(C116),LEFT(RIGHT(C116,LEN(C116)-FIND("_task-walk",C116,1)-9),FIND("_",RIGHT(C116,LEN(C116)-FIND("_task-walk",C116,1)-9),1)-1),RIGHT(C116,LEN(C116)-FIND("_task-walk",C116,1)-9))</f>
        <v>Preferred</v>
      </c>
      <c r="E116" s="0" t="str">
        <f aca="false">IF(LEN(SUBSTITUTE(C116,"_run",""))&lt;&gt;LEN(C116),RIGHT(C116,LEN(C116)-FIND("_run-",C116,1)-4),"n/a")</f>
        <v>n/a</v>
      </c>
      <c r="F116" s="0" t="s">
        <v>8</v>
      </c>
      <c r="G116" s="0" t="s">
        <v>11</v>
      </c>
      <c r="H116" s="0" t="n">
        <v>80</v>
      </c>
      <c r="I116" s="0" t="n">
        <v>84</v>
      </c>
    </row>
    <row r="117" customFormat="false" ht="12.8" hidden="false" customHeight="false" outlineLevel="0" collapsed="false">
      <c r="A117" s="0" t="n">
        <v>115</v>
      </c>
      <c r="B117" s="0" t="s">
        <v>15</v>
      </c>
      <c r="C117" s="0" t="s">
        <v>17</v>
      </c>
      <c r="D117" s="0" t="str">
        <f aca="false">IF(LEN(SUBSTITUTE(C117,"_run",""))&lt;&gt;LEN(C117),LEFT(RIGHT(C117,LEN(C117)-FIND("_task-walk",C117,1)-9),FIND("_",RIGHT(C117,LEN(C117)-FIND("_task-walk",C117,1)-9),1)-1),RIGHT(C117,LEN(C117)-FIND("_task-walk",C117,1)-9))</f>
        <v>Preferred</v>
      </c>
      <c r="E117" s="0" t="str">
        <f aca="false">IF(LEN(SUBSTITUTE(C117,"_run",""))&lt;&gt;LEN(C117),RIGHT(C117,LEN(C117)-FIND("_run-",C117,1)-4),"n/a")</f>
        <v>n/a</v>
      </c>
      <c r="F117" s="0" t="s">
        <v>8</v>
      </c>
      <c r="G117" s="0" t="s">
        <v>11</v>
      </c>
      <c r="H117" s="0" t="n">
        <v>289</v>
      </c>
      <c r="I117" s="0" t="n">
        <v>291</v>
      </c>
    </row>
    <row r="118" customFormat="false" ht="12.8" hidden="false" customHeight="false" outlineLevel="0" collapsed="false">
      <c r="A118" s="0" t="n">
        <v>116</v>
      </c>
      <c r="B118" s="0" t="s">
        <v>15</v>
      </c>
      <c r="C118" s="0" t="s">
        <v>17</v>
      </c>
      <c r="D118" s="0" t="str">
        <f aca="false">IF(LEN(SUBSTITUTE(C118,"_run",""))&lt;&gt;LEN(C118),LEFT(RIGHT(C118,LEN(C118)-FIND("_task-walk",C118,1)-9),FIND("_",RIGHT(C118,LEN(C118)-FIND("_task-walk",C118,1)-9),1)-1),RIGHT(C118,LEN(C118)-FIND("_task-walk",C118,1)-9))</f>
        <v>Preferred</v>
      </c>
      <c r="E118" s="0" t="str">
        <f aca="false">IF(LEN(SUBSTITUTE(C118,"_run",""))&lt;&gt;LEN(C118),RIGHT(C118,LEN(C118)-FIND("_run-",C118,1)-4),"n/a")</f>
        <v>n/a</v>
      </c>
      <c r="F118" s="0" t="s">
        <v>8</v>
      </c>
      <c r="G118" s="0" t="s">
        <v>11</v>
      </c>
      <c r="H118" s="0" t="n">
        <v>492</v>
      </c>
      <c r="I118" s="0" t="n">
        <v>494</v>
      </c>
    </row>
    <row r="119" customFormat="false" ht="12.8" hidden="false" customHeight="false" outlineLevel="0" collapsed="false">
      <c r="A119" s="0" t="n">
        <v>117</v>
      </c>
      <c r="B119" s="0" t="s">
        <v>15</v>
      </c>
      <c r="C119" s="0" t="s">
        <v>17</v>
      </c>
      <c r="D119" s="0" t="str">
        <f aca="false">IF(LEN(SUBSTITUTE(C119,"_run",""))&lt;&gt;LEN(C119),LEFT(RIGHT(C119,LEN(C119)-FIND("_task-walk",C119,1)-9),FIND("_",RIGHT(C119,LEN(C119)-FIND("_task-walk",C119,1)-9),1)-1),RIGHT(C119,LEN(C119)-FIND("_task-walk",C119,1)-9))</f>
        <v>Preferred</v>
      </c>
      <c r="E119" s="0" t="str">
        <f aca="false">IF(LEN(SUBSTITUTE(C119,"_run",""))&lt;&gt;LEN(C119),RIGHT(C119,LEN(C119)-FIND("_run-",C119,1)-4),"n/a")</f>
        <v>n/a</v>
      </c>
      <c r="F119" s="0" t="s">
        <v>8</v>
      </c>
      <c r="G119" s="0" t="s">
        <v>11</v>
      </c>
      <c r="H119" s="0" t="n">
        <v>701</v>
      </c>
      <c r="I119" s="0" t="n">
        <v>702</v>
      </c>
    </row>
    <row r="120" customFormat="false" ht="12.8" hidden="false" customHeight="false" outlineLevel="0" collapsed="false">
      <c r="A120" s="0" t="n">
        <v>118</v>
      </c>
      <c r="B120" s="0" t="s">
        <v>15</v>
      </c>
      <c r="C120" s="0" t="s">
        <v>17</v>
      </c>
      <c r="D120" s="0" t="str">
        <f aca="false">IF(LEN(SUBSTITUTE(C120,"_run",""))&lt;&gt;LEN(C120),LEFT(RIGHT(C120,LEN(C120)-FIND("_task-walk",C120,1)-9),FIND("_",RIGHT(C120,LEN(C120)-FIND("_task-walk",C120,1)-9),1)-1),RIGHT(C120,LEN(C120)-FIND("_task-walk",C120,1)-9))</f>
        <v>Preferred</v>
      </c>
      <c r="E120" s="0" t="str">
        <f aca="false">IF(LEN(SUBSTITUTE(C120,"_run",""))&lt;&gt;LEN(C120),RIGHT(C120,LEN(C120)-FIND("_run-",C120,1)-4),"n/a")</f>
        <v>n/a</v>
      </c>
      <c r="F120" s="0" t="s">
        <v>12</v>
      </c>
      <c r="G120" s="0" t="s">
        <v>9</v>
      </c>
      <c r="H120" s="0" t="n">
        <v>47</v>
      </c>
      <c r="I120" s="0" t="s">
        <v>10</v>
      </c>
    </row>
    <row r="121" customFormat="false" ht="12.8" hidden="false" customHeight="false" outlineLevel="0" collapsed="false">
      <c r="A121" s="0" t="n">
        <v>119</v>
      </c>
      <c r="B121" s="0" t="s">
        <v>15</v>
      </c>
      <c r="C121" s="0" t="s">
        <v>17</v>
      </c>
      <c r="D121" s="0" t="str">
        <f aca="false">IF(LEN(SUBSTITUTE(C121,"_run",""))&lt;&gt;LEN(C121),LEFT(RIGHT(C121,LEN(C121)-FIND("_task-walk",C121,1)-9),FIND("_",RIGHT(C121,LEN(C121)-FIND("_task-walk",C121,1)-9),1)-1),RIGHT(C121,LEN(C121)-FIND("_task-walk",C121,1)-9))</f>
        <v>Preferred</v>
      </c>
      <c r="E121" s="0" t="str">
        <f aca="false">IF(LEN(SUBSTITUTE(C121,"_run",""))&lt;&gt;LEN(C121),RIGHT(C121,LEN(C121)-FIND("_run-",C121,1)-4),"n/a")</f>
        <v>n/a</v>
      </c>
      <c r="F121" s="0" t="s">
        <v>12</v>
      </c>
      <c r="G121" s="0" t="s">
        <v>9</v>
      </c>
      <c r="H121" s="0" t="n">
        <v>264</v>
      </c>
      <c r="I121" s="0" t="n">
        <v>265</v>
      </c>
    </row>
    <row r="122" customFormat="false" ht="12.8" hidden="false" customHeight="false" outlineLevel="0" collapsed="false">
      <c r="A122" s="0" t="n">
        <v>120</v>
      </c>
      <c r="B122" s="0" t="s">
        <v>15</v>
      </c>
      <c r="C122" s="0" t="s">
        <v>17</v>
      </c>
      <c r="D122" s="0" t="str">
        <f aca="false">IF(LEN(SUBSTITUTE(C122,"_run",""))&lt;&gt;LEN(C122),LEFT(RIGHT(C122,LEN(C122)-FIND("_task-walk",C122,1)-9),FIND("_",RIGHT(C122,LEN(C122)-FIND("_task-walk",C122,1)-9),1)-1),RIGHT(C122,LEN(C122)-FIND("_task-walk",C122,1)-9))</f>
        <v>Preferred</v>
      </c>
      <c r="E122" s="0" t="str">
        <f aca="false">IF(LEN(SUBSTITUTE(C122,"_run",""))&lt;&gt;LEN(C122),RIGHT(C122,LEN(C122)-FIND("_run-",C122,1)-4),"n/a")</f>
        <v>n/a</v>
      </c>
      <c r="F122" s="0" t="s">
        <v>12</v>
      </c>
      <c r="G122" s="0" t="s">
        <v>9</v>
      </c>
      <c r="H122" s="0" t="n">
        <v>468</v>
      </c>
      <c r="I122" s="0" t="n">
        <v>466</v>
      </c>
    </row>
    <row r="123" customFormat="false" ht="12.8" hidden="false" customHeight="false" outlineLevel="0" collapsed="false">
      <c r="A123" s="0" t="n">
        <v>121</v>
      </c>
      <c r="B123" s="0" t="s">
        <v>15</v>
      </c>
      <c r="C123" s="0" t="s">
        <v>17</v>
      </c>
      <c r="D123" s="0" t="str">
        <f aca="false">IF(LEN(SUBSTITUTE(C123,"_run",""))&lt;&gt;LEN(C123),LEFT(RIGHT(C123,LEN(C123)-FIND("_task-walk",C123,1)-9),FIND("_",RIGHT(C123,LEN(C123)-FIND("_task-walk",C123,1)-9),1)-1),RIGHT(C123,LEN(C123)-FIND("_task-walk",C123,1)-9))</f>
        <v>Preferred</v>
      </c>
      <c r="E123" s="0" t="str">
        <f aca="false">IF(LEN(SUBSTITUTE(C123,"_run",""))&lt;&gt;LEN(C123),RIGHT(C123,LEN(C123)-FIND("_run-",C123,1)-4),"n/a")</f>
        <v>n/a</v>
      </c>
      <c r="F123" s="0" t="s">
        <v>12</v>
      </c>
      <c r="G123" s="0" t="s">
        <v>9</v>
      </c>
      <c r="H123" s="0" t="n">
        <v>672</v>
      </c>
      <c r="I123" s="0" t="n">
        <v>676</v>
      </c>
    </row>
    <row r="124" customFormat="false" ht="12.8" hidden="false" customHeight="false" outlineLevel="0" collapsed="false">
      <c r="A124" s="0" t="n">
        <v>122</v>
      </c>
      <c r="B124" s="0" t="s">
        <v>15</v>
      </c>
      <c r="C124" s="0" t="s">
        <v>17</v>
      </c>
      <c r="D124" s="0" t="str">
        <f aca="false">IF(LEN(SUBSTITUTE(C124,"_run",""))&lt;&gt;LEN(C124),LEFT(RIGHT(C124,LEN(C124)-FIND("_task-walk",C124,1)-9),FIND("_",RIGHT(C124,LEN(C124)-FIND("_task-walk",C124,1)-9),1)-1),RIGHT(C124,LEN(C124)-FIND("_task-walk",C124,1)-9))</f>
        <v>Preferred</v>
      </c>
      <c r="E124" s="0" t="str">
        <f aca="false">IF(LEN(SUBSTITUTE(C124,"_run",""))&lt;&gt;LEN(C124),RIGHT(C124,LEN(C124)-FIND("_run-",C124,1)-4),"n/a")</f>
        <v>n/a</v>
      </c>
      <c r="F124" s="0" t="s">
        <v>12</v>
      </c>
      <c r="G124" s="0" t="s">
        <v>11</v>
      </c>
      <c r="H124" s="0" t="n">
        <v>186</v>
      </c>
      <c r="I124" s="0" t="n">
        <v>187</v>
      </c>
    </row>
    <row r="125" customFormat="false" ht="12.8" hidden="false" customHeight="false" outlineLevel="0" collapsed="false">
      <c r="A125" s="0" t="n">
        <v>123</v>
      </c>
      <c r="B125" s="0" t="s">
        <v>15</v>
      </c>
      <c r="C125" s="0" t="s">
        <v>17</v>
      </c>
      <c r="D125" s="0" t="str">
        <f aca="false">IF(LEN(SUBSTITUTE(C125,"_run",""))&lt;&gt;LEN(C125),LEFT(RIGHT(C125,LEN(C125)-FIND("_task-walk",C125,1)-9),FIND("_",RIGHT(C125,LEN(C125)-FIND("_task-walk",C125,1)-9),1)-1),RIGHT(C125,LEN(C125)-FIND("_task-walk",C125,1)-9))</f>
        <v>Preferred</v>
      </c>
      <c r="E125" s="0" t="str">
        <f aca="false">IF(LEN(SUBSTITUTE(C125,"_run",""))&lt;&gt;LEN(C125),RIGHT(C125,LEN(C125)-FIND("_run-",C125,1)-4),"n/a")</f>
        <v>n/a</v>
      </c>
      <c r="F125" s="0" t="s">
        <v>12</v>
      </c>
      <c r="G125" s="0" t="s">
        <v>11</v>
      </c>
      <c r="H125" s="0" t="n">
        <v>394</v>
      </c>
      <c r="I125" s="0" t="n">
        <v>395</v>
      </c>
    </row>
    <row r="126" customFormat="false" ht="12.8" hidden="false" customHeight="false" outlineLevel="0" collapsed="false">
      <c r="A126" s="0" t="n">
        <v>124</v>
      </c>
      <c r="B126" s="0" t="s">
        <v>15</v>
      </c>
      <c r="C126" s="0" t="s">
        <v>17</v>
      </c>
      <c r="D126" s="0" t="str">
        <f aca="false">IF(LEN(SUBSTITUTE(C126,"_run",""))&lt;&gt;LEN(C126),LEFT(RIGHT(C126,LEN(C126)-FIND("_task-walk",C126,1)-9),FIND("_",RIGHT(C126,LEN(C126)-FIND("_task-walk",C126,1)-9),1)-1),RIGHT(C126,LEN(C126)-FIND("_task-walk",C126,1)-9))</f>
        <v>Preferred</v>
      </c>
      <c r="E126" s="0" t="str">
        <f aca="false">IF(LEN(SUBSTITUTE(C126,"_run",""))&lt;&gt;LEN(C126),RIGHT(C126,LEN(C126)-FIND("_run-",C126,1)-4),"n/a")</f>
        <v>n/a</v>
      </c>
      <c r="F126" s="0" t="s">
        <v>12</v>
      </c>
      <c r="G126" s="0" t="s">
        <v>11</v>
      </c>
      <c r="H126" s="0" t="n">
        <v>593</v>
      </c>
      <c r="I126" s="0" t="n">
        <v>595</v>
      </c>
    </row>
    <row r="127" customFormat="false" ht="12.8" hidden="false" customHeight="false" outlineLevel="0" collapsed="false">
      <c r="A127" s="0" t="n">
        <v>125</v>
      </c>
      <c r="B127" s="0" t="s">
        <v>15</v>
      </c>
      <c r="C127" s="0" t="s">
        <v>18</v>
      </c>
      <c r="D127" s="0" t="str">
        <f aca="false">IF(LEN(SUBSTITUTE(C127,"_run",""))&lt;&gt;LEN(C127),LEFT(RIGHT(C127,LEN(C127)-FIND("_task-walk",C127,1)-9),FIND("_",RIGHT(C127,LEN(C127)-FIND("_task-walk",C127,1)-9),1)-1),RIGHT(C127,LEN(C127)-FIND("_task-walk",C127,1)-9))</f>
        <v>Slow</v>
      </c>
      <c r="E127" s="0" t="str">
        <f aca="false">IF(LEN(SUBSTITUTE(C127,"_run",""))&lt;&gt;LEN(C127),RIGHT(C127,LEN(C127)-FIND("_run-",C127,1)-4),"n/a")</f>
        <v>n/a</v>
      </c>
      <c r="F127" s="0" t="s">
        <v>8</v>
      </c>
      <c r="G127" s="0" t="s">
        <v>9</v>
      </c>
      <c r="H127" s="0" t="n">
        <v>63</v>
      </c>
      <c r="I127" s="0" t="n">
        <v>61</v>
      </c>
    </row>
    <row r="128" customFormat="false" ht="12.8" hidden="false" customHeight="false" outlineLevel="0" collapsed="false">
      <c r="A128" s="0" t="n">
        <v>126</v>
      </c>
      <c r="B128" s="0" t="s">
        <v>15</v>
      </c>
      <c r="C128" s="0" t="s">
        <v>18</v>
      </c>
      <c r="D128" s="0" t="str">
        <f aca="false">IF(LEN(SUBSTITUTE(C128,"_run",""))&lt;&gt;LEN(C128),LEFT(RIGHT(C128,LEN(C128)-FIND("_task-walk",C128,1)-9),FIND("_",RIGHT(C128,LEN(C128)-FIND("_task-walk",C128,1)-9),1)-1),RIGHT(C128,LEN(C128)-FIND("_task-walk",C128,1)-9))</f>
        <v>Slow</v>
      </c>
      <c r="E128" s="0" t="str">
        <f aca="false">IF(LEN(SUBSTITUTE(C128,"_run",""))&lt;&gt;LEN(C128),RIGHT(C128,LEN(C128)-FIND("_run-",C128,1)-4),"n/a")</f>
        <v>n/a</v>
      </c>
      <c r="F128" s="0" t="s">
        <v>8</v>
      </c>
      <c r="G128" s="0" t="s">
        <v>9</v>
      </c>
      <c r="H128" s="0" t="n">
        <v>424</v>
      </c>
      <c r="I128" s="0" t="n">
        <v>426</v>
      </c>
    </row>
    <row r="129" customFormat="false" ht="12.8" hidden="false" customHeight="false" outlineLevel="0" collapsed="false">
      <c r="A129" s="0" t="n">
        <v>127</v>
      </c>
      <c r="B129" s="0" t="s">
        <v>15</v>
      </c>
      <c r="C129" s="0" t="s">
        <v>18</v>
      </c>
      <c r="D129" s="0" t="str">
        <f aca="false">IF(LEN(SUBSTITUTE(C129,"_run",""))&lt;&gt;LEN(C129),LEFT(RIGHT(C129,LEN(C129)-FIND("_task-walk",C129,1)-9),FIND("_",RIGHT(C129,LEN(C129)-FIND("_task-walk",C129,1)-9),1)-1),RIGHT(C129,LEN(C129)-FIND("_task-walk",C129,1)-9))</f>
        <v>Slow</v>
      </c>
      <c r="E129" s="0" t="str">
        <f aca="false">IF(LEN(SUBSTITUTE(C129,"_run",""))&lt;&gt;LEN(C129),RIGHT(C129,LEN(C129)-FIND("_run-",C129,1)-4),"n/a")</f>
        <v>n/a</v>
      </c>
      <c r="F129" s="0" t="s">
        <v>8</v>
      </c>
      <c r="G129" s="0" t="s">
        <v>9</v>
      </c>
      <c r="H129" s="0" t="n">
        <v>815</v>
      </c>
      <c r="I129" s="0" t="n">
        <v>813</v>
      </c>
    </row>
    <row r="130" customFormat="false" ht="12.8" hidden="false" customHeight="false" outlineLevel="0" collapsed="false">
      <c r="A130" s="0" t="n">
        <v>128</v>
      </c>
      <c r="B130" s="0" t="s">
        <v>15</v>
      </c>
      <c r="C130" s="0" t="s">
        <v>18</v>
      </c>
      <c r="D130" s="0" t="str">
        <f aca="false">IF(LEN(SUBSTITUTE(C130,"_run",""))&lt;&gt;LEN(C130),LEFT(RIGHT(C130,LEN(C130)-FIND("_task-walk",C130,1)-9),FIND("_",RIGHT(C130,LEN(C130)-FIND("_task-walk",C130,1)-9),1)-1),RIGHT(C130,LEN(C130)-FIND("_task-walk",C130,1)-9))</f>
        <v>Slow</v>
      </c>
      <c r="E130" s="0" t="str">
        <f aca="false">IF(LEN(SUBSTITUTE(C130,"_run",""))&lt;&gt;LEN(C130),RIGHT(C130,LEN(C130)-FIND("_run-",C130,1)-4),"n/a")</f>
        <v>n/a</v>
      </c>
      <c r="F130" s="0" t="s">
        <v>8</v>
      </c>
      <c r="G130" s="0" t="s">
        <v>9</v>
      </c>
      <c r="H130" s="0" t="n">
        <v>1218</v>
      </c>
      <c r="I130" s="0" t="n">
        <v>1214</v>
      </c>
    </row>
    <row r="131" customFormat="false" ht="12.8" hidden="false" customHeight="false" outlineLevel="0" collapsed="false">
      <c r="A131" s="0" t="n">
        <v>129</v>
      </c>
      <c r="B131" s="0" t="s">
        <v>15</v>
      </c>
      <c r="C131" s="0" t="s">
        <v>18</v>
      </c>
      <c r="D131" s="0" t="str">
        <f aca="false">IF(LEN(SUBSTITUTE(C131,"_run",""))&lt;&gt;LEN(C131),LEFT(RIGHT(C131,LEN(C131)-FIND("_task-walk",C131,1)-9),FIND("_",RIGHT(C131,LEN(C131)-FIND("_task-walk",C131,1)-9),1)-1),RIGHT(C131,LEN(C131)-FIND("_task-walk",C131,1)-9))</f>
        <v>Slow</v>
      </c>
      <c r="E131" s="0" t="str">
        <f aca="false">IF(LEN(SUBSTITUTE(C131,"_run",""))&lt;&gt;LEN(C131),RIGHT(C131,LEN(C131)-FIND("_run-",C131,1)-4),"n/a")</f>
        <v>n/a</v>
      </c>
      <c r="F131" s="0" t="s">
        <v>8</v>
      </c>
      <c r="G131" s="0" t="s">
        <v>9</v>
      </c>
      <c r="H131" s="0" t="n">
        <v>1559</v>
      </c>
      <c r="I131" s="0" t="n">
        <v>1564</v>
      </c>
    </row>
    <row r="132" customFormat="false" ht="12.8" hidden="false" customHeight="false" outlineLevel="0" collapsed="false">
      <c r="A132" s="0" t="n">
        <v>130</v>
      </c>
      <c r="B132" s="0" t="s">
        <v>15</v>
      </c>
      <c r="C132" s="0" t="s">
        <v>18</v>
      </c>
      <c r="D132" s="0" t="str">
        <f aca="false">IF(LEN(SUBSTITUTE(C132,"_run",""))&lt;&gt;LEN(C132),LEFT(RIGHT(C132,LEN(C132)-FIND("_task-walk",C132,1)-9),FIND("_",RIGHT(C132,LEN(C132)-FIND("_task-walk",C132,1)-9),1)-1),RIGHT(C132,LEN(C132)-FIND("_task-walk",C132,1)-9))</f>
        <v>Slow</v>
      </c>
      <c r="E132" s="0" t="str">
        <f aca="false">IF(LEN(SUBSTITUTE(C132,"_run",""))&lt;&gt;LEN(C132),RIGHT(C132,LEN(C132)-FIND("_run-",C132,1)-4),"n/a")</f>
        <v>n/a</v>
      </c>
      <c r="F132" s="0" t="s">
        <v>8</v>
      </c>
      <c r="G132" s="0" t="s">
        <v>9</v>
      </c>
      <c r="H132" s="0" t="n">
        <v>1932</v>
      </c>
      <c r="I132" s="0" t="s">
        <v>10</v>
      </c>
    </row>
    <row r="133" customFormat="false" ht="12.8" hidden="false" customHeight="false" outlineLevel="0" collapsed="false">
      <c r="A133" s="0" t="n">
        <v>131</v>
      </c>
      <c r="B133" s="0" t="s">
        <v>15</v>
      </c>
      <c r="C133" s="0" t="s">
        <v>18</v>
      </c>
      <c r="D133" s="0" t="str">
        <f aca="false">IF(LEN(SUBSTITUTE(C133,"_run",""))&lt;&gt;LEN(C133),LEFT(RIGHT(C133,LEN(C133)-FIND("_task-walk",C133,1)-9),FIND("_",RIGHT(C133,LEN(C133)-FIND("_task-walk",C133,1)-9),1)-1),RIGHT(C133,LEN(C133)-FIND("_task-walk",C133,1)-9))</f>
        <v>Slow</v>
      </c>
      <c r="E133" s="0" t="str">
        <f aca="false">IF(LEN(SUBSTITUTE(C133,"_run",""))&lt;&gt;LEN(C133),RIGHT(C133,LEN(C133)-FIND("_run-",C133,1)-4),"n/a")</f>
        <v>n/a</v>
      </c>
      <c r="F133" s="0" t="s">
        <v>8</v>
      </c>
      <c r="G133" s="0" t="s">
        <v>11</v>
      </c>
      <c r="H133" s="0" t="n">
        <v>323</v>
      </c>
      <c r="I133" s="0" t="n">
        <v>326</v>
      </c>
    </row>
    <row r="134" customFormat="false" ht="12.8" hidden="false" customHeight="false" outlineLevel="0" collapsed="false">
      <c r="A134" s="0" t="n">
        <v>132</v>
      </c>
      <c r="B134" s="0" t="s">
        <v>15</v>
      </c>
      <c r="C134" s="0" t="s">
        <v>18</v>
      </c>
      <c r="D134" s="0" t="str">
        <f aca="false">IF(LEN(SUBSTITUTE(C134,"_run",""))&lt;&gt;LEN(C134),LEFT(RIGHT(C134,LEN(C134)-FIND("_task-walk",C134,1)-9),FIND("_",RIGHT(C134,LEN(C134)-FIND("_task-walk",C134,1)-9),1)-1),RIGHT(C134,LEN(C134)-FIND("_task-walk",C134,1)-9))</f>
        <v>Slow</v>
      </c>
      <c r="E134" s="0" t="str">
        <f aca="false">IF(LEN(SUBSTITUTE(C134,"_run",""))&lt;&gt;LEN(C134),RIGHT(C134,LEN(C134)-FIND("_run-",C134,1)-4),"n/a")</f>
        <v>n/a</v>
      </c>
      <c r="F134" s="0" t="s">
        <v>8</v>
      </c>
      <c r="G134" s="0" t="s">
        <v>11</v>
      </c>
      <c r="H134" s="0" t="n">
        <v>702</v>
      </c>
      <c r="I134" s="0" t="n">
        <v>704</v>
      </c>
    </row>
    <row r="135" customFormat="false" ht="12.8" hidden="false" customHeight="false" outlineLevel="0" collapsed="false">
      <c r="A135" s="0" t="n">
        <v>133</v>
      </c>
      <c r="B135" s="0" t="s">
        <v>15</v>
      </c>
      <c r="C135" s="0" t="s">
        <v>18</v>
      </c>
      <c r="D135" s="0" t="str">
        <f aca="false">IF(LEN(SUBSTITUTE(C135,"_run",""))&lt;&gt;LEN(C135),LEFT(RIGHT(C135,LEN(C135)-FIND("_task-walk",C135,1)-9),FIND("_",RIGHT(C135,LEN(C135)-FIND("_task-walk",C135,1)-9),1)-1),RIGHT(C135,LEN(C135)-FIND("_task-walk",C135,1)-9))</f>
        <v>Slow</v>
      </c>
      <c r="E135" s="0" t="str">
        <f aca="false">IF(LEN(SUBSTITUTE(C135,"_run",""))&lt;&gt;LEN(C135),RIGHT(C135,LEN(C135)-FIND("_run-",C135,1)-4),"n/a")</f>
        <v>n/a</v>
      </c>
      <c r="F135" s="0" t="s">
        <v>8</v>
      </c>
      <c r="G135" s="0" t="s">
        <v>11</v>
      </c>
      <c r="H135" s="0" t="n">
        <v>1084</v>
      </c>
      <c r="I135" s="0" t="n">
        <v>1086</v>
      </c>
    </row>
    <row r="136" customFormat="false" ht="12.8" hidden="false" customHeight="false" outlineLevel="0" collapsed="false">
      <c r="A136" s="0" t="n">
        <v>134</v>
      </c>
      <c r="B136" s="0" t="s">
        <v>15</v>
      </c>
      <c r="C136" s="0" t="s">
        <v>18</v>
      </c>
      <c r="D136" s="0" t="str">
        <f aca="false">IF(LEN(SUBSTITUTE(C136,"_run",""))&lt;&gt;LEN(C136),LEFT(RIGHT(C136,LEN(C136)-FIND("_task-walk",C136,1)-9),FIND("_",RIGHT(C136,LEN(C136)-FIND("_task-walk",C136,1)-9),1)-1),RIGHT(C136,LEN(C136)-FIND("_task-walk",C136,1)-9))</f>
        <v>Slow</v>
      </c>
      <c r="E136" s="0" t="str">
        <f aca="false">IF(LEN(SUBSTITUTE(C136,"_run",""))&lt;&gt;LEN(C136),RIGHT(C136,LEN(C136)-FIND("_run-",C136,1)-4),"n/a")</f>
        <v>n/a</v>
      </c>
      <c r="F136" s="0" t="s">
        <v>8</v>
      </c>
      <c r="G136" s="0" t="s">
        <v>11</v>
      </c>
      <c r="H136" s="0" t="n">
        <v>1457</v>
      </c>
      <c r="I136" s="0" t="n">
        <v>1459</v>
      </c>
    </row>
    <row r="137" customFormat="false" ht="12.8" hidden="false" customHeight="false" outlineLevel="0" collapsed="false">
      <c r="A137" s="0" t="n">
        <v>135</v>
      </c>
      <c r="B137" s="0" t="s">
        <v>15</v>
      </c>
      <c r="C137" s="0" t="s">
        <v>18</v>
      </c>
      <c r="D137" s="0" t="str">
        <f aca="false">IF(LEN(SUBSTITUTE(C137,"_run",""))&lt;&gt;LEN(C137),LEFT(RIGHT(C137,LEN(C137)-FIND("_task-walk",C137,1)-9),FIND("_",RIGHT(C137,LEN(C137)-FIND("_task-walk",C137,1)-9),1)-1),RIGHT(C137,LEN(C137)-FIND("_task-walk",C137,1)-9))</f>
        <v>Slow</v>
      </c>
      <c r="E137" s="0" t="str">
        <f aca="false">IF(LEN(SUBSTITUTE(C137,"_run",""))&lt;&gt;LEN(C137),RIGHT(C137,LEN(C137)-FIND("_run-",C137,1)-4),"n/a")</f>
        <v>n/a</v>
      </c>
      <c r="F137" s="0" t="s">
        <v>8</v>
      </c>
      <c r="G137" s="0" t="s">
        <v>11</v>
      </c>
      <c r="H137" s="0" t="n">
        <v>1824</v>
      </c>
      <c r="I137" s="0" t="n">
        <v>1829</v>
      </c>
    </row>
    <row r="138" customFormat="false" ht="12.8" hidden="false" customHeight="false" outlineLevel="0" collapsed="false">
      <c r="A138" s="0" t="n">
        <v>136</v>
      </c>
      <c r="B138" s="0" t="s">
        <v>15</v>
      </c>
      <c r="C138" s="0" t="s">
        <v>18</v>
      </c>
      <c r="D138" s="0" t="str">
        <f aca="false">IF(LEN(SUBSTITUTE(C138,"_run",""))&lt;&gt;LEN(C138),LEFT(RIGHT(C138,LEN(C138)-FIND("_task-walk",C138,1)-9),FIND("_",RIGHT(C138,LEN(C138)-FIND("_task-walk",C138,1)-9),1)-1),RIGHT(C138,LEN(C138)-FIND("_task-walk",C138,1)-9))</f>
        <v>Slow</v>
      </c>
      <c r="E138" s="0" t="str">
        <f aca="false">IF(LEN(SUBSTITUTE(C138,"_run",""))&lt;&gt;LEN(C138),RIGHT(C138,LEN(C138)-FIND("_run-",C138,1)-4),"n/a")</f>
        <v>n/a</v>
      </c>
      <c r="F138" s="0" t="s">
        <v>12</v>
      </c>
      <c r="G138" s="0" t="s">
        <v>9</v>
      </c>
      <c r="H138" s="0" t="n">
        <v>244</v>
      </c>
      <c r="I138" s="0" t="n">
        <v>246</v>
      </c>
    </row>
    <row r="139" customFormat="false" ht="12.8" hidden="false" customHeight="false" outlineLevel="0" collapsed="false">
      <c r="A139" s="0" t="n">
        <v>137</v>
      </c>
      <c r="B139" s="0" t="s">
        <v>15</v>
      </c>
      <c r="C139" s="0" t="s">
        <v>18</v>
      </c>
      <c r="D139" s="0" t="str">
        <f aca="false">IF(LEN(SUBSTITUTE(C139,"_run",""))&lt;&gt;LEN(C139),LEFT(RIGHT(C139,LEN(C139)-FIND("_task-walk",C139,1)-9),FIND("_",RIGHT(C139,LEN(C139)-FIND("_task-walk",C139,1)-9),1)-1),RIGHT(C139,LEN(C139)-FIND("_task-walk",C139,1)-9))</f>
        <v>Slow</v>
      </c>
      <c r="E139" s="0" t="str">
        <f aca="false">IF(LEN(SUBSTITUTE(C139,"_run",""))&lt;&gt;LEN(C139),RIGHT(C139,LEN(C139)-FIND("_run-",C139,1)-4),"n/a")</f>
        <v>n/a</v>
      </c>
      <c r="F139" s="0" t="s">
        <v>12</v>
      </c>
      <c r="G139" s="0" t="s">
        <v>9</v>
      </c>
      <c r="H139" s="0" t="n">
        <v>627</v>
      </c>
      <c r="I139" s="0" t="n">
        <v>631</v>
      </c>
    </row>
    <row r="140" customFormat="false" ht="12.8" hidden="false" customHeight="false" outlineLevel="0" collapsed="false">
      <c r="A140" s="0" t="n">
        <v>138</v>
      </c>
      <c r="B140" s="0" t="s">
        <v>15</v>
      </c>
      <c r="C140" s="0" t="s">
        <v>18</v>
      </c>
      <c r="D140" s="0" t="str">
        <f aca="false">IF(LEN(SUBSTITUTE(C140,"_run",""))&lt;&gt;LEN(C140),LEFT(RIGHT(C140,LEN(C140)-FIND("_task-walk",C140,1)-9),FIND("_",RIGHT(C140,LEN(C140)-FIND("_task-walk",C140,1)-9),1)-1),RIGHT(C140,LEN(C140)-FIND("_task-walk",C140,1)-9))</f>
        <v>Slow</v>
      </c>
      <c r="E140" s="0" t="str">
        <f aca="false">IF(LEN(SUBSTITUTE(C140,"_run",""))&lt;&gt;LEN(C140),RIGHT(C140,LEN(C140)-FIND("_run-",C140,1)-4),"n/a")</f>
        <v>n/a</v>
      </c>
      <c r="F140" s="0" t="s">
        <v>12</v>
      </c>
      <c r="G140" s="0" t="s">
        <v>9</v>
      </c>
      <c r="H140" s="0" t="n">
        <v>1017</v>
      </c>
      <c r="I140" s="0" t="n">
        <v>1015</v>
      </c>
    </row>
    <row r="141" customFormat="false" ht="12.8" hidden="false" customHeight="false" outlineLevel="0" collapsed="false">
      <c r="A141" s="0" t="n">
        <v>139</v>
      </c>
      <c r="B141" s="0" t="s">
        <v>15</v>
      </c>
      <c r="C141" s="0" t="s">
        <v>18</v>
      </c>
      <c r="D141" s="0" t="str">
        <f aca="false">IF(LEN(SUBSTITUTE(C141,"_run",""))&lt;&gt;LEN(C141),LEFT(RIGHT(C141,LEN(C141)-FIND("_task-walk",C141,1)-9),FIND("_",RIGHT(C141,LEN(C141)-FIND("_task-walk",C141,1)-9),1)-1),RIGHT(C141,LEN(C141)-FIND("_task-walk",C141,1)-9))</f>
        <v>Slow</v>
      </c>
      <c r="E141" s="0" t="str">
        <f aca="false">IF(LEN(SUBSTITUTE(C141,"_run",""))&lt;&gt;LEN(C141),RIGHT(C141,LEN(C141)-FIND("_run-",C141,1)-4),"n/a")</f>
        <v>n/a</v>
      </c>
      <c r="F141" s="0" t="s">
        <v>12</v>
      </c>
      <c r="G141" s="0" t="s">
        <v>9</v>
      </c>
      <c r="H141" s="0" t="n">
        <v>1397</v>
      </c>
      <c r="I141" s="0" t="n">
        <v>1400</v>
      </c>
    </row>
    <row r="142" customFormat="false" ht="12.8" hidden="false" customHeight="false" outlineLevel="0" collapsed="false">
      <c r="A142" s="0" t="n">
        <v>140</v>
      </c>
      <c r="B142" s="0" t="s">
        <v>15</v>
      </c>
      <c r="C142" s="0" t="s">
        <v>18</v>
      </c>
      <c r="D142" s="0" t="str">
        <f aca="false">IF(LEN(SUBSTITUTE(C142,"_run",""))&lt;&gt;LEN(C142),LEFT(RIGHT(C142,LEN(C142)-FIND("_task-walk",C142,1)-9),FIND("_",RIGHT(C142,LEN(C142)-FIND("_task-walk",C142,1)-9),1)-1),RIGHT(C142,LEN(C142)-FIND("_task-walk",C142,1)-9))</f>
        <v>Slow</v>
      </c>
      <c r="E142" s="0" t="str">
        <f aca="false">IF(LEN(SUBSTITUTE(C142,"_run",""))&lt;&gt;LEN(C142),RIGHT(C142,LEN(C142)-FIND("_run-",C142,1)-4),"n/a")</f>
        <v>n/a</v>
      </c>
      <c r="F142" s="0" t="s">
        <v>12</v>
      </c>
      <c r="G142" s="0" t="s">
        <v>9</v>
      </c>
      <c r="H142" s="0" t="n">
        <v>1749</v>
      </c>
      <c r="I142" s="0" t="n">
        <v>1745</v>
      </c>
    </row>
    <row r="143" customFormat="false" ht="12.8" hidden="false" customHeight="false" outlineLevel="0" collapsed="false">
      <c r="A143" s="0" t="n">
        <v>141</v>
      </c>
      <c r="B143" s="0" t="s">
        <v>15</v>
      </c>
      <c r="C143" s="0" t="s">
        <v>18</v>
      </c>
      <c r="D143" s="0" t="str">
        <f aca="false">IF(LEN(SUBSTITUTE(C143,"_run",""))&lt;&gt;LEN(C143),LEFT(RIGHT(C143,LEN(C143)-FIND("_task-walk",C143,1)-9),FIND("_",RIGHT(C143,LEN(C143)-FIND("_task-walk",C143,1)-9),1)-1),RIGHT(C143,LEN(C143)-FIND("_task-walk",C143,1)-9))</f>
        <v>Slow</v>
      </c>
      <c r="E143" s="0" t="str">
        <f aca="false">IF(LEN(SUBSTITUTE(C143,"_run",""))&lt;&gt;LEN(C143),RIGHT(C143,LEN(C143)-FIND("_run-",C143,1)-4),"n/a")</f>
        <v>n/a</v>
      </c>
      <c r="F143" s="0" t="s">
        <v>12</v>
      </c>
      <c r="G143" s="0" t="s">
        <v>11</v>
      </c>
      <c r="H143" s="0" t="n">
        <v>146</v>
      </c>
      <c r="I143" s="0" t="n">
        <v>146</v>
      </c>
    </row>
    <row r="144" customFormat="false" ht="12.8" hidden="false" customHeight="false" outlineLevel="0" collapsed="false">
      <c r="A144" s="0" t="n">
        <v>142</v>
      </c>
      <c r="B144" s="0" t="s">
        <v>15</v>
      </c>
      <c r="C144" s="0" t="s">
        <v>18</v>
      </c>
      <c r="D144" s="0" t="str">
        <f aca="false">IF(LEN(SUBSTITUTE(C144,"_run",""))&lt;&gt;LEN(C144),LEFT(RIGHT(C144,LEN(C144)-FIND("_task-walk",C144,1)-9),FIND("_",RIGHT(C144,LEN(C144)-FIND("_task-walk",C144,1)-9),1)-1),RIGHT(C144,LEN(C144)-FIND("_task-walk",C144,1)-9))</f>
        <v>Slow</v>
      </c>
      <c r="E144" s="0" t="str">
        <f aca="false">IF(LEN(SUBSTITUTE(C144,"_run",""))&lt;&gt;LEN(C144),RIGHT(C144,LEN(C144)-FIND("_run-",C144,1)-4),"n/a")</f>
        <v>n/a</v>
      </c>
      <c r="F144" s="0" t="s">
        <v>12</v>
      </c>
      <c r="G144" s="0" t="s">
        <v>11</v>
      </c>
      <c r="H144" s="0" t="n">
        <v>521</v>
      </c>
      <c r="I144" s="0" t="n">
        <v>521</v>
      </c>
    </row>
    <row r="145" customFormat="false" ht="12.8" hidden="false" customHeight="false" outlineLevel="0" collapsed="false">
      <c r="A145" s="0" t="n">
        <v>143</v>
      </c>
      <c r="B145" s="0" t="s">
        <v>15</v>
      </c>
      <c r="C145" s="0" t="s">
        <v>18</v>
      </c>
      <c r="D145" s="0" t="str">
        <f aca="false">IF(LEN(SUBSTITUTE(C145,"_run",""))&lt;&gt;LEN(C145),LEFT(RIGHT(C145,LEN(C145)-FIND("_task-walk",C145,1)-9),FIND("_",RIGHT(C145,LEN(C145)-FIND("_task-walk",C145,1)-9),1)-1),RIGHT(C145,LEN(C145)-FIND("_task-walk",C145,1)-9))</f>
        <v>Slow</v>
      </c>
      <c r="E145" s="0" t="str">
        <f aca="false">IF(LEN(SUBSTITUTE(C145,"_run",""))&lt;&gt;LEN(C145),RIGHT(C145,LEN(C145)-FIND("_run-",C145,1)-4),"n/a")</f>
        <v>n/a</v>
      </c>
      <c r="F145" s="0" t="s">
        <v>12</v>
      </c>
      <c r="G145" s="0" t="s">
        <v>11</v>
      </c>
      <c r="H145" s="0" t="n">
        <v>911</v>
      </c>
      <c r="I145" s="0" t="n">
        <v>911</v>
      </c>
    </row>
    <row r="146" customFormat="false" ht="12.8" hidden="false" customHeight="false" outlineLevel="0" collapsed="false">
      <c r="A146" s="0" t="n">
        <v>144</v>
      </c>
      <c r="B146" s="0" t="s">
        <v>15</v>
      </c>
      <c r="C146" s="0" t="s">
        <v>18</v>
      </c>
      <c r="D146" s="0" t="str">
        <f aca="false">IF(LEN(SUBSTITUTE(C146,"_run",""))&lt;&gt;LEN(C146),LEFT(RIGHT(C146,LEN(C146)-FIND("_task-walk",C146,1)-9),FIND("_",RIGHT(C146,LEN(C146)-FIND("_task-walk",C146,1)-9),1)-1),RIGHT(C146,LEN(C146)-FIND("_task-walk",C146,1)-9))</f>
        <v>Slow</v>
      </c>
      <c r="E146" s="0" t="str">
        <f aca="false">IF(LEN(SUBSTITUTE(C146,"_run",""))&lt;&gt;LEN(C146),RIGHT(C146,LEN(C146)-FIND("_run-",C146,1)-4),"n/a")</f>
        <v>n/a</v>
      </c>
      <c r="F146" s="0" t="s">
        <v>12</v>
      </c>
      <c r="G146" s="0" t="s">
        <v>11</v>
      </c>
      <c r="H146" s="0" t="n">
        <v>1296</v>
      </c>
      <c r="I146" s="0" t="n">
        <v>1296</v>
      </c>
    </row>
    <row r="147" customFormat="false" ht="12.8" hidden="false" customHeight="false" outlineLevel="0" collapsed="false">
      <c r="A147" s="0" t="n">
        <v>145</v>
      </c>
      <c r="B147" s="0" t="s">
        <v>15</v>
      </c>
      <c r="C147" s="0" t="s">
        <v>18</v>
      </c>
      <c r="D147" s="0" t="str">
        <f aca="false">IF(LEN(SUBSTITUTE(C147,"_run",""))&lt;&gt;LEN(C147),LEFT(RIGHT(C147,LEN(C147)-FIND("_task-walk",C147,1)-9),FIND("_",RIGHT(C147,LEN(C147)-FIND("_task-walk",C147,1)-9),1)-1),RIGHT(C147,LEN(C147)-FIND("_task-walk",C147,1)-9))</f>
        <v>Slow</v>
      </c>
      <c r="E147" s="0" t="str">
        <f aca="false">IF(LEN(SUBSTITUTE(C147,"_run",""))&lt;&gt;LEN(C147),RIGHT(C147,LEN(C147)-FIND("_run-",C147,1)-4),"n/a")</f>
        <v>n/a</v>
      </c>
      <c r="F147" s="0" t="s">
        <v>12</v>
      </c>
      <c r="G147" s="0" t="s">
        <v>11</v>
      </c>
      <c r="H147" s="0" t="n">
        <v>1634</v>
      </c>
      <c r="I147" s="0" t="n">
        <v>1633</v>
      </c>
    </row>
    <row r="148" customFormat="false" ht="12.8" hidden="false" customHeight="false" outlineLevel="0" collapsed="false">
      <c r="A148" s="0" t="n">
        <v>146</v>
      </c>
      <c r="B148" s="0" t="s">
        <v>15</v>
      </c>
      <c r="C148" s="0" t="s">
        <v>18</v>
      </c>
      <c r="D148" s="0" t="str">
        <f aca="false">IF(LEN(SUBSTITUTE(C148,"_run",""))&lt;&gt;LEN(C148),LEFT(RIGHT(C148,LEN(C148)-FIND("_task-walk",C148,1)-9),FIND("_",RIGHT(C148,LEN(C148)-FIND("_task-walk",C148,1)-9),1)-1),RIGHT(C148,LEN(C148)-FIND("_task-walk",C148,1)-9))</f>
        <v>Slow</v>
      </c>
      <c r="E148" s="0" t="str">
        <f aca="false">IF(LEN(SUBSTITUTE(C148,"_run",""))&lt;&gt;LEN(C148),RIGHT(C148,LEN(C148)-FIND("_run-",C148,1)-4),"n/a")</f>
        <v>n/a</v>
      </c>
      <c r="F148" s="0" t="s">
        <v>12</v>
      </c>
      <c r="G148" s="0" t="s">
        <v>11</v>
      </c>
      <c r="H148" s="0" t="n">
        <v>2001</v>
      </c>
      <c r="I148" s="0" t="n">
        <v>2001</v>
      </c>
    </row>
    <row r="149" customFormat="false" ht="12.8" hidden="false" customHeight="false" outlineLevel="0" collapsed="false">
      <c r="A149" s="0" t="n">
        <v>147</v>
      </c>
      <c r="B149" s="0" t="s">
        <v>19</v>
      </c>
      <c r="C149" s="0" t="s">
        <v>20</v>
      </c>
      <c r="D149" s="0" t="str">
        <f aca="false">IF(LEN(SUBSTITUTE(C149,"_run",""))&lt;&gt;LEN(C149),LEFT(RIGHT(C149,LEN(C149)-FIND("_task-walk",C149,1)-9),FIND("_",RIGHT(C149,LEN(C149)-FIND("_task-walk",C149,1)-9),1)-1),RIGHT(C149,LEN(C149)-FIND("_task-walk",C149,1)-9))</f>
        <v>Fast</v>
      </c>
      <c r="E149" s="0" t="str">
        <f aca="false">IF(LEN(SUBSTITUTE(C149,"_run",""))&lt;&gt;LEN(C149),RIGHT(C149,LEN(C149)-FIND("_run-",C149,1)-4),"n/a")</f>
        <v>n/a</v>
      </c>
      <c r="F149" s="0" t="s">
        <v>8</v>
      </c>
      <c r="G149" s="0" t="s">
        <v>9</v>
      </c>
      <c r="H149" s="0" t="n">
        <v>123</v>
      </c>
      <c r="I149" s="0" t="s">
        <v>10</v>
      </c>
    </row>
    <row r="150" customFormat="false" ht="12.8" hidden="false" customHeight="false" outlineLevel="0" collapsed="false">
      <c r="A150" s="0" t="n">
        <v>148</v>
      </c>
      <c r="B150" s="0" t="s">
        <v>19</v>
      </c>
      <c r="C150" s="0" t="s">
        <v>20</v>
      </c>
      <c r="D150" s="0" t="str">
        <f aca="false">IF(LEN(SUBSTITUTE(C150,"_run",""))&lt;&gt;LEN(C150),LEFT(RIGHT(C150,LEN(C150)-FIND("_task-walk",C150,1)-9),FIND("_",RIGHT(C150,LEN(C150)-FIND("_task-walk",C150,1)-9),1)-1),RIGHT(C150,LEN(C150)-FIND("_task-walk",C150,1)-9))</f>
        <v>Fast</v>
      </c>
      <c r="E150" s="0" t="str">
        <f aca="false">IF(LEN(SUBSTITUTE(C150,"_run",""))&lt;&gt;LEN(C150),RIGHT(C150,LEN(C150)-FIND("_run-",C150,1)-4),"n/a")</f>
        <v>n/a</v>
      </c>
      <c r="F150" s="0" t="s">
        <v>8</v>
      </c>
      <c r="G150" s="0" t="s">
        <v>9</v>
      </c>
      <c r="H150" s="0" t="n">
        <v>292</v>
      </c>
      <c r="I150" s="0" t="s">
        <v>10</v>
      </c>
    </row>
    <row r="151" customFormat="false" ht="12.8" hidden="false" customHeight="false" outlineLevel="0" collapsed="false">
      <c r="A151" s="0" t="n">
        <v>149</v>
      </c>
      <c r="B151" s="0" t="s">
        <v>19</v>
      </c>
      <c r="C151" s="0" t="s">
        <v>20</v>
      </c>
      <c r="D151" s="0" t="str">
        <f aca="false">IF(LEN(SUBSTITUTE(C151,"_run",""))&lt;&gt;LEN(C151),LEFT(RIGHT(C151,LEN(C151)-FIND("_task-walk",C151,1)-9),FIND("_",RIGHT(C151,LEN(C151)-FIND("_task-walk",C151,1)-9),1)-1),RIGHT(C151,LEN(C151)-FIND("_task-walk",C151,1)-9))</f>
        <v>Fast</v>
      </c>
      <c r="E151" s="0" t="str">
        <f aca="false">IF(LEN(SUBSTITUTE(C151,"_run",""))&lt;&gt;LEN(C151),RIGHT(C151,LEN(C151)-FIND("_run-",C151,1)-4),"n/a")</f>
        <v>n/a</v>
      </c>
      <c r="F151" s="0" t="s">
        <v>8</v>
      </c>
      <c r="G151" s="0" t="s">
        <v>9</v>
      </c>
      <c r="H151" s="0" t="n">
        <v>452</v>
      </c>
      <c r="I151" s="0" t="s">
        <v>10</v>
      </c>
    </row>
    <row r="152" customFormat="false" ht="12.8" hidden="false" customHeight="false" outlineLevel="0" collapsed="false">
      <c r="A152" s="0" t="n">
        <v>150</v>
      </c>
      <c r="B152" s="0" t="s">
        <v>19</v>
      </c>
      <c r="C152" s="0" t="s">
        <v>20</v>
      </c>
      <c r="D152" s="0" t="str">
        <f aca="false">IF(LEN(SUBSTITUTE(C152,"_run",""))&lt;&gt;LEN(C152),LEFT(RIGHT(C152,LEN(C152)-FIND("_task-walk",C152,1)-9),FIND("_",RIGHT(C152,LEN(C152)-FIND("_task-walk",C152,1)-9),1)-1),RIGHT(C152,LEN(C152)-FIND("_task-walk",C152,1)-9))</f>
        <v>Fast</v>
      </c>
      <c r="E152" s="0" t="str">
        <f aca="false">IF(LEN(SUBSTITUTE(C152,"_run",""))&lt;&gt;LEN(C152),RIGHT(C152,LEN(C152)-FIND("_run-",C152,1)-4),"n/a")</f>
        <v>n/a</v>
      </c>
      <c r="F152" s="0" t="s">
        <v>8</v>
      </c>
      <c r="G152" s="0" t="s">
        <v>11</v>
      </c>
      <c r="H152" s="0" t="n">
        <v>53</v>
      </c>
      <c r="I152" s="0" t="n">
        <v>54</v>
      </c>
    </row>
    <row r="153" customFormat="false" ht="12.8" hidden="false" customHeight="false" outlineLevel="0" collapsed="false">
      <c r="A153" s="0" t="n">
        <v>151</v>
      </c>
      <c r="B153" s="0" t="s">
        <v>19</v>
      </c>
      <c r="C153" s="0" t="s">
        <v>20</v>
      </c>
      <c r="D153" s="0" t="str">
        <f aca="false">IF(LEN(SUBSTITUTE(C153,"_run",""))&lt;&gt;LEN(C153),LEFT(RIGHT(C153,LEN(C153)-FIND("_task-walk",C153,1)-9),FIND("_",RIGHT(C153,LEN(C153)-FIND("_task-walk",C153,1)-9),1)-1),RIGHT(C153,LEN(C153)-FIND("_task-walk",C153,1)-9))</f>
        <v>Fast</v>
      </c>
      <c r="E153" s="0" t="str">
        <f aca="false">IF(LEN(SUBSTITUTE(C153,"_run",""))&lt;&gt;LEN(C153),RIGHT(C153,LEN(C153)-FIND("_run-",C153,1)-4),"n/a")</f>
        <v>n/a</v>
      </c>
      <c r="F153" s="0" t="s">
        <v>8</v>
      </c>
      <c r="G153" s="0" t="s">
        <v>11</v>
      </c>
      <c r="H153" s="0" t="n">
        <v>226</v>
      </c>
      <c r="I153" s="0" t="n">
        <v>226</v>
      </c>
    </row>
    <row r="154" customFormat="false" ht="12.8" hidden="false" customHeight="false" outlineLevel="0" collapsed="false">
      <c r="A154" s="0" t="n">
        <v>152</v>
      </c>
      <c r="B154" s="0" t="s">
        <v>19</v>
      </c>
      <c r="C154" s="0" t="s">
        <v>20</v>
      </c>
      <c r="D154" s="0" t="str">
        <f aca="false">IF(LEN(SUBSTITUTE(C154,"_run",""))&lt;&gt;LEN(C154),LEFT(RIGHT(C154,LEN(C154)-FIND("_task-walk",C154,1)-9),FIND("_",RIGHT(C154,LEN(C154)-FIND("_task-walk",C154,1)-9),1)-1),RIGHT(C154,LEN(C154)-FIND("_task-walk",C154,1)-9))</f>
        <v>Fast</v>
      </c>
      <c r="E154" s="0" t="str">
        <f aca="false">IF(LEN(SUBSTITUTE(C154,"_run",""))&lt;&gt;LEN(C154),RIGHT(C154,LEN(C154)-FIND("_run-",C154,1)-4),"n/a")</f>
        <v>n/a</v>
      </c>
      <c r="F154" s="0" t="s">
        <v>8</v>
      </c>
      <c r="G154" s="0" t="s">
        <v>11</v>
      </c>
      <c r="H154" s="0" t="n">
        <v>386</v>
      </c>
      <c r="I154" s="0" t="n">
        <v>386</v>
      </c>
    </row>
    <row r="155" customFormat="false" ht="12.8" hidden="false" customHeight="false" outlineLevel="0" collapsed="false">
      <c r="A155" s="0" t="n">
        <v>153</v>
      </c>
      <c r="B155" s="0" t="s">
        <v>19</v>
      </c>
      <c r="C155" s="0" t="s">
        <v>20</v>
      </c>
      <c r="D155" s="0" t="str">
        <f aca="false">IF(LEN(SUBSTITUTE(C155,"_run",""))&lt;&gt;LEN(C155),LEFT(RIGHT(C155,LEN(C155)-FIND("_task-walk",C155,1)-9),FIND("_",RIGHT(C155,LEN(C155)-FIND("_task-walk",C155,1)-9),1)-1),RIGHT(C155,LEN(C155)-FIND("_task-walk",C155,1)-9))</f>
        <v>Fast</v>
      </c>
      <c r="E155" s="0" t="str">
        <f aca="false">IF(LEN(SUBSTITUTE(C155,"_run",""))&lt;&gt;LEN(C155),RIGHT(C155,LEN(C155)-FIND("_run-",C155,1)-4),"n/a")</f>
        <v>n/a</v>
      </c>
      <c r="F155" s="0" t="s">
        <v>8</v>
      </c>
      <c r="G155" s="0" t="s">
        <v>11</v>
      </c>
      <c r="H155" s="0" t="n">
        <v>549</v>
      </c>
      <c r="I155" s="0" t="n">
        <v>549</v>
      </c>
    </row>
    <row r="156" customFormat="false" ht="12.8" hidden="false" customHeight="false" outlineLevel="0" collapsed="false">
      <c r="A156" s="0" t="n">
        <v>154</v>
      </c>
      <c r="B156" s="0" t="s">
        <v>19</v>
      </c>
      <c r="C156" s="0" t="s">
        <v>20</v>
      </c>
      <c r="D156" s="0" t="str">
        <f aca="false">IF(LEN(SUBSTITUTE(C156,"_run",""))&lt;&gt;LEN(C156),LEFT(RIGHT(C156,LEN(C156)-FIND("_task-walk",C156,1)-9),FIND("_",RIGHT(C156,LEN(C156)-FIND("_task-walk",C156,1)-9),1)-1),RIGHT(C156,LEN(C156)-FIND("_task-walk",C156,1)-9))</f>
        <v>Fast</v>
      </c>
      <c r="E156" s="0" t="str">
        <f aca="false">IF(LEN(SUBSTITUTE(C156,"_run",""))&lt;&gt;LEN(C156),RIGHT(C156,LEN(C156)-FIND("_run-",C156,1)-4),"n/a")</f>
        <v>n/a</v>
      </c>
      <c r="F156" s="0" t="s">
        <v>12</v>
      </c>
      <c r="G156" s="0" t="s">
        <v>9</v>
      </c>
      <c r="H156" s="0" t="n">
        <v>19</v>
      </c>
      <c r="I156" s="0" t="s">
        <v>10</v>
      </c>
    </row>
    <row r="157" customFormat="false" ht="12.8" hidden="false" customHeight="false" outlineLevel="0" collapsed="false">
      <c r="A157" s="0" t="n">
        <v>155</v>
      </c>
      <c r="B157" s="0" t="s">
        <v>19</v>
      </c>
      <c r="C157" s="0" t="s">
        <v>20</v>
      </c>
      <c r="D157" s="0" t="str">
        <f aca="false">IF(LEN(SUBSTITUTE(C157,"_run",""))&lt;&gt;LEN(C157),LEFT(RIGHT(C157,LEN(C157)-FIND("_task-walk",C157,1)-9),FIND("_",RIGHT(C157,LEN(C157)-FIND("_task-walk",C157,1)-9),1)-1),RIGHT(C157,LEN(C157)-FIND("_task-walk",C157,1)-9))</f>
        <v>Fast</v>
      </c>
      <c r="E157" s="0" t="str">
        <f aca="false">IF(LEN(SUBSTITUTE(C157,"_run",""))&lt;&gt;LEN(C157),RIGHT(C157,LEN(C157)-FIND("_run-",C157,1)-4),"n/a")</f>
        <v>n/a</v>
      </c>
      <c r="F157" s="0" t="s">
        <v>12</v>
      </c>
      <c r="G157" s="0" t="s">
        <v>9</v>
      </c>
      <c r="H157" s="0" t="n">
        <v>209</v>
      </c>
      <c r="I157" s="0" t="n">
        <v>206</v>
      </c>
    </row>
    <row r="158" customFormat="false" ht="12.8" hidden="false" customHeight="false" outlineLevel="0" collapsed="false">
      <c r="A158" s="0" t="n">
        <v>156</v>
      </c>
      <c r="B158" s="0" t="s">
        <v>19</v>
      </c>
      <c r="C158" s="0" t="s">
        <v>20</v>
      </c>
      <c r="D158" s="0" t="str">
        <f aca="false">IF(LEN(SUBSTITUTE(C158,"_run",""))&lt;&gt;LEN(C158),LEFT(RIGHT(C158,LEN(C158)-FIND("_task-walk",C158,1)-9),FIND("_",RIGHT(C158,LEN(C158)-FIND("_task-walk",C158,1)-9),1)-1),RIGHT(C158,LEN(C158)-FIND("_task-walk",C158,1)-9))</f>
        <v>Fast</v>
      </c>
      <c r="E158" s="0" t="str">
        <f aca="false">IF(LEN(SUBSTITUTE(C158,"_run",""))&lt;&gt;LEN(C158),RIGHT(C158,LEN(C158)-FIND("_run-",C158,1)-4),"n/a")</f>
        <v>n/a</v>
      </c>
      <c r="F158" s="0" t="s">
        <v>12</v>
      </c>
      <c r="G158" s="0" t="s">
        <v>9</v>
      </c>
      <c r="H158" s="0" t="n">
        <v>373</v>
      </c>
      <c r="I158" s="0" t="n">
        <v>370</v>
      </c>
    </row>
    <row r="159" customFormat="false" ht="12.8" hidden="false" customHeight="false" outlineLevel="0" collapsed="false">
      <c r="A159" s="0" t="n">
        <v>157</v>
      </c>
      <c r="B159" s="0" t="s">
        <v>19</v>
      </c>
      <c r="C159" s="0" t="s">
        <v>20</v>
      </c>
      <c r="D159" s="0" t="str">
        <f aca="false">IF(LEN(SUBSTITUTE(C159,"_run",""))&lt;&gt;LEN(C159),LEFT(RIGHT(C159,LEN(C159)-FIND("_task-walk",C159,1)-9),FIND("_",RIGHT(C159,LEN(C159)-FIND("_task-walk",C159,1)-9),1)-1),RIGHT(C159,LEN(C159)-FIND("_task-walk",C159,1)-9))</f>
        <v>Fast</v>
      </c>
      <c r="E159" s="0" t="str">
        <f aca="false">IF(LEN(SUBSTITUTE(C159,"_run",""))&lt;&gt;LEN(C159),RIGHT(C159,LEN(C159)-FIND("_run-",C159,1)-4),"n/a")</f>
        <v>n/a</v>
      </c>
      <c r="F159" s="0" t="s">
        <v>12</v>
      </c>
      <c r="G159" s="0" t="s">
        <v>9</v>
      </c>
      <c r="H159" s="0" t="n">
        <v>533</v>
      </c>
      <c r="I159" s="0" t="s">
        <v>10</v>
      </c>
    </row>
    <row r="160" customFormat="false" ht="12.8" hidden="false" customHeight="false" outlineLevel="0" collapsed="false">
      <c r="A160" s="0" t="n">
        <v>158</v>
      </c>
      <c r="B160" s="0" t="s">
        <v>19</v>
      </c>
      <c r="C160" s="0" t="s">
        <v>20</v>
      </c>
      <c r="D160" s="0" t="str">
        <f aca="false">IF(LEN(SUBSTITUTE(C160,"_run",""))&lt;&gt;LEN(C160),LEFT(RIGHT(C160,LEN(C160)-FIND("_task-walk",C160,1)-9),FIND("_",RIGHT(C160,LEN(C160)-FIND("_task-walk",C160,1)-9),1)-1),RIGHT(C160,LEN(C160)-FIND("_task-walk",C160,1)-9))</f>
        <v>Fast</v>
      </c>
      <c r="E160" s="0" t="str">
        <f aca="false">IF(LEN(SUBSTITUTE(C160,"_run",""))&lt;&gt;LEN(C160),RIGHT(C160,LEN(C160)-FIND("_run-",C160,1)-4),"n/a")</f>
        <v>n/a</v>
      </c>
      <c r="F160" s="0" t="s">
        <v>12</v>
      </c>
      <c r="G160" s="0" t="s">
        <v>11</v>
      </c>
      <c r="H160" s="0" t="n">
        <v>138</v>
      </c>
      <c r="I160" s="0" t="n">
        <v>139</v>
      </c>
    </row>
    <row r="161" customFormat="false" ht="12.8" hidden="false" customHeight="false" outlineLevel="0" collapsed="false">
      <c r="A161" s="0" t="n">
        <v>159</v>
      </c>
      <c r="B161" s="0" t="s">
        <v>19</v>
      </c>
      <c r="C161" s="0" t="s">
        <v>20</v>
      </c>
      <c r="D161" s="0" t="str">
        <f aca="false">IF(LEN(SUBSTITUTE(C161,"_run",""))&lt;&gt;LEN(C161),LEFT(RIGHT(C161,LEN(C161)-FIND("_task-walk",C161,1)-9),FIND("_",RIGHT(C161,LEN(C161)-FIND("_task-walk",C161,1)-9),1)-1),RIGHT(C161,LEN(C161)-FIND("_task-walk",C161,1)-9))</f>
        <v>Fast</v>
      </c>
      <c r="E161" s="0" t="str">
        <f aca="false">IF(LEN(SUBSTITUTE(C161,"_run",""))&lt;&gt;LEN(C161),RIGHT(C161,LEN(C161)-FIND("_run-",C161,1)-4),"n/a")</f>
        <v>n/a</v>
      </c>
      <c r="F161" s="0" t="s">
        <v>12</v>
      </c>
      <c r="G161" s="0" t="s">
        <v>11</v>
      </c>
      <c r="H161" s="0" t="n">
        <v>306</v>
      </c>
      <c r="I161" s="0" t="n">
        <v>307</v>
      </c>
    </row>
    <row r="162" customFormat="false" ht="12.8" hidden="false" customHeight="false" outlineLevel="0" collapsed="false">
      <c r="A162" s="0" t="n">
        <v>160</v>
      </c>
      <c r="B162" s="0" t="s">
        <v>19</v>
      </c>
      <c r="C162" s="0" t="s">
        <v>20</v>
      </c>
      <c r="D162" s="0" t="str">
        <f aca="false">IF(LEN(SUBSTITUTE(C162,"_run",""))&lt;&gt;LEN(C162),LEFT(RIGHT(C162,LEN(C162)-FIND("_task-walk",C162,1)-9),FIND("_",RIGHT(C162,LEN(C162)-FIND("_task-walk",C162,1)-9),1)-1),RIGHT(C162,LEN(C162)-FIND("_task-walk",C162,1)-9))</f>
        <v>Fast</v>
      </c>
      <c r="E162" s="0" t="str">
        <f aca="false">IF(LEN(SUBSTITUTE(C162,"_run",""))&lt;&gt;LEN(C162),RIGHT(C162,LEN(C162)-FIND("_run-",C162,1)-4),"n/a")</f>
        <v>n/a</v>
      </c>
      <c r="F162" s="0" t="s">
        <v>12</v>
      </c>
      <c r="G162" s="0" t="s">
        <v>11</v>
      </c>
      <c r="H162" s="0" t="n">
        <v>465</v>
      </c>
      <c r="I162" s="0" t="n">
        <v>466</v>
      </c>
    </row>
    <row r="163" customFormat="false" ht="12.8" hidden="false" customHeight="false" outlineLevel="0" collapsed="false">
      <c r="A163" s="0" t="n">
        <v>161</v>
      </c>
      <c r="B163" s="0" t="s">
        <v>19</v>
      </c>
      <c r="C163" s="0" t="s">
        <v>21</v>
      </c>
      <c r="D163" s="0" t="str">
        <f aca="false">IF(LEN(SUBSTITUTE(C163,"_run",""))&lt;&gt;LEN(C163),LEFT(RIGHT(C163,LEN(C163)-FIND("_task-walk",C163,1)-9),FIND("_",RIGHT(C163,LEN(C163)-FIND("_task-walk",C163,1)-9),1)-1),RIGHT(C163,LEN(C163)-FIND("_task-walk",C163,1)-9))</f>
        <v>Preferred</v>
      </c>
      <c r="E163" s="0" t="str">
        <f aca="false">IF(LEN(SUBSTITUTE(C163,"_run",""))&lt;&gt;LEN(C163),RIGHT(C163,LEN(C163)-FIND("_run-",C163,1)-4),"n/a")</f>
        <v>n/a</v>
      </c>
      <c r="F163" s="0" t="s">
        <v>8</v>
      </c>
      <c r="G163" s="0" t="s">
        <v>9</v>
      </c>
      <c r="H163" s="0" t="n">
        <v>123</v>
      </c>
      <c r="I163" s="0" t="n">
        <v>125</v>
      </c>
    </row>
    <row r="164" customFormat="false" ht="12.8" hidden="false" customHeight="false" outlineLevel="0" collapsed="false">
      <c r="A164" s="0" t="n">
        <v>162</v>
      </c>
      <c r="B164" s="0" t="s">
        <v>19</v>
      </c>
      <c r="C164" s="0" t="s">
        <v>21</v>
      </c>
      <c r="D164" s="0" t="str">
        <f aca="false">IF(LEN(SUBSTITUTE(C164,"_run",""))&lt;&gt;LEN(C164),LEFT(RIGHT(C164,LEN(C164)-FIND("_task-walk",C164,1)-9),FIND("_",RIGHT(C164,LEN(C164)-FIND("_task-walk",C164,1)-9),1)-1),RIGHT(C164,LEN(C164)-FIND("_task-walk",C164,1)-9))</f>
        <v>Preferred</v>
      </c>
      <c r="E164" s="0" t="str">
        <f aca="false">IF(LEN(SUBSTITUTE(C164,"_run",""))&lt;&gt;LEN(C164),RIGHT(C164,LEN(C164)-FIND("_run-",C164,1)-4),"n/a")</f>
        <v>n/a</v>
      </c>
      <c r="F164" s="0" t="s">
        <v>8</v>
      </c>
      <c r="G164" s="0" t="s">
        <v>9</v>
      </c>
      <c r="H164" s="0" t="n">
        <v>335</v>
      </c>
      <c r="I164" s="0" t="n">
        <v>334</v>
      </c>
    </row>
    <row r="165" customFormat="false" ht="12.8" hidden="false" customHeight="false" outlineLevel="0" collapsed="false">
      <c r="A165" s="0" t="n">
        <v>163</v>
      </c>
      <c r="B165" s="0" t="s">
        <v>19</v>
      </c>
      <c r="C165" s="0" t="s">
        <v>21</v>
      </c>
      <c r="D165" s="0" t="str">
        <f aca="false">IF(LEN(SUBSTITUTE(C165,"_run",""))&lt;&gt;LEN(C165),LEFT(RIGHT(C165,LEN(C165)-FIND("_task-walk",C165,1)-9),FIND("_",RIGHT(C165,LEN(C165)-FIND("_task-walk",C165,1)-9),1)-1),RIGHT(C165,LEN(C165)-FIND("_task-walk",C165,1)-9))</f>
        <v>Preferred</v>
      </c>
      <c r="E165" s="0" t="str">
        <f aca="false">IF(LEN(SUBSTITUTE(C165,"_run",""))&lt;&gt;LEN(C165),RIGHT(C165,LEN(C165)-FIND("_run-",C165,1)-4),"n/a")</f>
        <v>n/a</v>
      </c>
      <c r="F165" s="0" t="s">
        <v>8</v>
      </c>
      <c r="G165" s="0" t="s">
        <v>9</v>
      </c>
      <c r="H165" s="0" t="n">
        <v>542</v>
      </c>
      <c r="I165" s="0" t="n">
        <v>542</v>
      </c>
    </row>
    <row r="166" customFormat="false" ht="12.8" hidden="false" customHeight="false" outlineLevel="0" collapsed="false">
      <c r="A166" s="0" t="n">
        <v>164</v>
      </c>
      <c r="B166" s="0" t="s">
        <v>19</v>
      </c>
      <c r="C166" s="0" t="s">
        <v>21</v>
      </c>
      <c r="D166" s="0" t="str">
        <f aca="false">IF(LEN(SUBSTITUTE(C166,"_run",""))&lt;&gt;LEN(C166),LEFT(RIGHT(C166,LEN(C166)-FIND("_task-walk",C166,1)-9),FIND("_",RIGHT(C166,LEN(C166)-FIND("_task-walk",C166,1)-9),1)-1),RIGHT(C166,LEN(C166)-FIND("_task-walk",C166,1)-9))</f>
        <v>Preferred</v>
      </c>
      <c r="E166" s="0" t="str">
        <f aca="false">IF(LEN(SUBSTITUTE(C166,"_run",""))&lt;&gt;LEN(C166),RIGHT(C166,LEN(C166)-FIND("_run-",C166,1)-4),"n/a")</f>
        <v>n/a</v>
      </c>
      <c r="F166" s="0" t="s">
        <v>8</v>
      </c>
      <c r="G166" s="0" t="s">
        <v>9</v>
      </c>
      <c r="H166" s="0" t="n">
        <v>752</v>
      </c>
      <c r="I166" s="0" t="n">
        <v>752</v>
      </c>
    </row>
    <row r="167" customFormat="false" ht="12.8" hidden="false" customHeight="false" outlineLevel="0" collapsed="false">
      <c r="A167" s="0" t="n">
        <v>165</v>
      </c>
      <c r="B167" s="0" t="s">
        <v>19</v>
      </c>
      <c r="C167" s="0" t="s">
        <v>21</v>
      </c>
      <c r="D167" s="0" t="str">
        <f aca="false">IF(LEN(SUBSTITUTE(C167,"_run",""))&lt;&gt;LEN(C167),LEFT(RIGHT(C167,LEN(C167)-FIND("_task-walk",C167,1)-9),FIND("_",RIGHT(C167,LEN(C167)-FIND("_task-walk",C167,1)-9),1)-1),RIGHT(C167,LEN(C167)-FIND("_task-walk",C167,1)-9))</f>
        <v>Preferred</v>
      </c>
      <c r="E167" s="0" t="str">
        <f aca="false">IF(LEN(SUBSTITUTE(C167,"_run",""))&lt;&gt;LEN(C167),RIGHT(C167,LEN(C167)-FIND("_run-",C167,1)-4),"n/a")</f>
        <v>n/a</v>
      </c>
      <c r="F167" s="0" t="s">
        <v>8</v>
      </c>
      <c r="G167" s="0" t="s">
        <v>11</v>
      </c>
      <c r="H167" s="0" t="n">
        <v>46</v>
      </c>
      <c r="I167" s="0" t="n">
        <v>47</v>
      </c>
    </row>
    <row r="168" customFormat="false" ht="12.8" hidden="false" customHeight="false" outlineLevel="0" collapsed="false">
      <c r="A168" s="0" t="n">
        <v>166</v>
      </c>
      <c r="B168" s="0" t="s">
        <v>19</v>
      </c>
      <c r="C168" s="0" t="s">
        <v>21</v>
      </c>
      <c r="D168" s="0" t="str">
        <f aca="false">IF(LEN(SUBSTITUTE(C168,"_run",""))&lt;&gt;LEN(C168),LEFT(RIGHT(C168,LEN(C168)-FIND("_task-walk",C168,1)-9),FIND("_",RIGHT(C168,LEN(C168)-FIND("_task-walk",C168,1)-9),1)-1),RIGHT(C168,LEN(C168)-FIND("_task-walk",C168,1)-9))</f>
        <v>Preferred</v>
      </c>
      <c r="E168" s="0" t="str">
        <f aca="false">IF(LEN(SUBSTITUTE(C168,"_run",""))&lt;&gt;LEN(C168),RIGHT(C168,LEN(C168)-FIND("_run-",C168,1)-4),"n/a")</f>
        <v>n/a</v>
      </c>
      <c r="F168" s="0" t="s">
        <v>8</v>
      </c>
      <c r="G168" s="0" t="s">
        <v>11</v>
      </c>
      <c r="H168" s="0" t="n">
        <v>258</v>
      </c>
      <c r="I168" s="0" t="n">
        <v>258</v>
      </c>
    </row>
    <row r="169" customFormat="false" ht="12.8" hidden="false" customHeight="false" outlineLevel="0" collapsed="false">
      <c r="A169" s="0" t="n">
        <v>167</v>
      </c>
      <c r="B169" s="0" t="s">
        <v>19</v>
      </c>
      <c r="C169" s="0" t="s">
        <v>21</v>
      </c>
      <c r="D169" s="0" t="str">
        <f aca="false">IF(LEN(SUBSTITUTE(C169,"_run",""))&lt;&gt;LEN(C169),LEFT(RIGHT(C169,LEN(C169)-FIND("_task-walk",C169,1)-9),FIND("_",RIGHT(C169,LEN(C169)-FIND("_task-walk",C169,1)-9),1)-1),RIGHT(C169,LEN(C169)-FIND("_task-walk",C169,1)-9))</f>
        <v>Preferred</v>
      </c>
      <c r="E169" s="0" t="str">
        <f aca="false">IF(LEN(SUBSTITUTE(C169,"_run",""))&lt;&gt;LEN(C169),RIGHT(C169,LEN(C169)-FIND("_run-",C169,1)-4),"n/a")</f>
        <v>n/a</v>
      </c>
      <c r="F169" s="0" t="s">
        <v>8</v>
      </c>
      <c r="G169" s="0" t="s">
        <v>11</v>
      </c>
      <c r="H169" s="0" t="n">
        <v>465</v>
      </c>
      <c r="I169" s="0" t="n">
        <v>465</v>
      </c>
    </row>
    <row r="170" customFormat="false" ht="12.8" hidden="false" customHeight="false" outlineLevel="0" collapsed="false">
      <c r="A170" s="0" t="n">
        <v>168</v>
      </c>
      <c r="B170" s="0" t="s">
        <v>19</v>
      </c>
      <c r="C170" s="0" t="s">
        <v>21</v>
      </c>
      <c r="D170" s="0" t="str">
        <f aca="false">IF(LEN(SUBSTITUTE(C170,"_run",""))&lt;&gt;LEN(C170),LEFT(RIGHT(C170,LEN(C170)-FIND("_task-walk",C170,1)-9),FIND("_",RIGHT(C170,LEN(C170)-FIND("_task-walk",C170,1)-9),1)-1),RIGHT(C170,LEN(C170)-FIND("_task-walk",C170,1)-9))</f>
        <v>Preferred</v>
      </c>
      <c r="E170" s="0" t="str">
        <f aca="false">IF(LEN(SUBSTITUTE(C170,"_run",""))&lt;&gt;LEN(C170),RIGHT(C170,LEN(C170)-FIND("_run-",C170,1)-4),"n/a")</f>
        <v>n/a</v>
      </c>
      <c r="F170" s="0" t="s">
        <v>8</v>
      </c>
      <c r="G170" s="0" t="s">
        <v>11</v>
      </c>
      <c r="H170" s="0" t="n">
        <v>674</v>
      </c>
      <c r="I170" s="0" t="n">
        <v>674</v>
      </c>
    </row>
    <row r="171" customFormat="false" ht="12.8" hidden="false" customHeight="false" outlineLevel="0" collapsed="false">
      <c r="A171" s="0" t="n">
        <v>169</v>
      </c>
      <c r="B171" s="0" t="s">
        <v>19</v>
      </c>
      <c r="C171" s="0" t="s">
        <v>21</v>
      </c>
      <c r="D171" s="0" t="str">
        <f aca="false">IF(LEN(SUBSTITUTE(C171,"_run",""))&lt;&gt;LEN(C171),LEFT(RIGHT(C171,LEN(C171)-FIND("_task-walk",C171,1)-9),FIND("_",RIGHT(C171,LEN(C171)-FIND("_task-walk",C171,1)-9),1)-1),RIGHT(C171,LEN(C171)-FIND("_task-walk",C171,1)-9))</f>
        <v>Preferred</v>
      </c>
      <c r="E171" s="0" t="str">
        <f aca="false">IF(LEN(SUBSTITUTE(C171,"_run",""))&lt;&gt;LEN(C171),RIGHT(C171,LEN(C171)-FIND("_run-",C171,1)-4),"n/a")</f>
        <v>n/a</v>
      </c>
      <c r="F171" s="0" t="s">
        <v>12</v>
      </c>
      <c r="G171" s="0" t="s">
        <v>9</v>
      </c>
      <c r="H171" s="0" t="n">
        <v>4</v>
      </c>
      <c r="I171" s="0" t="s">
        <v>10</v>
      </c>
    </row>
    <row r="172" customFormat="false" ht="12.8" hidden="false" customHeight="false" outlineLevel="0" collapsed="false">
      <c r="A172" s="0" t="n">
        <v>170</v>
      </c>
      <c r="B172" s="0" t="s">
        <v>19</v>
      </c>
      <c r="C172" s="0" t="s">
        <v>21</v>
      </c>
      <c r="D172" s="0" t="str">
        <f aca="false">IF(LEN(SUBSTITUTE(C172,"_run",""))&lt;&gt;LEN(C172),LEFT(RIGHT(C172,LEN(C172)-FIND("_task-walk",C172,1)-9),FIND("_",RIGHT(C172,LEN(C172)-FIND("_task-walk",C172,1)-9),1)-1),RIGHT(C172,LEN(C172)-FIND("_task-walk",C172,1)-9))</f>
        <v>Preferred</v>
      </c>
      <c r="E172" s="0" t="str">
        <f aca="false">IF(LEN(SUBSTITUTE(C172,"_run",""))&lt;&gt;LEN(C172),RIGHT(C172,LEN(C172)-FIND("_run-",C172,1)-4),"n/a")</f>
        <v>n/a</v>
      </c>
      <c r="F172" s="0" t="s">
        <v>12</v>
      </c>
      <c r="G172" s="0" t="s">
        <v>9</v>
      </c>
      <c r="H172" s="0" t="n">
        <v>232</v>
      </c>
      <c r="I172" s="0" t="n">
        <v>231</v>
      </c>
    </row>
    <row r="173" customFormat="false" ht="12.8" hidden="false" customHeight="false" outlineLevel="0" collapsed="false">
      <c r="A173" s="0" t="n">
        <v>171</v>
      </c>
      <c r="B173" s="0" t="s">
        <v>19</v>
      </c>
      <c r="C173" s="0" t="s">
        <v>21</v>
      </c>
      <c r="D173" s="0" t="str">
        <f aca="false">IF(LEN(SUBSTITUTE(C173,"_run",""))&lt;&gt;LEN(C173),LEFT(RIGHT(C173,LEN(C173)-FIND("_task-walk",C173,1)-9),FIND("_",RIGHT(C173,LEN(C173)-FIND("_task-walk",C173,1)-9),1)-1),RIGHT(C173,LEN(C173)-FIND("_task-walk",C173,1)-9))</f>
        <v>Preferred</v>
      </c>
      <c r="E173" s="0" t="str">
        <f aca="false">IF(LEN(SUBSTITUTE(C173,"_run",""))&lt;&gt;LEN(C173),RIGHT(C173,LEN(C173)-FIND("_run-",C173,1)-4),"n/a")</f>
        <v>n/a</v>
      </c>
      <c r="F173" s="0" t="s">
        <v>12</v>
      </c>
      <c r="G173" s="0" t="s">
        <v>9</v>
      </c>
      <c r="H173" s="0" t="n">
        <v>439</v>
      </c>
      <c r="I173" s="0" t="n">
        <v>439</v>
      </c>
    </row>
    <row r="174" customFormat="false" ht="12.8" hidden="false" customHeight="false" outlineLevel="0" collapsed="false">
      <c r="A174" s="0" t="n">
        <v>172</v>
      </c>
      <c r="B174" s="0" t="s">
        <v>19</v>
      </c>
      <c r="C174" s="0" t="s">
        <v>21</v>
      </c>
      <c r="D174" s="0" t="str">
        <f aca="false">IF(LEN(SUBSTITUTE(C174,"_run",""))&lt;&gt;LEN(C174),LEFT(RIGHT(C174,LEN(C174)-FIND("_task-walk",C174,1)-9),FIND("_",RIGHT(C174,LEN(C174)-FIND("_task-walk",C174,1)-9),1)-1),RIGHT(C174,LEN(C174)-FIND("_task-walk",C174,1)-9))</f>
        <v>Preferred</v>
      </c>
      <c r="E174" s="0" t="str">
        <f aca="false">IF(LEN(SUBSTITUTE(C174,"_run",""))&lt;&gt;LEN(C174),RIGHT(C174,LEN(C174)-FIND("_run-",C174,1)-4),"n/a")</f>
        <v>n/a</v>
      </c>
      <c r="F174" s="0" t="s">
        <v>12</v>
      </c>
      <c r="G174" s="0" t="s">
        <v>9</v>
      </c>
      <c r="H174" s="0" t="n">
        <v>646</v>
      </c>
      <c r="I174" s="0" t="n">
        <v>646</v>
      </c>
    </row>
    <row r="175" customFormat="false" ht="12.8" hidden="false" customHeight="false" outlineLevel="0" collapsed="false">
      <c r="A175" s="0" t="n">
        <v>173</v>
      </c>
      <c r="B175" s="0" t="s">
        <v>19</v>
      </c>
      <c r="C175" s="0" t="s">
        <v>21</v>
      </c>
      <c r="D175" s="0" t="str">
        <f aca="false">IF(LEN(SUBSTITUTE(C175,"_run",""))&lt;&gt;LEN(C175),LEFT(RIGHT(C175,LEN(C175)-FIND("_task-walk",C175,1)-9),FIND("_",RIGHT(C175,LEN(C175)-FIND("_task-walk",C175,1)-9),1)-1),RIGHT(C175,LEN(C175)-FIND("_task-walk",C175,1)-9))</f>
        <v>Preferred</v>
      </c>
      <c r="E175" s="0" t="str">
        <f aca="false">IF(LEN(SUBSTITUTE(C175,"_run",""))&lt;&gt;LEN(C175),RIGHT(C175,LEN(C175)-FIND("_run-",C175,1)-4),"n/a")</f>
        <v>n/a</v>
      </c>
      <c r="F175" s="0" t="s">
        <v>12</v>
      </c>
      <c r="G175" s="0" t="s">
        <v>11</v>
      </c>
      <c r="H175" s="0" t="n">
        <v>152</v>
      </c>
      <c r="I175" s="0" t="n">
        <v>153</v>
      </c>
    </row>
    <row r="176" customFormat="false" ht="12.8" hidden="false" customHeight="false" outlineLevel="0" collapsed="false">
      <c r="A176" s="0" t="n">
        <v>174</v>
      </c>
      <c r="B176" s="0" t="s">
        <v>19</v>
      </c>
      <c r="C176" s="0" t="s">
        <v>21</v>
      </c>
      <c r="D176" s="0" t="str">
        <f aca="false">IF(LEN(SUBSTITUTE(C176,"_run",""))&lt;&gt;LEN(C176),LEFT(RIGHT(C176,LEN(C176)-FIND("_task-walk",C176,1)-9),FIND("_",RIGHT(C176,LEN(C176)-FIND("_task-walk",C176,1)-9),1)-1),RIGHT(C176,LEN(C176)-FIND("_task-walk",C176,1)-9))</f>
        <v>Preferred</v>
      </c>
      <c r="E176" s="0" t="str">
        <f aca="false">IF(LEN(SUBSTITUTE(C176,"_run",""))&lt;&gt;LEN(C176),RIGHT(C176,LEN(C176)-FIND("_run-",C176,1)-4),"n/a")</f>
        <v>n/a</v>
      </c>
      <c r="F176" s="0" t="s">
        <v>12</v>
      </c>
      <c r="G176" s="0" t="s">
        <v>11</v>
      </c>
      <c r="H176" s="0" t="n">
        <v>363</v>
      </c>
      <c r="I176" s="0" t="n">
        <v>364</v>
      </c>
    </row>
    <row r="177" customFormat="false" ht="12.8" hidden="false" customHeight="false" outlineLevel="0" collapsed="false">
      <c r="A177" s="0" t="n">
        <v>175</v>
      </c>
      <c r="B177" s="0" t="s">
        <v>19</v>
      </c>
      <c r="C177" s="0" t="s">
        <v>21</v>
      </c>
      <c r="D177" s="0" t="str">
        <f aca="false">IF(LEN(SUBSTITUTE(C177,"_run",""))&lt;&gt;LEN(C177),LEFT(RIGHT(C177,LEN(C177)-FIND("_task-walk",C177,1)-9),FIND("_",RIGHT(C177,LEN(C177)-FIND("_task-walk",C177,1)-9),1)-1),RIGHT(C177,LEN(C177)-FIND("_task-walk",C177,1)-9))</f>
        <v>Preferred</v>
      </c>
      <c r="E177" s="0" t="str">
        <f aca="false">IF(LEN(SUBSTITUTE(C177,"_run",""))&lt;&gt;LEN(C177),RIGHT(C177,LEN(C177)-FIND("_run-",C177,1)-4),"n/a")</f>
        <v>n/a</v>
      </c>
      <c r="F177" s="0" t="s">
        <v>12</v>
      </c>
      <c r="G177" s="0" t="s">
        <v>11</v>
      </c>
      <c r="H177" s="0" t="n">
        <v>570</v>
      </c>
      <c r="I177" s="0" t="n">
        <v>570</v>
      </c>
    </row>
    <row r="178" customFormat="false" ht="12.8" hidden="false" customHeight="false" outlineLevel="0" collapsed="false">
      <c r="A178" s="0" t="n">
        <v>176</v>
      </c>
      <c r="B178" s="0" t="s">
        <v>19</v>
      </c>
      <c r="C178" s="0" t="s">
        <v>21</v>
      </c>
      <c r="D178" s="0" t="str">
        <f aca="false">IF(LEN(SUBSTITUTE(C178,"_run",""))&lt;&gt;LEN(C178),LEFT(RIGHT(C178,LEN(C178)-FIND("_task-walk",C178,1)-9),FIND("_",RIGHT(C178,LEN(C178)-FIND("_task-walk",C178,1)-9),1)-1),RIGHT(C178,LEN(C178)-FIND("_task-walk",C178,1)-9))</f>
        <v>Preferred</v>
      </c>
      <c r="E178" s="0" t="str">
        <f aca="false">IF(LEN(SUBSTITUTE(C178,"_run",""))&lt;&gt;LEN(C178),RIGHT(C178,LEN(C178)-FIND("_run-",C178,1)-4),"n/a")</f>
        <v>n/a</v>
      </c>
      <c r="F178" s="0" t="s">
        <v>12</v>
      </c>
      <c r="G178" s="0" t="s">
        <v>11</v>
      </c>
      <c r="H178" s="0" t="n">
        <v>780</v>
      </c>
      <c r="I178" s="0" t="n">
        <v>781</v>
      </c>
    </row>
    <row r="179" customFormat="false" ht="12.8" hidden="false" customHeight="false" outlineLevel="0" collapsed="false">
      <c r="A179" s="0" t="n">
        <v>177</v>
      </c>
      <c r="B179" s="0" t="s">
        <v>19</v>
      </c>
      <c r="C179" s="0" t="s">
        <v>22</v>
      </c>
      <c r="D179" s="0" t="str">
        <f aca="false">IF(LEN(SUBSTITUTE(C179,"_run",""))&lt;&gt;LEN(C179),LEFT(RIGHT(C179,LEN(C179)-FIND("_task-walk",C179,1)-9),FIND("_",RIGHT(C179,LEN(C179)-FIND("_task-walk",C179,1)-9),1)-1),RIGHT(C179,LEN(C179)-FIND("_task-walk",C179,1)-9))</f>
        <v>Slow</v>
      </c>
      <c r="E179" s="0" t="str">
        <f aca="false">IF(LEN(SUBSTITUTE(C179,"_run",""))&lt;&gt;LEN(C179),RIGHT(C179,LEN(C179)-FIND("_run-",C179,1)-4),"n/a")</f>
        <v>n/a</v>
      </c>
      <c r="F179" s="0" t="s">
        <v>8</v>
      </c>
      <c r="G179" s="0" t="s">
        <v>9</v>
      </c>
      <c r="H179" s="0" t="n">
        <v>130</v>
      </c>
      <c r="I179" s="0" t="n">
        <v>130</v>
      </c>
    </row>
    <row r="180" customFormat="false" ht="12.8" hidden="false" customHeight="false" outlineLevel="0" collapsed="false">
      <c r="A180" s="0" t="n">
        <v>178</v>
      </c>
      <c r="B180" s="0" t="s">
        <v>19</v>
      </c>
      <c r="C180" s="0" t="s">
        <v>22</v>
      </c>
      <c r="D180" s="0" t="str">
        <f aca="false">IF(LEN(SUBSTITUTE(C180,"_run",""))&lt;&gt;LEN(C180),LEFT(RIGHT(C180,LEN(C180)-FIND("_task-walk",C180,1)-9),FIND("_",RIGHT(C180,LEN(C180)-FIND("_task-walk",C180,1)-9),1)-1),RIGHT(C180,LEN(C180)-FIND("_task-walk",C180,1)-9))</f>
        <v>Slow</v>
      </c>
      <c r="E180" s="0" t="str">
        <f aca="false">IF(LEN(SUBSTITUTE(C180,"_run",""))&lt;&gt;LEN(C180),RIGHT(C180,LEN(C180)-FIND("_run-",C180,1)-4),"n/a")</f>
        <v>n/a</v>
      </c>
      <c r="F180" s="0" t="s">
        <v>8</v>
      </c>
      <c r="G180" s="0" t="s">
        <v>9</v>
      </c>
      <c r="H180" s="0" t="n">
        <v>379</v>
      </c>
      <c r="I180" s="0" t="n">
        <v>378</v>
      </c>
    </row>
    <row r="181" customFormat="false" ht="12.8" hidden="false" customHeight="false" outlineLevel="0" collapsed="false">
      <c r="A181" s="0" t="n">
        <v>179</v>
      </c>
      <c r="B181" s="0" t="s">
        <v>19</v>
      </c>
      <c r="C181" s="0" t="s">
        <v>22</v>
      </c>
      <c r="D181" s="0" t="str">
        <f aca="false">IF(LEN(SUBSTITUTE(C181,"_run",""))&lt;&gt;LEN(C181),LEFT(RIGHT(C181,LEN(C181)-FIND("_task-walk",C181,1)-9),FIND("_",RIGHT(C181,LEN(C181)-FIND("_task-walk",C181,1)-9),1)-1),RIGHT(C181,LEN(C181)-FIND("_task-walk",C181,1)-9))</f>
        <v>Slow</v>
      </c>
      <c r="E181" s="0" t="str">
        <f aca="false">IF(LEN(SUBSTITUTE(C181,"_run",""))&lt;&gt;LEN(C181),RIGHT(C181,LEN(C181)-FIND("_run-",C181,1)-4),"n/a")</f>
        <v>n/a</v>
      </c>
      <c r="F181" s="0" t="s">
        <v>8</v>
      </c>
      <c r="G181" s="0" t="s">
        <v>9</v>
      </c>
      <c r="H181" s="0" t="n">
        <v>624</v>
      </c>
      <c r="I181" s="0" t="n">
        <v>625</v>
      </c>
    </row>
    <row r="182" customFormat="false" ht="12.8" hidden="false" customHeight="false" outlineLevel="0" collapsed="false">
      <c r="A182" s="0" t="n">
        <v>180</v>
      </c>
      <c r="B182" s="0" t="s">
        <v>19</v>
      </c>
      <c r="C182" s="0" t="s">
        <v>22</v>
      </c>
      <c r="D182" s="0" t="str">
        <f aca="false">IF(LEN(SUBSTITUTE(C182,"_run",""))&lt;&gt;LEN(C182),LEFT(RIGHT(C182,LEN(C182)-FIND("_task-walk",C182,1)-9),FIND("_",RIGHT(C182,LEN(C182)-FIND("_task-walk",C182,1)-9),1)-1),RIGHT(C182,LEN(C182)-FIND("_task-walk",C182,1)-9))</f>
        <v>Slow</v>
      </c>
      <c r="E182" s="0" t="str">
        <f aca="false">IF(LEN(SUBSTITUTE(C182,"_run",""))&lt;&gt;LEN(C182),RIGHT(C182,LEN(C182)-FIND("_run-",C182,1)-4),"n/a")</f>
        <v>n/a</v>
      </c>
      <c r="F182" s="0" t="s">
        <v>8</v>
      </c>
      <c r="G182" s="0" t="s">
        <v>9</v>
      </c>
      <c r="H182" s="0" t="n">
        <v>867</v>
      </c>
      <c r="I182" s="0" t="n">
        <v>867</v>
      </c>
    </row>
    <row r="183" customFormat="false" ht="12.8" hidden="false" customHeight="false" outlineLevel="0" collapsed="false">
      <c r="A183" s="0" t="n">
        <v>181</v>
      </c>
      <c r="B183" s="0" t="s">
        <v>19</v>
      </c>
      <c r="C183" s="0" t="s">
        <v>22</v>
      </c>
      <c r="D183" s="0" t="str">
        <f aca="false">IF(LEN(SUBSTITUTE(C183,"_run",""))&lt;&gt;LEN(C183),LEFT(RIGHT(C183,LEN(C183)-FIND("_task-walk",C183,1)-9),FIND("_",RIGHT(C183,LEN(C183)-FIND("_task-walk",C183,1)-9),1)-1),RIGHT(C183,LEN(C183)-FIND("_task-walk",C183,1)-9))</f>
        <v>Slow</v>
      </c>
      <c r="E183" s="0" t="str">
        <f aca="false">IF(LEN(SUBSTITUTE(C183,"_run",""))&lt;&gt;LEN(C183),RIGHT(C183,LEN(C183)-FIND("_run-",C183,1)-4),"n/a")</f>
        <v>n/a</v>
      </c>
      <c r="F183" s="0" t="s">
        <v>8</v>
      </c>
      <c r="G183" s="0" t="s">
        <v>9</v>
      </c>
      <c r="H183" s="0" t="n">
        <v>1109</v>
      </c>
      <c r="I183" s="0" t="n">
        <v>1110</v>
      </c>
    </row>
    <row r="184" customFormat="false" ht="12.8" hidden="false" customHeight="false" outlineLevel="0" collapsed="false">
      <c r="A184" s="0" t="n">
        <v>182</v>
      </c>
      <c r="B184" s="0" t="s">
        <v>19</v>
      </c>
      <c r="C184" s="0" t="s">
        <v>22</v>
      </c>
      <c r="D184" s="0" t="str">
        <f aca="false">IF(LEN(SUBSTITUTE(C184,"_run",""))&lt;&gt;LEN(C184),LEFT(RIGHT(C184,LEN(C184)-FIND("_task-walk",C184,1)-9),FIND("_",RIGHT(C184,LEN(C184)-FIND("_task-walk",C184,1)-9),1)-1),RIGHT(C184,LEN(C184)-FIND("_task-walk",C184,1)-9))</f>
        <v>Slow</v>
      </c>
      <c r="E184" s="0" t="str">
        <f aca="false">IF(LEN(SUBSTITUTE(C184,"_run",""))&lt;&gt;LEN(C184),RIGHT(C184,LEN(C184)-FIND("_run-",C184,1)-4),"n/a")</f>
        <v>n/a</v>
      </c>
      <c r="F184" s="0" t="s">
        <v>8</v>
      </c>
      <c r="G184" s="0" t="s">
        <v>11</v>
      </c>
      <c r="H184" s="0" t="n">
        <v>36</v>
      </c>
      <c r="I184" s="0" t="n">
        <v>37</v>
      </c>
    </row>
    <row r="185" customFormat="false" ht="12.8" hidden="false" customHeight="false" outlineLevel="0" collapsed="false">
      <c r="A185" s="0" t="n">
        <v>183</v>
      </c>
      <c r="B185" s="0" t="s">
        <v>19</v>
      </c>
      <c r="C185" s="0" t="s">
        <v>22</v>
      </c>
      <c r="D185" s="0" t="str">
        <f aca="false">IF(LEN(SUBSTITUTE(C185,"_run",""))&lt;&gt;LEN(C185),LEFT(RIGHT(C185,LEN(C185)-FIND("_task-walk",C185,1)-9),FIND("_",RIGHT(C185,LEN(C185)-FIND("_task-walk",C185,1)-9),1)-1),RIGHT(C185,LEN(C185)-FIND("_task-walk",C185,1)-9))</f>
        <v>Slow</v>
      </c>
      <c r="E185" s="0" t="str">
        <f aca="false">IF(LEN(SUBSTITUTE(C185,"_run",""))&lt;&gt;LEN(C185),RIGHT(C185,LEN(C185)-FIND("_run-",C185,1)-4),"n/a")</f>
        <v>n/a</v>
      </c>
      <c r="F185" s="0" t="s">
        <v>8</v>
      </c>
      <c r="G185" s="0" t="s">
        <v>11</v>
      </c>
      <c r="H185" s="0" t="n">
        <v>289</v>
      </c>
      <c r="I185" s="0" t="n">
        <v>289</v>
      </c>
    </row>
    <row r="186" customFormat="false" ht="12.8" hidden="false" customHeight="false" outlineLevel="0" collapsed="false">
      <c r="A186" s="0" t="n">
        <v>184</v>
      </c>
      <c r="B186" s="0" t="s">
        <v>19</v>
      </c>
      <c r="C186" s="0" t="s">
        <v>22</v>
      </c>
      <c r="D186" s="0" t="str">
        <f aca="false">IF(LEN(SUBSTITUTE(C186,"_run",""))&lt;&gt;LEN(C186),LEFT(RIGHT(C186,LEN(C186)-FIND("_task-walk",C186,1)-9),FIND("_",RIGHT(C186,LEN(C186)-FIND("_task-walk",C186,1)-9),1)-1),RIGHT(C186,LEN(C186)-FIND("_task-walk",C186,1)-9))</f>
        <v>Slow</v>
      </c>
      <c r="E186" s="0" t="str">
        <f aca="false">IF(LEN(SUBSTITUTE(C186,"_run",""))&lt;&gt;LEN(C186),RIGHT(C186,LEN(C186)-FIND("_run-",C186,1)-4),"n/a")</f>
        <v>n/a</v>
      </c>
      <c r="F186" s="0" t="s">
        <v>8</v>
      </c>
      <c r="G186" s="0" t="s">
        <v>11</v>
      </c>
      <c r="H186" s="0" t="n">
        <v>540</v>
      </c>
      <c r="I186" s="0" t="n">
        <v>541</v>
      </c>
    </row>
    <row r="187" customFormat="false" ht="12.8" hidden="false" customHeight="false" outlineLevel="0" collapsed="false">
      <c r="A187" s="0" t="n">
        <v>185</v>
      </c>
      <c r="B187" s="0" t="s">
        <v>19</v>
      </c>
      <c r="C187" s="0" t="s">
        <v>22</v>
      </c>
      <c r="D187" s="0" t="str">
        <f aca="false">IF(LEN(SUBSTITUTE(C187,"_run",""))&lt;&gt;LEN(C187),LEFT(RIGHT(C187,LEN(C187)-FIND("_task-walk",C187,1)-9),FIND("_",RIGHT(C187,LEN(C187)-FIND("_task-walk",C187,1)-9),1)-1),RIGHT(C187,LEN(C187)-FIND("_task-walk",C187,1)-9))</f>
        <v>Slow</v>
      </c>
      <c r="E187" s="0" t="str">
        <f aca="false">IF(LEN(SUBSTITUTE(C187,"_run",""))&lt;&gt;LEN(C187),RIGHT(C187,LEN(C187)-FIND("_run-",C187,1)-4),"n/a")</f>
        <v>n/a</v>
      </c>
      <c r="F187" s="0" t="s">
        <v>8</v>
      </c>
      <c r="G187" s="0" t="s">
        <v>11</v>
      </c>
      <c r="H187" s="0" t="n">
        <v>783</v>
      </c>
      <c r="I187" s="0" t="n">
        <v>783</v>
      </c>
    </row>
    <row r="188" customFormat="false" ht="12.8" hidden="false" customHeight="false" outlineLevel="0" collapsed="false">
      <c r="A188" s="0" t="n">
        <v>186</v>
      </c>
      <c r="B188" s="0" t="s">
        <v>19</v>
      </c>
      <c r="C188" s="0" t="s">
        <v>22</v>
      </c>
      <c r="D188" s="0" t="str">
        <f aca="false">IF(LEN(SUBSTITUTE(C188,"_run",""))&lt;&gt;LEN(C188),LEFT(RIGHT(C188,LEN(C188)-FIND("_task-walk",C188,1)-9),FIND("_",RIGHT(C188,LEN(C188)-FIND("_task-walk",C188,1)-9),1)-1),RIGHT(C188,LEN(C188)-FIND("_task-walk",C188,1)-9))</f>
        <v>Slow</v>
      </c>
      <c r="E188" s="0" t="str">
        <f aca="false">IF(LEN(SUBSTITUTE(C188,"_run",""))&lt;&gt;LEN(C188),RIGHT(C188,LEN(C188)-FIND("_run-",C188,1)-4),"n/a")</f>
        <v>n/a</v>
      </c>
      <c r="F188" s="0" t="s">
        <v>8</v>
      </c>
      <c r="G188" s="0" t="s">
        <v>11</v>
      </c>
      <c r="H188" s="0" t="n">
        <v>1028</v>
      </c>
      <c r="I188" s="0" t="n">
        <v>1029</v>
      </c>
    </row>
    <row r="189" customFormat="false" ht="12.8" hidden="false" customHeight="false" outlineLevel="0" collapsed="false">
      <c r="A189" s="0" t="n">
        <v>187</v>
      </c>
      <c r="B189" s="0" t="s">
        <v>19</v>
      </c>
      <c r="C189" s="0" t="s">
        <v>22</v>
      </c>
      <c r="D189" s="0" t="str">
        <f aca="false">IF(LEN(SUBSTITUTE(C189,"_run",""))&lt;&gt;LEN(C189),LEFT(RIGHT(C189,LEN(C189)-FIND("_task-walk",C189,1)-9),FIND("_",RIGHT(C189,LEN(C189)-FIND("_task-walk",C189,1)-9),1)-1),RIGHT(C189,LEN(C189)-FIND("_task-walk",C189,1)-9))</f>
        <v>Slow</v>
      </c>
      <c r="E189" s="0" t="str">
        <f aca="false">IF(LEN(SUBSTITUTE(C189,"_run",""))&lt;&gt;LEN(C189),RIGHT(C189,LEN(C189)-FIND("_run-",C189,1)-4),"n/a")</f>
        <v>n/a</v>
      </c>
      <c r="F189" s="0" t="s">
        <v>12</v>
      </c>
      <c r="G189" s="0" t="s">
        <v>9</v>
      </c>
      <c r="H189" s="0" t="n">
        <v>256</v>
      </c>
      <c r="I189" s="0" t="n">
        <v>255</v>
      </c>
    </row>
    <row r="190" customFormat="false" ht="12.8" hidden="false" customHeight="false" outlineLevel="0" collapsed="false">
      <c r="A190" s="0" t="n">
        <v>188</v>
      </c>
      <c r="B190" s="0" t="s">
        <v>19</v>
      </c>
      <c r="C190" s="0" t="s">
        <v>22</v>
      </c>
      <c r="D190" s="0" t="str">
        <f aca="false">IF(LEN(SUBSTITUTE(C190,"_run",""))&lt;&gt;LEN(C190),LEFT(RIGHT(C190,LEN(C190)-FIND("_task-walk",C190,1)-9),FIND("_",RIGHT(C190,LEN(C190)-FIND("_task-walk",C190,1)-9),1)-1),RIGHT(C190,LEN(C190)-FIND("_task-walk",C190,1)-9))</f>
        <v>Slow</v>
      </c>
      <c r="E190" s="0" t="str">
        <f aca="false">IF(LEN(SUBSTITUTE(C190,"_run",""))&lt;&gt;LEN(C190),RIGHT(C190,LEN(C190)-FIND("_run-",C190,1)-4),"n/a")</f>
        <v>n/a</v>
      </c>
      <c r="F190" s="0" t="s">
        <v>12</v>
      </c>
      <c r="G190" s="0" t="s">
        <v>9</v>
      </c>
      <c r="H190" s="0" t="n">
        <v>507</v>
      </c>
      <c r="I190" s="0" t="n">
        <v>502</v>
      </c>
    </row>
    <row r="191" customFormat="false" ht="12.8" hidden="false" customHeight="false" outlineLevel="0" collapsed="false">
      <c r="A191" s="0" t="n">
        <v>189</v>
      </c>
      <c r="B191" s="0" t="s">
        <v>19</v>
      </c>
      <c r="C191" s="0" t="s">
        <v>22</v>
      </c>
      <c r="D191" s="0" t="str">
        <f aca="false">IF(LEN(SUBSTITUTE(C191,"_run",""))&lt;&gt;LEN(C191),LEFT(RIGHT(C191,LEN(C191)-FIND("_task-walk",C191,1)-9),FIND("_",RIGHT(C191,LEN(C191)-FIND("_task-walk",C191,1)-9),1)-1),RIGHT(C191,LEN(C191)-FIND("_task-walk",C191,1)-9))</f>
        <v>Slow</v>
      </c>
      <c r="E191" s="0" t="str">
        <f aca="false">IF(LEN(SUBSTITUTE(C191,"_run",""))&lt;&gt;LEN(C191),RIGHT(C191,LEN(C191)-FIND("_run-",C191,1)-4),"n/a")</f>
        <v>n/a</v>
      </c>
      <c r="F191" s="0" t="s">
        <v>12</v>
      </c>
      <c r="G191" s="0" t="s">
        <v>9</v>
      </c>
      <c r="H191" s="0" t="n">
        <v>741</v>
      </c>
      <c r="I191" s="0" t="n">
        <v>743</v>
      </c>
    </row>
    <row r="192" customFormat="false" ht="12.8" hidden="false" customHeight="false" outlineLevel="0" collapsed="false">
      <c r="A192" s="0" t="n">
        <v>190</v>
      </c>
      <c r="B192" s="0" t="s">
        <v>19</v>
      </c>
      <c r="C192" s="0" t="s">
        <v>22</v>
      </c>
      <c r="D192" s="0" t="str">
        <f aca="false">IF(LEN(SUBSTITUTE(C192,"_run",""))&lt;&gt;LEN(C192),LEFT(RIGHT(C192,LEN(C192)-FIND("_task-walk",C192,1)-9),FIND("_",RIGHT(C192,LEN(C192)-FIND("_task-walk",C192,1)-9),1)-1),RIGHT(C192,LEN(C192)-FIND("_task-walk",C192,1)-9))</f>
        <v>Slow</v>
      </c>
      <c r="E192" s="0" t="str">
        <f aca="false">IF(LEN(SUBSTITUTE(C192,"_run",""))&lt;&gt;LEN(C192),RIGHT(C192,LEN(C192)-FIND("_run-",C192,1)-4),"n/a")</f>
        <v>n/a</v>
      </c>
      <c r="F192" s="0" t="s">
        <v>12</v>
      </c>
      <c r="G192" s="0" t="s">
        <v>9</v>
      </c>
      <c r="H192" s="0" t="n">
        <v>991</v>
      </c>
      <c r="I192" s="0" t="n">
        <v>990</v>
      </c>
    </row>
    <row r="193" customFormat="false" ht="12.8" hidden="false" customHeight="false" outlineLevel="0" collapsed="false">
      <c r="A193" s="0" t="n">
        <v>191</v>
      </c>
      <c r="B193" s="0" t="s">
        <v>19</v>
      </c>
      <c r="C193" s="0" t="s">
        <v>22</v>
      </c>
      <c r="D193" s="0" t="str">
        <f aca="false">IF(LEN(SUBSTITUTE(C193,"_run",""))&lt;&gt;LEN(C193),LEFT(RIGHT(C193,LEN(C193)-FIND("_task-walk",C193,1)-9),FIND("_",RIGHT(C193,LEN(C193)-FIND("_task-walk",C193,1)-9),1)-1),RIGHT(C193,LEN(C193)-FIND("_task-walk",C193,1)-9))</f>
        <v>Slow</v>
      </c>
      <c r="E193" s="0" t="str">
        <f aca="false">IF(LEN(SUBSTITUTE(C193,"_run",""))&lt;&gt;LEN(C193),RIGHT(C193,LEN(C193)-FIND("_run-",C193,1)-4),"n/a")</f>
        <v>n/a</v>
      </c>
      <c r="F193" s="0" t="s">
        <v>12</v>
      </c>
      <c r="G193" s="0" t="s">
        <v>9</v>
      </c>
      <c r="H193" s="0" t="n">
        <v>1241</v>
      </c>
      <c r="I193" s="0" t="s">
        <v>10</v>
      </c>
    </row>
    <row r="194" customFormat="false" ht="12.8" hidden="false" customHeight="false" outlineLevel="0" collapsed="false">
      <c r="A194" s="0" t="n">
        <v>192</v>
      </c>
      <c r="B194" s="0" t="s">
        <v>19</v>
      </c>
      <c r="C194" s="0" t="s">
        <v>22</v>
      </c>
      <c r="D194" s="0" t="str">
        <f aca="false">IF(LEN(SUBSTITUTE(C194,"_run",""))&lt;&gt;LEN(C194),LEFT(RIGHT(C194,LEN(C194)-FIND("_task-walk",C194,1)-9),FIND("_",RIGHT(C194,LEN(C194)-FIND("_task-walk",C194,1)-9),1)-1),RIGHT(C194,LEN(C194)-FIND("_task-walk",C194,1)-9))</f>
        <v>Slow</v>
      </c>
      <c r="E194" s="0" t="str">
        <f aca="false">IF(LEN(SUBSTITUTE(C194,"_run",""))&lt;&gt;LEN(C194),RIGHT(C194,LEN(C194)-FIND("_run-",C194,1)-4),"n/a")</f>
        <v>n/a</v>
      </c>
      <c r="F194" s="0" t="s">
        <v>12</v>
      </c>
      <c r="G194" s="0" t="s">
        <v>11</v>
      </c>
      <c r="H194" s="0" t="n">
        <v>167</v>
      </c>
      <c r="I194" s="0" t="n">
        <v>168</v>
      </c>
    </row>
    <row r="195" customFormat="false" ht="12.8" hidden="false" customHeight="false" outlineLevel="0" collapsed="false">
      <c r="A195" s="0" t="n">
        <v>193</v>
      </c>
      <c r="B195" s="0" t="s">
        <v>19</v>
      </c>
      <c r="C195" s="0" t="s">
        <v>22</v>
      </c>
      <c r="D195" s="0" t="str">
        <f aca="false">IF(LEN(SUBSTITUTE(C195,"_run",""))&lt;&gt;LEN(C195),LEFT(RIGHT(C195,LEN(C195)-FIND("_task-walk",C195,1)-9),FIND("_",RIGHT(C195,LEN(C195)-FIND("_task-walk",C195,1)-9),1)-1),RIGHT(C195,LEN(C195)-FIND("_task-walk",C195,1)-9))</f>
        <v>Slow</v>
      </c>
      <c r="E195" s="0" t="str">
        <f aca="false">IF(LEN(SUBSTITUTE(C195,"_run",""))&lt;&gt;LEN(C195),RIGHT(C195,LEN(C195)-FIND("_run-",C195,1)-4),"n/a")</f>
        <v>n/a</v>
      </c>
      <c r="F195" s="0" t="s">
        <v>12</v>
      </c>
      <c r="G195" s="0" t="s">
        <v>11</v>
      </c>
      <c r="H195" s="0" t="n">
        <v>416</v>
      </c>
      <c r="I195" s="0" t="n">
        <v>416</v>
      </c>
    </row>
    <row r="196" customFormat="false" ht="12.8" hidden="false" customHeight="false" outlineLevel="0" collapsed="false">
      <c r="A196" s="0" t="n">
        <v>194</v>
      </c>
      <c r="B196" s="0" t="s">
        <v>19</v>
      </c>
      <c r="C196" s="0" t="s">
        <v>22</v>
      </c>
      <c r="D196" s="0" t="str">
        <f aca="false">IF(LEN(SUBSTITUTE(C196,"_run",""))&lt;&gt;LEN(C196),LEFT(RIGHT(C196,LEN(C196)-FIND("_task-walk",C196,1)-9),FIND("_",RIGHT(C196,LEN(C196)-FIND("_task-walk",C196,1)-9),1)-1),RIGHT(C196,LEN(C196)-FIND("_task-walk",C196,1)-9))</f>
        <v>Slow</v>
      </c>
      <c r="E196" s="0" t="str">
        <f aca="false">IF(LEN(SUBSTITUTE(C196,"_run",""))&lt;&gt;LEN(C196),RIGHT(C196,LEN(C196)-FIND("_run-",C196,1)-4),"n/a")</f>
        <v>n/a</v>
      </c>
      <c r="F196" s="0" t="s">
        <v>12</v>
      </c>
      <c r="G196" s="0" t="s">
        <v>11</v>
      </c>
      <c r="H196" s="0" t="n">
        <v>661</v>
      </c>
      <c r="I196" s="0" t="n">
        <v>662</v>
      </c>
    </row>
    <row r="197" customFormat="false" ht="12.8" hidden="false" customHeight="false" outlineLevel="0" collapsed="false">
      <c r="A197" s="0" t="n">
        <v>195</v>
      </c>
      <c r="B197" s="0" t="s">
        <v>19</v>
      </c>
      <c r="C197" s="0" t="s">
        <v>22</v>
      </c>
      <c r="D197" s="0" t="str">
        <f aca="false">IF(LEN(SUBSTITUTE(C197,"_run",""))&lt;&gt;LEN(C197),LEFT(RIGHT(C197,LEN(C197)-FIND("_task-walk",C197,1)-9),FIND("_",RIGHT(C197,LEN(C197)-FIND("_task-walk",C197,1)-9),1)-1),RIGHT(C197,LEN(C197)-FIND("_task-walk",C197,1)-9))</f>
        <v>Slow</v>
      </c>
      <c r="E197" s="0" t="str">
        <f aca="false">IF(LEN(SUBSTITUTE(C197,"_run",""))&lt;&gt;LEN(C197),RIGHT(C197,LEN(C197)-FIND("_run-",C197,1)-4),"n/a")</f>
        <v>n/a</v>
      </c>
      <c r="F197" s="0" t="s">
        <v>12</v>
      </c>
      <c r="G197" s="0" t="s">
        <v>11</v>
      </c>
      <c r="H197" s="0" t="n">
        <v>905</v>
      </c>
      <c r="I197" s="0" t="n">
        <v>907</v>
      </c>
    </row>
    <row r="198" customFormat="false" ht="12.8" hidden="false" customHeight="false" outlineLevel="0" collapsed="false">
      <c r="A198" s="0" t="n">
        <v>196</v>
      </c>
      <c r="B198" s="0" t="s">
        <v>19</v>
      </c>
      <c r="C198" s="0" t="s">
        <v>22</v>
      </c>
      <c r="D198" s="0" t="str">
        <f aca="false">IF(LEN(SUBSTITUTE(C198,"_run",""))&lt;&gt;LEN(C198),LEFT(RIGHT(C198,LEN(C198)-FIND("_task-walk",C198,1)-9),FIND("_",RIGHT(C198,LEN(C198)-FIND("_task-walk",C198,1)-9),1)-1),RIGHT(C198,LEN(C198)-FIND("_task-walk",C198,1)-9))</f>
        <v>Slow</v>
      </c>
      <c r="E198" s="0" t="str">
        <f aca="false">IF(LEN(SUBSTITUTE(C198,"_run",""))&lt;&gt;LEN(C198),RIGHT(C198,LEN(C198)-FIND("_run-",C198,1)-4),"n/a")</f>
        <v>n/a</v>
      </c>
      <c r="F198" s="0" t="s">
        <v>12</v>
      </c>
      <c r="G198" s="0" t="s">
        <v>11</v>
      </c>
      <c r="H198" s="0" t="n">
        <v>1149</v>
      </c>
      <c r="I198" s="0" t="n">
        <v>1151</v>
      </c>
    </row>
    <row r="199" customFormat="false" ht="12.8" hidden="false" customHeight="false" outlineLevel="0" collapsed="false">
      <c r="A199" s="0" t="n">
        <v>197</v>
      </c>
      <c r="B199" s="0" t="s">
        <v>23</v>
      </c>
      <c r="C199" s="0" t="s">
        <v>24</v>
      </c>
      <c r="D199" s="0" t="str">
        <f aca="false">IF(LEN(SUBSTITUTE(C199,"_run",""))&lt;&gt;LEN(C199),LEFT(RIGHT(C199,LEN(C199)-FIND("_task-walk",C199,1)-9),FIND("_",RIGHT(C199,LEN(C199)-FIND("_task-walk",C199,1)-9),1)-1),RIGHT(C199,LEN(C199)-FIND("_task-walk",C199,1)-9))</f>
        <v>Fast</v>
      </c>
      <c r="E199" s="0" t="str">
        <f aca="false">IF(LEN(SUBSTITUTE(C199,"_run",""))&lt;&gt;LEN(C199),RIGHT(C199,LEN(C199)-FIND("_run-",C199,1)-4),"n/a")</f>
        <v>n/a</v>
      </c>
      <c r="F199" s="0" t="s">
        <v>8</v>
      </c>
      <c r="G199" s="0" t="s">
        <v>9</v>
      </c>
      <c r="H199" s="0" t="n">
        <v>182</v>
      </c>
      <c r="I199" s="0" t="n">
        <v>182</v>
      </c>
    </row>
    <row r="200" customFormat="false" ht="12.8" hidden="false" customHeight="false" outlineLevel="0" collapsed="false">
      <c r="A200" s="0" t="n">
        <v>198</v>
      </c>
      <c r="B200" s="0" t="s">
        <v>23</v>
      </c>
      <c r="C200" s="0" t="s">
        <v>24</v>
      </c>
      <c r="D200" s="0" t="str">
        <f aca="false">IF(LEN(SUBSTITUTE(C200,"_run",""))&lt;&gt;LEN(C200),LEFT(RIGHT(C200,LEN(C200)-FIND("_task-walk",C200,1)-9),FIND("_",RIGHT(C200,LEN(C200)-FIND("_task-walk",C200,1)-9),1)-1),RIGHT(C200,LEN(C200)-FIND("_task-walk",C200,1)-9))</f>
        <v>Fast</v>
      </c>
      <c r="E200" s="0" t="str">
        <f aca="false">IF(LEN(SUBSTITUTE(C200,"_run",""))&lt;&gt;LEN(C200),RIGHT(C200,LEN(C200)-FIND("_run-",C200,1)-4),"n/a")</f>
        <v>n/a</v>
      </c>
      <c r="F200" s="0" t="s">
        <v>8</v>
      </c>
      <c r="G200" s="0" t="s">
        <v>9</v>
      </c>
      <c r="H200" s="0" t="n">
        <v>425</v>
      </c>
      <c r="I200" s="0" t="n">
        <v>422</v>
      </c>
    </row>
    <row r="201" customFormat="false" ht="12.8" hidden="false" customHeight="false" outlineLevel="0" collapsed="false">
      <c r="A201" s="0" t="n">
        <v>199</v>
      </c>
      <c r="B201" s="0" t="s">
        <v>23</v>
      </c>
      <c r="C201" s="0" t="s">
        <v>24</v>
      </c>
      <c r="D201" s="0" t="str">
        <f aca="false">IF(LEN(SUBSTITUTE(C201,"_run",""))&lt;&gt;LEN(C201),LEFT(RIGHT(C201,LEN(C201)-FIND("_task-walk",C201,1)-9),FIND("_",RIGHT(C201,LEN(C201)-FIND("_task-walk",C201,1)-9),1)-1),RIGHT(C201,LEN(C201)-FIND("_task-walk",C201,1)-9))</f>
        <v>Fast</v>
      </c>
      <c r="E201" s="0" t="str">
        <f aca="false">IF(LEN(SUBSTITUTE(C201,"_run",""))&lt;&gt;LEN(C201),RIGHT(C201,LEN(C201)-FIND("_run-",C201,1)-4),"n/a")</f>
        <v>n/a</v>
      </c>
      <c r="F201" s="0" t="s">
        <v>8</v>
      </c>
      <c r="G201" s="0" t="s">
        <v>9</v>
      </c>
      <c r="H201" s="0" t="n">
        <v>654</v>
      </c>
      <c r="I201" s="0" t="n">
        <v>651</v>
      </c>
    </row>
    <row r="202" customFormat="false" ht="12.8" hidden="false" customHeight="false" outlineLevel="0" collapsed="false">
      <c r="A202" s="0" t="n">
        <v>200</v>
      </c>
      <c r="B202" s="0" t="s">
        <v>23</v>
      </c>
      <c r="C202" s="0" t="s">
        <v>24</v>
      </c>
      <c r="D202" s="0" t="str">
        <f aca="false">IF(LEN(SUBSTITUTE(C202,"_run",""))&lt;&gt;LEN(C202),LEFT(RIGHT(C202,LEN(C202)-FIND("_task-walk",C202,1)-9),FIND("_",RIGHT(C202,LEN(C202)-FIND("_task-walk",C202,1)-9),1)-1),RIGHT(C202,LEN(C202)-FIND("_task-walk",C202,1)-9))</f>
        <v>Fast</v>
      </c>
      <c r="E202" s="0" t="str">
        <f aca="false">IF(LEN(SUBSTITUTE(C202,"_run",""))&lt;&gt;LEN(C202),RIGHT(C202,LEN(C202)-FIND("_run-",C202,1)-4),"n/a")</f>
        <v>n/a</v>
      </c>
      <c r="F202" s="0" t="s">
        <v>8</v>
      </c>
      <c r="G202" s="0" t="s">
        <v>9</v>
      </c>
      <c r="H202" s="0" t="n">
        <v>877</v>
      </c>
      <c r="I202" s="0" t="n">
        <v>874</v>
      </c>
    </row>
    <row r="203" customFormat="false" ht="12.8" hidden="false" customHeight="false" outlineLevel="0" collapsed="false">
      <c r="A203" s="0" t="n">
        <v>201</v>
      </c>
      <c r="B203" s="0" t="s">
        <v>23</v>
      </c>
      <c r="C203" s="0" t="s">
        <v>24</v>
      </c>
      <c r="D203" s="0" t="str">
        <f aca="false">IF(LEN(SUBSTITUTE(C203,"_run",""))&lt;&gt;LEN(C203),LEFT(RIGHT(C203,LEN(C203)-FIND("_task-walk",C203,1)-9),FIND("_",RIGHT(C203,LEN(C203)-FIND("_task-walk",C203,1)-9),1)-1),RIGHT(C203,LEN(C203)-FIND("_task-walk",C203,1)-9))</f>
        <v>Fast</v>
      </c>
      <c r="E203" s="0" t="str">
        <f aca="false">IF(LEN(SUBSTITUTE(C203,"_run",""))&lt;&gt;LEN(C203),RIGHT(C203,LEN(C203)-FIND("_run-",C203,1)-4),"n/a")</f>
        <v>n/a</v>
      </c>
      <c r="F203" s="0" t="s">
        <v>8</v>
      </c>
      <c r="G203" s="0" t="s">
        <v>11</v>
      </c>
      <c r="H203" s="0" t="n">
        <v>74</v>
      </c>
      <c r="I203" s="0" t="n">
        <v>85</v>
      </c>
    </row>
    <row r="204" customFormat="false" ht="12.8" hidden="false" customHeight="false" outlineLevel="0" collapsed="false">
      <c r="A204" s="0" t="n">
        <v>202</v>
      </c>
      <c r="B204" s="0" t="s">
        <v>23</v>
      </c>
      <c r="C204" s="0" t="s">
        <v>24</v>
      </c>
      <c r="D204" s="0" t="str">
        <f aca="false">IF(LEN(SUBSTITUTE(C204,"_run",""))&lt;&gt;LEN(C204),LEFT(RIGHT(C204,LEN(C204)-FIND("_task-walk",C204,1)-9),FIND("_",RIGHT(C204,LEN(C204)-FIND("_task-walk",C204,1)-9),1)-1),RIGHT(C204,LEN(C204)-FIND("_task-walk",C204,1)-9))</f>
        <v>Fast</v>
      </c>
      <c r="E204" s="0" t="str">
        <f aca="false">IF(LEN(SUBSTITUTE(C204,"_run",""))&lt;&gt;LEN(C204),RIGHT(C204,LEN(C204)-FIND("_run-",C204,1)-4),"n/a")</f>
        <v>n/a</v>
      </c>
      <c r="F204" s="0" t="s">
        <v>8</v>
      </c>
      <c r="G204" s="0" t="s">
        <v>11</v>
      </c>
      <c r="H204" s="0" t="n">
        <v>344</v>
      </c>
      <c r="I204" s="0" t="n">
        <v>345</v>
      </c>
    </row>
    <row r="205" customFormat="false" ht="12.8" hidden="false" customHeight="false" outlineLevel="0" collapsed="false">
      <c r="A205" s="0" t="n">
        <v>203</v>
      </c>
      <c r="B205" s="0" t="s">
        <v>23</v>
      </c>
      <c r="C205" s="0" t="s">
        <v>24</v>
      </c>
      <c r="D205" s="0" t="str">
        <f aca="false">IF(LEN(SUBSTITUTE(C205,"_run",""))&lt;&gt;LEN(C205),LEFT(RIGHT(C205,LEN(C205)-FIND("_task-walk",C205,1)-9),FIND("_",RIGHT(C205,LEN(C205)-FIND("_task-walk",C205,1)-9),1)-1),RIGHT(C205,LEN(C205)-FIND("_task-walk",C205,1)-9))</f>
        <v>Fast</v>
      </c>
      <c r="E205" s="0" t="str">
        <f aca="false">IF(LEN(SUBSTITUTE(C205,"_run",""))&lt;&gt;LEN(C205),RIGHT(C205,LEN(C205)-FIND("_run-",C205,1)-4),"n/a")</f>
        <v>n/a</v>
      </c>
      <c r="F205" s="0" t="s">
        <v>8</v>
      </c>
      <c r="G205" s="0" t="s">
        <v>11</v>
      </c>
      <c r="H205" s="0" t="n">
        <v>570</v>
      </c>
      <c r="I205" s="0" t="n">
        <v>573</v>
      </c>
    </row>
    <row r="206" customFormat="false" ht="12.8" hidden="false" customHeight="false" outlineLevel="0" collapsed="false">
      <c r="A206" s="0" t="n">
        <v>204</v>
      </c>
      <c r="B206" s="0" t="s">
        <v>23</v>
      </c>
      <c r="C206" s="0" t="s">
        <v>24</v>
      </c>
      <c r="D206" s="0" t="str">
        <f aca="false">IF(LEN(SUBSTITUTE(C206,"_run",""))&lt;&gt;LEN(C206),LEFT(RIGHT(C206,LEN(C206)-FIND("_task-walk",C206,1)-9),FIND("_",RIGHT(C206,LEN(C206)-FIND("_task-walk",C206,1)-9),1)-1),RIGHT(C206,LEN(C206)-FIND("_task-walk",C206,1)-9))</f>
        <v>Fast</v>
      </c>
      <c r="E206" s="0" t="str">
        <f aca="false">IF(LEN(SUBSTITUTE(C206,"_run",""))&lt;&gt;LEN(C206),RIGHT(C206,LEN(C206)-FIND("_run-",C206,1)-4),"n/a")</f>
        <v>n/a</v>
      </c>
      <c r="F206" s="0" t="s">
        <v>8</v>
      </c>
      <c r="G206" s="0" t="s">
        <v>11</v>
      </c>
      <c r="H206" s="0" t="n">
        <v>794</v>
      </c>
      <c r="I206" s="0" t="n">
        <v>798</v>
      </c>
    </row>
    <row r="207" customFormat="false" ht="12.8" hidden="false" customHeight="false" outlineLevel="0" collapsed="false">
      <c r="A207" s="0" t="n">
        <v>205</v>
      </c>
      <c r="B207" s="0" t="s">
        <v>23</v>
      </c>
      <c r="C207" s="0" t="s">
        <v>24</v>
      </c>
      <c r="D207" s="0" t="str">
        <f aca="false">IF(LEN(SUBSTITUTE(C207,"_run",""))&lt;&gt;LEN(C207),LEFT(RIGHT(C207,LEN(C207)-FIND("_task-walk",C207,1)-9),FIND("_",RIGHT(C207,LEN(C207)-FIND("_task-walk",C207,1)-9),1)-1),RIGHT(C207,LEN(C207)-FIND("_task-walk",C207,1)-9))</f>
        <v>Fast</v>
      </c>
      <c r="E207" s="0" t="str">
        <f aca="false">IF(LEN(SUBSTITUTE(C207,"_run",""))&lt;&gt;LEN(C207),RIGHT(C207,LEN(C207)-FIND("_run-",C207,1)-4),"n/a")</f>
        <v>n/a</v>
      </c>
      <c r="F207" s="0" t="s">
        <v>12</v>
      </c>
      <c r="G207" s="0" t="s">
        <v>9</v>
      </c>
      <c r="H207" s="0" t="n">
        <v>29</v>
      </c>
      <c r="I207" s="0" t="s">
        <v>10</v>
      </c>
    </row>
    <row r="208" customFormat="false" ht="12.8" hidden="false" customHeight="false" outlineLevel="0" collapsed="false">
      <c r="A208" s="0" t="n">
        <v>206</v>
      </c>
      <c r="B208" s="0" t="s">
        <v>23</v>
      </c>
      <c r="C208" s="0" t="s">
        <v>24</v>
      </c>
      <c r="D208" s="0" t="str">
        <f aca="false">IF(LEN(SUBSTITUTE(C208,"_run",""))&lt;&gt;LEN(C208),LEFT(RIGHT(C208,LEN(C208)-FIND("_task-walk",C208,1)-9),FIND("_",RIGHT(C208,LEN(C208)-FIND("_task-walk",C208,1)-9),1)-1),RIGHT(C208,LEN(C208)-FIND("_task-walk",C208,1)-9))</f>
        <v>Fast</v>
      </c>
      <c r="E208" s="0" t="str">
        <f aca="false">IF(LEN(SUBSTITUTE(C208,"_run",""))&lt;&gt;LEN(C208),RIGHT(C208,LEN(C208)-FIND("_run-",C208,1)-4),"n/a")</f>
        <v>n/a</v>
      </c>
      <c r="F208" s="0" t="s">
        <v>12</v>
      </c>
      <c r="G208" s="0" t="s">
        <v>9</v>
      </c>
      <c r="H208" s="0" t="n">
        <v>308</v>
      </c>
      <c r="I208" s="0" t="n">
        <v>307</v>
      </c>
    </row>
    <row r="209" customFormat="false" ht="12.8" hidden="false" customHeight="false" outlineLevel="0" collapsed="false">
      <c r="A209" s="0" t="n">
        <v>207</v>
      </c>
      <c r="B209" s="0" t="s">
        <v>23</v>
      </c>
      <c r="C209" s="0" t="s">
        <v>24</v>
      </c>
      <c r="D209" s="0" t="str">
        <f aca="false">IF(LEN(SUBSTITUTE(C209,"_run",""))&lt;&gt;LEN(C209),LEFT(RIGHT(C209,LEN(C209)-FIND("_task-walk",C209,1)-9),FIND("_",RIGHT(C209,LEN(C209)-FIND("_task-walk",C209,1)-9),1)-1),RIGHT(C209,LEN(C209)-FIND("_task-walk",C209,1)-9))</f>
        <v>Fast</v>
      </c>
      <c r="E209" s="0" t="str">
        <f aca="false">IF(LEN(SUBSTITUTE(C209,"_run",""))&lt;&gt;LEN(C209),RIGHT(C209,LEN(C209)-FIND("_run-",C209,1)-4),"n/a")</f>
        <v>n/a</v>
      </c>
      <c r="F209" s="0" t="s">
        <v>12</v>
      </c>
      <c r="G209" s="0" t="s">
        <v>9</v>
      </c>
      <c r="H209" s="0" t="n">
        <v>539</v>
      </c>
      <c r="I209" s="0" t="n">
        <v>538</v>
      </c>
    </row>
    <row r="210" customFormat="false" ht="12.8" hidden="false" customHeight="false" outlineLevel="0" collapsed="false">
      <c r="A210" s="0" t="n">
        <v>208</v>
      </c>
      <c r="B210" s="0" t="s">
        <v>23</v>
      </c>
      <c r="C210" s="0" t="s">
        <v>24</v>
      </c>
      <c r="D210" s="0" t="str">
        <f aca="false">IF(LEN(SUBSTITUTE(C210,"_run",""))&lt;&gt;LEN(C210),LEFT(RIGHT(C210,LEN(C210)-FIND("_task-walk",C210,1)-9),FIND("_",RIGHT(C210,LEN(C210)-FIND("_task-walk",C210,1)-9),1)-1),RIGHT(C210,LEN(C210)-FIND("_task-walk",C210,1)-9))</f>
        <v>Fast</v>
      </c>
      <c r="E210" s="0" t="str">
        <f aca="false">IF(LEN(SUBSTITUTE(C210,"_run",""))&lt;&gt;LEN(C210),RIGHT(C210,LEN(C210)-FIND("_run-",C210,1)-4),"n/a")</f>
        <v>n/a</v>
      </c>
      <c r="F210" s="0" t="s">
        <v>12</v>
      </c>
      <c r="G210" s="0" t="s">
        <v>9</v>
      </c>
      <c r="H210" s="0" t="n">
        <v>764</v>
      </c>
      <c r="I210" s="0" t="n">
        <v>763</v>
      </c>
    </row>
    <row r="211" customFormat="false" ht="12.8" hidden="false" customHeight="false" outlineLevel="0" collapsed="false">
      <c r="A211" s="0" t="n">
        <v>209</v>
      </c>
      <c r="B211" s="0" t="s">
        <v>23</v>
      </c>
      <c r="C211" s="0" t="s">
        <v>24</v>
      </c>
      <c r="D211" s="0" t="str">
        <f aca="false">IF(LEN(SUBSTITUTE(C211,"_run",""))&lt;&gt;LEN(C211),LEFT(RIGHT(C211,LEN(C211)-FIND("_task-walk",C211,1)-9),FIND("_",RIGHT(C211,LEN(C211)-FIND("_task-walk",C211,1)-9),1)-1),RIGHT(C211,LEN(C211)-FIND("_task-walk",C211,1)-9))</f>
        <v>Fast</v>
      </c>
      <c r="E211" s="0" t="str">
        <f aca="false">IF(LEN(SUBSTITUTE(C211,"_run",""))&lt;&gt;LEN(C211),RIGHT(C211,LEN(C211)-FIND("_run-",C211,1)-4),"n/a")</f>
        <v>n/a</v>
      </c>
      <c r="F211" s="0" t="s">
        <v>12</v>
      </c>
      <c r="G211" s="0" t="s">
        <v>11</v>
      </c>
      <c r="H211" s="0" t="n">
        <v>218</v>
      </c>
      <c r="I211" s="0" t="n">
        <v>219</v>
      </c>
    </row>
    <row r="212" customFormat="false" ht="12.8" hidden="false" customHeight="false" outlineLevel="0" collapsed="false">
      <c r="A212" s="0" t="n">
        <v>210</v>
      </c>
      <c r="B212" s="0" t="s">
        <v>23</v>
      </c>
      <c r="C212" s="0" t="s">
        <v>24</v>
      </c>
      <c r="D212" s="0" t="str">
        <f aca="false">IF(LEN(SUBSTITUTE(C212,"_run",""))&lt;&gt;LEN(C212),LEFT(RIGHT(C212,LEN(C212)-FIND("_task-walk",C212,1)-9),FIND("_",RIGHT(C212,LEN(C212)-FIND("_task-walk",C212,1)-9),1)-1),RIGHT(C212,LEN(C212)-FIND("_task-walk",C212,1)-9))</f>
        <v>Fast</v>
      </c>
      <c r="E212" s="0" t="str">
        <f aca="false">IF(LEN(SUBSTITUTE(C212,"_run",""))&lt;&gt;LEN(C212),RIGHT(C212,LEN(C212)-FIND("_run-",C212,1)-4),"n/a")</f>
        <v>n/a</v>
      </c>
      <c r="F212" s="0" t="s">
        <v>12</v>
      </c>
      <c r="G212" s="0" t="s">
        <v>11</v>
      </c>
      <c r="H212" s="0" t="n">
        <v>457</v>
      </c>
      <c r="I212" s="0" t="n">
        <v>453</v>
      </c>
    </row>
    <row r="213" customFormat="false" ht="12.8" hidden="false" customHeight="false" outlineLevel="0" collapsed="false">
      <c r="A213" s="0" t="n">
        <v>211</v>
      </c>
      <c r="B213" s="0" t="s">
        <v>23</v>
      </c>
      <c r="C213" s="0" t="s">
        <v>24</v>
      </c>
      <c r="D213" s="0" t="str">
        <f aca="false">IF(LEN(SUBSTITUTE(C213,"_run",""))&lt;&gt;LEN(C213),LEFT(RIGHT(C213,LEN(C213)-FIND("_task-walk",C213,1)-9),FIND("_",RIGHT(C213,LEN(C213)-FIND("_task-walk",C213,1)-9),1)-1),RIGHT(C213,LEN(C213)-FIND("_task-walk",C213,1)-9))</f>
        <v>Fast</v>
      </c>
      <c r="E213" s="0" t="str">
        <f aca="false">IF(LEN(SUBSTITUTE(C213,"_run",""))&lt;&gt;LEN(C213),RIGHT(C213,LEN(C213)-FIND("_run-",C213,1)-4),"n/a")</f>
        <v>n/a</v>
      </c>
      <c r="F213" s="0" t="s">
        <v>12</v>
      </c>
      <c r="G213" s="0" t="s">
        <v>11</v>
      </c>
      <c r="H213" s="0" t="n">
        <v>685</v>
      </c>
      <c r="I213" s="0" t="n">
        <v>685</v>
      </c>
    </row>
    <row r="214" customFormat="false" ht="12.8" hidden="false" customHeight="false" outlineLevel="0" collapsed="false">
      <c r="A214" s="0" t="n">
        <v>212</v>
      </c>
      <c r="B214" s="0" t="s">
        <v>23</v>
      </c>
      <c r="C214" s="0" t="s">
        <v>24</v>
      </c>
      <c r="D214" s="0" t="str">
        <f aca="false">IF(LEN(SUBSTITUTE(C214,"_run",""))&lt;&gt;LEN(C214),LEFT(RIGHT(C214,LEN(C214)-FIND("_task-walk",C214,1)-9),FIND("_",RIGHT(C214,LEN(C214)-FIND("_task-walk",C214,1)-9),1)-1),RIGHT(C214,LEN(C214)-FIND("_task-walk",C214,1)-9))</f>
        <v>Fast</v>
      </c>
      <c r="E214" s="0" t="str">
        <f aca="false">IF(LEN(SUBSTITUTE(C214,"_run",""))&lt;&gt;LEN(C214),RIGHT(C214,LEN(C214)-FIND("_run-",C214,1)-4),"n/a")</f>
        <v>n/a</v>
      </c>
      <c r="F214" s="0" t="s">
        <v>12</v>
      </c>
      <c r="G214" s="0" t="s">
        <v>11</v>
      </c>
      <c r="H214" s="0" t="n">
        <v>913</v>
      </c>
      <c r="I214" s="0" t="n">
        <v>912</v>
      </c>
    </row>
    <row r="215" customFormat="false" ht="12.8" hidden="false" customHeight="false" outlineLevel="0" collapsed="false">
      <c r="A215" s="0" t="n">
        <v>213</v>
      </c>
      <c r="B215" s="0" t="s">
        <v>23</v>
      </c>
      <c r="C215" s="0" t="s">
        <v>25</v>
      </c>
      <c r="D215" s="0" t="str">
        <f aca="false">IF(LEN(SUBSTITUTE(C215,"_run",""))&lt;&gt;LEN(C215),LEFT(RIGHT(C215,LEN(C215)-FIND("_task-walk",C215,1)-9),FIND("_",RIGHT(C215,LEN(C215)-FIND("_task-walk",C215,1)-9),1)-1),RIGHT(C215,LEN(C215)-FIND("_task-walk",C215,1)-9))</f>
        <v>Preferred</v>
      </c>
      <c r="E215" s="0" t="str">
        <f aca="false">IF(LEN(SUBSTITUTE(C215,"_run",""))&lt;&gt;LEN(C215),RIGHT(C215,LEN(C215)-FIND("_run-",C215,1)-4),"n/a")</f>
        <v>n/a</v>
      </c>
      <c r="F215" s="0" t="s">
        <v>8</v>
      </c>
      <c r="G215" s="0" t="s">
        <v>9</v>
      </c>
      <c r="H215" s="0" t="n">
        <v>48</v>
      </c>
      <c r="I215" s="0" t="s">
        <v>10</v>
      </c>
    </row>
    <row r="216" customFormat="false" ht="12.8" hidden="false" customHeight="false" outlineLevel="0" collapsed="false">
      <c r="A216" s="0" t="n">
        <v>214</v>
      </c>
      <c r="B216" s="0" t="s">
        <v>23</v>
      </c>
      <c r="C216" s="0" t="s">
        <v>25</v>
      </c>
      <c r="D216" s="0" t="str">
        <f aca="false">IF(LEN(SUBSTITUTE(C216,"_run",""))&lt;&gt;LEN(C216),LEFT(RIGHT(C216,LEN(C216)-FIND("_task-walk",C216,1)-9),FIND("_",RIGHT(C216,LEN(C216)-FIND("_task-walk",C216,1)-9),1)-1),RIGHT(C216,LEN(C216)-FIND("_task-walk",C216,1)-9))</f>
        <v>Preferred</v>
      </c>
      <c r="E216" s="0" t="str">
        <f aca="false">IF(LEN(SUBSTITUTE(C216,"_run",""))&lt;&gt;LEN(C216),RIGHT(C216,LEN(C216)-FIND("_run-",C216,1)-4),"n/a")</f>
        <v>n/a</v>
      </c>
      <c r="F216" s="0" t="s">
        <v>8</v>
      </c>
      <c r="G216" s="0" t="s">
        <v>9</v>
      </c>
      <c r="H216" s="0" t="n">
        <v>356</v>
      </c>
      <c r="I216" s="0" t="s">
        <v>10</v>
      </c>
    </row>
    <row r="217" customFormat="false" ht="12.8" hidden="false" customHeight="false" outlineLevel="0" collapsed="false">
      <c r="A217" s="0" t="n">
        <v>215</v>
      </c>
      <c r="B217" s="0" t="s">
        <v>23</v>
      </c>
      <c r="C217" s="0" t="s">
        <v>25</v>
      </c>
      <c r="D217" s="0" t="str">
        <f aca="false">IF(LEN(SUBSTITUTE(C217,"_run",""))&lt;&gt;LEN(C217),LEFT(RIGHT(C217,LEN(C217)-FIND("_task-walk",C217,1)-9),FIND("_",RIGHT(C217,LEN(C217)-FIND("_task-walk",C217,1)-9),1)-1),RIGHT(C217,LEN(C217)-FIND("_task-walk",C217,1)-9))</f>
        <v>Preferred</v>
      </c>
      <c r="E217" s="0" t="str">
        <f aca="false">IF(LEN(SUBSTITUTE(C217,"_run",""))&lt;&gt;LEN(C217),RIGHT(C217,LEN(C217)-FIND("_run-",C217,1)-4),"n/a")</f>
        <v>n/a</v>
      </c>
      <c r="F217" s="0" t="s">
        <v>8</v>
      </c>
      <c r="G217" s="0" t="s">
        <v>9</v>
      </c>
      <c r="H217" s="0" t="n">
        <v>635</v>
      </c>
      <c r="I217" s="0" t="s">
        <v>10</v>
      </c>
    </row>
    <row r="218" customFormat="false" ht="12.8" hidden="false" customHeight="false" outlineLevel="0" collapsed="false">
      <c r="A218" s="0" t="n">
        <v>216</v>
      </c>
      <c r="B218" s="0" t="s">
        <v>23</v>
      </c>
      <c r="C218" s="0" t="s">
        <v>25</v>
      </c>
      <c r="D218" s="0" t="str">
        <f aca="false">IF(LEN(SUBSTITUTE(C218,"_run",""))&lt;&gt;LEN(C218),LEFT(RIGHT(C218,LEN(C218)-FIND("_task-walk",C218,1)-9),FIND("_",RIGHT(C218,LEN(C218)-FIND("_task-walk",C218,1)-9),1)-1),RIGHT(C218,LEN(C218)-FIND("_task-walk",C218,1)-9))</f>
        <v>Preferred</v>
      </c>
      <c r="E218" s="0" t="str">
        <f aca="false">IF(LEN(SUBSTITUTE(C218,"_run",""))&lt;&gt;LEN(C218),RIGHT(C218,LEN(C218)-FIND("_run-",C218,1)-4),"n/a")</f>
        <v>n/a</v>
      </c>
      <c r="F218" s="0" t="s">
        <v>8</v>
      </c>
      <c r="G218" s="0" t="s">
        <v>9</v>
      </c>
      <c r="H218" s="0" t="n">
        <v>902</v>
      </c>
      <c r="I218" s="0" t="n">
        <v>898</v>
      </c>
    </row>
    <row r="219" customFormat="false" ht="12.8" hidden="false" customHeight="false" outlineLevel="0" collapsed="false">
      <c r="A219" s="0" t="n">
        <v>217</v>
      </c>
      <c r="B219" s="0" t="s">
        <v>23</v>
      </c>
      <c r="C219" s="0" t="s">
        <v>25</v>
      </c>
      <c r="D219" s="0" t="str">
        <f aca="false">IF(LEN(SUBSTITUTE(C219,"_run",""))&lt;&gt;LEN(C219),LEFT(RIGHT(C219,LEN(C219)-FIND("_task-walk",C219,1)-9),FIND("_",RIGHT(C219,LEN(C219)-FIND("_task-walk",C219,1)-9),1)-1),RIGHT(C219,LEN(C219)-FIND("_task-walk",C219,1)-9))</f>
        <v>Preferred</v>
      </c>
      <c r="E219" s="0" t="str">
        <f aca="false">IF(LEN(SUBSTITUTE(C219,"_run",""))&lt;&gt;LEN(C219),RIGHT(C219,LEN(C219)-FIND("_run-",C219,1)-4),"n/a")</f>
        <v>n/a</v>
      </c>
      <c r="F219" s="0" t="s">
        <v>8</v>
      </c>
      <c r="G219" s="0" t="s">
        <v>9</v>
      </c>
      <c r="H219" s="0" t="n">
        <v>1172</v>
      </c>
      <c r="I219" s="0" t="n">
        <v>1170</v>
      </c>
    </row>
    <row r="220" customFormat="false" ht="12.8" hidden="false" customHeight="false" outlineLevel="0" collapsed="false">
      <c r="A220" s="0" t="n">
        <v>218</v>
      </c>
      <c r="B220" s="0" t="s">
        <v>23</v>
      </c>
      <c r="C220" s="0" t="s">
        <v>25</v>
      </c>
      <c r="D220" s="0" t="str">
        <f aca="false">IF(LEN(SUBSTITUTE(C220,"_run",""))&lt;&gt;LEN(C220),LEFT(RIGHT(C220,LEN(C220)-FIND("_task-walk",C220,1)-9),FIND("_",RIGHT(C220,LEN(C220)-FIND("_task-walk",C220,1)-9),1)-1),RIGHT(C220,LEN(C220)-FIND("_task-walk",C220,1)-9))</f>
        <v>Preferred</v>
      </c>
      <c r="E220" s="0" t="str">
        <f aca="false">IF(LEN(SUBSTITUTE(C220,"_run",""))&lt;&gt;LEN(C220),RIGHT(C220,LEN(C220)-FIND("_run-",C220,1)-4),"n/a")</f>
        <v>n/a</v>
      </c>
      <c r="F220" s="0" t="s">
        <v>8</v>
      </c>
      <c r="G220" s="0" t="s">
        <v>11</v>
      </c>
      <c r="H220" s="0" t="n">
        <v>253</v>
      </c>
      <c r="I220" s="0" t="n">
        <v>260</v>
      </c>
    </row>
    <row r="221" customFormat="false" ht="12.8" hidden="false" customHeight="false" outlineLevel="0" collapsed="false">
      <c r="A221" s="0" t="n">
        <v>219</v>
      </c>
      <c r="B221" s="0" t="s">
        <v>23</v>
      </c>
      <c r="C221" s="0" t="s">
        <v>25</v>
      </c>
      <c r="D221" s="0" t="str">
        <f aca="false">IF(LEN(SUBSTITUTE(C221,"_run",""))&lt;&gt;LEN(C221),LEFT(RIGHT(C221,LEN(C221)-FIND("_task-walk",C221,1)-9),FIND("_",RIGHT(C221,LEN(C221)-FIND("_task-walk",C221,1)-9),1)-1),RIGHT(C221,LEN(C221)-FIND("_task-walk",C221,1)-9))</f>
        <v>Preferred</v>
      </c>
      <c r="E221" s="0" t="str">
        <f aca="false">IF(LEN(SUBSTITUTE(C221,"_run",""))&lt;&gt;LEN(C221),RIGHT(C221,LEN(C221)-FIND("_run-",C221,1)-4),"n/a")</f>
        <v>n/a</v>
      </c>
      <c r="F221" s="0" t="s">
        <v>8</v>
      </c>
      <c r="G221" s="0" t="s">
        <v>11</v>
      </c>
      <c r="H221" s="0" t="n">
        <v>535</v>
      </c>
      <c r="I221" s="0" t="n">
        <v>537</v>
      </c>
    </row>
    <row r="222" customFormat="false" ht="12.8" hidden="false" customHeight="false" outlineLevel="0" collapsed="false">
      <c r="A222" s="0" t="n">
        <v>220</v>
      </c>
      <c r="B222" s="0" t="s">
        <v>23</v>
      </c>
      <c r="C222" s="0" t="s">
        <v>25</v>
      </c>
      <c r="D222" s="0" t="str">
        <f aca="false">IF(LEN(SUBSTITUTE(C222,"_run",""))&lt;&gt;LEN(C222),LEFT(RIGHT(C222,LEN(C222)-FIND("_task-walk",C222,1)-9),FIND("_",RIGHT(C222,LEN(C222)-FIND("_task-walk",C222,1)-9),1)-1),RIGHT(C222,LEN(C222)-FIND("_task-walk",C222,1)-9))</f>
        <v>Preferred</v>
      </c>
      <c r="E222" s="0" t="str">
        <f aca="false">IF(LEN(SUBSTITUTE(C222,"_run",""))&lt;&gt;LEN(C222),RIGHT(C222,LEN(C222)-FIND("_run-",C222,1)-4),"n/a")</f>
        <v>n/a</v>
      </c>
      <c r="F222" s="0" t="s">
        <v>8</v>
      </c>
      <c r="G222" s="0" t="s">
        <v>11</v>
      </c>
      <c r="H222" s="0" t="n">
        <v>804</v>
      </c>
      <c r="I222" s="0" t="n">
        <v>809</v>
      </c>
    </row>
    <row r="223" customFormat="false" ht="12.8" hidden="false" customHeight="false" outlineLevel="0" collapsed="false">
      <c r="A223" s="0" t="n">
        <v>221</v>
      </c>
      <c r="B223" s="0" t="s">
        <v>23</v>
      </c>
      <c r="C223" s="0" t="s">
        <v>25</v>
      </c>
      <c r="D223" s="0" t="str">
        <f aca="false">IF(LEN(SUBSTITUTE(C223,"_run",""))&lt;&gt;LEN(C223),LEFT(RIGHT(C223,LEN(C223)-FIND("_task-walk",C223,1)-9),FIND("_",RIGHT(C223,LEN(C223)-FIND("_task-walk",C223,1)-9),1)-1),RIGHT(C223,LEN(C223)-FIND("_task-walk",C223,1)-9))</f>
        <v>Preferred</v>
      </c>
      <c r="E223" s="0" t="str">
        <f aca="false">IF(LEN(SUBSTITUTE(C223,"_run",""))&lt;&gt;LEN(C223),RIGHT(C223,LEN(C223)-FIND("_run-",C223,1)-4),"n/a")</f>
        <v>n/a</v>
      </c>
      <c r="F223" s="0" t="s">
        <v>8</v>
      </c>
      <c r="G223" s="0" t="s">
        <v>11</v>
      </c>
      <c r="H223" s="0" t="n">
        <v>1087</v>
      </c>
      <c r="I223" s="0" t="n">
        <v>1088</v>
      </c>
    </row>
    <row r="224" customFormat="false" ht="12.8" hidden="false" customHeight="false" outlineLevel="0" collapsed="false">
      <c r="A224" s="0" t="n">
        <v>222</v>
      </c>
      <c r="B224" s="0" t="s">
        <v>23</v>
      </c>
      <c r="C224" s="0" t="s">
        <v>25</v>
      </c>
      <c r="D224" s="0" t="str">
        <f aca="false">IF(LEN(SUBSTITUTE(C224,"_run",""))&lt;&gt;LEN(C224),LEFT(RIGHT(C224,LEN(C224)-FIND("_task-walk",C224,1)-9),FIND("_",RIGHT(C224,LEN(C224)-FIND("_task-walk",C224,1)-9),1)-1),RIGHT(C224,LEN(C224)-FIND("_task-walk",C224,1)-9))</f>
        <v>Preferred</v>
      </c>
      <c r="E224" s="0" t="str">
        <f aca="false">IF(LEN(SUBSTITUTE(C224,"_run",""))&lt;&gt;LEN(C224),RIGHT(C224,LEN(C224)-FIND("_run-",C224,1)-4),"n/a")</f>
        <v>n/a</v>
      </c>
      <c r="F224" s="0" t="s">
        <v>12</v>
      </c>
      <c r="G224" s="0" t="s">
        <v>9</v>
      </c>
      <c r="H224" s="0" t="n">
        <v>207</v>
      </c>
      <c r="I224" s="0" t="s">
        <v>10</v>
      </c>
    </row>
    <row r="225" customFormat="false" ht="12.8" hidden="false" customHeight="false" outlineLevel="0" collapsed="false">
      <c r="A225" s="0" t="n">
        <v>223</v>
      </c>
      <c r="B225" s="0" t="s">
        <v>23</v>
      </c>
      <c r="C225" s="0" t="s">
        <v>25</v>
      </c>
      <c r="D225" s="0" t="str">
        <f aca="false">IF(LEN(SUBSTITUTE(C225,"_run",""))&lt;&gt;LEN(C225),LEFT(RIGHT(C225,LEN(C225)-FIND("_task-walk",C225,1)-9),FIND("_",RIGHT(C225,LEN(C225)-FIND("_task-walk",C225,1)-9),1)-1),RIGHT(C225,LEN(C225)-FIND("_task-walk",C225,1)-9))</f>
        <v>Preferred</v>
      </c>
      <c r="E225" s="0" t="str">
        <f aca="false">IF(LEN(SUBSTITUTE(C225,"_run",""))&lt;&gt;LEN(C225),RIGHT(C225,LEN(C225)-FIND("_run-",C225,1)-4),"n/a")</f>
        <v>n/a</v>
      </c>
      <c r="F225" s="0" t="s">
        <v>12</v>
      </c>
      <c r="G225" s="0" t="s">
        <v>9</v>
      </c>
      <c r="H225" s="0" t="n">
        <v>500</v>
      </c>
      <c r="I225" s="0" t="n">
        <v>499</v>
      </c>
    </row>
    <row r="226" customFormat="false" ht="12.8" hidden="false" customHeight="false" outlineLevel="0" collapsed="false">
      <c r="A226" s="0" t="n">
        <v>224</v>
      </c>
      <c r="B226" s="0" t="s">
        <v>23</v>
      </c>
      <c r="C226" s="0" t="s">
        <v>25</v>
      </c>
      <c r="D226" s="0" t="str">
        <f aca="false">IF(LEN(SUBSTITUTE(C226,"_run",""))&lt;&gt;LEN(C226),LEFT(RIGHT(C226,LEN(C226)-FIND("_task-walk",C226,1)-9),FIND("_",RIGHT(C226,LEN(C226)-FIND("_task-walk",C226,1)-9),1)-1),RIGHT(C226,LEN(C226)-FIND("_task-walk",C226,1)-9))</f>
        <v>Preferred</v>
      </c>
      <c r="E226" s="0" t="str">
        <f aca="false">IF(LEN(SUBSTITUTE(C226,"_run",""))&lt;&gt;LEN(C226),RIGHT(C226,LEN(C226)-FIND("_run-",C226,1)-4),"n/a")</f>
        <v>n/a</v>
      </c>
      <c r="F226" s="0" t="s">
        <v>12</v>
      </c>
      <c r="G226" s="0" t="s">
        <v>9</v>
      </c>
      <c r="H226" s="0" t="n">
        <v>763</v>
      </c>
      <c r="I226" s="0" t="n">
        <v>766</v>
      </c>
    </row>
    <row r="227" customFormat="false" ht="12.8" hidden="false" customHeight="false" outlineLevel="0" collapsed="false">
      <c r="A227" s="0" t="n">
        <v>225</v>
      </c>
      <c r="B227" s="0" t="s">
        <v>23</v>
      </c>
      <c r="C227" s="0" t="s">
        <v>25</v>
      </c>
      <c r="D227" s="0" t="str">
        <f aca="false">IF(LEN(SUBSTITUTE(C227,"_run",""))&lt;&gt;LEN(C227),LEFT(RIGHT(C227,LEN(C227)-FIND("_task-walk",C227,1)-9),FIND("_",RIGHT(C227,LEN(C227)-FIND("_task-walk",C227,1)-9),1)-1),RIGHT(C227,LEN(C227)-FIND("_task-walk",C227,1)-9))</f>
        <v>Preferred</v>
      </c>
      <c r="E227" s="0" t="str">
        <f aca="false">IF(LEN(SUBSTITUTE(C227,"_run",""))&lt;&gt;LEN(C227),RIGHT(C227,LEN(C227)-FIND("_run-",C227,1)-4),"n/a")</f>
        <v>n/a</v>
      </c>
      <c r="F227" s="0" t="s">
        <v>12</v>
      </c>
      <c r="G227" s="0" t="s">
        <v>9</v>
      </c>
      <c r="H227" s="0" t="n">
        <v>1043</v>
      </c>
      <c r="I227" s="0" t="n">
        <v>1043</v>
      </c>
    </row>
    <row r="228" customFormat="false" ht="12.8" hidden="false" customHeight="false" outlineLevel="0" collapsed="false">
      <c r="A228" s="0" t="n">
        <v>226</v>
      </c>
      <c r="B228" s="0" t="s">
        <v>23</v>
      </c>
      <c r="C228" s="0" t="s">
        <v>25</v>
      </c>
      <c r="D228" s="0" t="str">
        <f aca="false">IF(LEN(SUBSTITUTE(C228,"_run",""))&lt;&gt;LEN(C228),LEFT(RIGHT(C228,LEN(C228)-FIND("_task-walk",C228,1)-9),FIND("_",RIGHT(C228,LEN(C228)-FIND("_task-walk",C228,1)-9),1)-1),RIGHT(C228,LEN(C228)-FIND("_task-walk",C228,1)-9))</f>
        <v>Preferred</v>
      </c>
      <c r="E228" s="0" t="str">
        <f aca="false">IF(LEN(SUBSTITUTE(C228,"_run",""))&lt;&gt;LEN(C228),RIGHT(C228,LEN(C228)-FIND("_run-",C228,1)-4),"n/a")</f>
        <v>n/a</v>
      </c>
      <c r="F228" s="0" t="s">
        <v>12</v>
      </c>
      <c r="G228" s="0" t="s">
        <v>9</v>
      </c>
      <c r="H228" s="0" t="n">
        <v>1307</v>
      </c>
      <c r="I228" s="0" t="n">
        <v>1304</v>
      </c>
    </row>
    <row r="229" customFormat="false" ht="12.8" hidden="false" customHeight="false" outlineLevel="0" collapsed="false">
      <c r="A229" s="0" t="n">
        <v>227</v>
      </c>
      <c r="B229" s="0" t="s">
        <v>23</v>
      </c>
      <c r="C229" s="0" t="s">
        <v>25</v>
      </c>
      <c r="D229" s="0" t="str">
        <f aca="false">IF(LEN(SUBSTITUTE(C229,"_run",""))&lt;&gt;LEN(C229),LEFT(RIGHT(C229,LEN(C229)-FIND("_task-walk",C229,1)-9),FIND("_",RIGHT(C229,LEN(C229)-FIND("_task-walk",C229,1)-9),1)-1),RIGHT(C229,LEN(C229)-FIND("_task-walk",C229,1)-9))</f>
        <v>Preferred</v>
      </c>
      <c r="E229" s="0" t="str">
        <f aca="false">IF(LEN(SUBSTITUTE(C229,"_run",""))&lt;&gt;LEN(C229),RIGHT(C229,LEN(C229)-FIND("_run-",C229,1)-4),"n/a")</f>
        <v>n/a</v>
      </c>
      <c r="F229" s="0" t="s">
        <v>12</v>
      </c>
      <c r="G229" s="0" t="s">
        <v>11</v>
      </c>
      <c r="H229" s="0" t="n">
        <v>98</v>
      </c>
      <c r="I229" s="0" t="s">
        <v>10</v>
      </c>
    </row>
    <row r="230" customFormat="false" ht="12.8" hidden="false" customHeight="false" outlineLevel="0" collapsed="false">
      <c r="A230" s="0" t="n">
        <v>228</v>
      </c>
      <c r="B230" s="0" t="s">
        <v>23</v>
      </c>
      <c r="C230" s="0" t="s">
        <v>25</v>
      </c>
      <c r="D230" s="0" t="str">
        <f aca="false">IF(LEN(SUBSTITUTE(C230,"_run",""))&lt;&gt;LEN(C230),LEFT(RIGHT(C230,LEN(C230)-FIND("_task-walk",C230,1)-9),FIND("_",RIGHT(C230,LEN(C230)-FIND("_task-walk",C230,1)-9),1)-1),RIGHT(C230,LEN(C230)-FIND("_task-walk",C230,1)-9))</f>
        <v>Preferred</v>
      </c>
      <c r="E230" s="0" t="str">
        <f aca="false">IF(LEN(SUBSTITUTE(C230,"_run",""))&lt;&gt;LEN(C230),RIGHT(C230,LEN(C230)-FIND("_run-",C230,1)-4),"n/a")</f>
        <v>n/a</v>
      </c>
      <c r="F230" s="0" t="s">
        <v>12</v>
      </c>
      <c r="G230" s="0" t="s">
        <v>11</v>
      </c>
      <c r="H230" s="0" t="n">
        <v>411</v>
      </c>
      <c r="I230" s="0" t="n">
        <v>411</v>
      </c>
    </row>
    <row r="231" customFormat="false" ht="12.8" hidden="false" customHeight="false" outlineLevel="0" collapsed="false">
      <c r="A231" s="0" t="n">
        <v>229</v>
      </c>
      <c r="B231" s="0" t="s">
        <v>23</v>
      </c>
      <c r="C231" s="0" t="s">
        <v>25</v>
      </c>
      <c r="D231" s="0" t="str">
        <f aca="false">IF(LEN(SUBSTITUTE(C231,"_run",""))&lt;&gt;LEN(C231),LEFT(RIGHT(C231,LEN(C231)-FIND("_task-walk",C231,1)-9),FIND("_",RIGHT(C231,LEN(C231)-FIND("_task-walk",C231,1)-9),1)-1),RIGHT(C231,LEN(C231)-FIND("_task-walk",C231,1)-9))</f>
        <v>Preferred</v>
      </c>
      <c r="E231" s="0" t="str">
        <f aca="false">IF(LEN(SUBSTITUTE(C231,"_run",""))&lt;&gt;LEN(C231),RIGHT(C231,LEN(C231)-FIND("_run-",C231,1)-4),"n/a")</f>
        <v>n/a</v>
      </c>
      <c r="F231" s="0" t="s">
        <v>12</v>
      </c>
      <c r="G231" s="0" t="s">
        <v>11</v>
      </c>
      <c r="H231" s="0" t="n">
        <v>683</v>
      </c>
      <c r="I231" s="0" t="n">
        <v>683</v>
      </c>
    </row>
    <row r="232" customFormat="false" ht="12.8" hidden="false" customHeight="false" outlineLevel="0" collapsed="false">
      <c r="A232" s="0" t="n">
        <v>230</v>
      </c>
      <c r="B232" s="0" t="s">
        <v>23</v>
      </c>
      <c r="C232" s="0" t="s">
        <v>25</v>
      </c>
      <c r="D232" s="0" t="str">
        <f aca="false">IF(LEN(SUBSTITUTE(C232,"_run",""))&lt;&gt;LEN(C232),LEFT(RIGHT(C232,LEN(C232)-FIND("_task-walk",C232,1)-9),FIND("_",RIGHT(C232,LEN(C232)-FIND("_task-walk",C232,1)-9),1)-1),RIGHT(C232,LEN(C232)-FIND("_task-walk",C232,1)-9))</f>
        <v>Preferred</v>
      </c>
      <c r="E232" s="0" t="str">
        <f aca="false">IF(LEN(SUBSTITUTE(C232,"_run",""))&lt;&gt;LEN(C232),RIGHT(C232,LEN(C232)-FIND("_run-",C232,1)-4),"n/a")</f>
        <v>n/a</v>
      </c>
      <c r="F232" s="0" t="s">
        <v>12</v>
      </c>
      <c r="G232" s="0" t="s">
        <v>11</v>
      </c>
      <c r="H232" s="0" t="n">
        <v>949</v>
      </c>
      <c r="I232" s="0" t="n">
        <v>947</v>
      </c>
    </row>
    <row r="233" customFormat="false" ht="12.8" hidden="false" customHeight="false" outlineLevel="0" collapsed="false">
      <c r="A233" s="0" t="n">
        <v>231</v>
      </c>
      <c r="B233" s="0" t="s">
        <v>23</v>
      </c>
      <c r="C233" s="0" t="s">
        <v>25</v>
      </c>
      <c r="D233" s="0" t="str">
        <f aca="false">IF(LEN(SUBSTITUTE(C233,"_run",""))&lt;&gt;LEN(C233),LEFT(RIGHT(C233,LEN(C233)-FIND("_task-walk",C233,1)-9),FIND("_",RIGHT(C233,LEN(C233)-FIND("_task-walk",C233,1)-9),1)-1),RIGHT(C233,LEN(C233)-FIND("_task-walk",C233,1)-9))</f>
        <v>Preferred</v>
      </c>
      <c r="E233" s="0" t="str">
        <f aca="false">IF(LEN(SUBSTITUTE(C233,"_run",""))&lt;&gt;LEN(C233),RIGHT(C233,LEN(C233)-FIND("_run-",C233,1)-4),"n/a")</f>
        <v>n/a</v>
      </c>
      <c r="F233" s="0" t="s">
        <v>12</v>
      </c>
      <c r="G233" s="0" t="s">
        <v>11</v>
      </c>
      <c r="H233" s="0" t="n">
        <v>1215</v>
      </c>
      <c r="I233" s="0" t="n">
        <v>1215</v>
      </c>
    </row>
    <row r="234" customFormat="false" ht="12.8" hidden="false" customHeight="false" outlineLevel="0" collapsed="false">
      <c r="A234" s="0" t="n">
        <v>232</v>
      </c>
      <c r="B234" s="0" t="s">
        <v>23</v>
      </c>
      <c r="C234" s="0" t="s">
        <v>26</v>
      </c>
      <c r="D234" s="0" t="str">
        <f aca="false">IF(LEN(SUBSTITUTE(C234,"_run",""))&lt;&gt;LEN(C234),LEFT(RIGHT(C234,LEN(C234)-FIND("_task-walk",C234,1)-9),FIND("_",RIGHT(C234,LEN(C234)-FIND("_task-walk",C234,1)-9),1)-1),RIGHT(C234,LEN(C234)-FIND("_task-walk",C234,1)-9))</f>
        <v>Slow</v>
      </c>
      <c r="E234" s="0" t="str">
        <f aca="false">IF(LEN(SUBSTITUTE(C234,"_run",""))&lt;&gt;LEN(C234),RIGHT(C234,LEN(C234)-FIND("_run-",C234,1)-4),"n/a")</f>
        <v>n/a</v>
      </c>
      <c r="F234" s="0" t="s">
        <v>8</v>
      </c>
      <c r="G234" s="0" t="s">
        <v>9</v>
      </c>
      <c r="H234" s="0" t="n">
        <v>47</v>
      </c>
      <c r="I234" s="0" t="s">
        <v>10</v>
      </c>
    </row>
    <row r="235" customFormat="false" ht="12.8" hidden="false" customHeight="false" outlineLevel="0" collapsed="false">
      <c r="A235" s="0" t="n">
        <v>233</v>
      </c>
      <c r="B235" s="0" t="s">
        <v>23</v>
      </c>
      <c r="C235" s="0" t="s">
        <v>26</v>
      </c>
      <c r="D235" s="0" t="str">
        <f aca="false">IF(LEN(SUBSTITUTE(C235,"_run",""))&lt;&gt;LEN(C235),LEFT(RIGHT(C235,LEN(C235)-FIND("_task-walk",C235,1)-9),FIND("_",RIGHT(C235,LEN(C235)-FIND("_task-walk",C235,1)-9),1)-1),RIGHT(C235,LEN(C235)-FIND("_task-walk",C235,1)-9))</f>
        <v>Slow</v>
      </c>
      <c r="E235" s="0" t="str">
        <f aca="false">IF(LEN(SUBSTITUTE(C235,"_run",""))&lt;&gt;LEN(C235),RIGHT(C235,LEN(C235)-FIND("_run-",C235,1)-4),"n/a")</f>
        <v>n/a</v>
      </c>
      <c r="F235" s="0" t="s">
        <v>8</v>
      </c>
      <c r="G235" s="0" t="s">
        <v>9</v>
      </c>
      <c r="H235" s="0" t="n">
        <v>467</v>
      </c>
      <c r="I235" s="0" t="s">
        <v>10</v>
      </c>
    </row>
    <row r="236" customFormat="false" ht="12.8" hidden="false" customHeight="false" outlineLevel="0" collapsed="false">
      <c r="A236" s="0" t="n">
        <v>234</v>
      </c>
      <c r="B236" s="0" t="s">
        <v>23</v>
      </c>
      <c r="C236" s="0" t="s">
        <v>26</v>
      </c>
      <c r="D236" s="0" t="str">
        <f aca="false">IF(LEN(SUBSTITUTE(C236,"_run",""))&lt;&gt;LEN(C236),LEFT(RIGHT(C236,LEN(C236)-FIND("_task-walk",C236,1)-9),FIND("_",RIGHT(C236,LEN(C236)-FIND("_task-walk",C236,1)-9),1)-1),RIGHT(C236,LEN(C236)-FIND("_task-walk",C236,1)-9))</f>
        <v>Slow</v>
      </c>
      <c r="E236" s="0" t="str">
        <f aca="false">IF(LEN(SUBSTITUTE(C236,"_run",""))&lt;&gt;LEN(C236),RIGHT(C236,LEN(C236)-FIND("_run-",C236,1)-4),"n/a")</f>
        <v>n/a</v>
      </c>
      <c r="F236" s="0" t="s">
        <v>8</v>
      </c>
      <c r="G236" s="0" t="s">
        <v>9</v>
      </c>
      <c r="H236" s="0" t="n">
        <v>869</v>
      </c>
      <c r="I236" s="0" t="s">
        <v>10</v>
      </c>
    </row>
    <row r="237" customFormat="false" ht="12.8" hidden="false" customHeight="false" outlineLevel="0" collapsed="false">
      <c r="A237" s="0" t="n">
        <v>235</v>
      </c>
      <c r="B237" s="0" t="s">
        <v>23</v>
      </c>
      <c r="C237" s="0" t="s">
        <v>26</v>
      </c>
      <c r="D237" s="0" t="str">
        <f aca="false">IF(LEN(SUBSTITUTE(C237,"_run",""))&lt;&gt;LEN(C237),LEFT(RIGHT(C237,LEN(C237)-FIND("_task-walk",C237,1)-9),FIND("_",RIGHT(C237,LEN(C237)-FIND("_task-walk",C237,1)-9),1)-1),RIGHT(C237,LEN(C237)-FIND("_task-walk",C237,1)-9))</f>
        <v>Slow</v>
      </c>
      <c r="E237" s="0" t="str">
        <f aca="false">IF(LEN(SUBSTITUTE(C237,"_run",""))&lt;&gt;LEN(C237),RIGHT(C237,LEN(C237)-FIND("_run-",C237,1)-4),"n/a")</f>
        <v>n/a</v>
      </c>
      <c r="F237" s="0" t="s">
        <v>8</v>
      </c>
      <c r="G237" s="0" t="s">
        <v>9</v>
      </c>
      <c r="H237" s="0" t="n">
        <v>1237</v>
      </c>
      <c r="I237" s="0" t="s">
        <v>10</v>
      </c>
    </row>
    <row r="238" customFormat="false" ht="12.8" hidden="false" customHeight="false" outlineLevel="0" collapsed="false">
      <c r="A238" s="0" t="n">
        <v>236</v>
      </c>
      <c r="B238" s="0" t="s">
        <v>23</v>
      </c>
      <c r="C238" s="0" t="s">
        <v>26</v>
      </c>
      <c r="D238" s="0" t="str">
        <f aca="false">IF(LEN(SUBSTITUTE(C238,"_run",""))&lt;&gt;LEN(C238),LEFT(RIGHT(C238,LEN(C238)-FIND("_task-walk",C238,1)-9),FIND("_",RIGHT(C238,LEN(C238)-FIND("_task-walk",C238,1)-9),1)-1),RIGHT(C238,LEN(C238)-FIND("_task-walk",C238,1)-9))</f>
        <v>Slow</v>
      </c>
      <c r="E238" s="0" t="str">
        <f aca="false">IF(LEN(SUBSTITUTE(C238,"_run",""))&lt;&gt;LEN(C238),RIGHT(C238,LEN(C238)-FIND("_run-",C238,1)-4),"n/a")</f>
        <v>n/a</v>
      </c>
      <c r="F238" s="0" t="s">
        <v>8</v>
      </c>
      <c r="G238" s="0" t="s">
        <v>9</v>
      </c>
      <c r="H238" s="0" t="n">
        <v>1606</v>
      </c>
      <c r="I238" s="0" t="s">
        <v>10</v>
      </c>
    </row>
    <row r="239" customFormat="false" ht="12.8" hidden="false" customHeight="false" outlineLevel="0" collapsed="false">
      <c r="A239" s="0" t="n">
        <v>237</v>
      </c>
      <c r="B239" s="0" t="s">
        <v>23</v>
      </c>
      <c r="C239" s="0" t="s">
        <v>26</v>
      </c>
      <c r="D239" s="0" t="str">
        <f aca="false">IF(LEN(SUBSTITUTE(C239,"_run",""))&lt;&gt;LEN(C239),LEFT(RIGHT(C239,LEN(C239)-FIND("_task-walk",C239,1)-9),FIND("_",RIGHT(C239,LEN(C239)-FIND("_task-walk",C239,1)-9),1)-1),RIGHT(C239,LEN(C239)-FIND("_task-walk",C239,1)-9))</f>
        <v>Slow</v>
      </c>
      <c r="E239" s="0" t="str">
        <f aca="false">IF(LEN(SUBSTITUTE(C239,"_run",""))&lt;&gt;LEN(C239),RIGHT(C239,LEN(C239)-FIND("_run-",C239,1)-4),"n/a")</f>
        <v>n/a</v>
      </c>
      <c r="F239" s="0" t="s">
        <v>8</v>
      </c>
      <c r="G239" s="0" t="s">
        <v>9</v>
      </c>
      <c r="H239" s="0" t="n">
        <v>1923</v>
      </c>
      <c r="I239" s="0" t="s">
        <v>10</v>
      </c>
    </row>
    <row r="240" customFormat="false" ht="12.8" hidden="false" customHeight="false" outlineLevel="0" collapsed="false">
      <c r="A240" s="0" t="n">
        <v>238</v>
      </c>
      <c r="B240" s="0" t="s">
        <v>23</v>
      </c>
      <c r="C240" s="0" t="s">
        <v>26</v>
      </c>
      <c r="D240" s="0" t="str">
        <f aca="false">IF(LEN(SUBSTITUTE(C240,"_run",""))&lt;&gt;LEN(C240),LEFT(RIGHT(C240,LEN(C240)-FIND("_task-walk",C240,1)-9),FIND("_",RIGHT(C240,LEN(C240)-FIND("_task-walk",C240,1)-9),1)-1),RIGHT(C240,LEN(C240)-FIND("_task-walk",C240,1)-9))</f>
        <v>Slow</v>
      </c>
      <c r="E240" s="0" t="str">
        <f aca="false">IF(LEN(SUBSTITUTE(C240,"_run",""))&lt;&gt;LEN(C240),RIGHT(C240,LEN(C240)-FIND("_run-",C240,1)-4),"n/a")</f>
        <v>n/a</v>
      </c>
      <c r="F240" s="0" t="s">
        <v>8</v>
      </c>
      <c r="G240" s="0" t="s">
        <v>9</v>
      </c>
      <c r="H240" s="0" t="n">
        <v>2276</v>
      </c>
      <c r="I240" s="0" t="n">
        <v>2276</v>
      </c>
    </row>
    <row r="241" customFormat="false" ht="12.8" hidden="false" customHeight="false" outlineLevel="0" collapsed="false">
      <c r="A241" s="0" t="n">
        <v>239</v>
      </c>
      <c r="B241" s="0" t="s">
        <v>23</v>
      </c>
      <c r="C241" s="0" t="s">
        <v>26</v>
      </c>
      <c r="D241" s="0" t="str">
        <f aca="false">IF(LEN(SUBSTITUTE(C241,"_run",""))&lt;&gt;LEN(C241),LEFT(RIGHT(C241,LEN(C241)-FIND("_task-walk",C241,1)-9),FIND("_",RIGHT(C241,LEN(C241)-FIND("_task-walk",C241,1)-9),1)-1),RIGHT(C241,LEN(C241)-FIND("_task-walk",C241,1)-9))</f>
        <v>Slow</v>
      </c>
      <c r="E241" s="0" t="str">
        <f aca="false">IF(LEN(SUBSTITUTE(C241,"_run",""))&lt;&gt;LEN(C241),RIGHT(C241,LEN(C241)-FIND("_run-",C241,1)-4),"n/a")</f>
        <v>n/a</v>
      </c>
      <c r="F241" s="0" t="s">
        <v>8</v>
      </c>
      <c r="G241" s="0" t="s">
        <v>11</v>
      </c>
      <c r="H241" s="0" t="n">
        <v>329</v>
      </c>
      <c r="I241" s="0" t="n">
        <v>336</v>
      </c>
    </row>
    <row r="242" customFormat="false" ht="12.8" hidden="false" customHeight="false" outlineLevel="0" collapsed="false">
      <c r="A242" s="0" t="n">
        <v>240</v>
      </c>
      <c r="B242" s="0" t="s">
        <v>23</v>
      </c>
      <c r="C242" s="0" t="s">
        <v>26</v>
      </c>
      <c r="D242" s="0" t="str">
        <f aca="false">IF(LEN(SUBSTITUTE(C242,"_run",""))&lt;&gt;LEN(C242),LEFT(RIGHT(C242,LEN(C242)-FIND("_task-walk",C242,1)-9),FIND("_",RIGHT(C242,LEN(C242)-FIND("_task-walk",C242,1)-9),1)-1),RIGHT(C242,LEN(C242)-FIND("_task-walk",C242,1)-9))</f>
        <v>Slow</v>
      </c>
      <c r="E242" s="0" t="str">
        <f aca="false">IF(LEN(SUBSTITUTE(C242,"_run",""))&lt;&gt;LEN(C242),RIGHT(C242,LEN(C242)-FIND("_run-",C242,1)-4),"n/a")</f>
        <v>n/a</v>
      </c>
      <c r="F242" s="0" t="s">
        <v>8</v>
      </c>
      <c r="G242" s="0" t="s">
        <v>11</v>
      </c>
      <c r="H242" s="0" t="n">
        <v>752</v>
      </c>
      <c r="I242" s="0" t="n">
        <v>763</v>
      </c>
    </row>
    <row r="243" customFormat="false" ht="12.8" hidden="false" customHeight="false" outlineLevel="0" collapsed="false">
      <c r="A243" s="0" t="n">
        <v>241</v>
      </c>
      <c r="B243" s="0" t="s">
        <v>23</v>
      </c>
      <c r="C243" s="0" t="s">
        <v>26</v>
      </c>
      <c r="D243" s="0" t="str">
        <f aca="false">IF(LEN(SUBSTITUTE(C243,"_run",""))&lt;&gt;LEN(C243),LEFT(RIGHT(C243,LEN(C243)-FIND("_task-walk",C243,1)-9),FIND("_",RIGHT(C243,LEN(C243)-FIND("_task-walk",C243,1)-9),1)-1),RIGHT(C243,LEN(C243)-FIND("_task-walk",C243,1)-9))</f>
        <v>Slow</v>
      </c>
      <c r="E243" s="0" t="str">
        <f aca="false">IF(LEN(SUBSTITUTE(C243,"_run",""))&lt;&gt;LEN(C243),RIGHT(C243,LEN(C243)-FIND("_run-",C243,1)-4),"n/a")</f>
        <v>n/a</v>
      </c>
      <c r="F243" s="0" t="s">
        <v>8</v>
      </c>
      <c r="G243" s="0" t="s">
        <v>11</v>
      </c>
      <c r="H243" s="0" t="n">
        <v>1123</v>
      </c>
      <c r="I243" s="0" t="n">
        <v>1124</v>
      </c>
    </row>
    <row r="244" customFormat="false" ht="12.8" hidden="false" customHeight="false" outlineLevel="0" collapsed="false">
      <c r="A244" s="0" t="n">
        <v>242</v>
      </c>
      <c r="B244" s="0" t="s">
        <v>23</v>
      </c>
      <c r="C244" s="0" t="s">
        <v>26</v>
      </c>
      <c r="D244" s="0" t="str">
        <f aca="false">IF(LEN(SUBSTITUTE(C244,"_run",""))&lt;&gt;LEN(C244),LEFT(RIGHT(C244,LEN(C244)-FIND("_task-walk",C244,1)-9),FIND("_",RIGHT(C244,LEN(C244)-FIND("_task-walk",C244,1)-9),1)-1),RIGHT(C244,LEN(C244)-FIND("_task-walk",C244,1)-9))</f>
        <v>Slow</v>
      </c>
      <c r="E244" s="0" t="str">
        <f aca="false">IF(LEN(SUBSTITUTE(C244,"_run",""))&lt;&gt;LEN(C244),RIGHT(C244,LEN(C244)-FIND("_run-",C244,1)-4),"n/a")</f>
        <v>n/a</v>
      </c>
      <c r="F244" s="0" t="s">
        <v>8</v>
      </c>
      <c r="G244" s="0" t="s">
        <v>11</v>
      </c>
      <c r="H244" s="0" t="n">
        <v>1487</v>
      </c>
      <c r="I244" s="0" t="n">
        <v>1504</v>
      </c>
    </row>
    <row r="245" customFormat="false" ht="12.8" hidden="false" customHeight="false" outlineLevel="0" collapsed="false">
      <c r="A245" s="0" t="n">
        <v>243</v>
      </c>
      <c r="B245" s="0" t="s">
        <v>23</v>
      </c>
      <c r="C245" s="0" t="s">
        <v>26</v>
      </c>
      <c r="D245" s="0" t="str">
        <f aca="false">IF(LEN(SUBSTITUTE(C245,"_run",""))&lt;&gt;LEN(C245),LEFT(RIGHT(C245,LEN(C245)-FIND("_task-walk",C245,1)-9),FIND("_",RIGHT(C245,LEN(C245)-FIND("_task-walk",C245,1)-9),1)-1),RIGHT(C245,LEN(C245)-FIND("_task-walk",C245,1)-9))</f>
        <v>Slow</v>
      </c>
      <c r="E245" s="0" t="str">
        <f aca="false">IF(LEN(SUBSTITUTE(C245,"_run",""))&lt;&gt;LEN(C245),RIGHT(C245,LEN(C245)-FIND("_run-",C245,1)-4),"n/a")</f>
        <v>n/a</v>
      </c>
      <c r="F245" s="0" t="s">
        <v>8</v>
      </c>
      <c r="G245" s="0" t="s">
        <v>11</v>
      </c>
      <c r="H245" s="0" t="n">
        <v>1826</v>
      </c>
      <c r="I245" s="0" t="n">
        <v>1831</v>
      </c>
    </row>
    <row r="246" customFormat="false" ht="12.8" hidden="false" customHeight="false" outlineLevel="0" collapsed="false">
      <c r="A246" s="0" t="n">
        <v>244</v>
      </c>
      <c r="B246" s="0" t="s">
        <v>23</v>
      </c>
      <c r="C246" s="0" t="s">
        <v>26</v>
      </c>
      <c r="D246" s="0" t="str">
        <f aca="false">IF(LEN(SUBSTITUTE(C246,"_run",""))&lt;&gt;LEN(C246),LEFT(RIGHT(C246,LEN(C246)-FIND("_task-walk",C246,1)-9),FIND("_",RIGHT(C246,LEN(C246)-FIND("_task-walk",C246,1)-9),1)-1),RIGHT(C246,LEN(C246)-FIND("_task-walk",C246,1)-9))</f>
        <v>Slow</v>
      </c>
      <c r="E246" s="0" t="str">
        <f aca="false">IF(LEN(SUBSTITUTE(C246,"_run",""))&lt;&gt;LEN(C246),RIGHT(C246,LEN(C246)-FIND("_run-",C246,1)-4),"n/a")</f>
        <v>n/a</v>
      </c>
      <c r="F246" s="0" t="s">
        <v>8</v>
      </c>
      <c r="G246" s="0" t="s">
        <v>11</v>
      </c>
      <c r="H246" s="0" t="n">
        <v>2168</v>
      </c>
      <c r="I246" s="0" t="n">
        <v>2171</v>
      </c>
    </row>
    <row r="247" customFormat="false" ht="12.8" hidden="false" customHeight="false" outlineLevel="0" collapsed="false">
      <c r="A247" s="0" t="n">
        <v>245</v>
      </c>
      <c r="B247" s="0" t="s">
        <v>23</v>
      </c>
      <c r="C247" s="0" t="s">
        <v>26</v>
      </c>
      <c r="D247" s="0" t="str">
        <f aca="false">IF(LEN(SUBSTITUTE(C247,"_run",""))&lt;&gt;LEN(C247),LEFT(RIGHT(C247,LEN(C247)-FIND("_task-walk",C247,1)-9),FIND("_",RIGHT(C247,LEN(C247)-FIND("_task-walk",C247,1)-9),1)-1),RIGHT(C247,LEN(C247)-FIND("_task-walk",C247,1)-9))</f>
        <v>Slow</v>
      </c>
      <c r="E247" s="0" t="str">
        <f aca="false">IF(LEN(SUBSTITUTE(C247,"_run",""))&lt;&gt;LEN(C247),RIGHT(C247,LEN(C247)-FIND("_run-",C247,1)-4),"n/a")</f>
        <v>n/a</v>
      </c>
      <c r="F247" s="0" t="s">
        <v>12</v>
      </c>
      <c r="G247" s="0" t="s">
        <v>9</v>
      </c>
      <c r="H247" s="0" t="n">
        <v>253</v>
      </c>
      <c r="I247" s="0" t="s">
        <v>10</v>
      </c>
    </row>
    <row r="248" customFormat="false" ht="12.8" hidden="false" customHeight="false" outlineLevel="0" collapsed="false">
      <c r="A248" s="0" t="n">
        <v>246</v>
      </c>
      <c r="B248" s="0" t="s">
        <v>23</v>
      </c>
      <c r="C248" s="0" t="s">
        <v>26</v>
      </c>
      <c r="D248" s="0" t="str">
        <f aca="false">IF(LEN(SUBSTITUTE(C248,"_run",""))&lt;&gt;LEN(C248),LEFT(RIGHT(C248,LEN(C248)-FIND("_task-walk",C248,1)-9),FIND("_",RIGHT(C248,LEN(C248)-FIND("_task-walk",C248,1)-9),1)-1),RIGHT(C248,LEN(C248)-FIND("_task-walk",C248,1)-9))</f>
        <v>Slow</v>
      </c>
      <c r="E248" s="0" t="str">
        <f aca="false">IF(LEN(SUBSTITUTE(C248,"_run",""))&lt;&gt;LEN(C248),RIGHT(C248,LEN(C248)-FIND("_run-",C248,1)-4),"n/a")</f>
        <v>n/a</v>
      </c>
      <c r="F248" s="0" t="s">
        <v>12</v>
      </c>
      <c r="G248" s="0" t="s">
        <v>9</v>
      </c>
      <c r="H248" s="0" t="n">
        <v>673</v>
      </c>
      <c r="I248" s="0" t="s">
        <v>10</v>
      </c>
    </row>
    <row r="249" customFormat="false" ht="12.8" hidden="false" customHeight="false" outlineLevel="0" collapsed="false">
      <c r="A249" s="0" t="n">
        <v>247</v>
      </c>
      <c r="B249" s="0" t="s">
        <v>23</v>
      </c>
      <c r="C249" s="0" t="s">
        <v>26</v>
      </c>
      <c r="D249" s="0" t="str">
        <f aca="false">IF(LEN(SUBSTITUTE(C249,"_run",""))&lt;&gt;LEN(C249),LEFT(RIGHT(C249,LEN(C249)-FIND("_task-walk",C249,1)-9),FIND("_",RIGHT(C249,LEN(C249)-FIND("_task-walk",C249,1)-9),1)-1),RIGHT(C249,LEN(C249)-FIND("_task-walk",C249,1)-9))</f>
        <v>Slow</v>
      </c>
      <c r="E249" s="0" t="str">
        <f aca="false">IF(LEN(SUBSTITUTE(C249,"_run",""))&lt;&gt;LEN(C249),RIGHT(C249,LEN(C249)-FIND("_run-",C249,1)-4),"n/a")</f>
        <v>n/a</v>
      </c>
      <c r="F249" s="0" t="s">
        <v>12</v>
      </c>
      <c r="G249" s="0" t="s">
        <v>9</v>
      </c>
      <c r="H249" s="0" t="n">
        <v>1055</v>
      </c>
      <c r="I249" s="0" t="n">
        <v>1057</v>
      </c>
    </row>
    <row r="250" customFormat="false" ht="12.8" hidden="false" customHeight="false" outlineLevel="0" collapsed="false">
      <c r="A250" s="0" t="n">
        <v>248</v>
      </c>
      <c r="B250" s="0" t="s">
        <v>23</v>
      </c>
      <c r="C250" s="0" t="s">
        <v>26</v>
      </c>
      <c r="D250" s="0" t="str">
        <f aca="false">IF(LEN(SUBSTITUTE(C250,"_run",""))&lt;&gt;LEN(C250),LEFT(RIGHT(C250,LEN(C250)-FIND("_task-walk",C250,1)-9),FIND("_",RIGHT(C250,LEN(C250)-FIND("_task-walk",C250,1)-9),1)-1),RIGHT(C250,LEN(C250)-FIND("_task-walk",C250,1)-9))</f>
        <v>Slow</v>
      </c>
      <c r="E250" s="0" t="str">
        <f aca="false">IF(LEN(SUBSTITUTE(C250,"_run",""))&lt;&gt;LEN(C250),RIGHT(C250,LEN(C250)-FIND("_run-",C250,1)-4),"n/a")</f>
        <v>n/a</v>
      </c>
      <c r="F250" s="0" t="s">
        <v>12</v>
      </c>
      <c r="G250" s="0" t="s">
        <v>9</v>
      </c>
      <c r="H250" s="0" t="n">
        <v>1432</v>
      </c>
      <c r="I250" s="0" t="n">
        <v>1432</v>
      </c>
    </row>
    <row r="251" customFormat="false" ht="12.8" hidden="false" customHeight="false" outlineLevel="0" collapsed="false">
      <c r="A251" s="0" t="n">
        <v>249</v>
      </c>
      <c r="B251" s="0" t="s">
        <v>23</v>
      </c>
      <c r="C251" s="0" t="s">
        <v>26</v>
      </c>
      <c r="D251" s="0" t="str">
        <f aca="false">IF(LEN(SUBSTITUTE(C251,"_run",""))&lt;&gt;LEN(C251),LEFT(RIGHT(C251,LEN(C251)-FIND("_task-walk",C251,1)-9),FIND("_",RIGHT(C251,LEN(C251)-FIND("_task-walk",C251,1)-9),1)-1),RIGHT(C251,LEN(C251)-FIND("_task-walk",C251,1)-9))</f>
        <v>Slow</v>
      </c>
      <c r="E251" s="0" t="str">
        <f aca="false">IF(LEN(SUBSTITUTE(C251,"_run",""))&lt;&gt;LEN(C251),RIGHT(C251,LEN(C251)-FIND("_run-",C251,1)-4),"n/a")</f>
        <v>n/a</v>
      </c>
      <c r="F251" s="0" t="s">
        <v>12</v>
      </c>
      <c r="G251" s="0" t="s">
        <v>9</v>
      </c>
      <c r="H251" s="0" t="n">
        <v>1770</v>
      </c>
      <c r="I251" s="0" t="n">
        <v>1772</v>
      </c>
    </row>
    <row r="252" customFormat="false" ht="12.8" hidden="false" customHeight="false" outlineLevel="0" collapsed="false">
      <c r="A252" s="0" t="n">
        <v>250</v>
      </c>
      <c r="B252" s="0" t="s">
        <v>23</v>
      </c>
      <c r="C252" s="0" t="s">
        <v>26</v>
      </c>
      <c r="D252" s="0" t="str">
        <f aca="false">IF(LEN(SUBSTITUTE(C252,"_run",""))&lt;&gt;LEN(C252),LEFT(RIGHT(C252,LEN(C252)-FIND("_task-walk",C252,1)-9),FIND("_",RIGHT(C252,LEN(C252)-FIND("_task-walk",C252,1)-9),1)-1),RIGHT(C252,LEN(C252)-FIND("_task-walk",C252,1)-9))</f>
        <v>Slow</v>
      </c>
      <c r="E252" s="0" t="str">
        <f aca="false">IF(LEN(SUBSTITUTE(C252,"_run",""))&lt;&gt;LEN(C252),RIGHT(C252,LEN(C252)-FIND("_run-",C252,1)-4),"n/a")</f>
        <v>n/a</v>
      </c>
      <c r="F252" s="0" t="s">
        <v>12</v>
      </c>
      <c r="G252" s="0" t="s">
        <v>9</v>
      </c>
      <c r="H252" s="0" t="n">
        <v>2102</v>
      </c>
      <c r="I252" s="0" t="n">
        <v>2100</v>
      </c>
    </row>
    <row r="253" customFormat="false" ht="12.8" hidden="false" customHeight="false" outlineLevel="0" collapsed="false">
      <c r="A253" s="0" t="n">
        <v>251</v>
      </c>
      <c r="B253" s="0" t="s">
        <v>23</v>
      </c>
      <c r="C253" s="0" t="s">
        <v>26</v>
      </c>
      <c r="D253" s="0" t="str">
        <f aca="false">IF(LEN(SUBSTITUTE(C253,"_run",""))&lt;&gt;LEN(C253),LEFT(RIGHT(C253,LEN(C253)-FIND("_task-walk",C253,1)-9),FIND("_",RIGHT(C253,LEN(C253)-FIND("_task-walk",C253,1)-9),1)-1),RIGHT(C253,LEN(C253)-FIND("_task-walk",C253,1)-9))</f>
        <v>Slow</v>
      </c>
      <c r="E253" s="0" t="str">
        <f aca="false">IF(LEN(SUBSTITUTE(C253,"_run",""))&lt;&gt;LEN(C253),RIGHT(C253,LEN(C253)-FIND("_run-",C253,1)-4),"n/a")</f>
        <v>n/a</v>
      </c>
      <c r="F253" s="0" t="s">
        <v>12</v>
      </c>
      <c r="G253" s="0" t="s">
        <v>11</v>
      </c>
      <c r="H253" s="0" t="n">
        <v>164</v>
      </c>
      <c r="I253" s="0" t="n">
        <v>164</v>
      </c>
    </row>
    <row r="254" customFormat="false" ht="12.8" hidden="false" customHeight="false" outlineLevel="0" collapsed="false">
      <c r="A254" s="0" t="n">
        <v>252</v>
      </c>
      <c r="B254" s="0" t="s">
        <v>23</v>
      </c>
      <c r="C254" s="0" t="s">
        <v>26</v>
      </c>
      <c r="D254" s="0" t="str">
        <f aca="false">IF(LEN(SUBSTITUTE(C254,"_run",""))&lt;&gt;LEN(C254),LEFT(RIGHT(C254,LEN(C254)-FIND("_task-walk",C254,1)-9),FIND("_",RIGHT(C254,LEN(C254)-FIND("_task-walk",C254,1)-9),1)-1),RIGHT(C254,LEN(C254)-FIND("_task-walk",C254,1)-9))</f>
        <v>Slow</v>
      </c>
      <c r="E254" s="0" t="str">
        <f aca="false">IF(LEN(SUBSTITUTE(C254,"_run",""))&lt;&gt;LEN(C254),RIGHT(C254,LEN(C254)-FIND("_run-",C254,1)-4),"n/a")</f>
        <v>n/a</v>
      </c>
      <c r="F254" s="0" t="s">
        <v>12</v>
      </c>
      <c r="G254" s="0" t="s">
        <v>11</v>
      </c>
      <c r="H254" s="0" t="n">
        <v>578</v>
      </c>
      <c r="I254" s="0" t="n">
        <v>577</v>
      </c>
    </row>
    <row r="255" customFormat="false" ht="12.8" hidden="false" customHeight="false" outlineLevel="0" collapsed="false">
      <c r="A255" s="0" t="n">
        <v>253</v>
      </c>
      <c r="B255" s="0" t="s">
        <v>23</v>
      </c>
      <c r="C255" s="0" t="s">
        <v>26</v>
      </c>
      <c r="D255" s="0" t="str">
        <f aca="false">IF(LEN(SUBSTITUTE(C255,"_run",""))&lt;&gt;LEN(C255),LEFT(RIGHT(C255,LEN(C255)-FIND("_task-walk",C255,1)-9),FIND("_",RIGHT(C255,LEN(C255)-FIND("_task-walk",C255,1)-9),1)-1),RIGHT(C255,LEN(C255)-FIND("_task-walk",C255,1)-9))</f>
        <v>Slow</v>
      </c>
      <c r="E255" s="0" t="str">
        <f aca="false">IF(LEN(SUBSTITUTE(C255,"_run",""))&lt;&gt;LEN(C255),RIGHT(C255,LEN(C255)-FIND("_run-",C255,1)-4),"n/a")</f>
        <v>n/a</v>
      </c>
      <c r="F255" s="0" t="s">
        <v>12</v>
      </c>
      <c r="G255" s="0" t="s">
        <v>11</v>
      </c>
      <c r="H255" s="0" t="n">
        <v>970</v>
      </c>
      <c r="I255" s="0" t="n">
        <v>968</v>
      </c>
    </row>
    <row r="256" customFormat="false" ht="12.8" hidden="false" customHeight="false" outlineLevel="0" collapsed="false">
      <c r="A256" s="0" t="n">
        <v>254</v>
      </c>
      <c r="B256" s="0" t="s">
        <v>23</v>
      </c>
      <c r="C256" s="0" t="s">
        <v>26</v>
      </c>
      <c r="D256" s="0" t="str">
        <f aca="false">IF(LEN(SUBSTITUTE(C256,"_run",""))&lt;&gt;LEN(C256),LEFT(RIGHT(C256,LEN(C256)-FIND("_task-walk",C256,1)-9),FIND("_",RIGHT(C256,LEN(C256)-FIND("_task-walk",C256,1)-9),1)-1),RIGHT(C256,LEN(C256)-FIND("_task-walk",C256,1)-9))</f>
        <v>Slow</v>
      </c>
      <c r="E256" s="0" t="str">
        <f aca="false">IF(LEN(SUBSTITUTE(C256,"_run",""))&lt;&gt;LEN(C256),RIGHT(C256,LEN(C256)-FIND("_run-",C256,1)-4),"n/a")</f>
        <v>n/a</v>
      </c>
      <c r="F256" s="0" t="s">
        <v>12</v>
      </c>
      <c r="G256" s="0" t="s">
        <v>11</v>
      </c>
      <c r="H256" s="0" t="n">
        <v>1323</v>
      </c>
      <c r="I256" s="0" t="n">
        <v>1324</v>
      </c>
    </row>
    <row r="257" customFormat="false" ht="12.8" hidden="false" customHeight="false" outlineLevel="0" collapsed="false">
      <c r="A257" s="0" t="n">
        <v>255</v>
      </c>
      <c r="B257" s="0" t="s">
        <v>23</v>
      </c>
      <c r="C257" s="0" t="s">
        <v>26</v>
      </c>
      <c r="D257" s="0" t="str">
        <f aca="false">IF(LEN(SUBSTITUTE(C257,"_run",""))&lt;&gt;LEN(C257),LEFT(RIGHT(C257,LEN(C257)-FIND("_task-walk",C257,1)-9),FIND("_",RIGHT(C257,LEN(C257)-FIND("_task-walk",C257,1)-9),1)-1),RIGHT(C257,LEN(C257)-FIND("_task-walk",C257,1)-9))</f>
        <v>Slow</v>
      </c>
      <c r="E257" s="0" t="str">
        <f aca="false">IF(LEN(SUBSTITUTE(C257,"_run",""))&lt;&gt;LEN(C257),RIGHT(C257,LEN(C257)-FIND("_run-",C257,1)-4),"n/a")</f>
        <v>n/a</v>
      </c>
      <c r="F257" s="0" t="s">
        <v>12</v>
      </c>
      <c r="G257" s="0" t="s">
        <v>11</v>
      </c>
      <c r="H257" s="0" t="n">
        <v>1686</v>
      </c>
      <c r="I257" s="0" t="n">
        <v>1686</v>
      </c>
    </row>
    <row r="258" customFormat="false" ht="12.8" hidden="false" customHeight="false" outlineLevel="0" collapsed="false">
      <c r="A258" s="0" t="n">
        <v>256</v>
      </c>
      <c r="B258" s="0" t="s">
        <v>23</v>
      </c>
      <c r="C258" s="0" t="s">
        <v>26</v>
      </c>
      <c r="D258" s="0" t="str">
        <f aca="false">IF(LEN(SUBSTITUTE(C258,"_run",""))&lt;&gt;LEN(C258),LEFT(RIGHT(C258,LEN(C258)-FIND("_task-walk",C258,1)-9),FIND("_",RIGHT(C258,LEN(C258)-FIND("_task-walk",C258,1)-9),1)-1),RIGHT(C258,LEN(C258)-FIND("_task-walk",C258,1)-9))</f>
        <v>Slow</v>
      </c>
      <c r="E258" s="0" t="str">
        <f aca="false">IF(LEN(SUBSTITUTE(C258,"_run",""))&lt;&gt;LEN(C258),RIGHT(C258,LEN(C258)-FIND("_run-",C258,1)-4),"n/a")</f>
        <v>n/a</v>
      </c>
      <c r="F258" s="0" t="s">
        <v>12</v>
      </c>
      <c r="G258" s="0" t="s">
        <v>11</v>
      </c>
      <c r="H258" s="0" t="n">
        <v>1996</v>
      </c>
      <c r="I258" s="0" t="n">
        <v>1996</v>
      </c>
    </row>
    <row r="259" customFormat="false" ht="12.8" hidden="false" customHeight="false" outlineLevel="0" collapsed="false">
      <c r="A259" s="0" t="n">
        <v>257</v>
      </c>
      <c r="B259" s="0" t="s">
        <v>23</v>
      </c>
      <c r="C259" s="0" t="s">
        <v>26</v>
      </c>
      <c r="D259" s="0" t="str">
        <f aca="false">IF(LEN(SUBSTITUTE(C259,"_run",""))&lt;&gt;LEN(C259),LEFT(RIGHT(C259,LEN(C259)-FIND("_task-walk",C259,1)-9),FIND("_",RIGHT(C259,LEN(C259)-FIND("_task-walk",C259,1)-9),1)-1),RIGHT(C259,LEN(C259)-FIND("_task-walk",C259,1)-9))</f>
        <v>Slow</v>
      </c>
      <c r="E259" s="0" t="str">
        <f aca="false">IF(LEN(SUBSTITUTE(C259,"_run",""))&lt;&gt;LEN(C259),RIGHT(C259,LEN(C259)-FIND("_run-",C259,1)-4),"n/a")</f>
        <v>n/a</v>
      </c>
      <c r="F259" s="0" t="s">
        <v>12</v>
      </c>
      <c r="G259" s="0" t="s">
        <v>11</v>
      </c>
      <c r="H259" s="0" t="n">
        <v>2354</v>
      </c>
      <c r="I259" s="0" t="n">
        <v>2354</v>
      </c>
    </row>
    <row r="260" customFormat="false" ht="12.8" hidden="false" customHeight="false" outlineLevel="0" collapsed="false">
      <c r="A260" s="0" t="n">
        <v>258</v>
      </c>
      <c r="B260" s="0" t="s">
        <v>27</v>
      </c>
      <c r="C260" s="0" t="s">
        <v>28</v>
      </c>
      <c r="D260" s="0" t="str">
        <f aca="false">IF(LEN(SUBSTITUTE(C260,"_run",""))&lt;&gt;LEN(C260),LEFT(RIGHT(C260,LEN(C260)-FIND("_task-walk",C260,1)-9),FIND("_",RIGHT(C260,LEN(C260)-FIND("_task-walk",C260,1)-9),1)-1),RIGHT(C260,LEN(C260)-FIND("_task-walk",C260,1)-9))</f>
        <v>Fast</v>
      </c>
      <c r="E260" s="0" t="str">
        <f aca="false">IF(LEN(SUBSTITUTE(C260,"_run",""))&lt;&gt;LEN(C260),RIGHT(C260,LEN(C260)-FIND("_run-",C260,1)-4),"n/a")</f>
        <v>n/a</v>
      </c>
      <c r="F260" s="0" t="s">
        <v>8</v>
      </c>
      <c r="G260" s="0" t="s">
        <v>9</v>
      </c>
      <c r="H260" s="0" t="n">
        <v>42</v>
      </c>
      <c r="I260" s="0" t="n">
        <v>41</v>
      </c>
    </row>
    <row r="261" customFormat="false" ht="12.8" hidden="false" customHeight="false" outlineLevel="0" collapsed="false">
      <c r="A261" s="0" t="n">
        <v>259</v>
      </c>
      <c r="B261" s="0" t="s">
        <v>27</v>
      </c>
      <c r="C261" s="0" t="s">
        <v>28</v>
      </c>
      <c r="D261" s="0" t="str">
        <f aca="false">IF(LEN(SUBSTITUTE(C261,"_run",""))&lt;&gt;LEN(C261),LEFT(RIGHT(C261,LEN(C261)-FIND("_task-walk",C261,1)-9),FIND("_",RIGHT(C261,LEN(C261)-FIND("_task-walk",C261,1)-9),1)-1),RIGHT(C261,LEN(C261)-FIND("_task-walk",C261,1)-9))</f>
        <v>Fast</v>
      </c>
      <c r="E261" s="0" t="str">
        <f aca="false">IF(LEN(SUBSTITUTE(C261,"_run",""))&lt;&gt;LEN(C261),RIGHT(C261,LEN(C261)-FIND("_run-",C261,1)-4),"n/a")</f>
        <v>n/a</v>
      </c>
      <c r="F261" s="0" t="s">
        <v>8</v>
      </c>
      <c r="G261" s="0" t="s">
        <v>9</v>
      </c>
      <c r="H261" s="0" t="n">
        <v>232</v>
      </c>
      <c r="I261" s="0" t="n">
        <v>231</v>
      </c>
    </row>
    <row r="262" customFormat="false" ht="12.8" hidden="false" customHeight="false" outlineLevel="0" collapsed="false">
      <c r="A262" s="0" t="n">
        <v>260</v>
      </c>
      <c r="B262" s="0" t="s">
        <v>27</v>
      </c>
      <c r="C262" s="0" t="s">
        <v>28</v>
      </c>
      <c r="D262" s="0" t="str">
        <f aca="false">IF(LEN(SUBSTITUTE(C262,"_run",""))&lt;&gt;LEN(C262),LEFT(RIGHT(C262,LEN(C262)-FIND("_task-walk",C262,1)-9),FIND("_",RIGHT(C262,LEN(C262)-FIND("_task-walk",C262,1)-9),1)-1),RIGHT(C262,LEN(C262)-FIND("_task-walk",C262,1)-9))</f>
        <v>Fast</v>
      </c>
      <c r="E262" s="0" t="str">
        <f aca="false">IF(LEN(SUBSTITUTE(C262,"_run",""))&lt;&gt;LEN(C262),RIGHT(C262,LEN(C262)-FIND("_run-",C262,1)-4),"n/a")</f>
        <v>n/a</v>
      </c>
      <c r="F262" s="0" t="s">
        <v>8</v>
      </c>
      <c r="G262" s="0" t="s">
        <v>9</v>
      </c>
      <c r="H262" s="0" t="n">
        <v>418</v>
      </c>
      <c r="I262" s="0" t="n">
        <v>418</v>
      </c>
    </row>
    <row r="263" customFormat="false" ht="12.8" hidden="false" customHeight="false" outlineLevel="0" collapsed="false">
      <c r="A263" s="0" t="n">
        <v>261</v>
      </c>
      <c r="B263" s="0" t="s">
        <v>27</v>
      </c>
      <c r="C263" s="0" t="s">
        <v>28</v>
      </c>
      <c r="D263" s="0" t="str">
        <f aca="false">IF(LEN(SUBSTITUTE(C263,"_run",""))&lt;&gt;LEN(C263),LEFT(RIGHT(C263,LEN(C263)-FIND("_task-walk",C263,1)-9),FIND("_",RIGHT(C263,LEN(C263)-FIND("_task-walk",C263,1)-9),1)-1),RIGHT(C263,LEN(C263)-FIND("_task-walk",C263,1)-9))</f>
        <v>Fast</v>
      </c>
      <c r="E263" s="0" t="str">
        <f aca="false">IF(LEN(SUBSTITUTE(C263,"_run",""))&lt;&gt;LEN(C263),RIGHT(C263,LEN(C263)-FIND("_run-",C263,1)-4),"n/a")</f>
        <v>n/a</v>
      </c>
      <c r="F263" s="0" t="s">
        <v>8</v>
      </c>
      <c r="G263" s="0" t="s">
        <v>9</v>
      </c>
      <c r="H263" s="0" t="n">
        <v>604</v>
      </c>
      <c r="I263" s="0" t="n">
        <v>601</v>
      </c>
    </row>
    <row r="264" customFormat="false" ht="12.8" hidden="false" customHeight="false" outlineLevel="0" collapsed="false">
      <c r="A264" s="0" t="n">
        <v>262</v>
      </c>
      <c r="B264" s="0" t="s">
        <v>27</v>
      </c>
      <c r="C264" s="0" t="s">
        <v>28</v>
      </c>
      <c r="D264" s="0" t="str">
        <f aca="false">IF(LEN(SUBSTITUTE(C264,"_run",""))&lt;&gt;LEN(C264),LEFT(RIGHT(C264,LEN(C264)-FIND("_task-walk",C264,1)-9),FIND("_",RIGHT(C264,LEN(C264)-FIND("_task-walk",C264,1)-9),1)-1),RIGHT(C264,LEN(C264)-FIND("_task-walk",C264,1)-9))</f>
        <v>Fast</v>
      </c>
      <c r="E264" s="0" t="str">
        <f aca="false">IF(LEN(SUBSTITUTE(C264,"_run",""))&lt;&gt;LEN(C264),RIGHT(C264,LEN(C264)-FIND("_run-",C264,1)-4),"n/a")</f>
        <v>n/a</v>
      </c>
      <c r="F264" s="0" t="s">
        <v>8</v>
      </c>
      <c r="G264" s="0" t="s">
        <v>11</v>
      </c>
      <c r="H264" s="0" t="n">
        <v>151</v>
      </c>
      <c r="I264" s="0" t="n">
        <v>153</v>
      </c>
    </row>
    <row r="265" customFormat="false" ht="12.8" hidden="false" customHeight="false" outlineLevel="0" collapsed="false">
      <c r="A265" s="0" t="n">
        <v>263</v>
      </c>
      <c r="B265" s="0" t="s">
        <v>27</v>
      </c>
      <c r="C265" s="0" t="s">
        <v>28</v>
      </c>
      <c r="D265" s="0" t="str">
        <f aca="false">IF(LEN(SUBSTITUTE(C265,"_run",""))&lt;&gt;LEN(C265),LEFT(RIGHT(C265,LEN(C265)-FIND("_task-walk",C265,1)-9),FIND("_",RIGHT(C265,LEN(C265)-FIND("_task-walk",C265,1)-9),1)-1),RIGHT(C265,LEN(C265)-FIND("_task-walk",C265,1)-9))</f>
        <v>Fast</v>
      </c>
      <c r="E265" s="0" t="str">
        <f aca="false">IF(LEN(SUBSTITUTE(C265,"_run",""))&lt;&gt;LEN(C265),RIGHT(C265,LEN(C265)-FIND("_run-",C265,1)-4),"n/a")</f>
        <v>n/a</v>
      </c>
      <c r="F265" s="0" t="s">
        <v>8</v>
      </c>
      <c r="G265" s="0" t="s">
        <v>11</v>
      </c>
      <c r="H265" s="0" t="n">
        <v>338</v>
      </c>
      <c r="I265" s="0" t="n">
        <v>339</v>
      </c>
    </row>
    <row r="266" customFormat="false" ht="12.8" hidden="false" customHeight="false" outlineLevel="0" collapsed="false">
      <c r="A266" s="0" t="n">
        <v>264</v>
      </c>
      <c r="B266" s="0" t="s">
        <v>27</v>
      </c>
      <c r="C266" s="0" t="s">
        <v>28</v>
      </c>
      <c r="D266" s="0" t="str">
        <f aca="false">IF(LEN(SUBSTITUTE(C266,"_run",""))&lt;&gt;LEN(C266),LEFT(RIGHT(C266,LEN(C266)-FIND("_task-walk",C266,1)-9),FIND("_",RIGHT(C266,LEN(C266)-FIND("_task-walk",C266,1)-9),1)-1),RIGHT(C266,LEN(C266)-FIND("_task-walk",C266,1)-9))</f>
        <v>Fast</v>
      </c>
      <c r="E266" s="0" t="str">
        <f aca="false">IF(LEN(SUBSTITUTE(C266,"_run",""))&lt;&gt;LEN(C266),RIGHT(C266,LEN(C266)-FIND("_run-",C266,1)-4),"n/a")</f>
        <v>n/a</v>
      </c>
      <c r="F266" s="0" t="s">
        <v>8</v>
      </c>
      <c r="G266" s="0" t="s">
        <v>11</v>
      </c>
      <c r="H266" s="0" t="n">
        <v>525</v>
      </c>
      <c r="I266" s="0" t="n">
        <v>526</v>
      </c>
    </row>
    <row r="267" customFormat="false" ht="12.8" hidden="false" customHeight="false" outlineLevel="0" collapsed="false">
      <c r="A267" s="0" t="n">
        <v>265</v>
      </c>
      <c r="B267" s="0" t="s">
        <v>27</v>
      </c>
      <c r="C267" s="0" t="s">
        <v>28</v>
      </c>
      <c r="D267" s="0" t="str">
        <f aca="false">IF(LEN(SUBSTITUTE(C267,"_run",""))&lt;&gt;LEN(C267),LEFT(RIGHT(C267,LEN(C267)-FIND("_task-walk",C267,1)-9),FIND("_",RIGHT(C267,LEN(C267)-FIND("_task-walk",C267,1)-9),1)-1),RIGHT(C267,LEN(C267)-FIND("_task-walk",C267,1)-9))</f>
        <v>Fast</v>
      </c>
      <c r="E267" s="0" t="str">
        <f aca="false">IF(LEN(SUBSTITUTE(C267,"_run",""))&lt;&gt;LEN(C267),RIGHT(C267,LEN(C267)-FIND("_run-",C267,1)-4),"n/a")</f>
        <v>n/a</v>
      </c>
      <c r="F267" s="0" t="s">
        <v>12</v>
      </c>
      <c r="G267" s="0" t="s">
        <v>9</v>
      </c>
      <c r="H267" s="0" t="n">
        <v>136</v>
      </c>
      <c r="I267" s="0" t="n">
        <v>136</v>
      </c>
    </row>
    <row r="268" customFormat="false" ht="12.8" hidden="false" customHeight="false" outlineLevel="0" collapsed="false">
      <c r="A268" s="0" t="n">
        <v>266</v>
      </c>
      <c r="B268" s="0" t="s">
        <v>27</v>
      </c>
      <c r="C268" s="0" t="s">
        <v>28</v>
      </c>
      <c r="D268" s="0" t="str">
        <f aca="false">IF(LEN(SUBSTITUTE(C268,"_run",""))&lt;&gt;LEN(C268),LEFT(RIGHT(C268,LEN(C268)-FIND("_task-walk",C268,1)-9),FIND("_",RIGHT(C268,LEN(C268)-FIND("_task-walk",C268,1)-9),1)-1),RIGHT(C268,LEN(C268)-FIND("_task-walk",C268,1)-9))</f>
        <v>Fast</v>
      </c>
      <c r="E268" s="0" t="str">
        <f aca="false">IF(LEN(SUBSTITUTE(C268,"_run",""))&lt;&gt;LEN(C268),RIGHT(C268,LEN(C268)-FIND("_run-",C268,1)-4),"n/a")</f>
        <v>n/a</v>
      </c>
      <c r="F268" s="0" t="s">
        <v>12</v>
      </c>
      <c r="G268" s="0" t="s">
        <v>9</v>
      </c>
      <c r="H268" s="0" t="n">
        <v>323</v>
      </c>
      <c r="I268" s="0" t="n">
        <v>323</v>
      </c>
    </row>
    <row r="269" customFormat="false" ht="12.8" hidden="false" customHeight="false" outlineLevel="0" collapsed="false">
      <c r="A269" s="0" t="n">
        <v>267</v>
      </c>
      <c r="B269" s="0" t="s">
        <v>27</v>
      </c>
      <c r="C269" s="0" t="s">
        <v>28</v>
      </c>
      <c r="D269" s="0" t="str">
        <f aca="false">IF(LEN(SUBSTITUTE(C269,"_run",""))&lt;&gt;LEN(C269),LEFT(RIGHT(C269,LEN(C269)-FIND("_task-walk",C269,1)-9),FIND("_",RIGHT(C269,LEN(C269)-FIND("_task-walk",C269,1)-9),1)-1),RIGHT(C269,LEN(C269)-FIND("_task-walk",C269,1)-9))</f>
        <v>Fast</v>
      </c>
      <c r="E269" s="0" t="str">
        <f aca="false">IF(LEN(SUBSTITUTE(C269,"_run",""))&lt;&gt;LEN(C269),RIGHT(C269,LEN(C269)-FIND("_run-",C269,1)-4),"n/a")</f>
        <v>n/a</v>
      </c>
      <c r="F269" s="0" t="s">
        <v>12</v>
      </c>
      <c r="G269" s="0" t="s">
        <v>9</v>
      </c>
      <c r="H269" s="0" t="n">
        <v>508</v>
      </c>
      <c r="I269" s="0" t="n">
        <v>508</v>
      </c>
    </row>
    <row r="270" customFormat="false" ht="12.8" hidden="false" customHeight="false" outlineLevel="0" collapsed="false">
      <c r="A270" s="0" t="n">
        <v>268</v>
      </c>
      <c r="B270" s="0" t="s">
        <v>27</v>
      </c>
      <c r="C270" s="0" t="s">
        <v>28</v>
      </c>
      <c r="D270" s="0" t="str">
        <f aca="false">IF(LEN(SUBSTITUTE(C270,"_run",""))&lt;&gt;LEN(C270),LEFT(RIGHT(C270,LEN(C270)-FIND("_task-walk",C270,1)-9),FIND("_",RIGHT(C270,LEN(C270)-FIND("_task-walk",C270,1)-9),1)-1),RIGHT(C270,LEN(C270)-FIND("_task-walk",C270,1)-9))</f>
        <v>Fast</v>
      </c>
      <c r="E270" s="0" t="str">
        <f aca="false">IF(LEN(SUBSTITUTE(C270,"_run",""))&lt;&gt;LEN(C270),RIGHT(C270,LEN(C270)-FIND("_run-",C270,1)-4),"n/a")</f>
        <v>n/a</v>
      </c>
      <c r="F270" s="0" t="s">
        <v>12</v>
      </c>
      <c r="G270" s="0" t="s">
        <v>11</v>
      </c>
      <c r="H270" s="0" t="n">
        <v>57</v>
      </c>
      <c r="I270" s="0" t="s">
        <v>10</v>
      </c>
    </row>
    <row r="271" customFormat="false" ht="12.8" hidden="false" customHeight="false" outlineLevel="0" collapsed="false">
      <c r="A271" s="0" t="n">
        <v>269</v>
      </c>
      <c r="B271" s="0" t="s">
        <v>27</v>
      </c>
      <c r="C271" s="0" t="s">
        <v>28</v>
      </c>
      <c r="D271" s="0" t="str">
        <f aca="false">IF(LEN(SUBSTITUTE(C271,"_run",""))&lt;&gt;LEN(C271),LEFT(RIGHT(C271,LEN(C271)-FIND("_task-walk",C271,1)-9),FIND("_",RIGHT(C271,LEN(C271)-FIND("_task-walk",C271,1)-9),1)-1),RIGHT(C271,LEN(C271)-FIND("_task-walk",C271,1)-9))</f>
        <v>Fast</v>
      </c>
      <c r="E271" s="0" t="str">
        <f aca="false">IF(LEN(SUBSTITUTE(C271,"_run",""))&lt;&gt;LEN(C271),RIGHT(C271,LEN(C271)-FIND("_run-",C271,1)-4),"n/a")</f>
        <v>n/a</v>
      </c>
      <c r="F271" s="0" t="s">
        <v>12</v>
      </c>
      <c r="G271" s="0" t="s">
        <v>11</v>
      </c>
      <c r="H271" s="0" t="n">
        <v>246</v>
      </c>
      <c r="I271" s="0" t="n">
        <v>250</v>
      </c>
    </row>
    <row r="272" customFormat="false" ht="12.8" hidden="false" customHeight="false" outlineLevel="0" collapsed="false">
      <c r="A272" s="0" t="n">
        <v>270</v>
      </c>
      <c r="B272" s="0" t="s">
        <v>27</v>
      </c>
      <c r="C272" s="0" t="s">
        <v>28</v>
      </c>
      <c r="D272" s="0" t="str">
        <f aca="false">IF(LEN(SUBSTITUTE(C272,"_run",""))&lt;&gt;LEN(C272),LEFT(RIGHT(C272,LEN(C272)-FIND("_task-walk",C272,1)-9),FIND("_",RIGHT(C272,LEN(C272)-FIND("_task-walk",C272,1)-9),1)-1),RIGHT(C272,LEN(C272)-FIND("_task-walk",C272,1)-9))</f>
        <v>Fast</v>
      </c>
      <c r="E272" s="0" t="str">
        <f aca="false">IF(LEN(SUBSTITUTE(C272,"_run",""))&lt;&gt;LEN(C272),RIGHT(C272,LEN(C272)-FIND("_run-",C272,1)-4),"n/a")</f>
        <v>n/a</v>
      </c>
      <c r="F272" s="0" t="s">
        <v>12</v>
      </c>
      <c r="G272" s="0" t="s">
        <v>11</v>
      </c>
      <c r="H272" s="0" t="n">
        <v>434</v>
      </c>
      <c r="I272" s="0" t="n">
        <v>438</v>
      </c>
    </row>
    <row r="273" customFormat="false" ht="12.8" hidden="false" customHeight="false" outlineLevel="0" collapsed="false">
      <c r="A273" s="0" t="n">
        <v>271</v>
      </c>
      <c r="B273" s="0" t="s">
        <v>27</v>
      </c>
      <c r="C273" s="0" t="s">
        <v>28</v>
      </c>
      <c r="D273" s="0" t="str">
        <f aca="false">IF(LEN(SUBSTITUTE(C273,"_run",""))&lt;&gt;LEN(C273),LEFT(RIGHT(C273,LEN(C273)-FIND("_task-walk",C273,1)-9),FIND("_",RIGHT(C273,LEN(C273)-FIND("_task-walk",C273,1)-9),1)-1),RIGHT(C273,LEN(C273)-FIND("_task-walk",C273,1)-9))</f>
        <v>Fast</v>
      </c>
      <c r="E273" s="0" t="str">
        <f aca="false">IF(LEN(SUBSTITUTE(C273,"_run",""))&lt;&gt;LEN(C273),RIGHT(C273,LEN(C273)-FIND("_run-",C273,1)-4),"n/a")</f>
        <v>n/a</v>
      </c>
      <c r="F273" s="0" t="s">
        <v>12</v>
      </c>
      <c r="G273" s="0" t="s">
        <v>11</v>
      </c>
      <c r="H273" s="0" t="n">
        <v>622</v>
      </c>
      <c r="I273" s="0" t="n">
        <v>625</v>
      </c>
    </row>
    <row r="274" customFormat="false" ht="12.8" hidden="false" customHeight="false" outlineLevel="0" collapsed="false">
      <c r="A274" s="0" t="n">
        <v>272</v>
      </c>
      <c r="B274" s="0" t="s">
        <v>27</v>
      </c>
      <c r="C274" s="0" t="s">
        <v>29</v>
      </c>
      <c r="D274" s="0" t="str">
        <f aca="false">IF(LEN(SUBSTITUTE(C274,"_run",""))&lt;&gt;LEN(C274),LEFT(RIGHT(C274,LEN(C274)-FIND("_task-walk",C274,1)-9),FIND("_",RIGHT(C274,LEN(C274)-FIND("_task-walk",C274,1)-9),1)-1),RIGHT(C274,LEN(C274)-FIND("_task-walk",C274,1)-9))</f>
        <v>Preferred</v>
      </c>
      <c r="E274" s="0" t="str">
        <f aca="false">IF(LEN(SUBSTITUTE(C274,"_run",""))&lt;&gt;LEN(C274),RIGHT(C274,LEN(C274)-FIND("_run-",C274,1)-4),"n/a")</f>
        <v>n/a</v>
      </c>
      <c r="F274" s="0" t="s">
        <v>8</v>
      </c>
      <c r="G274" s="0" t="s">
        <v>9</v>
      </c>
      <c r="H274" s="0" t="n">
        <v>156</v>
      </c>
      <c r="I274" s="0" t="n">
        <v>154</v>
      </c>
    </row>
    <row r="275" customFormat="false" ht="12.8" hidden="false" customHeight="false" outlineLevel="0" collapsed="false">
      <c r="A275" s="0" t="n">
        <v>273</v>
      </c>
      <c r="B275" s="0" t="s">
        <v>27</v>
      </c>
      <c r="C275" s="0" t="s">
        <v>29</v>
      </c>
      <c r="D275" s="0" t="str">
        <f aca="false">IF(LEN(SUBSTITUTE(C275,"_run",""))&lt;&gt;LEN(C275),LEFT(RIGHT(C275,LEN(C275)-FIND("_task-walk",C275,1)-9),FIND("_",RIGHT(C275,LEN(C275)-FIND("_task-walk",C275,1)-9),1)-1),RIGHT(C275,LEN(C275)-FIND("_task-walk",C275,1)-9))</f>
        <v>Preferred</v>
      </c>
      <c r="E275" s="0" t="str">
        <f aca="false">IF(LEN(SUBSTITUTE(C275,"_run",""))&lt;&gt;LEN(C275),RIGHT(C275,LEN(C275)-FIND("_run-",C275,1)-4),"n/a")</f>
        <v>n/a</v>
      </c>
      <c r="F275" s="0" t="s">
        <v>8</v>
      </c>
      <c r="G275" s="0" t="s">
        <v>9</v>
      </c>
      <c r="H275" s="0" t="n">
        <v>365</v>
      </c>
      <c r="I275" s="0" t="n">
        <v>363</v>
      </c>
    </row>
    <row r="276" customFormat="false" ht="12.8" hidden="false" customHeight="false" outlineLevel="0" collapsed="false">
      <c r="A276" s="0" t="n">
        <v>274</v>
      </c>
      <c r="B276" s="0" t="s">
        <v>27</v>
      </c>
      <c r="C276" s="0" t="s">
        <v>29</v>
      </c>
      <c r="D276" s="0" t="str">
        <f aca="false">IF(LEN(SUBSTITUTE(C276,"_run",""))&lt;&gt;LEN(C276),LEFT(RIGHT(C276,LEN(C276)-FIND("_task-walk",C276,1)-9),FIND("_",RIGHT(C276,LEN(C276)-FIND("_task-walk",C276,1)-9),1)-1),RIGHT(C276,LEN(C276)-FIND("_task-walk",C276,1)-9))</f>
        <v>Preferred</v>
      </c>
      <c r="E276" s="0" t="str">
        <f aca="false">IF(LEN(SUBSTITUTE(C276,"_run",""))&lt;&gt;LEN(C276),RIGHT(C276,LEN(C276)-FIND("_run-",C276,1)-4),"n/a")</f>
        <v>n/a</v>
      </c>
      <c r="F276" s="0" t="s">
        <v>8</v>
      </c>
      <c r="G276" s="0" t="s">
        <v>9</v>
      </c>
      <c r="H276" s="0" t="n">
        <v>575</v>
      </c>
      <c r="I276" s="0" t="n">
        <v>571</v>
      </c>
    </row>
    <row r="277" customFormat="false" ht="12.8" hidden="false" customHeight="false" outlineLevel="0" collapsed="false">
      <c r="A277" s="0" t="n">
        <v>275</v>
      </c>
      <c r="B277" s="0" t="s">
        <v>27</v>
      </c>
      <c r="C277" s="0" t="s">
        <v>29</v>
      </c>
      <c r="D277" s="0" t="str">
        <f aca="false">IF(LEN(SUBSTITUTE(C277,"_run",""))&lt;&gt;LEN(C277),LEFT(RIGHT(C277,LEN(C277)-FIND("_task-walk",C277,1)-9),FIND("_",RIGHT(C277,LEN(C277)-FIND("_task-walk",C277,1)-9),1)-1),RIGHT(C277,LEN(C277)-FIND("_task-walk",C277,1)-9))</f>
        <v>Preferred</v>
      </c>
      <c r="E277" s="0" t="str">
        <f aca="false">IF(LEN(SUBSTITUTE(C277,"_run",""))&lt;&gt;LEN(C277),RIGHT(C277,LEN(C277)-FIND("_run-",C277,1)-4),"n/a")</f>
        <v>n/a</v>
      </c>
      <c r="F277" s="0" t="s">
        <v>8</v>
      </c>
      <c r="G277" s="0" t="s">
        <v>11</v>
      </c>
      <c r="H277" s="0" t="n">
        <v>71</v>
      </c>
      <c r="I277" s="0" t="n">
        <v>72</v>
      </c>
    </row>
    <row r="278" customFormat="false" ht="12.8" hidden="false" customHeight="false" outlineLevel="0" collapsed="false">
      <c r="A278" s="0" t="n">
        <v>276</v>
      </c>
      <c r="B278" s="0" t="s">
        <v>27</v>
      </c>
      <c r="C278" s="0" t="s">
        <v>29</v>
      </c>
      <c r="D278" s="0" t="str">
        <f aca="false">IF(LEN(SUBSTITUTE(C278,"_run",""))&lt;&gt;LEN(C278),LEFT(RIGHT(C278,LEN(C278)-FIND("_task-walk",C278,1)-9),FIND("_",RIGHT(C278,LEN(C278)-FIND("_task-walk",C278,1)-9),1)-1),RIGHT(C278,LEN(C278)-FIND("_task-walk",C278,1)-9))</f>
        <v>Preferred</v>
      </c>
      <c r="E278" s="0" t="str">
        <f aca="false">IF(LEN(SUBSTITUTE(C278,"_run",""))&lt;&gt;LEN(C278),RIGHT(C278,LEN(C278)-FIND("_run-",C278,1)-4),"n/a")</f>
        <v>n/a</v>
      </c>
      <c r="F278" s="0" t="s">
        <v>8</v>
      </c>
      <c r="G278" s="0" t="s">
        <v>11</v>
      </c>
      <c r="H278" s="0" t="n">
        <v>284</v>
      </c>
      <c r="I278" s="0" t="n">
        <v>288</v>
      </c>
    </row>
    <row r="279" customFormat="false" ht="12.8" hidden="false" customHeight="false" outlineLevel="0" collapsed="false">
      <c r="A279" s="0" t="n">
        <v>277</v>
      </c>
      <c r="B279" s="0" t="s">
        <v>27</v>
      </c>
      <c r="C279" s="0" t="s">
        <v>29</v>
      </c>
      <c r="D279" s="0" t="str">
        <f aca="false">IF(LEN(SUBSTITUTE(C279,"_run",""))&lt;&gt;LEN(C279),LEFT(RIGHT(C279,LEN(C279)-FIND("_task-walk",C279,1)-9),FIND("_",RIGHT(C279,LEN(C279)-FIND("_task-walk",C279,1)-9),1)-1),RIGHT(C279,LEN(C279)-FIND("_task-walk",C279,1)-9))</f>
        <v>Preferred</v>
      </c>
      <c r="E279" s="0" t="str">
        <f aca="false">IF(LEN(SUBSTITUTE(C279,"_run",""))&lt;&gt;LEN(C279),RIGHT(C279,LEN(C279)-FIND("_run-",C279,1)-4),"n/a")</f>
        <v>n/a</v>
      </c>
      <c r="F279" s="0" t="s">
        <v>8</v>
      </c>
      <c r="G279" s="0" t="s">
        <v>11</v>
      </c>
      <c r="H279" s="0" t="n">
        <v>494</v>
      </c>
      <c r="I279" s="0" t="n">
        <v>498</v>
      </c>
    </row>
    <row r="280" customFormat="false" ht="12.8" hidden="false" customHeight="false" outlineLevel="0" collapsed="false">
      <c r="A280" s="0" t="n">
        <v>278</v>
      </c>
      <c r="B280" s="0" t="s">
        <v>27</v>
      </c>
      <c r="C280" s="0" t="s">
        <v>29</v>
      </c>
      <c r="D280" s="0" t="str">
        <f aca="false">IF(LEN(SUBSTITUTE(C280,"_run",""))&lt;&gt;LEN(C280),LEFT(RIGHT(C280,LEN(C280)-FIND("_task-walk",C280,1)-9),FIND("_",RIGHT(C280,LEN(C280)-FIND("_task-walk",C280,1)-9),1)-1),RIGHT(C280,LEN(C280)-FIND("_task-walk",C280,1)-9))</f>
        <v>Preferred</v>
      </c>
      <c r="E280" s="0" t="str">
        <f aca="false">IF(LEN(SUBSTITUTE(C280,"_run",""))&lt;&gt;LEN(C280),RIGHT(C280,LEN(C280)-FIND("_run-",C280,1)-4),"n/a")</f>
        <v>n/a</v>
      </c>
      <c r="F280" s="0" t="s">
        <v>8</v>
      </c>
      <c r="G280" s="0" t="s">
        <v>11</v>
      </c>
      <c r="H280" s="0" t="n">
        <v>704</v>
      </c>
      <c r="I280" s="0" t="n">
        <v>704</v>
      </c>
    </row>
    <row r="281" customFormat="false" ht="12.8" hidden="false" customHeight="false" outlineLevel="0" collapsed="false">
      <c r="A281" s="0" t="n">
        <v>279</v>
      </c>
      <c r="B281" s="0" t="s">
        <v>27</v>
      </c>
      <c r="C281" s="0" t="s">
        <v>29</v>
      </c>
      <c r="D281" s="0" t="str">
        <f aca="false">IF(LEN(SUBSTITUTE(C281,"_run",""))&lt;&gt;LEN(C281),LEFT(RIGHT(C281,LEN(C281)-FIND("_task-walk",C281,1)-9),FIND("_",RIGHT(C281,LEN(C281)-FIND("_task-walk",C281,1)-9),1)-1),RIGHT(C281,LEN(C281)-FIND("_task-walk",C281,1)-9))</f>
        <v>Preferred</v>
      </c>
      <c r="E281" s="0" t="str">
        <f aca="false">IF(LEN(SUBSTITUTE(C281,"_run",""))&lt;&gt;LEN(C281),RIGHT(C281,LEN(C281)-FIND("_run-",C281,1)-4),"n/a")</f>
        <v>n/a</v>
      </c>
      <c r="F281" s="0" t="s">
        <v>12</v>
      </c>
      <c r="G281" s="0" t="s">
        <v>9</v>
      </c>
      <c r="H281" s="0" t="n">
        <v>43</v>
      </c>
      <c r="I281" s="0" t="s">
        <v>10</v>
      </c>
    </row>
    <row r="282" customFormat="false" ht="12.8" hidden="false" customHeight="false" outlineLevel="0" collapsed="false">
      <c r="A282" s="0" t="n">
        <v>280</v>
      </c>
      <c r="B282" s="0" t="s">
        <v>27</v>
      </c>
      <c r="C282" s="0" t="s">
        <v>29</v>
      </c>
      <c r="D282" s="0" t="str">
        <f aca="false">IF(LEN(SUBSTITUTE(C282,"_run",""))&lt;&gt;LEN(C282),LEFT(RIGHT(C282,LEN(C282)-FIND("_task-walk",C282,1)-9),FIND("_",RIGHT(C282,LEN(C282)-FIND("_task-walk",C282,1)-9),1)-1),RIGHT(C282,LEN(C282)-FIND("_task-walk",C282,1)-9))</f>
        <v>Preferred</v>
      </c>
      <c r="E282" s="0" t="str">
        <f aca="false">IF(LEN(SUBSTITUTE(C282,"_run",""))&lt;&gt;LEN(C282),RIGHT(C282,LEN(C282)-FIND("_run-",C282,1)-4),"n/a")</f>
        <v>n/a</v>
      </c>
      <c r="F282" s="0" t="s">
        <v>12</v>
      </c>
      <c r="G282" s="0" t="s">
        <v>9</v>
      </c>
      <c r="H282" s="0" t="n">
        <v>264</v>
      </c>
      <c r="I282" s="0" t="n">
        <v>264</v>
      </c>
    </row>
    <row r="283" customFormat="false" ht="12.8" hidden="false" customHeight="false" outlineLevel="0" collapsed="false">
      <c r="A283" s="0" t="n">
        <v>281</v>
      </c>
      <c r="B283" s="0" t="s">
        <v>27</v>
      </c>
      <c r="C283" s="0" t="s">
        <v>29</v>
      </c>
      <c r="D283" s="0" t="str">
        <f aca="false">IF(LEN(SUBSTITUTE(C283,"_run",""))&lt;&gt;LEN(C283),LEFT(RIGHT(C283,LEN(C283)-FIND("_task-walk",C283,1)-9),FIND("_",RIGHT(C283,LEN(C283)-FIND("_task-walk",C283,1)-9),1)-1),RIGHT(C283,LEN(C283)-FIND("_task-walk",C283,1)-9))</f>
        <v>Preferred</v>
      </c>
      <c r="E283" s="0" t="str">
        <f aca="false">IF(LEN(SUBSTITUTE(C283,"_run",""))&lt;&gt;LEN(C283),RIGHT(C283,LEN(C283)-FIND("_run-",C283,1)-4),"n/a")</f>
        <v>n/a</v>
      </c>
      <c r="F283" s="0" t="s">
        <v>12</v>
      </c>
      <c r="G283" s="0" t="s">
        <v>9</v>
      </c>
      <c r="H283" s="0" t="n">
        <v>469</v>
      </c>
      <c r="I283" s="0" t="n">
        <v>471</v>
      </c>
    </row>
    <row r="284" customFormat="false" ht="12.8" hidden="false" customHeight="false" outlineLevel="0" collapsed="false">
      <c r="A284" s="0" t="n">
        <v>282</v>
      </c>
      <c r="B284" s="0" t="s">
        <v>27</v>
      </c>
      <c r="C284" s="0" t="s">
        <v>29</v>
      </c>
      <c r="D284" s="0" t="str">
        <f aca="false">IF(LEN(SUBSTITUTE(C284,"_run",""))&lt;&gt;LEN(C284),LEFT(RIGHT(C284,LEN(C284)-FIND("_task-walk",C284,1)-9),FIND("_",RIGHT(C284,LEN(C284)-FIND("_task-walk",C284,1)-9),1)-1),RIGHT(C284,LEN(C284)-FIND("_task-walk",C284,1)-9))</f>
        <v>Preferred</v>
      </c>
      <c r="E284" s="0" t="str">
        <f aca="false">IF(LEN(SUBSTITUTE(C284,"_run",""))&lt;&gt;LEN(C284),RIGHT(C284,LEN(C284)-FIND("_run-",C284,1)-4),"n/a")</f>
        <v>n/a</v>
      </c>
      <c r="F284" s="0" t="s">
        <v>12</v>
      </c>
      <c r="G284" s="0" t="s">
        <v>9</v>
      </c>
      <c r="H284" s="0" t="n">
        <v>678</v>
      </c>
      <c r="I284" s="0" t="n">
        <v>679</v>
      </c>
    </row>
    <row r="285" customFormat="false" ht="12.8" hidden="false" customHeight="false" outlineLevel="0" collapsed="false">
      <c r="A285" s="0" t="n">
        <v>283</v>
      </c>
      <c r="B285" s="0" t="s">
        <v>27</v>
      </c>
      <c r="C285" s="0" t="s">
        <v>29</v>
      </c>
      <c r="D285" s="0" t="str">
        <f aca="false">IF(LEN(SUBSTITUTE(C285,"_run",""))&lt;&gt;LEN(C285),LEFT(RIGHT(C285,LEN(C285)-FIND("_task-walk",C285,1)-9),FIND("_",RIGHT(C285,LEN(C285)-FIND("_task-walk",C285,1)-9),1)-1),RIGHT(C285,LEN(C285)-FIND("_task-walk",C285,1)-9))</f>
        <v>Preferred</v>
      </c>
      <c r="E285" s="0" t="str">
        <f aca="false">IF(LEN(SUBSTITUTE(C285,"_run",""))&lt;&gt;LEN(C285),RIGHT(C285,LEN(C285)-FIND("_run-",C285,1)-4),"n/a")</f>
        <v>n/a</v>
      </c>
      <c r="F285" s="0" t="s">
        <v>12</v>
      </c>
      <c r="G285" s="0" t="s">
        <v>11</v>
      </c>
      <c r="H285" s="0" t="n">
        <v>178</v>
      </c>
      <c r="I285" s="0" t="n">
        <v>182</v>
      </c>
    </row>
    <row r="286" customFormat="false" ht="12.8" hidden="false" customHeight="false" outlineLevel="0" collapsed="false">
      <c r="A286" s="0" t="n">
        <v>284</v>
      </c>
      <c r="B286" s="0" t="s">
        <v>27</v>
      </c>
      <c r="C286" s="0" t="s">
        <v>29</v>
      </c>
      <c r="D286" s="0" t="str">
        <f aca="false">IF(LEN(SUBSTITUTE(C286,"_run",""))&lt;&gt;LEN(C286),LEFT(RIGHT(C286,LEN(C286)-FIND("_task-walk",C286,1)-9),FIND("_",RIGHT(C286,LEN(C286)-FIND("_task-walk",C286,1)-9),1)-1),RIGHT(C286,LEN(C286)-FIND("_task-walk",C286,1)-9))</f>
        <v>Preferred</v>
      </c>
      <c r="E286" s="0" t="str">
        <f aca="false">IF(LEN(SUBSTITUTE(C286,"_run",""))&lt;&gt;LEN(C286),RIGHT(C286,LEN(C286)-FIND("_run-",C286,1)-4),"n/a")</f>
        <v>n/a</v>
      </c>
      <c r="F286" s="0" t="s">
        <v>12</v>
      </c>
      <c r="G286" s="0" t="s">
        <v>11</v>
      </c>
      <c r="H286" s="0" t="n">
        <v>391</v>
      </c>
      <c r="I286" s="0" t="n">
        <v>392</v>
      </c>
    </row>
    <row r="287" customFormat="false" ht="12.8" hidden="false" customHeight="false" outlineLevel="0" collapsed="false">
      <c r="A287" s="0" t="n">
        <v>285</v>
      </c>
      <c r="B287" s="0" t="s">
        <v>27</v>
      </c>
      <c r="C287" s="0" t="s">
        <v>29</v>
      </c>
      <c r="D287" s="0" t="str">
        <f aca="false">IF(LEN(SUBSTITUTE(C287,"_run",""))&lt;&gt;LEN(C287),LEFT(RIGHT(C287,LEN(C287)-FIND("_task-walk",C287,1)-9),FIND("_",RIGHT(C287,LEN(C287)-FIND("_task-walk",C287,1)-9),1)-1),RIGHT(C287,LEN(C287)-FIND("_task-walk",C287,1)-9))</f>
        <v>Preferred</v>
      </c>
      <c r="E287" s="0" t="str">
        <f aca="false">IF(LEN(SUBSTITUTE(C287,"_run",""))&lt;&gt;LEN(C287),RIGHT(C287,LEN(C287)-FIND("_run-",C287,1)-4),"n/a")</f>
        <v>n/a</v>
      </c>
      <c r="F287" s="0" t="s">
        <v>12</v>
      </c>
      <c r="G287" s="0" t="s">
        <v>11</v>
      </c>
      <c r="H287" s="0" t="n">
        <v>599</v>
      </c>
      <c r="I287" s="0" t="n">
        <v>600</v>
      </c>
    </row>
    <row r="288" customFormat="false" ht="12.8" hidden="false" customHeight="false" outlineLevel="0" collapsed="false">
      <c r="A288" s="0" t="n">
        <v>286</v>
      </c>
      <c r="B288" s="0" t="s">
        <v>27</v>
      </c>
      <c r="C288" s="0" t="s">
        <v>30</v>
      </c>
      <c r="D288" s="0" t="str">
        <f aca="false">IF(LEN(SUBSTITUTE(C288,"_run",""))&lt;&gt;LEN(C288),LEFT(RIGHT(C288,LEN(C288)-FIND("_task-walk",C288,1)-9),FIND("_",RIGHT(C288,LEN(C288)-FIND("_task-walk",C288,1)-9),1)-1),RIGHT(C288,LEN(C288)-FIND("_task-walk",C288,1)-9))</f>
        <v>Slow</v>
      </c>
      <c r="E288" s="0" t="str">
        <f aca="false">IF(LEN(SUBSTITUTE(C288,"_run",""))&lt;&gt;LEN(C288),RIGHT(C288,LEN(C288)-FIND("_run-",C288,1)-4),"n/a")</f>
        <v>n/a</v>
      </c>
      <c r="F288" s="0" t="s">
        <v>8</v>
      </c>
      <c r="G288" s="0" t="s">
        <v>9</v>
      </c>
      <c r="H288" s="0" t="n">
        <v>198</v>
      </c>
      <c r="I288" s="0" t="n">
        <v>197</v>
      </c>
    </row>
    <row r="289" customFormat="false" ht="12.8" hidden="false" customHeight="false" outlineLevel="0" collapsed="false">
      <c r="A289" s="0" t="n">
        <v>287</v>
      </c>
      <c r="B289" s="0" t="s">
        <v>27</v>
      </c>
      <c r="C289" s="0" t="s">
        <v>30</v>
      </c>
      <c r="D289" s="0" t="str">
        <f aca="false">IF(LEN(SUBSTITUTE(C289,"_run",""))&lt;&gt;LEN(C289),LEFT(RIGHT(C289,LEN(C289)-FIND("_task-walk",C289,1)-9),FIND("_",RIGHT(C289,LEN(C289)-FIND("_task-walk",C289,1)-9),1)-1),RIGHT(C289,LEN(C289)-FIND("_task-walk",C289,1)-9))</f>
        <v>Slow</v>
      </c>
      <c r="E289" s="0" t="str">
        <f aca="false">IF(LEN(SUBSTITUTE(C289,"_run",""))&lt;&gt;LEN(C289),RIGHT(C289,LEN(C289)-FIND("_run-",C289,1)-4),"n/a")</f>
        <v>n/a</v>
      </c>
      <c r="F289" s="0" t="s">
        <v>8</v>
      </c>
      <c r="G289" s="0" t="s">
        <v>9</v>
      </c>
      <c r="H289" s="0" t="n">
        <v>443</v>
      </c>
      <c r="I289" s="0" t="n">
        <v>440</v>
      </c>
    </row>
    <row r="290" customFormat="false" ht="12.8" hidden="false" customHeight="false" outlineLevel="0" collapsed="false">
      <c r="A290" s="0" t="n">
        <v>288</v>
      </c>
      <c r="B290" s="0" t="s">
        <v>27</v>
      </c>
      <c r="C290" s="0" t="s">
        <v>30</v>
      </c>
      <c r="D290" s="0" t="str">
        <f aca="false">IF(LEN(SUBSTITUTE(C290,"_run",""))&lt;&gt;LEN(C290),LEFT(RIGHT(C290,LEN(C290)-FIND("_task-walk",C290,1)-9),FIND("_",RIGHT(C290,LEN(C290)-FIND("_task-walk",C290,1)-9),1)-1),RIGHT(C290,LEN(C290)-FIND("_task-walk",C290,1)-9))</f>
        <v>Slow</v>
      </c>
      <c r="E290" s="0" t="str">
        <f aca="false">IF(LEN(SUBSTITUTE(C290,"_run",""))&lt;&gt;LEN(C290),RIGHT(C290,LEN(C290)-FIND("_run-",C290,1)-4),"n/a")</f>
        <v>n/a</v>
      </c>
      <c r="F290" s="0" t="s">
        <v>8</v>
      </c>
      <c r="G290" s="0" t="s">
        <v>9</v>
      </c>
      <c r="H290" s="0" t="n">
        <v>696</v>
      </c>
      <c r="I290" s="0" t="n">
        <v>691</v>
      </c>
    </row>
    <row r="291" customFormat="false" ht="12.8" hidden="false" customHeight="false" outlineLevel="0" collapsed="false">
      <c r="A291" s="0" t="n">
        <v>289</v>
      </c>
      <c r="B291" s="0" t="s">
        <v>27</v>
      </c>
      <c r="C291" s="0" t="s">
        <v>30</v>
      </c>
      <c r="D291" s="0" t="str">
        <f aca="false">IF(LEN(SUBSTITUTE(C291,"_run",""))&lt;&gt;LEN(C291),LEFT(RIGHT(C291,LEN(C291)-FIND("_task-walk",C291,1)-9),FIND("_",RIGHT(C291,LEN(C291)-FIND("_task-walk",C291,1)-9),1)-1),RIGHT(C291,LEN(C291)-FIND("_task-walk",C291,1)-9))</f>
        <v>Slow</v>
      </c>
      <c r="E291" s="0" t="str">
        <f aca="false">IF(LEN(SUBSTITUTE(C291,"_run",""))&lt;&gt;LEN(C291),RIGHT(C291,LEN(C291)-FIND("_run-",C291,1)-4),"n/a")</f>
        <v>n/a</v>
      </c>
      <c r="F291" s="0" t="s">
        <v>8</v>
      </c>
      <c r="G291" s="0" t="s">
        <v>9</v>
      </c>
      <c r="H291" s="0" t="n">
        <v>952</v>
      </c>
      <c r="I291" s="0" t="n">
        <v>950</v>
      </c>
    </row>
    <row r="292" customFormat="false" ht="12.8" hidden="false" customHeight="false" outlineLevel="0" collapsed="false">
      <c r="A292" s="0" t="n">
        <v>290</v>
      </c>
      <c r="B292" s="0" t="s">
        <v>27</v>
      </c>
      <c r="C292" s="0" t="s">
        <v>30</v>
      </c>
      <c r="D292" s="0" t="str">
        <f aca="false">IF(LEN(SUBSTITUTE(C292,"_run",""))&lt;&gt;LEN(C292),LEFT(RIGHT(C292,LEN(C292)-FIND("_task-walk",C292,1)-9),FIND("_",RIGHT(C292,LEN(C292)-FIND("_task-walk",C292,1)-9),1)-1),RIGHT(C292,LEN(C292)-FIND("_task-walk",C292,1)-9))</f>
        <v>Slow</v>
      </c>
      <c r="E292" s="0" t="str">
        <f aca="false">IF(LEN(SUBSTITUTE(C292,"_run",""))&lt;&gt;LEN(C292),RIGHT(C292,LEN(C292)-FIND("_run-",C292,1)-4),"n/a")</f>
        <v>n/a</v>
      </c>
      <c r="F292" s="0" t="s">
        <v>8</v>
      </c>
      <c r="G292" s="0" t="s">
        <v>9</v>
      </c>
      <c r="H292" s="0" t="n">
        <v>1217</v>
      </c>
      <c r="I292" s="0" t="n">
        <v>1211</v>
      </c>
    </row>
    <row r="293" customFormat="false" ht="12.8" hidden="false" customHeight="false" outlineLevel="0" collapsed="false">
      <c r="A293" s="0" t="n">
        <v>291</v>
      </c>
      <c r="B293" s="0" t="s">
        <v>27</v>
      </c>
      <c r="C293" s="0" t="s">
        <v>30</v>
      </c>
      <c r="D293" s="0" t="str">
        <f aca="false">IF(LEN(SUBSTITUTE(C293,"_run",""))&lt;&gt;LEN(C293),LEFT(RIGHT(C293,LEN(C293)-FIND("_task-walk",C293,1)-9),FIND("_",RIGHT(C293,LEN(C293)-FIND("_task-walk",C293,1)-9),1)-1),RIGHT(C293,LEN(C293)-FIND("_task-walk",C293,1)-9))</f>
        <v>Slow</v>
      </c>
      <c r="E293" s="0" t="str">
        <f aca="false">IF(LEN(SUBSTITUTE(C293,"_run",""))&lt;&gt;LEN(C293),RIGHT(C293,LEN(C293)-FIND("_run-",C293,1)-4),"n/a")</f>
        <v>n/a</v>
      </c>
      <c r="F293" s="0" t="s">
        <v>8</v>
      </c>
      <c r="G293" s="0" t="s">
        <v>11</v>
      </c>
      <c r="H293" s="0" t="n">
        <v>94</v>
      </c>
      <c r="I293" s="0" t="n">
        <v>97</v>
      </c>
    </row>
    <row r="294" customFormat="false" ht="12.8" hidden="false" customHeight="false" outlineLevel="0" collapsed="false">
      <c r="A294" s="0" t="n">
        <v>292</v>
      </c>
      <c r="B294" s="0" t="s">
        <v>27</v>
      </c>
      <c r="C294" s="0" t="s">
        <v>30</v>
      </c>
      <c r="D294" s="0" t="str">
        <f aca="false">IF(LEN(SUBSTITUTE(C294,"_run",""))&lt;&gt;LEN(C294),LEFT(RIGHT(C294,LEN(C294)-FIND("_task-walk",C294,1)-9),FIND("_",RIGHT(C294,LEN(C294)-FIND("_task-walk",C294,1)-9),1)-1),RIGHT(C294,LEN(C294)-FIND("_task-walk",C294,1)-9))</f>
        <v>Slow</v>
      </c>
      <c r="E294" s="0" t="str">
        <f aca="false">IF(LEN(SUBSTITUTE(C294,"_run",""))&lt;&gt;LEN(C294),RIGHT(C294,LEN(C294)-FIND("_run-",C294,1)-4),"n/a")</f>
        <v>n/a</v>
      </c>
      <c r="F294" s="0" t="s">
        <v>8</v>
      </c>
      <c r="G294" s="0" t="s">
        <v>11</v>
      </c>
      <c r="H294" s="0" t="n">
        <v>361</v>
      </c>
      <c r="I294" s="0" t="n">
        <v>361</v>
      </c>
    </row>
    <row r="295" customFormat="false" ht="12.8" hidden="false" customHeight="false" outlineLevel="0" collapsed="false">
      <c r="A295" s="0" t="n">
        <v>293</v>
      </c>
      <c r="B295" s="0" t="s">
        <v>27</v>
      </c>
      <c r="C295" s="0" t="s">
        <v>30</v>
      </c>
      <c r="D295" s="0" t="str">
        <f aca="false">IF(LEN(SUBSTITUTE(C295,"_run",""))&lt;&gt;LEN(C295),LEFT(RIGHT(C295,LEN(C295)-FIND("_task-walk",C295,1)-9),FIND("_",RIGHT(C295,LEN(C295)-FIND("_task-walk",C295,1)-9),1)-1),RIGHT(C295,LEN(C295)-FIND("_task-walk",C295,1)-9))</f>
        <v>Slow</v>
      </c>
      <c r="E295" s="0" t="str">
        <f aca="false">IF(LEN(SUBSTITUTE(C295,"_run",""))&lt;&gt;LEN(C295),RIGHT(C295,LEN(C295)-FIND("_run-",C295,1)-4),"n/a")</f>
        <v>n/a</v>
      </c>
      <c r="F295" s="0" t="s">
        <v>8</v>
      </c>
      <c r="G295" s="0" t="s">
        <v>11</v>
      </c>
      <c r="H295" s="0" t="n">
        <v>602</v>
      </c>
      <c r="I295" s="0" t="n">
        <v>606</v>
      </c>
    </row>
    <row r="296" customFormat="false" ht="12.8" hidden="false" customHeight="false" outlineLevel="0" collapsed="false">
      <c r="A296" s="0" t="n">
        <v>294</v>
      </c>
      <c r="B296" s="0" t="s">
        <v>27</v>
      </c>
      <c r="C296" s="0" t="s">
        <v>30</v>
      </c>
      <c r="D296" s="0" t="str">
        <f aca="false">IF(LEN(SUBSTITUTE(C296,"_run",""))&lt;&gt;LEN(C296),LEFT(RIGHT(C296,LEN(C296)-FIND("_task-walk",C296,1)-9),FIND("_",RIGHT(C296,LEN(C296)-FIND("_task-walk",C296,1)-9),1)-1),RIGHT(C296,LEN(C296)-FIND("_task-walk",C296,1)-9))</f>
        <v>Slow</v>
      </c>
      <c r="E296" s="0" t="str">
        <f aca="false">IF(LEN(SUBSTITUTE(C296,"_run",""))&lt;&gt;LEN(C296),RIGHT(C296,LEN(C296)-FIND("_run-",C296,1)-4),"n/a")</f>
        <v>n/a</v>
      </c>
      <c r="F296" s="0" t="s">
        <v>8</v>
      </c>
      <c r="G296" s="0" t="s">
        <v>11</v>
      </c>
      <c r="H296" s="0" t="n">
        <v>863</v>
      </c>
      <c r="I296" s="0" t="n">
        <v>863</v>
      </c>
    </row>
    <row r="297" customFormat="false" ht="12.8" hidden="false" customHeight="false" outlineLevel="0" collapsed="false">
      <c r="A297" s="0" t="n">
        <v>295</v>
      </c>
      <c r="B297" s="0" t="s">
        <v>27</v>
      </c>
      <c r="C297" s="0" t="s">
        <v>30</v>
      </c>
      <c r="D297" s="0" t="str">
        <f aca="false">IF(LEN(SUBSTITUTE(C297,"_run",""))&lt;&gt;LEN(C297),LEFT(RIGHT(C297,LEN(C297)-FIND("_task-walk",C297,1)-9),FIND("_",RIGHT(C297,LEN(C297)-FIND("_task-walk",C297,1)-9),1)-1),RIGHT(C297,LEN(C297)-FIND("_task-walk",C297,1)-9))</f>
        <v>Slow</v>
      </c>
      <c r="E297" s="0" t="str">
        <f aca="false">IF(LEN(SUBSTITUTE(C297,"_run",""))&lt;&gt;LEN(C297),RIGHT(C297,LEN(C297)-FIND("_run-",C297,1)-4),"n/a")</f>
        <v>n/a</v>
      </c>
      <c r="F297" s="0" t="s">
        <v>8</v>
      </c>
      <c r="G297" s="0" t="s">
        <v>11</v>
      </c>
      <c r="H297" s="0" t="n">
        <v>1123</v>
      </c>
      <c r="I297" s="0" t="n">
        <v>1124</v>
      </c>
    </row>
    <row r="298" customFormat="false" ht="12.8" hidden="false" customHeight="false" outlineLevel="0" collapsed="false">
      <c r="A298" s="0" t="n">
        <v>296</v>
      </c>
      <c r="B298" s="0" t="s">
        <v>27</v>
      </c>
      <c r="C298" s="0" t="s">
        <v>30</v>
      </c>
      <c r="D298" s="0" t="str">
        <f aca="false">IF(LEN(SUBSTITUTE(C298,"_run",""))&lt;&gt;LEN(C298),LEFT(RIGHT(C298,LEN(C298)-FIND("_task-walk",C298,1)-9),FIND("_",RIGHT(C298,LEN(C298)-FIND("_task-walk",C298,1)-9),1)-1),RIGHT(C298,LEN(C298)-FIND("_task-walk",C298,1)-9))</f>
        <v>Slow</v>
      </c>
      <c r="E298" s="0" t="str">
        <f aca="false">IF(LEN(SUBSTITUTE(C298,"_run",""))&lt;&gt;LEN(C298),RIGHT(C298,LEN(C298)-FIND("_run-",C298,1)-4),"n/a")</f>
        <v>n/a</v>
      </c>
      <c r="F298" s="0" t="s">
        <v>12</v>
      </c>
      <c r="G298" s="0" t="s">
        <v>9</v>
      </c>
      <c r="H298" s="0" t="n">
        <v>59</v>
      </c>
      <c r="I298" s="0" t="s">
        <v>10</v>
      </c>
    </row>
    <row r="299" customFormat="false" ht="12.8" hidden="false" customHeight="false" outlineLevel="0" collapsed="false">
      <c r="A299" s="0" t="n">
        <v>297</v>
      </c>
      <c r="B299" s="0" t="s">
        <v>27</v>
      </c>
      <c r="C299" s="0" t="s">
        <v>30</v>
      </c>
      <c r="D299" s="0" t="str">
        <f aca="false">IF(LEN(SUBSTITUTE(C299,"_run",""))&lt;&gt;LEN(C299),LEFT(RIGHT(C299,LEN(C299)-FIND("_task-walk",C299,1)-9),FIND("_",RIGHT(C299,LEN(C299)-FIND("_task-walk",C299,1)-9),1)-1),RIGHT(C299,LEN(C299)-FIND("_task-walk",C299,1)-9))</f>
        <v>Slow</v>
      </c>
      <c r="E299" s="0" t="str">
        <f aca="false">IF(LEN(SUBSTITUTE(C299,"_run",""))&lt;&gt;LEN(C299),RIGHT(C299,LEN(C299)-FIND("_run-",C299,1)-4),"n/a")</f>
        <v>n/a</v>
      </c>
      <c r="F299" s="0" t="s">
        <v>12</v>
      </c>
      <c r="G299" s="0" t="s">
        <v>9</v>
      </c>
      <c r="H299" s="0" t="n">
        <v>327</v>
      </c>
      <c r="I299" s="0" t="s">
        <v>10</v>
      </c>
    </row>
    <row r="300" customFormat="false" ht="12.8" hidden="false" customHeight="false" outlineLevel="0" collapsed="false">
      <c r="A300" s="0" t="n">
        <v>298</v>
      </c>
      <c r="B300" s="0" t="s">
        <v>27</v>
      </c>
      <c r="C300" s="0" t="s">
        <v>30</v>
      </c>
      <c r="D300" s="0" t="str">
        <f aca="false">IF(LEN(SUBSTITUTE(C300,"_run",""))&lt;&gt;LEN(C300),LEFT(RIGHT(C300,LEN(C300)-FIND("_task-walk",C300,1)-9),FIND("_",RIGHT(C300,LEN(C300)-FIND("_task-walk",C300,1)-9),1)-1),RIGHT(C300,LEN(C300)-FIND("_task-walk",C300,1)-9))</f>
        <v>Slow</v>
      </c>
      <c r="E300" s="0" t="str">
        <f aca="false">IF(LEN(SUBSTITUTE(C300,"_run",""))&lt;&gt;LEN(C300),RIGHT(C300,LEN(C300)-FIND("_run-",C300,1)-4),"n/a")</f>
        <v>n/a</v>
      </c>
      <c r="F300" s="0" t="s">
        <v>12</v>
      </c>
      <c r="G300" s="0" t="s">
        <v>9</v>
      </c>
      <c r="H300" s="0" t="n">
        <v>564</v>
      </c>
      <c r="I300" s="0" t="s">
        <v>10</v>
      </c>
    </row>
    <row r="301" customFormat="false" ht="12.8" hidden="false" customHeight="false" outlineLevel="0" collapsed="false">
      <c r="A301" s="0" t="n">
        <v>299</v>
      </c>
      <c r="B301" s="0" t="s">
        <v>27</v>
      </c>
      <c r="C301" s="0" t="s">
        <v>30</v>
      </c>
      <c r="D301" s="0" t="str">
        <f aca="false">IF(LEN(SUBSTITUTE(C301,"_run",""))&lt;&gt;LEN(C301),LEFT(RIGHT(C301,LEN(C301)-FIND("_task-walk",C301,1)-9),FIND("_",RIGHT(C301,LEN(C301)-FIND("_task-walk",C301,1)-9),1)-1),RIGHT(C301,LEN(C301)-FIND("_task-walk",C301,1)-9))</f>
        <v>Slow</v>
      </c>
      <c r="E301" s="0" t="str">
        <f aca="false">IF(LEN(SUBSTITUTE(C301,"_run",""))&lt;&gt;LEN(C301),RIGHT(C301,LEN(C301)-FIND("_run-",C301,1)-4),"n/a")</f>
        <v>n/a</v>
      </c>
      <c r="F301" s="0" t="s">
        <v>12</v>
      </c>
      <c r="G301" s="0" t="s">
        <v>9</v>
      </c>
      <c r="H301" s="0" t="n">
        <v>824</v>
      </c>
      <c r="I301" s="0" t="s">
        <v>10</v>
      </c>
    </row>
    <row r="302" customFormat="false" ht="12.8" hidden="false" customHeight="false" outlineLevel="0" collapsed="false">
      <c r="A302" s="0" t="n">
        <v>300</v>
      </c>
      <c r="B302" s="0" t="s">
        <v>27</v>
      </c>
      <c r="C302" s="0" t="s">
        <v>30</v>
      </c>
      <c r="D302" s="0" t="str">
        <f aca="false">IF(LEN(SUBSTITUTE(C302,"_run",""))&lt;&gt;LEN(C302),LEFT(RIGHT(C302,LEN(C302)-FIND("_task-walk",C302,1)-9),FIND("_",RIGHT(C302,LEN(C302)-FIND("_task-walk",C302,1)-9),1)-1),RIGHT(C302,LEN(C302)-FIND("_task-walk",C302,1)-9))</f>
        <v>Slow</v>
      </c>
      <c r="E302" s="0" t="str">
        <f aca="false">IF(LEN(SUBSTITUTE(C302,"_run",""))&lt;&gt;LEN(C302),RIGHT(C302,LEN(C302)-FIND("_run-",C302,1)-4),"n/a")</f>
        <v>n/a</v>
      </c>
      <c r="F302" s="0" t="s">
        <v>12</v>
      </c>
      <c r="G302" s="0" t="s">
        <v>9</v>
      </c>
      <c r="H302" s="0" t="n">
        <v>1086</v>
      </c>
      <c r="I302" s="0" t="s">
        <v>10</v>
      </c>
    </row>
    <row r="303" customFormat="false" ht="12.8" hidden="false" customHeight="false" outlineLevel="0" collapsed="false">
      <c r="A303" s="0" t="n">
        <v>301</v>
      </c>
      <c r="B303" s="0" t="s">
        <v>27</v>
      </c>
      <c r="C303" s="0" t="s">
        <v>30</v>
      </c>
      <c r="D303" s="0" t="str">
        <f aca="false">IF(LEN(SUBSTITUTE(C303,"_run",""))&lt;&gt;LEN(C303),LEFT(RIGHT(C303,LEN(C303)-FIND("_task-walk",C303,1)-9),FIND("_",RIGHT(C303,LEN(C303)-FIND("_task-walk",C303,1)-9),1)-1),RIGHT(C303,LEN(C303)-FIND("_task-walk",C303,1)-9))</f>
        <v>Slow</v>
      </c>
      <c r="E303" s="0" t="str">
        <f aca="false">IF(LEN(SUBSTITUTE(C303,"_run",""))&lt;&gt;LEN(C303),RIGHT(C303,LEN(C303)-FIND("_run-",C303,1)-4),"n/a")</f>
        <v>n/a</v>
      </c>
      <c r="F303" s="0" t="s">
        <v>12</v>
      </c>
      <c r="G303" s="0" t="s">
        <v>11</v>
      </c>
      <c r="H303" s="0" t="n">
        <v>228</v>
      </c>
      <c r="I303" s="0" t="n">
        <v>232</v>
      </c>
    </row>
    <row r="304" customFormat="false" ht="12.8" hidden="false" customHeight="false" outlineLevel="0" collapsed="false">
      <c r="A304" s="0" t="n">
        <v>302</v>
      </c>
      <c r="B304" s="0" t="s">
        <v>27</v>
      </c>
      <c r="C304" s="0" t="s">
        <v>30</v>
      </c>
      <c r="D304" s="0" t="str">
        <f aca="false">IF(LEN(SUBSTITUTE(C304,"_run",""))&lt;&gt;LEN(C304),LEFT(RIGHT(C304,LEN(C304)-FIND("_task-walk",C304,1)-9),FIND("_",RIGHT(C304,LEN(C304)-FIND("_task-walk",C304,1)-9),1)-1),RIGHT(C304,LEN(C304)-FIND("_task-walk",C304,1)-9))</f>
        <v>Slow</v>
      </c>
      <c r="E304" s="0" t="str">
        <f aca="false">IF(LEN(SUBSTITUTE(C304,"_run",""))&lt;&gt;LEN(C304),RIGHT(C304,LEN(C304)-FIND("_run-",C304,1)-4),"n/a")</f>
        <v>n/a</v>
      </c>
      <c r="F304" s="0" t="s">
        <v>12</v>
      </c>
      <c r="G304" s="0" t="s">
        <v>11</v>
      </c>
      <c r="H304" s="0" t="n">
        <v>473</v>
      </c>
      <c r="I304" s="0" t="n">
        <v>475</v>
      </c>
    </row>
    <row r="305" customFormat="false" ht="12.8" hidden="false" customHeight="false" outlineLevel="0" collapsed="false">
      <c r="A305" s="0" t="n">
        <v>303</v>
      </c>
      <c r="B305" s="0" t="s">
        <v>27</v>
      </c>
      <c r="C305" s="0" t="s">
        <v>30</v>
      </c>
      <c r="D305" s="0" t="str">
        <f aca="false">IF(LEN(SUBSTITUTE(C305,"_run",""))&lt;&gt;LEN(C305),LEFT(RIGHT(C305,LEN(C305)-FIND("_task-walk",C305,1)-9),FIND("_",RIGHT(C305,LEN(C305)-FIND("_task-walk",C305,1)-9),1)-1),RIGHT(C305,LEN(C305)-FIND("_task-walk",C305,1)-9))</f>
        <v>Slow</v>
      </c>
      <c r="E305" s="0" t="str">
        <f aca="false">IF(LEN(SUBSTITUTE(C305,"_run",""))&lt;&gt;LEN(C305),RIGHT(C305,LEN(C305)-FIND("_run-",C305,1)-4),"n/a")</f>
        <v>n/a</v>
      </c>
      <c r="F305" s="0" t="s">
        <v>12</v>
      </c>
      <c r="G305" s="0" t="s">
        <v>11</v>
      </c>
      <c r="H305" s="0" t="n">
        <v>730</v>
      </c>
      <c r="I305" s="0" t="n">
        <v>735</v>
      </c>
    </row>
    <row r="306" customFormat="false" ht="12.8" hidden="false" customHeight="false" outlineLevel="0" collapsed="false">
      <c r="A306" s="0" t="n">
        <v>304</v>
      </c>
      <c r="B306" s="0" t="s">
        <v>27</v>
      </c>
      <c r="C306" s="0" t="s">
        <v>30</v>
      </c>
      <c r="D306" s="0" t="str">
        <f aca="false">IF(LEN(SUBSTITUTE(C306,"_run",""))&lt;&gt;LEN(C306),LEFT(RIGHT(C306,LEN(C306)-FIND("_task-walk",C306,1)-9),FIND("_",RIGHT(C306,LEN(C306)-FIND("_task-walk",C306,1)-9),1)-1),RIGHT(C306,LEN(C306)-FIND("_task-walk",C306,1)-9))</f>
        <v>Slow</v>
      </c>
      <c r="E306" s="0" t="str">
        <f aca="false">IF(LEN(SUBSTITUTE(C306,"_run",""))&lt;&gt;LEN(C306),RIGHT(C306,LEN(C306)-FIND("_run-",C306,1)-4),"n/a")</f>
        <v>n/a</v>
      </c>
      <c r="F306" s="0" t="s">
        <v>12</v>
      </c>
      <c r="G306" s="0" t="s">
        <v>11</v>
      </c>
      <c r="H306" s="0" t="n">
        <v>988</v>
      </c>
      <c r="I306" s="0" t="n">
        <v>992</v>
      </c>
    </row>
    <row r="307" customFormat="false" ht="12.8" hidden="false" customHeight="false" outlineLevel="0" collapsed="false">
      <c r="A307" s="0" t="n">
        <v>305</v>
      </c>
      <c r="B307" s="0" t="s">
        <v>27</v>
      </c>
      <c r="C307" s="0" t="s">
        <v>30</v>
      </c>
      <c r="D307" s="0" t="str">
        <f aca="false">IF(LEN(SUBSTITUTE(C307,"_run",""))&lt;&gt;LEN(C307),LEFT(RIGHT(C307,LEN(C307)-FIND("_task-walk",C307,1)-9),FIND("_",RIGHT(C307,LEN(C307)-FIND("_task-walk",C307,1)-9),1)-1),RIGHT(C307,LEN(C307)-FIND("_task-walk",C307,1)-9))</f>
        <v>Slow</v>
      </c>
      <c r="E307" s="0" t="str">
        <f aca="false">IF(LEN(SUBSTITUTE(C307,"_run",""))&lt;&gt;LEN(C307),RIGHT(C307,LEN(C307)-FIND("_run-",C307,1)-4),"n/a")</f>
        <v>n/a</v>
      </c>
      <c r="F307" s="0" t="s">
        <v>12</v>
      </c>
      <c r="G307" s="0" t="s">
        <v>11</v>
      </c>
      <c r="H307" s="0" t="n">
        <v>1247</v>
      </c>
      <c r="I307" s="0" t="n">
        <v>1249</v>
      </c>
    </row>
    <row r="308" customFormat="false" ht="12.8" hidden="false" customHeight="false" outlineLevel="0" collapsed="false">
      <c r="A308" s="0" t="n">
        <v>306</v>
      </c>
      <c r="B308" s="0" t="s">
        <v>31</v>
      </c>
      <c r="C308" s="0" t="s">
        <v>32</v>
      </c>
      <c r="D308" s="0" t="str">
        <f aca="false">IF(LEN(SUBSTITUTE(C308,"_run",""))&lt;&gt;LEN(C308),LEFT(RIGHT(C308,LEN(C308)-FIND("_task-walk",C308,1)-9),FIND("_",RIGHT(C308,LEN(C308)-FIND("_task-walk",C308,1)-9),1)-1),RIGHT(C308,LEN(C308)-FIND("_task-walk",C308,1)-9))</f>
        <v>Fast</v>
      </c>
      <c r="E308" s="0" t="str">
        <f aca="false">IF(LEN(SUBSTITUTE(C308,"_run",""))&lt;&gt;LEN(C308),RIGHT(C308,LEN(C308)-FIND("_run-",C308,1)-4),"n/a")</f>
        <v>n/a</v>
      </c>
      <c r="F308" s="0" t="s">
        <v>8</v>
      </c>
      <c r="G308" s="0" t="s">
        <v>9</v>
      </c>
      <c r="H308" s="0" t="n">
        <v>107</v>
      </c>
      <c r="I308" s="0" t="n">
        <v>106</v>
      </c>
    </row>
    <row r="309" customFormat="false" ht="12.8" hidden="false" customHeight="false" outlineLevel="0" collapsed="false">
      <c r="A309" s="0" t="n">
        <v>307</v>
      </c>
      <c r="B309" s="0" t="s">
        <v>31</v>
      </c>
      <c r="C309" s="0" t="s">
        <v>32</v>
      </c>
      <c r="D309" s="0" t="str">
        <f aca="false">IF(LEN(SUBSTITUTE(C309,"_run",""))&lt;&gt;LEN(C309),LEFT(RIGHT(C309,LEN(C309)-FIND("_task-walk",C309,1)-9),FIND("_",RIGHT(C309,LEN(C309)-FIND("_task-walk",C309,1)-9),1)-1),RIGHT(C309,LEN(C309)-FIND("_task-walk",C309,1)-9))</f>
        <v>Fast</v>
      </c>
      <c r="E309" s="0" t="str">
        <f aca="false">IF(LEN(SUBSTITUTE(C309,"_run",""))&lt;&gt;LEN(C309),RIGHT(C309,LEN(C309)-FIND("_run-",C309,1)-4),"n/a")</f>
        <v>n/a</v>
      </c>
      <c r="F309" s="0" t="s">
        <v>8</v>
      </c>
      <c r="G309" s="0" t="s">
        <v>9</v>
      </c>
      <c r="H309" s="0" t="n">
        <v>274</v>
      </c>
      <c r="I309" s="0" t="n">
        <v>275</v>
      </c>
    </row>
    <row r="310" customFormat="false" ht="12.8" hidden="false" customHeight="false" outlineLevel="0" collapsed="false">
      <c r="A310" s="0" t="n">
        <v>308</v>
      </c>
      <c r="B310" s="0" t="s">
        <v>31</v>
      </c>
      <c r="C310" s="0" t="s">
        <v>32</v>
      </c>
      <c r="D310" s="0" t="str">
        <f aca="false">IF(LEN(SUBSTITUTE(C310,"_run",""))&lt;&gt;LEN(C310),LEFT(RIGHT(C310,LEN(C310)-FIND("_task-walk",C310,1)-9),FIND("_",RIGHT(C310,LEN(C310)-FIND("_task-walk",C310,1)-9),1)-1),RIGHT(C310,LEN(C310)-FIND("_task-walk",C310,1)-9))</f>
        <v>Fast</v>
      </c>
      <c r="E310" s="0" t="str">
        <f aca="false">IF(LEN(SUBSTITUTE(C310,"_run",""))&lt;&gt;LEN(C310),RIGHT(C310,LEN(C310)-FIND("_run-",C310,1)-4),"n/a")</f>
        <v>n/a</v>
      </c>
      <c r="F310" s="0" t="s">
        <v>8</v>
      </c>
      <c r="G310" s="0" t="s">
        <v>9</v>
      </c>
      <c r="H310" s="0" t="n">
        <v>448</v>
      </c>
      <c r="I310" s="0" t="n">
        <v>444</v>
      </c>
    </row>
    <row r="311" customFormat="false" ht="12.8" hidden="false" customHeight="false" outlineLevel="0" collapsed="false">
      <c r="A311" s="0" t="n">
        <v>309</v>
      </c>
      <c r="B311" s="0" t="s">
        <v>31</v>
      </c>
      <c r="C311" s="0" t="s">
        <v>32</v>
      </c>
      <c r="D311" s="0" t="str">
        <f aca="false">IF(LEN(SUBSTITUTE(C311,"_run",""))&lt;&gt;LEN(C311),LEFT(RIGHT(C311,LEN(C311)-FIND("_task-walk",C311,1)-9),FIND("_",RIGHT(C311,LEN(C311)-FIND("_task-walk",C311,1)-9),1)-1),RIGHT(C311,LEN(C311)-FIND("_task-walk",C311,1)-9))</f>
        <v>Fast</v>
      </c>
      <c r="E311" s="0" t="str">
        <f aca="false">IF(LEN(SUBSTITUTE(C311,"_run",""))&lt;&gt;LEN(C311),RIGHT(C311,LEN(C311)-FIND("_run-",C311,1)-4),"n/a")</f>
        <v>n/a</v>
      </c>
      <c r="F311" s="0" t="s">
        <v>8</v>
      </c>
      <c r="G311" s="0" t="s">
        <v>9</v>
      </c>
      <c r="H311" s="0" t="n">
        <v>606</v>
      </c>
      <c r="I311" s="0" t="n">
        <v>608</v>
      </c>
    </row>
    <row r="312" customFormat="false" ht="12.8" hidden="false" customHeight="false" outlineLevel="0" collapsed="false">
      <c r="A312" s="0" t="n">
        <v>310</v>
      </c>
      <c r="B312" s="0" t="s">
        <v>31</v>
      </c>
      <c r="C312" s="0" t="s">
        <v>32</v>
      </c>
      <c r="D312" s="0" t="str">
        <f aca="false">IF(LEN(SUBSTITUTE(C312,"_run",""))&lt;&gt;LEN(C312),LEFT(RIGHT(C312,LEN(C312)-FIND("_task-walk",C312,1)-9),FIND("_",RIGHT(C312,LEN(C312)-FIND("_task-walk",C312,1)-9),1)-1),RIGHT(C312,LEN(C312)-FIND("_task-walk",C312,1)-9))</f>
        <v>Fast</v>
      </c>
      <c r="E312" s="0" t="str">
        <f aca="false">IF(LEN(SUBSTITUTE(C312,"_run",""))&lt;&gt;LEN(C312),RIGHT(C312,LEN(C312)-FIND("_run-",C312,1)-4),"n/a")</f>
        <v>n/a</v>
      </c>
      <c r="F312" s="0" t="s">
        <v>8</v>
      </c>
      <c r="G312" s="0" t="s">
        <v>11</v>
      </c>
      <c r="H312" s="0" t="n">
        <v>42</v>
      </c>
      <c r="I312" s="0" t="n">
        <v>44</v>
      </c>
    </row>
    <row r="313" customFormat="false" ht="12.8" hidden="false" customHeight="false" outlineLevel="0" collapsed="false">
      <c r="A313" s="0" t="n">
        <v>311</v>
      </c>
      <c r="B313" s="0" t="s">
        <v>31</v>
      </c>
      <c r="C313" s="0" t="s">
        <v>32</v>
      </c>
      <c r="D313" s="0" t="str">
        <f aca="false">IF(LEN(SUBSTITUTE(C313,"_run",""))&lt;&gt;LEN(C313),LEFT(RIGHT(C313,LEN(C313)-FIND("_task-walk",C313,1)-9),FIND("_",RIGHT(C313,LEN(C313)-FIND("_task-walk",C313,1)-9),1)-1),RIGHT(C313,LEN(C313)-FIND("_task-walk",C313,1)-9))</f>
        <v>Fast</v>
      </c>
      <c r="E313" s="0" t="str">
        <f aca="false">IF(LEN(SUBSTITUTE(C313,"_run",""))&lt;&gt;LEN(C313),RIGHT(C313,LEN(C313)-FIND("_run-",C313,1)-4),"n/a")</f>
        <v>n/a</v>
      </c>
      <c r="F313" s="0" t="s">
        <v>8</v>
      </c>
      <c r="G313" s="0" t="s">
        <v>11</v>
      </c>
      <c r="H313" s="0" t="n">
        <v>208</v>
      </c>
      <c r="I313" s="0" t="n">
        <v>208</v>
      </c>
    </row>
    <row r="314" customFormat="false" ht="12.8" hidden="false" customHeight="false" outlineLevel="0" collapsed="false">
      <c r="A314" s="0" t="n">
        <v>312</v>
      </c>
      <c r="B314" s="0" t="s">
        <v>31</v>
      </c>
      <c r="C314" s="0" t="s">
        <v>32</v>
      </c>
      <c r="D314" s="0" t="str">
        <f aca="false">IF(LEN(SUBSTITUTE(C314,"_run",""))&lt;&gt;LEN(C314),LEFT(RIGHT(C314,LEN(C314)-FIND("_task-walk",C314,1)-9),FIND("_",RIGHT(C314,LEN(C314)-FIND("_task-walk",C314,1)-9),1)-1),RIGHT(C314,LEN(C314)-FIND("_task-walk",C314,1)-9))</f>
        <v>Fast</v>
      </c>
      <c r="E314" s="0" t="str">
        <f aca="false">IF(LEN(SUBSTITUTE(C314,"_run",""))&lt;&gt;LEN(C314),RIGHT(C314,LEN(C314)-FIND("_run-",C314,1)-4),"n/a")</f>
        <v>n/a</v>
      </c>
      <c r="F314" s="0" t="s">
        <v>8</v>
      </c>
      <c r="G314" s="0" t="s">
        <v>11</v>
      </c>
      <c r="H314" s="0" t="n">
        <v>382</v>
      </c>
      <c r="I314" s="0" t="n">
        <v>384</v>
      </c>
    </row>
    <row r="315" customFormat="false" ht="12.8" hidden="false" customHeight="false" outlineLevel="0" collapsed="false">
      <c r="A315" s="0" t="n">
        <v>313</v>
      </c>
      <c r="B315" s="0" t="s">
        <v>31</v>
      </c>
      <c r="C315" s="0" t="s">
        <v>32</v>
      </c>
      <c r="D315" s="0" t="str">
        <f aca="false">IF(LEN(SUBSTITUTE(C315,"_run",""))&lt;&gt;LEN(C315),LEFT(RIGHT(C315,LEN(C315)-FIND("_task-walk",C315,1)-9),FIND("_",RIGHT(C315,LEN(C315)-FIND("_task-walk",C315,1)-9),1)-1),RIGHT(C315,LEN(C315)-FIND("_task-walk",C315,1)-9))</f>
        <v>Fast</v>
      </c>
      <c r="E315" s="0" t="str">
        <f aca="false">IF(LEN(SUBSTITUTE(C315,"_run",""))&lt;&gt;LEN(C315),RIGHT(C315,LEN(C315)-FIND("_run-",C315,1)-4),"n/a")</f>
        <v>n/a</v>
      </c>
      <c r="F315" s="0" t="s">
        <v>8</v>
      </c>
      <c r="G315" s="0" t="s">
        <v>11</v>
      </c>
      <c r="H315" s="0" t="n">
        <v>544</v>
      </c>
      <c r="I315" s="0" t="n">
        <v>546</v>
      </c>
    </row>
    <row r="316" customFormat="false" ht="12.8" hidden="false" customHeight="false" outlineLevel="0" collapsed="false">
      <c r="A316" s="0" t="n">
        <v>314</v>
      </c>
      <c r="B316" s="0" t="s">
        <v>31</v>
      </c>
      <c r="C316" s="0" t="s">
        <v>32</v>
      </c>
      <c r="D316" s="0" t="str">
        <f aca="false">IF(LEN(SUBSTITUTE(C316,"_run",""))&lt;&gt;LEN(C316),LEFT(RIGHT(C316,LEN(C316)-FIND("_task-walk",C316,1)-9),FIND("_",RIGHT(C316,LEN(C316)-FIND("_task-walk",C316,1)-9),1)-1),RIGHT(C316,LEN(C316)-FIND("_task-walk",C316,1)-9))</f>
        <v>Fast</v>
      </c>
      <c r="E316" s="0" t="str">
        <f aca="false">IF(LEN(SUBSTITUTE(C316,"_run",""))&lt;&gt;LEN(C316),RIGHT(C316,LEN(C316)-FIND("_run-",C316,1)-4),"n/a")</f>
        <v>n/a</v>
      </c>
      <c r="F316" s="0" t="s">
        <v>8</v>
      </c>
      <c r="G316" s="0" t="s">
        <v>11</v>
      </c>
      <c r="H316" s="0" t="n">
        <v>718</v>
      </c>
      <c r="I316" s="0" t="n">
        <v>720</v>
      </c>
    </row>
    <row r="317" customFormat="false" ht="12.8" hidden="false" customHeight="false" outlineLevel="0" collapsed="false">
      <c r="A317" s="0" t="n">
        <v>315</v>
      </c>
      <c r="B317" s="0" t="s">
        <v>31</v>
      </c>
      <c r="C317" s="0" t="s">
        <v>32</v>
      </c>
      <c r="D317" s="0" t="str">
        <f aca="false">IF(LEN(SUBSTITUTE(C317,"_run",""))&lt;&gt;LEN(C317),LEFT(RIGHT(C317,LEN(C317)-FIND("_task-walk",C317,1)-9),FIND("_",RIGHT(C317,LEN(C317)-FIND("_task-walk",C317,1)-9),1)-1),RIGHT(C317,LEN(C317)-FIND("_task-walk",C317,1)-9))</f>
        <v>Fast</v>
      </c>
      <c r="E317" s="0" t="str">
        <f aca="false">IF(LEN(SUBSTITUTE(C317,"_run",""))&lt;&gt;LEN(C317),RIGHT(C317,LEN(C317)-FIND("_run-",C317,1)-4),"n/a")</f>
        <v>n/a</v>
      </c>
      <c r="F317" s="0" t="s">
        <v>12</v>
      </c>
      <c r="G317" s="0" t="s">
        <v>9</v>
      </c>
      <c r="H317" s="0" t="n">
        <v>23</v>
      </c>
      <c r="I317" s="0" t="n">
        <v>24</v>
      </c>
    </row>
    <row r="318" customFormat="false" ht="12.8" hidden="false" customHeight="false" outlineLevel="0" collapsed="false">
      <c r="A318" s="0" t="n">
        <v>316</v>
      </c>
      <c r="B318" s="0" t="s">
        <v>31</v>
      </c>
      <c r="C318" s="0" t="s">
        <v>32</v>
      </c>
      <c r="D318" s="0" t="str">
        <f aca="false">IF(LEN(SUBSTITUTE(C318,"_run",""))&lt;&gt;LEN(C318),LEFT(RIGHT(C318,LEN(C318)-FIND("_task-walk",C318,1)-9),FIND("_",RIGHT(C318,LEN(C318)-FIND("_task-walk",C318,1)-9),1)-1),RIGHT(C318,LEN(C318)-FIND("_task-walk",C318,1)-9))</f>
        <v>Fast</v>
      </c>
      <c r="E318" s="0" t="str">
        <f aca="false">IF(LEN(SUBSTITUTE(C318,"_run",""))&lt;&gt;LEN(C318),RIGHT(C318,LEN(C318)-FIND("_run-",C318,1)-4),"n/a")</f>
        <v>n/a</v>
      </c>
      <c r="F318" s="0" t="s">
        <v>12</v>
      </c>
      <c r="G318" s="0" t="s">
        <v>9</v>
      </c>
      <c r="H318" s="0" t="n">
        <v>187</v>
      </c>
      <c r="I318" s="0" t="n">
        <v>189</v>
      </c>
    </row>
    <row r="319" customFormat="false" ht="12.8" hidden="false" customHeight="false" outlineLevel="0" collapsed="false">
      <c r="A319" s="0" t="n">
        <v>317</v>
      </c>
      <c r="B319" s="0" t="s">
        <v>31</v>
      </c>
      <c r="C319" s="0" t="s">
        <v>32</v>
      </c>
      <c r="D319" s="0" t="str">
        <f aca="false">IF(LEN(SUBSTITUTE(C319,"_run",""))&lt;&gt;LEN(C319),LEFT(RIGHT(C319,LEN(C319)-FIND("_task-walk",C319,1)-9),FIND("_",RIGHT(C319,LEN(C319)-FIND("_task-walk",C319,1)-9),1)-1),RIGHT(C319,LEN(C319)-FIND("_task-walk",C319,1)-9))</f>
        <v>Fast</v>
      </c>
      <c r="E319" s="0" t="str">
        <f aca="false">IF(LEN(SUBSTITUTE(C319,"_run",""))&lt;&gt;LEN(C319),RIGHT(C319,LEN(C319)-FIND("_run-",C319,1)-4),"n/a")</f>
        <v>n/a</v>
      </c>
      <c r="F319" s="0" t="s">
        <v>12</v>
      </c>
      <c r="G319" s="0" t="s">
        <v>9</v>
      </c>
      <c r="H319" s="0" t="n">
        <v>362</v>
      </c>
      <c r="I319" s="0" t="n">
        <v>363</v>
      </c>
    </row>
    <row r="320" customFormat="false" ht="12.8" hidden="false" customHeight="false" outlineLevel="0" collapsed="false">
      <c r="A320" s="0" t="n">
        <v>318</v>
      </c>
      <c r="B320" s="0" t="s">
        <v>31</v>
      </c>
      <c r="C320" s="0" t="s">
        <v>32</v>
      </c>
      <c r="D320" s="0" t="str">
        <f aca="false">IF(LEN(SUBSTITUTE(C320,"_run",""))&lt;&gt;LEN(C320),LEFT(RIGHT(C320,LEN(C320)-FIND("_task-walk",C320,1)-9),FIND("_",RIGHT(C320,LEN(C320)-FIND("_task-walk",C320,1)-9),1)-1),RIGHT(C320,LEN(C320)-FIND("_task-walk",C320,1)-9))</f>
        <v>Fast</v>
      </c>
      <c r="E320" s="0" t="str">
        <f aca="false">IF(LEN(SUBSTITUTE(C320,"_run",""))&lt;&gt;LEN(C320),RIGHT(C320,LEN(C320)-FIND("_run-",C320,1)-4),"n/a")</f>
        <v>n/a</v>
      </c>
      <c r="F320" s="0" t="s">
        <v>12</v>
      </c>
      <c r="G320" s="0" t="s">
        <v>9</v>
      </c>
      <c r="H320" s="0" t="n">
        <v>523</v>
      </c>
      <c r="I320" s="0" t="n">
        <v>526</v>
      </c>
    </row>
    <row r="321" customFormat="false" ht="12.8" hidden="false" customHeight="false" outlineLevel="0" collapsed="false">
      <c r="A321" s="0" t="n">
        <v>319</v>
      </c>
      <c r="B321" s="0" t="s">
        <v>31</v>
      </c>
      <c r="C321" s="0" t="s">
        <v>32</v>
      </c>
      <c r="D321" s="0" t="str">
        <f aca="false">IF(LEN(SUBSTITUTE(C321,"_run",""))&lt;&gt;LEN(C321),LEFT(RIGHT(C321,LEN(C321)-FIND("_task-walk",C321,1)-9),FIND("_",RIGHT(C321,LEN(C321)-FIND("_task-walk",C321,1)-9),1)-1),RIGHT(C321,LEN(C321)-FIND("_task-walk",C321,1)-9))</f>
        <v>Fast</v>
      </c>
      <c r="E321" s="0" t="str">
        <f aca="false">IF(LEN(SUBSTITUTE(C321,"_run",""))&lt;&gt;LEN(C321),RIGHT(C321,LEN(C321)-FIND("_run-",C321,1)-4),"n/a")</f>
        <v>n/a</v>
      </c>
      <c r="F321" s="0" t="s">
        <v>12</v>
      </c>
      <c r="G321" s="0" t="s">
        <v>9</v>
      </c>
      <c r="H321" s="0" t="n">
        <v>694</v>
      </c>
      <c r="I321" s="0" t="n">
        <v>695</v>
      </c>
    </row>
    <row r="322" customFormat="false" ht="12.8" hidden="false" customHeight="false" outlineLevel="0" collapsed="false">
      <c r="A322" s="0" t="n">
        <v>320</v>
      </c>
      <c r="B322" s="0" t="s">
        <v>31</v>
      </c>
      <c r="C322" s="0" t="s">
        <v>32</v>
      </c>
      <c r="D322" s="0" t="str">
        <f aca="false">IF(LEN(SUBSTITUTE(C322,"_run",""))&lt;&gt;LEN(C322),LEFT(RIGHT(C322,LEN(C322)-FIND("_task-walk",C322,1)-9),FIND("_",RIGHT(C322,LEN(C322)-FIND("_task-walk",C322,1)-9),1)-1),RIGHT(C322,LEN(C322)-FIND("_task-walk",C322,1)-9))</f>
        <v>Fast</v>
      </c>
      <c r="E322" s="0" t="str">
        <f aca="false">IF(LEN(SUBSTITUTE(C322,"_run",""))&lt;&gt;LEN(C322),RIGHT(C322,LEN(C322)-FIND("_run-",C322,1)-4),"n/a")</f>
        <v>n/a</v>
      </c>
      <c r="F322" s="0" t="s">
        <v>12</v>
      </c>
      <c r="G322" s="0" t="s">
        <v>11</v>
      </c>
      <c r="H322" s="0" t="n">
        <v>128</v>
      </c>
      <c r="I322" s="0" t="n">
        <v>129</v>
      </c>
    </row>
    <row r="323" customFormat="false" ht="12.8" hidden="false" customHeight="false" outlineLevel="0" collapsed="false">
      <c r="A323" s="0" t="n">
        <v>321</v>
      </c>
      <c r="B323" s="0" t="s">
        <v>31</v>
      </c>
      <c r="C323" s="0" t="s">
        <v>32</v>
      </c>
      <c r="D323" s="0" t="str">
        <f aca="false">IF(LEN(SUBSTITUTE(C323,"_run",""))&lt;&gt;LEN(C323),LEFT(RIGHT(C323,LEN(C323)-FIND("_task-walk",C323,1)-9),FIND("_",RIGHT(C323,LEN(C323)-FIND("_task-walk",C323,1)-9),1)-1),RIGHT(C323,LEN(C323)-FIND("_task-walk",C323,1)-9))</f>
        <v>Fast</v>
      </c>
      <c r="E323" s="0" t="str">
        <f aca="false">IF(LEN(SUBSTITUTE(C323,"_run",""))&lt;&gt;LEN(C323),RIGHT(C323,LEN(C323)-FIND("_run-",C323,1)-4),"n/a")</f>
        <v>n/a</v>
      </c>
      <c r="F323" s="0" t="s">
        <v>12</v>
      </c>
      <c r="G323" s="0" t="s">
        <v>11</v>
      </c>
      <c r="H323" s="0" t="n">
        <v>294</v>
      </c>
      <c r="I323" s="0" t="n">
        <v>295</v>
      </c>
    </row>
    <row r="324" customFormat="false" ht="12.8" hidden="false" customHeight="false" outlineLevel="0" collapsed="false">
      <c r="A324" s="0" t="n">
        <v>322</v>
      </c>
      <c r="B324" s="0" t="s">
        <v>31</v>
      </c>
      <c r="C324" s="0" t="s">
        <v>32</v>
      </c>
      <c r="D324" s="0" t="str">
        <f aca="false">IF(LEN(SUBSTITUTE(C324,"_run",""))&lt;&gt;LEN(C324),LEFT(RIGHT(C324,LEN(C324)-FIND("_task-walk",C324,1)-9),FIND("_",RIGHT(C324,LEN(C324)-FIND("_task-walk",C324,1)-9),1)-1),RIGHT(C324,LEN(C324)-FIND("_task-walk",C324,1)-9))</f>
        <v>Fast</v>
      </c>
      <c r="E324" s="0" t="str">
        <f aca="false">IF(LEN(SUBSTITUTE(C324,"_run",""))&lt;&gt;LEN(C324),RIGHT(C324,LEN(C324)-FIND("_run-",C324,1)-4),"n/a")</f>
        <v>n/a</v>
      </c>
      <c r="F324" s="0" t="s">
        <v>12</v>
      </c>
      <c r="G324" s="0" t="s">
        <v>11</v>
      </c>
      <c r="H324" s="0" t="n">
        <v>467</v>
      </c>
      <c r="I324" s="0" t="n">
        <v>467</v>
      </c>
    </row>
    <row r="325" customFormat="false" ht="12.8" hidden="false" customHeight="false" outlineLevel="0" collapsed="false">
      <c r="A325" s="0" t="n">
        <v>323</v>
      </c>
      <c r="B325" s="0" t="s">
        <v>31</v>
      </c>
      <c r="C325" s="0" t="s">
        <v>32</v>
      </c>
      <c r="D325" s="0" t="str">
        <f aca="false">IF(LEN(SUBSTITUTE(C325,"_run",""))&lt;&gt;LEN(C325),LEFT(RIGHT(C325,LEN(C325)-FIND("_task-walk",C325,1)-9),FIND("_",RIGHT(C325,LEN(C325)-FIND("_task-walk",C325,1)-9),1)-1),RIGHT(C325,LEN(C325)-FIND("_task-walk",C325,1)-9))</f>
        <v>Fast</v>
      </c>
      <c r="E325" s="0" t="str">
        <f aca="false">IF(LEN(SUBSTITUTE(C325,"_run",""))&lt;&gt;LEN(C325),RIGHT(C325,LEN(C325)-FIND("_run-",C325,1)-4),"n/a")</f>
        <v>n/a</v>
      </c>
      <c r="F325" s="0" t="s">
        <v>12</v>
      </c>
      <c r="G325" s="0" t="s">
        <v>11</v>
      </c>
      <c r="H325" s="0" t="n">
        <v>626</v>
      </c>
      <c r="I325" s="0" t="n">
        <v>626</v>
      </c>
    </row>
    <row r="326" customFormat="false" ht="12.8" hidden="false" customHeight="false" outlineLevel="0" collapsed="false">
      <c r="A326" s="0" t="n">
        <v>324</v>
      </c>
      <c r="B326" s="0" t="s">
        <v>31</v>
      </c>
      <c r="C326" s="0" t="s">
        <v>33</v>
      </c>
      <c r="D326" s="0" t="str">
        <f aca="false">IF(LEN(SUBSTITUTE(C326,"_run",""))&lt;&gt;LEN(C326),LEFT(RIGHT(C326,LEN(C326)-FIND("_task-walk",C326,1)-9),FIND("_",RIGHT(C326,LEN(C326)-FIND("_task-walk",C326,1)-9),1)-1),RIGHT(C326,LEN(C326)-FIND("_task-walk",C326,1)-9))</f>
        <v>Preferred</v>
      </c>
      <c r="E326" s="0" t="str">
        <f aca="false">IF(LEN(SUBSTITUTE(C326,"_run",""))&lt;&gt;LEN(C326),RIGHT(C326,LEN(C326)-FIND("_run-",C326,1)-4),"n/a")</f>
        <v>n/a</v>
      </c>
      <c r="F326" s="0" t="s">
        <v>8</v>
      </c>
      <c r="G326" s="0" t="s">
        <v>9</v>
      </c>
      <c r="H326" s="0" t="n">
        <v>35</v>
      </c>
      <c r="I326" s="0" t="n">
        <v>35</v>
      </c>
    </row>
    <row r="327" customFormat="false" ht="12.8" hidden="false" customHeight="false" outlineLevel="0" collapsed="false">
      <c r="A327" s="0" t="n">
        <v>325</v>
      </c>
      <c r="B327" s="0" t="s">
        <v>31</v>
      </c>
      <c r="C327" s="0" t="s">
        <v>33</v>
      </c>
      <c r="D327" s="0" t="str">
        <f aca="false">IF(LEN(SUBSTITUTE(C327,"_run",""))&lt;&gt;LEN(C327),LEFT(RIGHT(C327,LEN(C327)-FIND("_task-walk",C327,1)-9),FIND("_",RIGHT(C327,LEN(C327)-FIND("_task-walk",C327,1)-9),1)-1),RIGHT(C327,LEN(C327)-FIND("_task-walk",C327,1)-9))</f>
        <v>Preferred</v>
      </c>
      <c r="E327" s="0" t="str">
        <f aca="false">IF(LEN(SUBSTITUTE(C327,"_run",""))&lt;&gt;LEN(C327),RIGHT(C327,LEN(C327)-FIND("_run-",C327,1)-4),"n/a")</f>
        <v>n/a</v>
      </c>
      <c r="F327" s="0" t="s">
        <v>8</v>
      </c>
      <c r="G327" s="0" t="s">
        <v>9</v>
      </c>
      <c r="H327" s="0" t="n">
        <v>232</v>
      </c>
      <c r="I327" s="0" t="n">
        <v>233</v>
      </c>
    </row>
    <row r="328" customFormat="false" ht="12.8" hidden="false" customHeight="false" outlineLevel="0" collapsed="false">
      <c r="A328" s="0" t="n">
        <v>326</v>
      </c>
      <c r="B328" s="0" t="s">
        <v>31</v>
      </c>
      <c r="C328" s="0" t="s">
        <v>33</v>
      </c>
      <c r="D328" s="0" t="str">
        <f aca="false">IF(LEN(SUBSTITUTE(C328,"_run",""))&lt;&gt;LEN(C328),LEFT(RIGHT(C328,LEN(C328)-FIND("_task-walk",C328,1)-9),FIND("_",RIGHT(C328,LEN(C328)-FIND("_task-walk",C328,1)-9),1)-1),RIGHT(C328,LEN(C328)-FIND("_task-walk",C328,1)-9))</f>
        <v>Preferred</v>
      </c>
      <c r="E328" s="0" t="str">
        <f aca="false">IF(LEN(SUBSTITUTE(C328,"_run",""))&lt;&gt;LEN(C328),RIGHT(C328,LEN(C328)-FIND("_run-",C328,1)-4),"n/a")</f>
        <v>n/a</v>
      </c>
      <c r="F328" s="0" t="s">
        <v>8</v>
      </c>
      <c r="G328" s="0" t="s">
        <v>9</v>
      </c>
      <c r="H328" s="0" t="n">
        <v>422</v>
      </c>
      <c r="I328" s="0" t="n">
        <v>424</v>
      </c>
    </row>
    <row r="329" customFormat="false" ht="12.8" hidden="false" customHeight="false" outlineLevel="0" collapsed="false">
      <c r="A329" s="0" t="n">
        <v>327</v>
      </c>
      <c r="B329" s="0" t="s">
        <v>31</v>
      </c>
      <c r="C329" s="0" t="s">
        <v>33</v>
      </c>
      <c r="D329" s="0" t="str">
        <f aca="false">IF(LEN(SUBSTITUTE(C329,"_run",""))&lt;&gt;LEN(C329),LEFT(RIGHT(C329,LEN(C329)-FIND("_task-walk",C329,1)-9),FIND("_",RIGHT(C329,LEN(C329)-FIND("_task-walk",C329,1)-9),1)-1),RIGHT(C329,LEN(C329)-FIND("_task-walk",C329,1)-9))</f>
        <v>Preferred</v>
      </c>
      <c r="E329" s="0" t="str">
        <f aca="false">IF(LEN(SUBSTITUTE(C329,"_run",""))&lt;&gt;LEN(C329),RIGHT(C329,LEN(C329)-FIND("_run-",C329,1)-4),"n/a")</f>
        <v>n/a</v>
      </c>
      <c r="F329" s="0" t="s">
        <v>8</v>
      </c>
      <c r="G329" s="0" t="s">
        <v>9</v>
      </c>
      <c r="H329" s="0" t="n">
        <v>610</v>
      </c>
      <c r="I329" s="0" t="n">
        <v>607</v>
      </c>
    </row>
    <row r="330" customFormat="false" ht="12.8" hidden="false" customHeight="false" outlineLevel="0" collapsed="false">
      <c r="A330" s="0" t="n">
        <v>328</v>
      </c>
      <c r="B330" s="0" t="s">
        <v>31</v>
      </c>
      <c r="C330" s="0" t="s">
        <v>33</v>
      </c>
      <c r="D330" s="0" t="str">
        <f aca="false">IF(LEN(SUBSTITUTE(C330,"_run",""))&lt;&gt;LEN(C330),LEFT(RIGHT(C330,LEN(C330)-FIND("_task-walk",C330,1)-9),FIND("_",RIGHT(C330,LEN(C330)-FIND("_task-walk",C330,1)-9),1)-1),RIGHT(C330,LEN(C330)-FIND("_task-walk",C330,1)-9))</f>
        <v>Preferred</v>
      </c>
      <c r="E330" s="0" t="str">
        <f aca="false">IF(LEN(SUBSTITUTE(C330,"_run",""))&lt;&gt;LEN(C330),RIGHT(C330,LEN(C330)-FIND("_run-",C330,1)-4),"n/a")</f>
        <v>n/a</v>
      </c>
      <c r="F330" s="0" t="s">
        <v>8</v>
      </c>
      <c r="G330" s="0" t="s">
        <v>9</v>
      </c>
      <c r="H330" s="0" t="n">
        <v>810</v>
      </c>
      <c r="I330" s="0" t="n">
        <v>811</v>
      </c>
    </row>
    <row r="331" customFormat="false" ht="12.8" hidden="false" customHeight="false" outlineLevel="0" collapsed="false">
      <c r="A331" s="0" t="n">
        <v>329</v>
      </c>
      <c r="B331" s="0" t="s">
        <v>31</v>
      </c>
      <c r="C331" s="0" t="s">
        <v>33</v>
      </c>
      <c r="D331" s="0" t="str">
        <f aca="false">IF(LEN(SUBSTITUTE(C331,"_run",""))&lt;&gt;LEN(C331),LEFT(RIGHT(C331,LEN(C331)-FIND("_task-walk",C331,1)-9),FIND("_",RIGHT(C331,LEN(C331)-FIND("_task-walk",C331,1)-9),1)-1),RIGHT(C331,LEN(C331)-FIND("_task-walk",C331,1)-9))</f>
        <v>Preferred</v>
      </c>
      <c r="E331" s="0" t="str">
        <f aca="false">IF(LEN(SUBSTITUTE(C331,"_run",""))&lt;&gt;LEN(C331),RIGHT(C331,LEN(C331)-FIND("_run-",C331,1)-4),"n/a")</f>
        <v>n/a</v>
      </c>
      <c r="F331" s="0" t="s">
        <v>8</v>
      </c>
      <c r="G331" s="0" t="s">
        <v>11</v>
      </c>
      <c r="H331" s="0" t="n">
        <v>162</v>
      </c>
      <c r="I331" s="0" t="n">
        <v>164</v>
      </c>
    </row>
    <row r="332" customFormat="false" ht="12.8" hidden="false" customHeight="false" outlineLevel="0" collapsed="false">
      <c r="A332" s="0" t="n">
        <v>330</v>
      </c>
      <c r="B332" s="0" t="s">
        <v>31</v>
      </c>
      <c r="C332" s="0" t="s">
        <v>33</v>
      </c>
      <c r="D332" s="0" t="str">
        <f aca="false">IF(LEN(SUBSTITUTE(C332,"_run",""))&lt;&gt;LEN(C332),LEFT(RIGHT(C332,LEN(C332)-FIND("_task-walk",C332,1)-9),FIND("_",RIGHT(C332,LEN(C332)-FIND("_task-walk",C332,1)-9),1)-1),RIGHT(C332,LEN(C332)-FIND("_task-walk",C332,1)-9))</f>
        <v>Preferred</v>
      </c>
      <c r="E332" s="0" t="str">
        <f aca="false">IF(LEN(SUBSTITUTE(C332,"_run",""))&lt;&gt;LEN(C332),RIGHT(C332,LEN(C332)-FIND("_run-",C332,1)-4),"n/a")</f>
        <v>n/a</v>
      </c>
      <c r="F332" s="0" t="s">
        <v>8</v>
      </c>
      <c r="G332" s="0" t="s">
        <v>11</v>
      </c>
      <c r="H332" s="0" t="n">
        <v>352</v>
      </c>
      <c r="I332" s="0" t="n">
        <v>355</v>
      </c>
    </row>
    <row r="333" customFormat="false" ht="12.8" hidden="false" customHeight="false" outlineLevel="0" collapsed="false">
      <c r="A333" s="0" t="n">
        <v>331</v>
      </c>
      <c r="B333" s="0" t="s">
        <v>31</v>
      </c>
      <c r="C333" s="0" t="s">
        <v>33</v>
      </c>
      <c r="D333" s="0" t="str">
        <f aca="false">IF(LEN(SUBSTITUTE(C333,"_run",""))&lt;&gt;LEN(C333),LEFT(RIGHT(C333,LEN(C333)-FIND("_task-walk",C333,1)-9),FIND("_",RIGHT(C333,LEN(C333)-FIND("_task-walk",C333,1)-9),1)-1),RIGHT(C333,LEN(C333)-FIND("_task-walk",C333,1)-9))</f>
        <v>Preferred</v>
      </c>
      <c r="E333" s="0" t="str">
        <f aca="false">IF(LEN(SUBSTITUTE(C333,"_run",""))&lt;&gt;LEN(C333),RIGHT(C333,LEN(C333)-FIND("_run-",C333,1)-4),"n/a")</f>
        <v>n/a</v>
      </c>
      <c r="F333" s="0" t="s">
        <v>8</v>
      </c>
      <c r="G333" s="0" t="s">
        <v>11</v>
      </c>
      <c r="H333" s="0" t="n">
        <v>543</v>
      </c>
      <c r="I333" s="0" t="n">
        <v>545</v>
      </c>
    </row>
    <row r="334" customFormat="false" ht="12.8" hidden="false" customHeight="false" outlineLevel="0" collapsed="false">
      <c r="A334" s="0" t="n">
        <v>332</v>
      </c>
      <c r="B334" s="0" t="s">
        <v>31</v>
      </c>
      <c r="C334" s="0" t="s">
        <v>33</v>
      </c>
      <c r="D334" s="0" t="str">
        <f aca="false">IF(LEN(SUBSTITUTE(C334,"_run",""))&lt;&gt;LEN(C334),LEFT(RIGHT(C334,LEN(C334)-FIND("_task-walk",C334,1)-9),FIND("_",RIGHT(C334,LEN(C334)-FIND("_task-walk",C334,1)-9),1)-1),RIGHT(C334,LEN(C334)-FIND("_task-walk",C334,1)-9))</f>
        <v>Preferred</v>
      </c>
      <c r="E334" s="0" t="str">
        <f aca="false">IF(LEN(SUBSTITUTE(C334,"_run",""))&lt;&gt;LEN(C334),RIGHT(C334,LEN(C334)-FIND("_run-",C334,1)-4),"n/a")</f>
        <v>n/a</v>
      </c>
      <c r="F334" s="0" t="s">
        <v>8</v>
      </c>
      <c r="G334" s="0" t="s">
        <v>11</v>
      </c>
      <c r="H334" s="0" t="n">
        <v>733</v>
      </c>
      <c r="I334" s="0" t="n">
        <v>735</v>
      </c>
    </row>
    <row r="335" customFormat="false" ht="12.8" hidden="false" customHeight="false" outlineLevel="0" collapsed="false">
      <c r="A335" s="0" t="n">
        <v>333</v>
      </c>
      <c r="B335" s="0" t="s">
        <v>31</v>
      </c>
      <c r="C335" s="0" t="s">
        <v>33</v>
      </c>
      <c r="D335" s="0" t="str">
        <f aca="false">IF(LEN(SUBSTITUTE(C335,"_run",""))&lt;&gt;LEN(C335),LEFT(RIGHT(C335,LEN(C335)-FIND("_task-walk",C335,1)-9),FIND("_",RIGHT(C335,LEN(C335)-FIND("_task-walk",C335,1)-9),1)-1),RIGHT(C335,LEN(C335)-FIND("_task-walk",C335,1)-9))</f>
        <v>Preferred</v>
      </c>
      <c r="E335" s="0" t="str">
        <f aca="false">IF(LEN(SUBSTITUTE(C335,"_run",""))&lt;&gt;LEN(C335),RIGHT(C335,LEN(C335)-FIND("_run-",C335,1)-4),"n/a")</f>
        <v>n/a</v>
      </c>
      <c r="F335" s="0" t="s">
        <v>12</v>
      </c>
      <c r="G335" s="0" t="s">
        <v>9</v>
      </c>
      <c r="H335" s="0" t="n">
        <v>135</v>
      </c>
      <c r="I335" s="0" t="n">
        <v>136</v>
      </c>
    </row>
    <row r="336" customFormat="false" ht="12.8" hidden="false" customHeight="false" outlineLevel="0" collapsed="false">
      <c r="A336" s="0" t="n">
        <v>334</v>
      </c>
      <c r="B336" s="0" t="s">
        <v>31</v>
      </c>
      <c r="C336" s="0" t="s">
        <v>33</v>
      </c>
      <c r="D336" s="0" t="str">
        <f aca="false">IF(LEN(SUBSTITUTE(C336,"_run",""))&lt;&gt;LEN(C336),LEFT(RIGHT(C336,LEN(C336)-FIND("_task-walk",C336,1)-9),FIND("_",RIGHT(C336,LEN(C336)-FIND("_task-walk",C336,1)-9),1)-1),RIGHT(C336,LEN(C336)-FIND("_task-walk",C336,1)-9))</f>
        <v>Preferred</v>
      </c>
      <c r="E336" s="0" t="str">
        <f aca="false">IF(LEN(SUBSTITUTE(C336,"_run",""))&lt;&gt;LEN(C336),RIGHT(C336,LEN(C336)-FIND("_run-",C336,1)-4),"n/a")</f>
        <v>n/a</v>
      </c>
      <c r="F336" s="0" t="s">
        <v>12</v>
      </c>
      <c r="G336" s="0" t="s">
        <v>9</v>
      </c>
      <c r="H336" s="0" t="n">
        <v>327</v>
      </c>
      <c r="I336" s="0" t="n">
        <v>328</v>
      </c>
    </row>
    <row r="337" customFormat="false" ht="12.8" hidden="false" customHeight="false" outlineLevel="0" collapsed="false">
      <c r="A337" s="0" t="n">
        <v>335</v>
      </c>
      <c r="B337" s="0" t="s">
        <v>31</v>
      </c>
      <c r="C337" s="0" t="s">
        <v>33</v>
      </c>
      <c r="D337" s="0" t="str">
        <f aca="false">IF(LEN(SUBSTITUTE(C337,"_run",""))&lt;&gt;LEN(C337),LEFT(RIGHT(C337,LEN(C337)-FIND("_task-walk",C337,1)-9),FIND("_",RIGHT(C337,LEN(C337)-FIND("_task-walk",C337,1)-9),1)-1),RIGHT(C337,LEN(C337)-FIND("_task-walk",C337,1)-9))</f>
        <v>Preferred</v>
      </c>
      <c r="E337" s="0" t="str">
        <f aca="false">IF(LEN(SUBSTITUTE(C337,"_run",""))&lt;&gt;LEN(C337),RIGHT(C337,LEN(C337)-FIND("_run-",C337,1)-4),"n/a")</f>
        <v>n/a</v>
      </c>
      <c r="F337" s="0" t="s">
        <v>12</v>
      </c>
      <c r="G337" s="0" t="s">
        <v>9</v>
      </c>
      <c r="H337" s="0" t="n">
        <v>517</v>
      </c>
      <c r="I337" s="0" t="n">
        <v>516</v>
      </c>
    </row>
    <row r="338" customFormat="false" ht="12.8" hidden="false" customHeight="false" outlineLevel="0" collapsed="false">
      <c r="A338" s="0" t="n">
        <v>336</v>
      </c>
      <c r="B338" s="0" t="s">
        <v>31</v>
      </c>
      <c r="C338" s="0" t="s">
        <v>33</v>
      </c>
      <c r="D338" s="0" t="str">
        <f aca="false">IF(LEN(SUBSTITUTE(C338,"_run",""))&lt;&gt;LEN(C338),LEFT(RIGHT(C338,LEN(C338)-FIND("_task-walk",C338,1)-9),FIND("_",RIGHT(C338,LEN(C338)-FIND("_task-walk",C338,1)-9),1)-1),RIGHT(C338,LEN(C338)-FIND("_task-walk",C338,1)-9))</f>
        <v>Preferred</v>
      </c>
      <c r="E338" s="0" t="str">
        <f aca="false">IF(LEN(SUBSTITUTE(C338,"_run",""))&lt;&gt;LEN(C338),RIGHT(C338,LEN(C338)-FIND("_run-",C338,1)-4),"n/a")</f>
        <v>n/a</v>
      </c>
      <c r="F338" s="0" t="s">
        <v>12</v>
      </c>
      <c r="G338" s="0" t="s">
        <v>9</v>
      </c>
      <c r="H338" s="0" t="n">
        <v>707</v>
      </c>
      <c r="I338" s="0" t="n">
        <v>709</v>
      </c>
    </row>
    <row r="339" customFormat="false" ht="12.8" hidden="false" customHeight="false" outlineLevel="0" collapsed="false">
      <c r="A339" s="0" t="n">
        <v>337</v>
      </c>
      <c r="B339" s="0" t="s">
        <v>31</v>
      </c>
      <c r="C339" s="0" t="s">
        <v>33</v>
      </c>
      <c r="D339" s="0" t="str">
        <f aca="false">IF(LEN(SUBSTITUTE(C339,"_run",""))&lt;&gt;LEN(C339),LEFT(RIGHT(C339,LEN(C339)-FIND("_task-walk",C339,1)-9),FIND("_",RIGHT(C339,LEN(C339)-FIND("_task-walk",C339,1)-9),1)-1),RIGHT(C339,LEN(C339)-FIND("_task-walk",C339,1)-9))</f>
        <v>Preferred</v>
      </c>
      <c r="E339" s="0" t="str">
        <f aca="false">IF(LEN(SUBSTITUTE(C339,"_run",""))&lt;&gt;LEN(C339),RIGHT(C339,LEN(C339)-FIND("_run-",C339,1)-4),"n/a")</f>
        <v>n/a</v>
      </c>
      <c r="F339" s="0" t="s">
        <v>12</v>
      </c>
      <c r="G339" s="0" t="s">
        <v>11</v>
      </c>
      <c r="H339" s="0" t="n">
        <v>63</v>
      </c>
      <c r="I339" s="0" t="n">
        <v>65</v>
      </c>
    </row>
    <row r="340" customFormat="false" ht="12.8" hidden="false" customHeight="false" outlineLevel="0" collapsed="false">
      <c r="A340" s="0" t="n">
        <v>338</v>
      </c>
      <c r="B340" s="0" t="s">
        <v>31</v>
      </c>
      <c r="C340" s="0" t="s">
        <v>33</v>
      </c>
      <c r="D340" s="0" t="str">
        <f aca="false">IF(LEN(SUBSTITUTE(C340,"_run",""))&lt;&gt;LEN(C340),LEFT(RIGHT(C340,LEN(C340)-FIND("_task-walk",C340,1)-9),FIND("_",RIGHT(C340,LEN(C340)-FIND("_task-walk",C340,1)-9),1)-1),RIGHT(C340,LEN(C340)-FIND("_task-walk",C340,1)-9))</f>
        <v>Preferred</v>
      </c>
      <c r="E340" s="0" t="str">
        <f aca="false">IF(LEN(SUBSTITUTE(C340,"_run",""))&lt;&gt;LEN(C340),RIGHT(C340,LEN(C340)-FIND("_run-",C340,1)-4),"n/a")</f>
        <v>n/a</v>
      </c>
      <c r="F340" s="0" t="s">
        <v>12</v>
      </c>
      <c r="G340" s="0" t="s">
        <v>11</v>
      </c>
      <c r="H340" s="0" t="n">
        <v>258</v>
      </c>
      <c r="I340" s="0" t="n">
        <v>259</v>
      </c>
    </row>
    <row r="341" customFormat="false" ht="12.8" hidden="false" customHeight="false" outlineLevel="0" collapsed="false">
      <c r="A341" s="0" t="n">
        <v>339</v>
      </c>
      <c r="B341" s="0" t="s">
        <v>31</v>
      </c>
      <c r="C341" s="0" t="s">
        <v>33</v>
      </c>
      <c r="D341" s="0" t="str">
        <f aca="false">IF(LEN(SUBSTITUTE(C341,"_run",""))&lt;&gt;LEN(C341),LEFT(RIGHT(C341,LEN(C341)-FIND("_task-walk",C341,1)-9),FIND("_",RIGHT(C341,LEN(C341)-FIND("_task-walk",C341,1)-9),1)-1),RIGHT(C341,LEN(C341)-FIND("_task-walk",C341,1)-9))</f>
        <v>Preferred</v>
      </c>
      <c r="E341" s="0" t="str">
        <f aca="false">IF(LEN(SUBSTITUTE(C341,"_run",""))&lt;&gt;LEN(C341),RIGHT(C341,LEN(C341)-FIND("_run-",C341,1)-4),"n/a")</f>
        <v>n/a</v>
      </c>
      <c r="F341" s="0" t="s">
        <v>12</v>
      </c>
      <c r="G341" s="0" t="s">
        <v>11</v>
      </c>
      <c r="H341" s="0" t="n">
        <v>448</v>
      </c>
      <c r="I341" s="0" t="n">
        <v>449</v>
      </c>
    </row>
    <row r="342" customFormat="false" ht="12.8" hidden="false" customHeight="false" outlineLevel="0" collapsed="false">
      <c r="A342" s="0" t="n">
        <v>340</v>
      </c>
      <c r="B342" s="0" t="s">
        <v>31</v>
      </c>
      <c r="C342" s="0" t="s">
        <v>33</v>
      </c>
      <c r="D342" s="0" t="str">
        <f aca="false">IF(LEN(SUBSTITUTE(C342,"_run",""))&lt;&gt;LEN(C342),LEFT(RIGHT(C342,LEN(C342)-FIND("_task-walk",C342,1)-9),FIND("_",RIGHT(C342,LEN(C342)-FIND("_task-walk",C342,1)-9),1)-1),RIGHT(C342,LEN(C342)-FIND("_task-walk",C342,1)-9))</f>
        <v>Preferred</v>
      </c>
      <c r="E342" s="0" t="str">
        <f aca="false">IF(LEN(SUBSTITUTE(C342,"_run",""))&lt;&gt;LEN(C342),RIGHT(C342,LEN(C342)-FIND("_run-",C342,1)-4),"n/a")</f>
        <v>n/a</v>
      </c>
      <c r="F342" s="0" t="s">
        <v>12</v>
      </c>
      <c r="G342" s="0" t="s">
        <v>11</v>
      </c>
      <c r="H342" s="0" t="n">
        <v>638</v>
      </c>
      <c r="I342" s="0" t="n">
        <v>639</v>
      </c>
    </row>
    <row r="343" customFormat="false" ht="12.8" hidden="false" customHeight="false" outlineLevel="0" collapsed="false">
      <c r="A343" s="0" t="n">
        <v>341</v>
      </c>
      <c r="B343" s="0" t="s">
        <v>31</v>
      </c>
      <c r="C343" s="0" t="s">
        <v>33</v>
      </c>
      <c r="D343" s="0" t="str">
        <f aca="false">IF(LEN(SUBSTITUTE(C343,"_run",""))&lt;&gt;LEN(C343),LEFT(RIGHT(C343,LEN(C343)-FIND("_task-walk",C343,1)-9),FIND("_",RIGHT(C343,LEN(C343)-FIND("_task-walk",C343,1)-9),1)-1),RIGHT(C343,LEN(C343)-FIND("_task-walk",C343,1)-9))</f>
        <v>Preferred</v>
      </c>
      <c r="E343" s="0" t="str">
        <f aca="false">IF(LEN(SUBSTITUTE(C343,"_run",""))&lt;&gt;LEN(C343),RIGHT(C343,LEN(C343)-FIND("_run-",C343,1)-4),"n/a")</f>
        <v>n/a</v>
      </c>
      <c r="F343" s="0" t="s">
        <v>12</v>
      </c>
      <c r="G343" s="0" t="s">
        <v>11</v>
      </c>
      <c r="H343" s="0" t="n">
        <v>842</v>
      </c>
      <c r="I343" s="0" t="n">
        <v>843</v>
      </c>
    </row>
    <row r="344" customFormat="false" ht="12.8" hidden="false" customHeight="false" outlineLevel="0" collapsed="false">
      <c r="A344" s="0" t="n">
        <v>342</v>
      </c>
      <c r="B344" s="0" t="s">
        <v>31</v>
      </c>
      <c r="C344" s="0" t="s">
        <v>34</v>
      </c>
      <c r="D344" s="0" t="str">
        <f aca="false">IF(LEN(SUBSTITUTE(C344,"_run",""))&lt;&gt;LEN(C344),LEFT(RIGHT(C344,LEN(C344)-FIND("_task-walk",C344,1)-9),FIND("_",RIGHT(C344,LEN(C344)-FIND("_task-walk",C344,1)-9),1)-1),RIGHT(C344,LEN(C344)-FIND("_task-walk",C344,1)-9))</f>
        <v>Slow</v>
      </c>
      <c r="E344" s="0" t="str">
        <f aca="false">IF(LEN(SUBSTITUTE(C344,"_run",""))&lt;&gt;LEN(C344),RIGHT(C344,LEN(C344)-FIND("_run-",C344,1)-4),"n/a")</f>
        <v>n/a</v>
      </c>
      <c r="F344" s="0" t="s">
        <v>8</v>
      </c>
      <c r="G344" s="0" t="s">
        <v>9</v>
      </c>
      <c r="H344" s="0" t="n">
        <v>19</v>
      </c>
      <c r="I344" s="0" t="n">
        <v>20</v>
      </c>
    </row>
    <row r="345" customFormat="false" ht="12.8" hidden="false" customHeight="false" outlineLevel="0" collapsed="false">
      <c r="A345" s="0" t="n">
        <v>343</v>
      </c>
      <c r="B345" s="0" t="s">
        <v>31</v>
      </c>
      <c r="C345" s="0" t="s">
        <v>34</v>
      </c>
      <c r="D345" s="0" t="str">
        <f aca="false">IF(LEN(SUBSTITUTE(C345,"_run",""))&lt;&gt;LEN(C345),LEFT(RIGHT(C345,LEN(C345)-FIND("_task-walk",C345,1)-9),FIND("_",RIGHT(C345,LEN(C345)-FIND("_task-walk",C345,1)-9),1)-1),RIGHT(C345,LEN(C345)-FIND("_task-walk",C345,1)-9))</f>
        <v>Slow</v>
      </c>
      <c r="E345" s="0" t="str">
        <f aca="false">IF(LEN(SUBSTITUTE(C345,"_run",""))&lt;&gt;LEN(C345),RIGHT(C345,LEN(C345)-FIND("_run-",C345,1)-4),"n/a")</f>
        <v>n/a</v>
      </c>
      <c r="F345" s="0" t="s">
        <v>8</v>
      </c>
      <c r="G345" s="0" t="s">
        <v>9</v>
      </c>
      <c r="H345" s="0" t="n">
        <v>324</v>
      </c>
      <c r="I345" s="0" t="n">
        <v>326</v>
      </c>
    </row>
    <row r="346" customFormat="false" ht="12.8" hidden="false" customHeight="false" outlineLevel="0" collapsed="false">
      <c r="A346" s="0" t="n">
        <v>344</v>
      </c>
      <c r="B346" s="0" t="s">
        <v>31</v>
      </c>
      <c r="C346" s="0" t="s">
        <v>34</v>
      </c>
      <c r="D346" s="0" t="str">
        <f aca="false">IF(LEN(SUBSTITUTE(C346,"_run",""))&lt;&gt;LEN(C346),LEFT(RIGHT(C346,LEN(C346)-FIND("_task-walk",C346,1)-9),FIND("_",RIGHT(C346,LEN(C346)-FIND("_task-walk",C346,1)-9),1)-1),RIGHT(C346,LEN(C346)-FIND("_task-walk",C346,1)-9))</f>
        <v>Slow</v>
      </c>
      <c r="E346" s="0" t="str">
        <f aca="false">IF(LEN(SUBSTITUTE(C346,"_run",""))&lt;&gt;LEN(C346),RIGHT(C346,LEN(C346)-FIND("_run-",C346,1)-4),"n/a")</f>
        <v>n/a</v>
      </c>
      <c r="F346" s="0" t="s">
        <v>8</v>
      </c>
      <c r="G346" s="0" t="s">
        <v>9</v>
      </c>
      <c r="H346" s="0" t="n">
        <v>629</v>
      </c>
      <c r="I346" s="0" t="n">
        <v>631</v>
      </c>
    </row>
    <row r="347" customFormat="false" ht="12.8" hidden="false" customHeight="false" outlineLevel="0" collapsed="false">
      <c r="A347" s="0" t="n">
        <v>345</v>
      </c>
      <c r="B347" s="0" t="s">
        <v>31</v>
      </c>
      <c r="C347" s="0" t="s">
        <v>34</v>
      </c>
      <c r="D347" s="0" t="str">
        <f aca="false">IF(LEN(SUBSTITUTE(C347,"_run",""))&lt;&gt;LEN(C347),LEFT(RIGHT(C347,LEN(C347)-FIND("_task-walk",C347,1)-9),FIND("_",RIGHT(C347,LEN(C347)-FIND("_task-walk",C347,1)-9),1)-1),RIGHT(C347,LEN(C347)-FIND("_task-walk",C347,1)-9))</f>
        <v>Slow</v>
      </c>
      <c r="E347" s="0" t="str">
        <f aca="false">IF(LEN(SUBSTITUTE(C347,"_run",""))&lt;&gt;LEN(C347),RIGHT(C347,LEN(C347)-FIND("_run-",C347,1)-4),"n/a")</f>
        <v>n/a</v>
      </c>
      <c r="F347" s="0" t="s">
        <v>8</v>
      </c>
      <c r="G347" s="0" t="s">
        <v>9</v>
      </c>
      <c r="H347" s="0" t="n">
        <v>920</v>
      </c>
      <c r="I347" s="0" t="n">
        <v>924</v>
      </c>
    </row>
    <row r="348" customFormat="false" ht="12.8" hidden="false" customHeight="false" outlineLevel="0" collapsed="false">
      <c r="A348" s="0" t="n">
        <v>346</v>
      </c>
      <c r="B348" s="0" t="s">
        <v>31</v>
      </c>
      <c r="C348" s="0" t="s">
        <v>34</v>
      </c>
      <c r="D348" s="0" t="str">
        <f aca="false">IF(LEN(SUBSTITUTE(C348,"_run",""))&lt;&gt;LEN(C348),LEFT(RIGHT(C348,LEN(C348)-FIND("_task-walk",C348,1)-9),FIND("_",RIGHT(C348,LEN(C348)-FIND("_task-walk",C348,1)-9),1)-1),RIGHT(C348,LEN(C348)-FIND("_task-walk",C348,1)-9))</f>
        <v>Slow</v>
      </c>
      <c r="E348" s="0" t="str">
        <f aca="false">IF(LEN(SUBSTITUTE(C348,"_run",""))&lt;&gt;LEN(C348),RIGHT(C348,LEN(C348)-FIND("_run-",C348,1)-4),"n/a")</f>
        <v>n/a</v>
      </c>
      <c r="F348" s="0" t="s">
        <v>8</v>
      </c>
      <c r="G348" s="0" t="s">
        <v>9</v>
      </c>
      <c r="H348" s="0" t="n">
        <v>1213</v>
      </c>
      <c r="I348" s="0" t="n">
        <v>1212</v>
      </c>
    </row>
    <row r="349" customFormat="false" ht="12.8" hidden="false" customHeight="false" outlineLevel="0" collapsed="false">
      <c r="A349" s="0" t="n">
        <v>347</v>
      </c>
      <c r="B349" s="0" t="s">
        <v>31</v>
      </c>
      <c r="C349" s="0" t="s">
        <v>34</v>
      </c>
      <c r="D349" s="0" t="str">
        <f aca="false">IF(LEN(SUBSTITUTE(C349,"_run",""))&lt;&gt;LEN(C349),LEFT(RIGHT(C349,LEN(C349)-FIND("_task-walk",C349,1)-9),FIND("_",RIGHT(C349,LEN(C349)-FIND("_task-walk",C349,1)-9),1)-1),RIGHT(C349,LEN(C349)-FIND("_task-walk",C349,1)-9))</f>
        <v>Slow</v>
      </c>
      <c r="E349" s="0" t="str">
        <f aca="false">IF(LEN(SUBSTITUTE(C349,"_run",""))&lt;&gt;LEN(C349),RIGHT(C349,LEN(C349)-FIND("_run-",C349,1)-4),"n/a")</f>
        <v>n/a</v>
      </c>
      <c r="F349" s="0" t="s">
        <v>8</v>
      </c>
      <c r="G349" s="0" t="s">
        <v>9</v>
      </c>
      <c r="H349" s="0" t="n">
        <v>1510</v>
      </c>
      <c r="I349" s="0" t="n">
        <v>1513</v>
      </c>
    </row>
    <row r="350" customFormat="false" ht="12.8" hidden="false" customHeight="false" outlineLevel="0" collapsed="false">
      <c r="A350" s="0" t="n">
        <v>348</v>
      </c>
      <c r="B350" s="0" t="s">
        <v>31</v>
      </c>
      <c r="C350" s="0" t="s">
        <v>34</v>
      </c>
      <c r="D350" s="0" t="str">
        <f aca="false">IF(LEN(SUBSTITUTE(C350,"_run",""))&lt;&gt;LEN(C350),LEFT(RIGHT(C350,LEN(C350)-FIND("_task-walk",C350,1)-9),FIND("_",RIGHT(C350,LEN(C350)-FIND("_task-walk",C350,1)-9),1)-1),RIGHT(C350,LEN(C350)-FIND("_task-walk",C350,1)-9))</f>
        <v>Slow</v>
      </c>
      <c r="E350" s="0" t="str">
        <f aca="false">IF(LEN(SUBSTITUTE(C350,"_run",""))&lt;&gt;LEN(C350),RIGHT(C350,LEN(C350)-FIND("_run-",C350,1)-4),"n/a")</f>
        <v>n/a</v>
      </c>
      <c r="F350" s="0" t="s">
        <v>8</v>
      </c>
      <c r="G350" s="0" t="s">
        <v>11</v>
      </c>
      <c r="H350" s="0" t="n">
        <v>234</v>
      </c>
      <c r="I350" s="0" t="n">
        <v>238</v>
      </c>
    </row>
    <row r="351" customFormat="false" ht="12.8" hidden="false" customHeight="false" outlineLevel="0" collapsed="false">
      <c r="A351" s="0" t="n">
        <v>349</v>
      </c>
      <c r="B351" s="0" t="s">
        <v>31</v>
      </c>
      <c r="C351" s="0" t="s">
        <v>34</v>
      </c>
      <c r="D351" s="0" t="str">
        <f aca="false">IF(LEN(SUBSTITUTE(C351,"_run",""))&lt;&gt;LEN(C351),LEFT(RIGHT(C351,LEN(C351)-FIND("_task-walk",C351,1)-9),FIND("_",RIGHT(C351,LEN(C351)-FIND("_task-walk",C351,1)-9),1)-1),RIGHT(C351,LEN(C351)-FIND("_task-walk",C351,1)-9))</f>
        <v>Slow</v>
      </c>
      <c r="E351" s="0" t="str">
        <f aca="false">IF(LEN(SUBSTITUTE(C351,"_run",""))&lt;&gt;LEN(C351),RIGHT(C351,LEN(C351)-FIND("_run-",C351,1)-4),"n/a")</f>
        <v>n/a</v>
      </c>
      <c r="F351" s="0" t="s">
        <v>8</v>
      </c>
      <c r="G351" s="0" t="s">
        <v>11</v>
      </c>
      <c r="H351" s="0" t="n">
        <v>531</v>
      </c>
      <c r="I351" s="0" t="n">
        <v>533</v>
      </c>
    </row>
    <row r="352" customFormat="false" ht="12.8" hidden="false" customHeight="false" outlineLevel="0" collapsed="false">
      <c r="A352" s="0" t="n">
        <v>350</v>
      </c>
      <c r="B352" s="0" t="s">
        <v>31</v>
      </c>
      <c r="C352" s="0" t="s">
        <v>34</v>
      </c>
      <c r="D352" s="0" t="str">
        <f aca="false">IF(LEN(SUBSTITUTE(C352,"_run",""))&lt;&gt;LEN(C352),LEFT(RIGHT(C352,LEN(C352)-FIND("_task-walk",C352,1)-9),FIND("_",RIGHT(C352,LEN(C352)-FIND("_task-walk",C352,1)-9),1)-1),RIGHT(C352,LEN(C352)-FIND("_task-walk",C352,1)-9))</f>
        <v>Slow</v>
      </c>
      <c r="E352" s="0" t="str">
        <f aca="false">IF(LEN(SUBSTITUTE(C352,"_run",""))&lt;&gt;LEN(C352),RIGHT(C352,LEN(C352)-FIND("_run-",C352,1)-4),"n/a")</f>
        <v>n/a</v>
      </c>
      <c r="F352" s="0" t="s">
        <v>8</v>
      </c>
      <c r="G352" s="0" t="s">
        <v>11</v>
      </c>
      <c r="H352" s="0" t="n">
        <v>819</v>
      </c>
      <c r="I352" s="0" t="n">
        <v>825</v>
      </c>
    </row>
    <row r="353" customFormat="false" ht="12.8" hidden="false" customHeight="false" outlineLevel="0" collapsed="false">
      <c r="A353" s="0" t="n">
        <v>351</v>
      </c>
      <c r="B353" s="0" t="s">
        <v>31</v>
      </c>
      <c r="C353" s="0" t="s">
        <v>34</v>
      </c>
      <c r="D353" s="0" t="str">
        <f aca="false">IF(LEN(SUBSTITUTE(C353,"_run",""))&lt;&gt;LEN(C353),LEFT(RIGHT(C353,LEN(C353)-FIND("_task-walk",C353,1)-9),FIND("_",RIGHT(C353,LEN(C353)-FIND("_task-walk",C353,1)-9),1)-1),RIGHT(C353,LEN(C353)-FIND("_task-walk",C353,1)-9))</f>
        <v>Slow</v>
      </c>
      <c r="E353" s="0" t="str">
        <f aca="false">IF(LEN(SUBSTITUTE(C353,"_run",""))&lt;&gt;LEN(C353),RIGHT(C353,LEN(C353)-FIND("_run-",C353,1)-4),"n/a")</f>
        <v>n/a</v>
      </c>
      <c r="F353" s="0" t="s">
        <v>8</v>
      </c>
      <c r="G353" s="0" t="s">
        <v>11</v>
      </c>
      <c r="H353" s="0" t="n">
        <v>1119</v>
      </c>
      <c r="I353" s="0" t="n">
        <v>1124</v>
      </c>
    </row>
    <row r="354" customFormat="false" ht="12.8" hidden="false" customHeight="false" outlineLevel="0" collapsed="false">
      <c r="A354" s="0" t="n">
        <v>352</v>
      </c>
      <c r="B354" s="0" t="s">
        <v>31</v>
      </c>
      <c r="C354" s="0" t="s">
        <v>34</v>
      </c>
      <c r="D354" s="0" t="str">
        <f aca="false">IF(LEN(SUBSTITUTE(C354,"_run",""))&lt;&gt;LEN(C354),LEFT(RIGHT(C354,LEN(C354)-FIND("_task-walk",C354,1)-9),FIND("_",RIGHT(C354,LEN(C354)-FIND("_task-walk",C354,1)-9),1)-1),RIGHT(C354,LEN(C354)-FIND("_task-walk",C354,1)-9))</f>
        <v>Slow</v>
      </c>
      <c r="E354" s="0" t="str">
        <f aca="false">IF(LEN(SUBSTITUTE(C354,"_run",""))&lt;&gt;LEN(C354),RIGHT(C354,LEN(C354)-FIND("_run-",C354,1)-4),"n/a")</f>
        <v>n/a</v>
      </c>
      <c r="F354" s="0" t="s">
        <v>8</v>
      </c>
      <c r="G354" s="0" t="s">
        <v>11</v>
      </c>
      <c r="H354" s="0" t="n">
        <v>1412</v>
      </c>
      <c r="I354" s="0" t="n">
        <v>1417</v>
      </c>
    </row>
    <row r="355" customFormat="false" ht="12.8" hidden="false" customHeight="false" outlineLevel="0" collapsed="false">
      <c r="A355" s="0" t="n">
        <v>353</v>
      </c>
      <c r="B355" s="0" t="s">
        <v>31</v>
      </c>
      <c r="C355" s="0" t="s">
        <v>34</v>
      </c>
      <c r="D355" s="0" t="str">
        <f aca="false">IF(LEN(SUBSTITUTE(C355,"_run",""))&lt;&gt;LEN(C355),LEFT(RIGHT(C355,LEN(C355)-FIND("_task-walk",C355,1)-9),FIND("_",RIGHT(C355,LEN(C355)-FIND("_task-walk",C355,1)-9),1)-1),RIGHT(C355,LEN(C355)-FIND("_task-walk",C355,1)-9))</f>
        <v>Slow</v>
      </c>
      <c r="E355" s="0" t="str">
        <f aca="false">IF(LEN(SUBSTITUTE(C355,"_run",""))&lt;&gt;LEN(C355),RIGHT(C355,LEN(C355)-FIND("_run-",C355,1)-4),"n/a")</f>
        <v>n/a</v>
      </c>
      <c r="F355" s="0" t="s">
        <v>12</v>
      </c>
      <c r="G355" s="0" t="s">
        <v>9</v>
      </c>
      <c r="H355" s="0" t="n">
        <v>181</v>
      </c>
      <c r="I355" s="0" t="n">
        <v>182</v>
      </c>
    </row>
    <row r="356" customFormat="false" ht="12.8" hidden="false" customHeight="false" outlineLevel="0" collapsed="false">
      <c r="A356" s="0" t="n">
        <v>354</v>
      </c>
      <c r="B356" s="0" t="s">
        <v>31</v>
      </c>
      <c r="C356" s="0" t="s">
        <v>34</v>
      </c>
      <c r="D356" s="0" t="str">
        <f aca="false">IF(LEN(SUBSTITUTE(C356,"_run",""))&lt;&gt;LEN(C356),LEFT(RIGHT(C356,LEN(C356)-FIND("_task-walk",C356,1)-9),FIND("_",RIGHT(C356,LEN(C356)-FIND("_task-walk",C356,1)-9),1)-1),RIGHT(C356,LEN(C356)-FIND("_task-walk",C356,1)-9))</f>
        <v>Slow</v>
      </c>
      <c r="E356" s="0" t="str">
        <f aca="false">IF(LEN(SUBSTITUTE(C356,"_run",""))&lt;&gt;LEN(C356),RIGHT(C356,LEN(C356)-FIND("_run-",C356,1)-4),"n/a")</f>
        <v>n/a</v>
      </c>
      <c r="F356" s="0" t="s">
        <v>12</v>
      </c>
      <c r="G356" s="0" t="s">
        <v>9</v>
      </c>
      <c r="H356" s="0" t="n">
        <v>479</v>
      </c>
      <c r="I356" s="0" t="n">
        <v>480</v>
      </c>
    </row>
    <row r="357" customFormat="false" ht="12.8" hidden="false" customHeight="false" outlineLevel="0" collapsed="false">
      <c r="A357" s="0" t="n">
        <v>355</v>
      </c>
      <c r="B357" s="0" t="s">
        <v>31</v>
      </c>
      <c r="C357" s="0" t="s">
        <v>34</v>
      </c>
      <c r="D357" s="0" t="str">
        <f aca="false">IF(LEN(SUBSTITUTE(C357,"_run",""))&lt;&gt;LEN(C357),LEFT(RIGHT(C357,LEN(C357)-FIND("_task-walk",C357,1)-9),FIND("_",RIGHT(C357,LEN(C357)-FIND("_task-walk",C357,1)-9),1)-1),RIGHT(C357,LEN(C357)-FIND("_task-walk",C357,1)-9))</f>
        <v>Slow</v>
      </c>
      <c r="E357" s="0" t="str">
        <f aca="false">IF(LEN(SUBSTITUTE(C357,"_run",""))&lt;&gt;LEN(C357),RIGHT(C357,LEN(C357)-FIND("_run-",C357,1)-4),"n/a")</f>
        <v>n/a</v>
      </c>
      <c r="F357" s="0" t="s">
        <v>12</v>
      </c>
      <c r="G357" s="0" t="s">
        <v>9</v>
      </c>
      <c r="H357" s="0" t="n">
        <v>773</v>
      </c>
      <c r="I357" s="0" t="n">
        <v>773</v>
      </c>
    </row>
    <row r="358" customFormat="false" ht="12.8" hidden="false" customHeight="false" outlineLevel="0" collapsed="false">
      <c r="A358" s="0" t="n">
        <v>356</v>
      </c>
      <c r="B358" s="0" t="s">
        <v>31</v>
      </c>
      <c r="C358" s="0" t="s">
        <v>34</v>
      </c>
      <c r="D358" s="0" t="str">
        <f aca="false">IF(LEN(SUBSTITUTE(C358,"_run",""))&lt;&gt;LEN(C358),LEFT(RIGHT(C358,LEN(C358)-FIND("_task-walk",C358,1)-9),FIND("_",RIGHT(C358,LEN(C358)-FIND("_task-walk",C358,1)-9),1)-1),RIGHT(C358,LEN(C358)-FIND("_task-walk",C358,1)-9))</f>
        <v>Slow</v>
      </c>
      <c r="E358" s="0" t="str">
        <f aca="false">IF(LEN(SUBSTITUTE(C358,"_run",""))&lt;&gt;LEN(C358),RIGHT(C358,LEN(C358)-FIND("_run-",C358,1)-4),"n/a")</f>
        <v>n/a</v>
      </c>
      <c r="F358" s="0" t="s">
        <v>12</v>
      </c>
      <c r="G358" s="0" t="s">
        <v>9</v>
      </c>
      <c r="H358" s="0" t="n">
        <v>1066</v>
      </c>
      <c r="I358" s="0" t="n">
        <v>1067</v>
      </c>
    </row>
    <row r="359" customFormat="false" ht="12.8" hidden="false" customHeight="false" outlineLevel="0" collapsed="false">
      <c r="A359" s="0" t="n">
        <v>357</v>
      </c>
      <c r="B359" s="0" t="s">
        <v>31</v>
      </c>
      <c r="C359" s="0" t="s">
        <v>34</v>
      </c>
      <c r="D359" s="0" t="str">
        <f aca="false">IF(LEN(SUBSTITUTE(C359,"_run",""))&lt;&gt;LEN(C359),LEFT(RIGHT(C359,LEN(C359)-FIND("_task-walk",C359,1)-9),FIND("_",RIGHT(C359,LEN(C359)-FIND("_task-walk",C359,1)-9),1)-1),RIGHT(C359,LEN(C359)-FIND("_task-walk",C359,1)-9))</f>
        <v>Slow</v>
      </c>
      <c r="E359" s="0" t="str">
        <f aca="false">IF(LEN(SUBSTITUTE(C359,"_run",""))&lt;&gt;LEN(C359),RIGHT(C359,LEN(C359)-FIND("_run-",C359,1)-4),"n/a")</f>
        <v>n/a</v>
      </c>
      <c r="F359" s="0" t="s">
        <v>12</v>
      </c>
      <c r="G359" s="0" t="s">
        <v>9</v>
      </c>
      <c r="H359" s="0" t="n">
        <v>1358</v>
      </c>
      <c r="I359" s="0" t="n">
        <v>1360</v>
      </c>
    </row>
    <row r="360" customFormat="false" ht="12.8" hidden="false" customHeight="false" outlineLevel="0" collapsed="false">
      <c r="A360" s="0" t="n">
        <v>358</v>
      </c>
      <c r="B360" s="0" t="s">
        <v>31</v>
      </c>
      <c r="C360" s="0" t="s">
        <v>34</v>
      </c>
      <c r="D360" s="0" t="str">
        <f aca="false">IF(LEN(SUBSTITUTE(C360,"_run",""))&lt;&gt;LEN(C360),LEFT(RIGHT(C360,LEN(C360)-FIND("_task-walk",C360,1)-9),FIND("_",RIGHT(C360,LEN(C360)-FIND("_task-walk",C360,1)-9),1)-1),RIGHT(C360,LEN(C360)-FIND("_task-walk",C360,1)-9))</f>
        <v>Slow</v>
      </c>
      <c r="E360" s="0" t="str">
        <f aca="false">IF(LEN(SUBSTITUTE(C360,"_run",""))&lt;&gt;LEN(C360),RIGHT(C360,LEN(C360)-FIND("_run-",C360,1)-4),"n/a")</f>
        <v>n/a</v>
      </c>
      <c r="F360" s="0" t="s">
        <v>12</v>
      </c>
      <c r="G360" s="0" t="s">
        <v>11</v>
      </c>
      <c r="H360" s="0" t="n">
        <v>95</v>
      </c>
      <c r="I360" s="0" t="n">
        <v>95</v>
      </c>
    </row>
    <row r="361" customFormat="false" ht="12.8" hidden="false" customHeight="false" outlineLevel="0" collapsed="false">
      <c r="A361" s="0" t="n">
        <v>359</v>
      </c>
      <c r="B361" s="0" t="s">
        <v>31</v>
      </c>
      <c r="C361" s="0" t="s">
        <v>34</v>
      </c>
      <c r="D361" s="0" t="str">
        <f aca="false">IF(LEN(SUBSTITUTE(C361,"_run",""))&lt;&gt;LEN(C361),LEFT(RIGHT(C361,LEN(C361)-FIND("_task-walk",C361,1)-9),FIND("_",RIGHT(C361,LEN(C361)-FIND("_task-walk",C361,1)-9),1)-1),RIGHT(C361,LEN(C361)-FIND("_task-walk",C361,1)-9))</f>
        <v>Slow</v>
      </c>
      <c r="E361" s="0" t="str">
        <f aca="false">IF(LEN(SUBSTITUTE(C361,"_run",""))&lt;&gt;LEN(C361),RIGHT(C361,LEN(C361)-FIND("_run-",C361,1)-4),"n/a")</f>
        <v>n/a</v>
      </c>
      <c r="F361" s="0" t="s">
        <v>12</v>
      </c>
      <c r="G361" s="0" t="s">
        <v>11</v>
      </c>
      <c r="H361" s="0" t="n">
        <v>386</v>
      </c>
      <c r="I361" s="0" t="n">
        <v>387</v>
      </c>
    </row>
    <row r="362" customFormat="false" ht="12.8" hidden="false" customHeight="false" outlineLevel="0" collapsed="false">
      <c r="A362" s="0" t="n">
        <v>360</v>
      </c>
      <c r="B362" s="0" t="s">
        <v>31</v>
      </c>
      <c r="C362" s="0" t="s">
        <v>34</v>
      </c>
      <c r="D362" s="0" t="str">
        <f aca="false">IF(LEN(SUBSTITUTE(C362,"_run",""))&lt;&gt;LEN(C362),LEFT(RIGHT(C362,LEN(C362)-FIND("_task-walk",C362,1)-9),FIND("_",RIGHT(C362,LEN(C362)-FIND("_task-walk",C362,1)-9),1)-1),RIGHT(C362,LEN(C362)-FIND("_task-walk",C362,1)-9))</f>
        <v>Slow</v>
      </c>
      <c r="E362" s="0" t="str">
        <f aca="false">IF(LEN(SUBSTITUTE(C362,"_run",""))&lt;&gt;LEN(C362),RIGHT(C362,LEN(C362)-FIND("_run-",C362,1)-4),"n/a")</f>
        <v>n/a</v>
      </c>
      <c r="F362" s="0" t="s">
        <v>12</v>
      </c>
      <c r="G362" s="0" t="s">
        <v>11</v>
      </c>
      <c r="H362" s="0" t="n">
        <v>686</v>
      </c>
      <c r="I362" s="0" t="n">
        <v>687</v>
      </c>
    </row>
    <row r="363" customFormat="false" ht="12.8" hidden="false" customHeight="false" outlineLevel="0" collapsed="false">
      <c r="A363" s="0" t="n">
        <v>361</v>
      </c>
      <c r="B363" s="0" t="s">
        <v>31</v>
      </c>
      <c r="C363" s="0" t="s">
        <v>34</v>
      </c>
      <c r="D363" s="0" t="str">
        <f aca="false">IF(LEN(SUBSTITUTE(C363,"_run",""))&lt;&gt;LEN(C363),LEFT(RIGHT(C363,LEN(C363)-FIND("_task-walk",C363,1)-9),FIND("_",RIGHT(C363,LEN(C363)-FIND("_task-walk",C363,1)-9),1)-1),RIGHT(C363,LEN(C363)-FIND("_task-walk",C363,1)-9))</f>
        <v>Slow</v>
      </c>
      <c r="E363" s="0" t="str">
        <f aca="false">IF(LEN(SUBSTITUTE(C363,"_run",""))&lt;&gt;LEN(C363),RIGHT(C363,LEN(C363)-FIND("_run-",C363,1)-4),"n/a")</f>
        <v>n/a</v>
      </c>
      <c r="F363" s="0" t="s">
        <v>12</v>
      </c>
      <c r="G363" s="0" t="s">
        <v>11</v>
      </c>
      <c r="H363" s="0" t="n">
        <v>980</v>
      </c>
      <c r="I363" s="0" t="n">
        <v>980</v>
      </c>
    </row>
    <row r="364" customFormat="false" ht="12.8" hidden="false" customHeight="false" outlineLevel="0" collapsed="false">
      <c r="A364" s="0" t="n">
        <v>362</v>
      </c>
      <c r="B364" s="0" t="s">
        <v>31</v>
      </c>
      <c r="C364" s="0" t="s">
        <v>34</v>
      </c>
      <c r="D364" s="0" t="str">
        <f aca="false">IF(LEN(SUBSTITUTE(C364,"_run",""))&lt;&gt;LEN(C364),LEFT(RIGHT(C364,LEN(C364)-FIND("_task-walk",C364,1)-9),FIND("_",RIGHT(C364,LEN(C364)-FIND("_task-walk",C364,1)-9),1)-1),RIGHT(C364,LEN(C364)-FIND("_task-walk",C364,1)-9))</f>
        <v>Slow</v>
      </c>
      <c r="E364" s="0" t="str">
        <f aca="false">IF(LEN(SUBSTITUTE(C364,"_run",""))&lt;&gt;LEN(C364),RIGHT(C364,LEN(C364)-FIND("_run-",C364,1)-4),"n/a")</f>
        <v>n/a</v>
      </c>
      <c r="F364" s="0" t="s">
        <v>12</v>
      </c>
      <c r="G364" s="0" t="s">
        <v>11</v>
      </c>
      <c r="H364" s="0" t="n">
        <v>1267</v>
      </c>
      <c r="I364" s="0" t="n">
        <v>1267</v>
      </c>
    </row>
    <row r="365" customFormat="false" ht="12.8" hidden="false" customHeight="false" outlineLevel="0" collapsed="false">
      <c r="A365" s="0" t="n">
        <v>363</v>
      </c>
      <c r="B365" s="0" t="s">
        <v>31</v>
      </c>
      <c r="C365" s="0" t="s">
        <v>34</v>
      </c>
      <c r="D365" s="0" t="str">
        <f aca="false">IF(LEN(SUBSTITUTE(C365,"_run",""))&lt;&gt;LEN(C365),LEFT(RIGHT(C365,LEN(C365)-FIND("_task-walk",C365,1)-9),FIND("_",RIGHT(C365,LEN(C365)-FIND("_task-walk",C365,1)-9),1)-1),RIGHT(C365,LEN(C365)-FIND("_task-walk",C365,1)-9))</f>
        <v>Slow</v>
      </c>
      <c r="E365" s="0" t="str">
        <f aca="false">IF(LEN(SUBSTITUTE(C365,"_run",""))&lt;&gt;LEN(C365),RIGHT(C365,LEN(C365)-FIND("_run-",C365,1)-4),"n/a")</f>
        <v>n/a</v>
      </c>
      <c r="F365" s="0" t="s">
        <v>12</v>
      </c>
      <c r="G365" s="0" t="s">
        <v>11</v>
      </c>
      <c r="H365" s="0" t="n">
        <v>1570</v>
      </c>
      <c r="I365" s="0" t="n">
        <v>1573</v>
      </c>
    </row>
    <row r="366" customFormat="false" ht="12.8" hidden="false" customHeight="false" outlineLevel="0" collapsed="false">
      <c r="A366" s="0" t="n">
        <v>364</v>
      </c>
      <c r="B366" s="0" t="s">
        <v>35</v>
      </c>
      <c r="C366" s="0" t="s">
        <v>36</v>
      </c>
      <c r="D366" s="0" t="str">
        <f aca="false">IF(LEN(SUBSTITUTE(C366,"_run",""))&lt;&gt;LEN(C366),LEFT(RIGHT(C366,LEN(C366)-FIND("_task-walk",C366,1)-9),FIND("_",RIGHT(C366,LEN(C366)-FIND("_task-walk",C366,1)-9),1)-1),RIGHT(C366,LEN(C366)-FIND("_task-walk",C366,1)-9))</f>
        <v>Fast</v>
      </c>
      <c r="E366" s="0" t="str">
        <f aca="false">IF(LEN(SUBSTITUTE(C366,"_run",""))&lt;&gt;LEN(C366),RIGHT(C366,LEN(C366)-FIND("_run-",C366,1)-4),"n/a")</f>
        <v>n/a</v>
      </c>
      <c r="F366" s="0" t="s">
        <v>8</v>
      </c>
      <c r="G366" s="0" t="s">
        <v>9</v>
      </c>
      <c r="H366" s="0" t="n">
        <v>94</v>
      </c>
      <c r="I366" s="0" t="n">
        <v>90</v>
      </c>
    </row>
    <row r="367" customFormat="false" ht="12.8" hidden="false" customHeight="false" outlineLevel="0" collapsed="false">
      <c r="A367" s="0" t="n">
        <v>365</v>
      </c>
      <c r="B367" s="0" t="s">
        <v>35</v>
      </c>
      <c r="C367" s="0" t="s">
        <v>36</v>
      </c>
      <c r="D367" s="0" t="str">
        <f aca="false">IF(LEN(SUBSTITUTE(C367,"_run",""))&lt;&gt;LEN(C367),LEFT(RIGHT(C367,LEN(C367)-FIND("_task-walk",C367,1)-9),FIND("_",RIGHT(C367,LEN(C367)-FIND("_task-walk",C367,1)-9),1)-1),RIGHT(C367,LEN(C367)-FIND("_task-walk",C367,1)-9))</f>
        <v>Fast</v>
      </c>
      <c r="E367" s="0" t="str">
        <f aca="false">IF(LEN(SUBSTITUTE(C367,"_run",""))&lt;&gt;LEN(C367),RIGHT(C367,LEN(C367)-FIND("_run-",C367,1)-4),"n/a")</f>
        <v>n/a</v>
      </c>
      <c r="F367" s="0" t="s">
        <v>8</v>
      </c>
      <c r="G367" s="0" t="s">
        <v>9</v>
      </c>
      <c r="H367" s="0" t="n">
        <v>234</v>
      </c>
      <c r="I367" s="0" t="n">
        <v>232</v>
      </c>
    </row>
    <row r="368" customFormat="false" ht="12.8" hidden="false" customHeight="false" outlineLevel="0" collapsed="false">
      <c r="A368" s="0" t="n">
        <v>366</v>
      </c>
      <c r="B368" s="0" t="s">
        <v>35</v>
      </c>
      <c r="C368" s="0" t="s">
        <v>36</v>
      </c>
      <c r="D368" s="0" t="str">
        <f aca="false">IF(LEN(SUBSTITUTE(C368,"_run",""))&lt;&gt;LEN(C368),LEFT(RIGHT(C368,LEN(C368)-FIND("_task-walk",C368,1)-9),FIND("_",RIGHT(C368,LEN(C368)-FIND("_task-walk",C368,1)-9),1)-1),RIGHT(C368,LEN(C368)-FIND("_task-walk",C368,1)-9))</f>
        <v>Fast</v>
      </c>
      <c r="E368" s="0" t="str">
        <f aca="false">IF(LEN(SUBSTITUTE(C368,"_run",""))&lt;&gt;LEN(C368),RIGHT(C368,LEN(C368)-FIND("_run-",C368,1)-4),"n/a")</f>
        <v>n/a</v>
      </c>
      <c r="F368" s="0" t="s">
        <v>8</v>
      </c>
      <c r="G368" s="0" t="s">
        <v>9</v>
      </c>
      <c r="H368" s="0" t="n">
        <v>381</v>
      </c>
      <c r="I368" s="0" t="n">
        <v>378</v>
      </c>
    </row>
    <row r="369" customFormat="false" ht="12.8" hidden="false" customHeight="false" outlineLevel="0" collapsed="false">
      <c r="A369" s="0" t="n">
        <v>367</v>
      </c>
      <c r="B369" s="0" t="s">
        <v>35</v>
      </c>
      <c r="C369" s="0" t="s">
        <v>36</v>
      </c>
      <c r="D369" s="0" t="str">
        <f aca="false">IF(LEN(SUBSTITUTE(C369,"_run",""))&lt;&gt;LEN(C369),LEFT(RIGHT(C369,LEN(C369)-FIND("_task-walk",C369,1)-9),FIND("_",RIGHT(C369,LEN(C369)-FIND("_task-walk",C369,1)-9),1)-1),RIGHT(C369,LEN(C369)-FIND("_task-walk",C369,1)-9))</f>
        <v>Fast</v>
      </c>
      <c r="E369" s="0" t="str">
        <f aca="false">IF(LEN(SUBSTITUTE(C369,"_run",""))&lt;&gt;LEN(C369),RIGHT(C369,LEN(C369)-FIND("_run-",C369,1)-4),"n/a")</f>
        <v>n/a</v>
      </c>
      <c r="F369" s="0" t="s">
        <v>8</v>
      </c>
      <c r="G369" s="0" t="s">
        <v>9</v>
      </c>
      <c r="H369" s="0" t="n">
        <v>517</v>
      </c>
      <c r="I369" s="0" t="n">
        <v>531</v>
      </c>
    </row>
    <row r="370" customFormat="false" ht="12.8" hidden="false" customHeight="false" outlineLevel="0" collapsed="false">
      <c r="A370" s="0" t="n">
        <v>368</v>
      </c>
      <c r="B370" s="0" t="s">
        <v>35</v>
      </c>
      <c r="C370" s="0" t="s">
        <v>36</v>
      </c>
      <c r="D370" s="0" t="str">
        <f aca="false">IF(LEN(SUBSTITUTE(C370,"_run",""))&lt;&gt;LEN(C370),LEFT(RIGHT(C370,LEN(C370)-FIND("_task-walk",C370,1)-9),FIND("_",RIGHT(C370,LEN(C370)-FIND("_task-walk",C370,1)-9),1)-1),RIGHT(C370,LEN(C370)-FIND("_task-walk",C370,1)-9))</f>
        <v>Fast</v>
      </c>
      <c r="E370" s="0" t="str">
        <f aca="false">IF(LEN(SUBSTITUTE(C370,"_run",""))&lt;&gt;LEN(C370),RIGHT(C370,LEN(C370)-FIND("_run-",C370,1)-4),"n/a")</f>
        <v>n/a</v>
      </c>
      <c r="F370" s="0" t="s">
        <v>8</v>
      </c>
      <c r="G370" s="0" t="s">
        <v>11</v>
      </c>
      <c r="H370" s="0" t="n">
        <v>31</v>
      </c>
      <c r="I370" s="0" t="n">
        <v>32</v>
      </c>
    </row>
    <row r="371" customFormat="false" ht="12.8" hidden="false" customHeight="false" outlineLevel="0" collapsed="false">
      <c r="A371" s="0" t="n">
        <v>369</v>
      </c>
      <c r="B371" s="0" t="s">
        <v>35</v>
      </c>
      <c r="C371" s="0" t="s">
        <v>36</v>
      </c>
      <c r="D371" s="0" t="str">
        <f aca="false">IF(LEN(SUBSTITUTE(C371,"_run",""))&lt;&gt;LEN(C371),LEFT(RIGHT(C371,LEN(C371)-FIND("_task-walk",C371,1)-9),FIND("_",RIGHT(C371,LEN(C371)-FIND("_task-walk",C371,1)-9),1)-1),RIGHT(C371,LEN(C371)-FIND("_task-walk",C371,1)-9))</f>
        <v>Fast</v>
      </c>
      <c r="E371" s="0" t="str">
        <f aca="false">IF(LEN(SUBSTITUTE(C371,"_run",""))&lt;&gt;LEN(C371),RIGHT(C371,LEN(C371)-FIND("_run-",C371,1)-4),"n/a")</f>
        <v>n/a</v>
      </c>
      <c r="F371" s="0" t="s">
        <v>8</v>
      </c>
      <c r="G371" s="0" t="s">
        <v>11</v>
      </c>
      <c r="H371" s="0" t="n">
        <v>172</v>
      </c>
      <c r="I371" s="0" t="n">
        <v>173</v>
      </c>
    </row>
    <row r="372" customFormat="false" ht="12.8" hidden="false" customHeight="false" outlineLevel="0" collapsed="false">
      <c r="A372" s="0" t="n">
        <v>370</v>
      </c>
      <c r="B372" s="0" t="s">
        <v>35</v>
      </c>
      <c r="C372" s="0" t="s">
        <v>36</v>
      </c>
      <c r="D372" s="0" t="str">
        <f aca="false">IF(LEN(SUBSTITUTE(C372,"_run",""))&lt;&gt;LEN(C372),LEFT(RIGHT(C372,LEN(C372)-FIND("_task-walk",C372,1)-9),FIND("_",RIGHT(C372,LEN(C372)-FIND("_task-walk",C372,1)-9),1)-1),RIGHT(C372,LEN(C372)-FIND("_task-walk",C372,1)-9))</f>
        <v>Fast</v>
      </c>
      <c r="E372" s="0" t="str">
        <f aca="false">IF(LEN(SUBSTITUTE(C372,"_run",""))&lt;&gt;LEN(C372),RIGHT(C372,LEN(C372)-FIND("_run-",C372,1)-4),"n/a")</f>
        <v>n/a</v>
      </c>
      <c r="F372" s="0" t="s">
        <v>8</v>
      </c>
      <c r="G372" s="0" t="s">
        <v>11</v>
      </c>
      <c r="H372" s="0" t="n">
        <v>321</v>
      </c>
      <c r="I372" s="0" t="n">
        <v>321</v>
      </c>
    </row>
    <row r="373" customFormat="false" ht="12.8" hidden="false" customHeight="false" outlineLevel="0" collapsed="false">
      <c r="A373" s="0" t="n">
        <v>371</v>
      </c>
      <c r="B373" s="0" t="s">
        <v>35</v>
      </c>
      <c r="C373" s="0" t="s">
        <v>36</v>
      </c>
      <c r="D373" s="0" t="str">
        <f aca="false">IF(LEN(SUBSTITUTE(C373,"_run",""))&lt;&gt;LEN(C373),LEFT(RIGHT(C373,LEN(C373)-FIND("_task-walk",C373,1)-9),FIND("_",RIGHT(C373,LEN(C373)-FIND("_task-walk",C373,1)-9),1)-1),RIGHT(C373,LEN(C373)-FIND("_task-walk",C373,1)-9))</f>
        <v>Fast</v>
      </c>
      <c r="E373" s="0" t="str">
        <f aca="false">IF(LEN(SUBSTITUTE(C373,"_run",""))&lt;&gt;LEN(C373),RIGHT(C373,LEN(C373)-FIND("_run-",C373,1)-4),"n/a")</f>
        <v>n/a</v>
      </c>
      <c r="F373" s="0" t="s">
        <v>8</v>
      </c>
      <c r="G373" s="0" t="s">
        <v>11</v>
      </c>
      <c r="H373" s="0" t="n">
        <v>468</v>
      </c>
      <c r="I373" s="0" t="n">
        <v>469</v>
      </c>
    </row>
    <row r="374" customFormat="false" ht="12.8" hidden="false" customHeight="false" outlineLevel="0" collapsed="false">
      <c r="A374" s="0" t="n">
        <v>372</v>
      </c>
      <c r="B374" s="0" t="s">
        <v>35</v>
      </c>
      <c r="C374" s="0" t="s">
        <v>36</v>
      </c>
      <c r="D374" s="0" t="str">
        <f aca="false">IF(LEN(SUBSTITUTE(C374,"_run",""))&lt;&gt;LEN(C374),LEFT(RIGHT(C374,LEN(C374)-FIND("_task-walk",C374,1)-9),FIND("_",RIGHT(C374,LEN(C374)-FIND("_task-walk",C374,1)-9),1)-1),RIGHT(C374,LEN(C374)-FIND("_task-walk",C374,1)-9))</f>
        <v>Fast</v>
      </c>
      <c r="E374" s="0" t="str">
        <f aca="false">IF(LEN(SUBSTITUTE(C374,"_run",""))&lt;&gt;LEN(C374),RIGHT(C374,LEN(C374)-FIND("_run-",C374,1)-4),"n/a")</f>
        <v>n/a</v>
      </c>
      <c r="F374" s="0" t="s">
        <v>12</v>
      </c>
      <c r="G374" s="0" t="s">
        <v>9</v>
      </c>
      <c r="H374" s="0" t="n">
        <v>25</v>
      </c>
      <c r="I374" s="0" t="s">
        <v>10</v>
      </c>
    </row>
    <row r="375" customFormat="false" ht="12.8" hidden="false" customHeight="false" outlineLevel="0" collapsed="false">
      <c r="A375" s="0" t="n">
        <v>373</v>
      </c>
      <c r="B375" s="0" t="s">
        <v>35</v>
      </c>
      <c r="C375" s="0" t="s">
        <v>36</v>
      </c>
      <c r="D375" s="0" t="str">
        <f aca="false">IF(LEN(SUBSTITUTE(C375,"_run",""))&lt;&gt;LEN(C375),LEFT(RIGHT(C375,LEN(C375)-FIND("_task-walk",C375,1)-9),FIND("_",RIGHT(C375,LEN(C375)-FIND("_task-walk",C375,1)-9),1)-1),RIGHT(C375,LEN(C375)-FIND("_task-walk",C375,1)-9))</f>
        <v>Fast</v>
      </c>
      <c r="E375" s="0" t="str">
        <f aca="false">IF(LEN(SUBSTITUTE(C375,"_run",""))&lt;&gt;LEN(C375),RIGHT(C375,LEN(C375)-FIND("_run-",C375,1)-4),"n/a")</f>
        <v>n/a</v>
      </c>
      <c r="F375" s="0" t="s">
        <v>12</v>
      </c>
      <c r="G375" s="0" t="s">
        <v>9</v>
      </c>
      <c r="H375" s="0" t="n">
        <v>163</v>
      </c>
      <c r="I375" s="0" t="n">
        <v>163</v>
      </c>
    </row>
    <row r="376" customFormat="false" ht="12.8" hidden="false" customHeight="false" outlineLevel="0" collapsed="false">
      <c r="A376" s="0" t="n">
        <v>374</v>
      </c>
      <c r="B376" s="0" t="s">
        <v>35</v>
      </c>
      <c r="C376" s="0" t="s">
        <v>36</v>
      </c>
      <c r="D376" s="0" t="str">
        <f aca="false">IF(LEN(SUBSTITUTE(C376,"_run",""))&lt;&gt;LEN(C376),LEFT(RIGHT(C376,LEN(C376)-FIND("_task-walk",C376,1)-9),FIND("_",RIGHT(C376,LEN(C376)-FIND("_task-walk",C376,1)-9),1)-1),RIGHT(C376,LEN(C376)-FIND("_task-walk",C376,1)-9))</f>
        <v>Fast</v>
      </c>
      <c r="E376" s="0" t="str">
        <f aca="false">IF(LEN(SUBSTITUTE(C376,"_run",""))&lt;&gt;LEN(C376),RIGHT(C376,LEN(C376)-FIND("_run-",C376,1)-4),"n/a")</f>
        <v>n/a</v>
      </c>
      <c r="F376" s="0" t="s">
        <v>12</v>
      </c>
      <c r="G376" s="0" t="s">
        <v>9</v>
      </c>
      <c r="H376" s="0" t="n">
        <v>311</v>
      </c>
      <c r="I376" s="0" t="n">
        <v>311</v>
      </c>
    </row>
    <row r="377" customFormat="false" ht="12.8" hidden="false" customHeight="false" outlineLevel="0" collapsed="false">
      <c r="A377" s="0" t="n">
        <v>375</v>
      </c>
      <c r="B377" s="0" t="s">
        <v>35</v>
      </c>
      <c r="C377" s="0" t="s">
        <v>36</v>
      </c>
      <c r="D377" s="0" t="str">
        <f aca="false">IF(LEN(SUBSTITUTE(C377,"_run",""))&lt;&gt;LEN(C377),LEFT(RIGHT(C377,LEN(C377)-FIND("_task-walk",C377,1)-9),FIND("_",RIGHT(C377,LEN(C377)-FIND("_task-walk",C377,1)-9),1)-1),RIGHT(C377,LEN(C377)-FIND("_task-walk",C377,1)-9))</f>
        <v>Fast</v>
      </c>
      <c r="E377" s="0" t="str">
        <f aca="false">IF(LEN(SUBSTITUTE(C377,"_run",""))&lt;&gt;LEN(C377),RIGHT(C377,LEN(C377)-FIND("_run-",C377,1)-4),"n/a")</f>
        <v>n/a</v>
      </c>
      <c r="F377" s="0" t="s">
        <v>12</v>
      </c>
      <c r="G377" s="0" t="s">
        <v>9</v>
      </c>
      <c r="H377" s="0" t="n">
        <v>454</v>
      </c>
      <c r="I377" s="0" t="n">
        <v>449</v>
      </c>
    </row>
    <row r="378" customFormat="false" ht="12.8" hidden="false" customHeight="false" outlineLevel="0" collapsed="false">
      <c r="A378" s="0" t="n">
        <v>376</v>
      </c>
      <c r="B378" s="0" t="s">
        <v>35</v>
      </c>
      <c r="C378" s="0" t="s">
        <v>36</v>
      </c>
      <c r="D378" s="0" t="str">
        <f aca="false">IF(LEN(SUBSTITUTE(C378,"_run",""))&lt;&gt;LEN(C378),LEFT(RIGHT(C378,LEN(C378)-FIND("_task-walk",C378,1)-9),FIND("_",RIGHT(C378,LEN(C378)-FIND("_task-walk",C378,1)-9),1)-1),RIGHT(C378,LEN(C378)-FIND("_task-walk",C378,1)-9))</f>
        <v>Fast</v>
      </c>
      <c r="E378" s="0" t="str">
        <f aca="false">IF(LEN(SUBSTITUTE(C378,"_run",""))&lt;&gt;LEN(C378),RIGHT(C378,LEN(C378)-FIND("_run-",C378,1)-4),"n/a")</f>
        <v>n/a</v>
      </c>
      <c r="F378" s="0" t="s">
        <v>12</v>
      </c>
      <c r="G378" s="0" t="s">
        <v>11</v>
      </c>
      <c r="H378" s="0" t="n">
        <v>99</v>
      </c>
      <c r="I378" s="0" t="n">
        <v>101</v>
      </c>
    </row>
    <row r="379" customFormat="false" ht="12.8" hidden="false" customHeight="false" outlineLevel="0" collapsed="false">
      <c r="A379" s="0" t="n">
        <v>377</v>
      </c>
      <c r="B379" s="0" t="s">
        <v>35</v>
      </c>
      <c r="C379" s="0" t="s">
        <v>36</v>
      </c>
      <c r="D379" s="0" t="str">
        <f aca="false">IF(LEN(SUBSTITUTE(C379,"_run",""))&lt;&gt;LEN(C379),LEFT(RIGHT(C379,LEN(C379)-FIND("_task-walk",C379,1)-9),FIND("_",RIGHT(C379,LEN(C379)-FIND("_task-walk",C379,1)-9),1)-1),RIGHT(C379,LEN(C379)-FIND("_task-walk",C379,1)-9))</f>
        <v>Fast</v>
      </c>
      <c r="E379" s="0" t="str">
        <f aca="false">IF(LEN(SUBSTITUTE(C379,"_run",""))&lt;&gt;LEN(C379),RIGHT(C379,LEN(C379)-FIND("_run-",C379,1)-4),"n/a")</f>
        <v>n/a</v>
      </c>
      <c r="F379" s="0" t="s">
        <v>12</v>
      </c>
      <c r="G379" s="0" t="s">
        <v>11</v>
      </c>
      <c r="H379" s="0" t="n">
        <v>240</v>
      </c>
      <c r="I379" s="0" t="n">
        <v>252</v>
      </c>
    </row>
    <row r="380" customFormat="false" ht="12.8" hidden="false" customHeight="false" outlineLevel="0" collapsed="false">
      <c r="A380" s="0" t="n">
        <v>378</v>
      </c>
      <c r="B380" s="0" t="s">
        <v>35</v>
      </c>
      <c r="C380" s="0" t="s">
        <v>36</v>
      </c>
      <c r="D380" s="0" t="str">
        <f aca="false">IF(LEN(SUBSTITUTE(C380,"_run",""))&lt;&gt;LEN(C380),LEFT(RIGHT(C380,LEN(C380)-FIND("_task-walk",C380,1)-9),FIND("_",RIGHT(C380,LEN(C380)-FIND("_task-walk",C380,1)-9),1)-1),RIGHT(C380,LEN(C380)-FIND("_task-walk",C380,1)-9))</f>
        <v>Fast</v>
      </c>
      <c r="E380" s="0" t="str">
        <f aca="false">IF(LEN(SUBSTITUTE(C380,"_run",""))&lt;&gt;LEN(C380),RIGHT(C380,LEN(C380)-FIND("_run-",C380,1)-4),"n/a")</f>
        <v>n/a</v>
      </c>
      <c r="F380" s="0" t="s">
        <v>12</v>
      </c>
      <c r="G380" s="0" t="s">
        <v>11</v>
      </c>
      <c r="H380" s="0" t="n">
        <v>383</v>
      </c>
      <c r="I380" s="0" t="n">
        <v>393</v>
      </c>
    </row>
    <row r="381" customFormat="false" ht="12.8" hidden="false" customHeight="false" outlineLevel="0" collapsed="false">
      <c r="A381" s="0" t="n">
        <v>379</v>
      </c>
      <c r="B381" s="0" t="s">
        <v>35</v>
      </c>
      <c r="C381" s="0" t="s">
        <v>36</v>
      </c>
      <c r="D381" s="0" t="str">
        <f aca="false">IF(LEN(SUBSTITUTE(C381,"_run",""))&lt;&gt;LEN(C381),LEFT(RIGHT(C381,LEN(C381)-FIND("_task-walk",C381,1)-9),FIND("_",RIGHT(C381,LEN(C381)-FIND("_task-walk",C381,1)-9),1)-1),RIGHT(C381,LEN(C381)-FIND("_task-walk",C381,1)-9))</f>
        <v>Fast</v>
      </c>
      <c r="E381" s="0" t="str">
        <f aca="false">IF(LEN(SUBSTITUTE(C381,"_run",""))&lt;&gt;LEN(C381),RIGHT(C381,LEN(C381)-FIND("_run-",C381,1)-4),"n/a")</f>
        <v>n/a</v>
      </c>
      <c r="F381" s="0" t="s">
        <v>12</v>
      </c>
      <c r="G381" s="0" t="s">
        <v>11</v>
      </c>
      <c r="H381" s="0" t="n">
        <v>544</v>
      </c>
      <c r="I381" s="0" t="n">
        <v>556</v>
      </c>
    </row>
    <row r="382" customFormat="false" ht="12.8" hidden="false" customHeight="false" outlineLevel="0" collapsed="false">
      <c r="A382" s="0" t="n">
        <v>380</v>
      </c>
      <c r="B382" s="0" t="s">
        <v>35</v>
      </c>
      <c r="C382" s="0" t="s">
        <v>37</v>
      </c>
      <c r="D382" s="0" t="str">
        <f aca="false">IF(LEN(SUBSTITUTE(C382,"_run",""))&lt;&gt;LEN(C382),LEFT(RIGHT(C382,LEN(C382)-FIND("_task-walk",C382,1)-9),FIND("_",RIGHT(C382,LEN(C382)-FIND("_task-walk",C382,1)-9),1)-1),RIGHT(C382,LEN(C382)-FIND("_task-walk",C382,1)-9))</f>
        <v>Slow</v>
      </c>
      <c r="E382" s="0" t="str">
        <f aca="false">IF(LEN(SUBSTITUTE(C382,"_run",""))&lt;&gt;LEN(C382),RIGHT(C382,LEN(C382)-FIND("_run-",C382,1)-4),"n/a")</f>
        <v>n/a</v>
      </c>
      <c r="F382" s="0" t="s">
        <v>8</v>
      </c>
      <c r="G382" s="0" t="s">
        <v>9</v>
      </c>
      <c r="H382" s="0" t="n">
        <v>209</v>
      </c>
      <c r="I382" s="0" t="n">
        <v>208</v>
      </c>
    </row>
    <row r="383" customFormat="false" ht="12.8" hidden="false" customHeight="false" outlineLevel="0" collapsed="false">
      <c r="A383" s="0" t="n">
        <v>381</v>
      </c>
      <c r="B383" s="0" t="s">
        <v>35</v>
      </c>
      <c r="C383" s="0" t="s">
        <v>37</v>
      </c>
      <c r="D383" s="0" t="str">
        <f aca="false">IF(LEN(SUBSTITUTE(C383,"_run",""))&lt;&gt;LEN(C383),LEFT(RIGHT(C383,LEN(C383)-FIND("_task-walk",C383,1)-9),FIND("_",RIGHT(C383,LEN(C383)-FIND("_task-walk",C383,1)-9),1)-1),RIGHT(C383,LEN(C383)-FIND("_task-walk",C383,1)-9))</f>
        <v>Slow</v>
      </c>
      <c r="E383" s="0" t="str">
        <f aca="false">IF(LEN(SUBSTITUTE(C383,"_run",""))&lt;&gt;LEN(C383),RIGHT(C383,LEN(C383)-FIND("_run-",C383,1)-4),"n/a")</f>
        <v>n/a</v>
      </c>
      <c r="F383" s="0" t="s">
        <v>8</v>
      </c>
      <c r="G383" s="0" t="s">
        <v>9</v>
      </c>
      <c r="H383" s="0" t="n">
        <v>546</v>
      </c>
      <c r="I383" s="0" t="n">
        <v>543</v>
      </c>
    </row>
    <row r="384" customFormat="false" ht="12.8" hidden="false" customHeight="false" outlineLevel="0" collapsed="false">
      <c r="A384" s="0" t="n">
        <v>382</v>
      </c>
      <c r="B384" s="0" t="s">
        <v>35</v>
      </c>
      <c r="C384" s="0" t="s">
        <v>37</v>
      </c>
      <c r="D384" s="0" t="str">
        <f aca="false">IF(LEN(SUBSTITUTE(C384,"_run",""))&lt;&gt;LEN(C384),LEFT(RIGHT(C384,LEN(C384)-FIND("_task-walk",C384,1)-9),FIND("_",RIGHT(C384,LEN(C384)-FIND("_task-walk",C384,1)-9),1)-1),RIGHT(C384,LEN(C384)-FIND("_task-walk",C384,1)-9))</f>
        <v>Slow</v>
      </c>
      <c r="E384" s="0" t="str">
        <f aca="false">IF(LEN(SUBSTITUTE(C384,"_run",""))&lt;&gt;LEN(C384),RIGHT(C384,LEN(C384)-FIND("_run-",C384,1)-4),"n/a")</f>
        <v>n/a</v>
      </c>
      <c r="F384" s="0" t="s">
        <v>8</v>
      </c>
      <c r="G384" s="0" t="s">
        <v>9</v>
      </c>
      <c r="H384" s="0" t="n">
        <v>888</v>
      </c>
      <c r="I384" s="0" t="n">
        <v>888</v>
      </c>
    </row>
    <row r="385" customFormat="false" ht="12.8" hidden="false" customHeight="false" outlineLevel="0" collapsed="false">
      <c r="A385" s="0" t="n">
        <v>383</v>
      </c>
      <c r="B385" s="0" t="s">
        <v>35</v>
      </c>
      <c r="C385" s="0" t="s">
        <v>37</v>
      </c>
      <c r="D385" s="0" t="str">
        <f aca="false">IF(LEN(SUBSTITUTE(C385,"_run",""))&lt;&gt;LEN(C385),LEFT(RIGHT(C385,LEN(C385)-FIND("_task-walk",C385,1)-9),FIND("_",RIGHT(C385,LEN(C385)-FIND("_task-walk",C385,1)-9),1)-1),RIGHT(C385,LEN(C385)-FIND("_task-walk",C385,1)-9))</f>
        <v>Slow</v>
      </c>
      <c r="E385" s="0" t="str">
        <f aca="false">IF(LEN(SUBSTITUTE(C385,"_run",""))&lt;&gt;LEN(C385),RIGHT(C385,LEN(C385)-FIND("_run-",C385,1)-4),"n/a")</f>
        <v>n/a</v>
      </c>
      <c r="F385" s="0" t="s">
        <v>8</v>
      </c>
      <c r="G385" s="0" t="s">
        <v>9</v>
      </c>
      <c r="H385" s="0" t="n">
        <v>1230</v>
      </c>
      <c r="I385" s="0" t="n">
        <v>1230</v>
      </c>
    </row>
    <row r="386" customFormat="false" ht="12.8" hidden="false" customHeight="false" outlineLevel="0" collapsed="false">
      <c r="A386" s="0" t="n">
        <v>384</v>
      </c>
      <c r="B386" s="0" t="s">
        <v>35</v>
      </c>
      <c r="C386" s="0" t="s">
        <v>37</v>
      </c>
      <c r="D386" s="0" t="str">
        <f aca="false">IF(LEN(SUBSTITUTE(C386,"_run",""))&lt;&gt;LEN(C386),LEFT(RIGHT(C386,LEN(C386)-FIND("_task-walk",C386,1)-9),FIND("_",RIGHT(C386,LEN(C386)-FIND("_task-walk",C386,1)-9),1)-1),RIGHT(C386,LEN(C386)-FIND("_task-walk",C386,1)-9))</f>
        <v>Slow</v>
      </c>
      <c r="E386" s="0" t="str">
        <f aca="false">IF(LEN(SUBSTITUTE(C386,"_run",""))&lt;&gt;LEN(C386),RIGHT(C386,LEN(C386)-FIND("_run-",C386,1)-4),"n/a")</f>
        <v>n/a</v>
      </c>
      <c r="F386" s="0" t="s">
        <v>8</v>
      </c>
      <c r="G386" s="0" t="s">
        <v>9</v>
      </c>
      <c r="H386" s="0" t="n">
        <v>1579</v>
      </c>
      <c r="I386" s="0" t="n">
        <v>1576</v>
      </c>
    </row>
    <row r="387" customFormat="false" ht="12.8" hidden="false" customHeight="false" outlineLevel="0" collapsed="false">
      <c r="A387" s="0" t="n">
        <v>385</v>
      </c>
      <c r="B387" s="0" t="s">
        <v>35</v>
      </c>
      <c r="C387" s="0" t="s">
        <v>37</v>
      </c>
      <c r="D387" s="0" t="str">
        <f aca="false">IF(LEN(SUBSTITUTE(C387,"_run",""))&lt;&gt;LEN(C387),LEFT(RIGHT(C387,LEN(C387)-FIND("_task-walk",C387,1)-9),FIND("_",RIGHT(C387,LEN(C387)-FIND("_task-walk",C387,1)-9),1)-1),RIGHT(C387,LEN(C387)-FIND("_task-walk",C387,1)-9))</f>
        <v>Slow</v>
      </c>
      <c r="E387" s="0" t="str">
        <f aca="false">IF(LEN(SUBSTITUTE(C387,"_run",""))&lt;&gt;LEN(C387),RIGHT(C387,LEN(C387)-FIND("_run-",C387,1)-4),"n/a")</f>
        <v>n/a</v>
      </c>
      <c r="F387" s="0" t="s">
        <v>8</v>
      </c>
      <c r="G387" s="0" t="s">
        <v>9</v>
      </c>
      <c r="H387" s="0" t="n">
        <v>1945</v>
      </c>
      <c r="I387" s="0" t="n">
        <v>1941</v>
      </c>
    </row>
    <row r="388" customFormat="false" ht="12.8" hidden="false" customHeight="false" outlineLevel="0" collapsed="false">
      <c r="A388" s="0" t="n">
        <v>386</v>
      </c>
      <c r="B388" s="0" t="s">
        <v>35</v>
      </c>
      <c r="C388" s="0" t="s">
        <v>37</v>
      </c>
      <c r="D388" s="0" t="str">
        <f aca="false">IF(LEN(SUBSTITUTE(C388,"_run",""))&lt;&gt;LEN(C388),LEFT(RIGHT(C388,LEN(C388)-FIND("_task-walk",C388,1)-9),FIND("_",RIGHT(C388,LEN(C388)-FIND("_task-walk",C388,1)-9),1)-1),RIGHT(C388,LEN(C388)-FIND("_task-walk",C388,1)-9))</f>
        <v>Slow</v>
      </c>
      <c r="E388" s="0" t="str">
        <f aca="false">IF(LEN(SUBSTITUTE(C388,"_run",""))&lt;&gt;LEN(C388),RIGHT(C388,LEN(C388)-FIND("_run-",C388,1)-4),"n/a")</f>
        <v>n/a</v>
      </c>
      <c r="F388" s="0" t="s">
        <v>8</v>
      </c>
      <c r="G388" s="0" t="s">
        <v>11</v>
      </c>
      <c r="H388" s="0" t="n">
        <v>119</v>
      </c>
      <c r="I388" s="0" t="n">
        <v>119</v>
      </c>
    </row>
    <row r="389" customFormat="false" ht="12.8" hidden="false" customHeight="false" outlineLevel="0" collapsed="false">
      <c r="A389" s="0" t="n">
        <v>387</v>
      </c>
      <c r="B389" s="0" t="s">
        <v>35</v>
      </c>
      <c r="C389" s="0" t="s">
        <v>37</v>
      </c>
      <c r="D389" s="0" t="str">
        <f aca="false">IF(LEN(SUBSTITUTE(C389,"_run",""))&lt;&gt;LEN(C389),LEFT(RIGHT(C389,LEN(C389)-FIND("_task-walk",C389,1)-9),FIND("_",RIGHT(C389,LEN(C389)-FIND("_task-walk",C389,1)-9),1)-1),RIGHT(C389,LEN(C389)-FIND("_task-walk",C389,1)-9))</f>
        <v>Slow</v>
      </c>
      <c r="E389" s="0" t="str">
        <f aca="false">IF(LEN(SUBSTITUTE(C389,"_run",""))&lt;&gt;LEN(C389),RIGHT(C389,LEN(C389)-FIND("_run-",C389,1)-4),"n/a")</f>
        <v>n/a</v>
      </c>
      <c r="F389" s="0" t="s">
        <v>8</v>
      </c>
      <c r="G389" s="0" t="s">
        <v>11</v>
      </c>
      <c r="H389" s="0" t="n">
        <v>452</v>
      </c>
      <c r="I389" s="0" t="n">
        <v>453</v>
      </c>
    </row>
    <row r="390" customFormat="false" ht="12.8" hidden="false" customHeight="false" outlineLevel="0" collapsed="false">
      <c r="A390" s="0" t="n">
        <v>388</v>
      </c>
      <c r="B390" s="0" t="s">
        <v>35</v>
      </c>
      <c r="C390" s="0" t="s">
        <v>37</v>
      </c>
      <c r="D390" s="0" t="str">
        <f aca="false">IF(LEN(SUBSTITUTE(C390,"_run",""))&lt;&gt;LEN(C390),LEFT(RIGHT(C390,LEN(C390)-FIND("_task-walk",C390,1)-9),FIND("_",RIGHT(C390,LEN(C390)-FIND("_task-walk",C390,1)-9),1)-1),RIGHT(C390,LEN(C390)-FIND("_task-walk",C390,1)-9))</f>
        <v>Slow</v>
      </c>
      <c r="E390" s="0" t="str">
        <f aca="false">IF(LEN(SUBSTITUTE(C390,"_run",""))&lt;&gt;LEN(C390),RIGHT(C390,LEN(C390)-FIND("_run-",C390,1)-4),"n/a")</f>
        <v>n/a</v>
      </c>
      <c r="F390" s="0" t="s">
        <v>8</v>
      </c>
      <c r="G390" s="0" t="s">
        <v>11</v>
      </c>
      <c r="H390" s="0" t="n">
        <v>797</v>
      </c>
      <c r="I390" s="0" t="n">
        <v>798</v>
      </c>
    </row>
    <row r="391" customFormat="false" ht="12.8" hidden="false" customHeight="false" outlineLevel="0" collapsed="false">
      <c r="A391" s="0" t="n">
        <v>389</v>
      </c>
      <c r="B391" s="0" t="s">
        <v>35</v>
      </c>
      <c r="C391" s="0" t="s">
        <v>37</v>
      </c>
      <c r="D391" s="0" t="str">
        <f aca="false">IF(LEN(SUBSTITUTE(C391,"_run",""))&lt;&gt;LEN(C391),LEFT(RIGHT(C391,LEN(C391)-FIND("_task-walk",C391,1)-9),FIND("_",RIGHT(C391,LEN(C391)-FIND("_task-walk",C391,1)-9),1)-1),RIGHT(C391,LEN(C391)-FIND("_task-walk",C391,1)-9))</f>
        <v>Slow</v>
      </c>
      <c r="E391" s="0" t="str">
        <f aca="false">IF(LEN(SUBSTITUTE(C391,"_run",""))&lt;&gt;LEN(C391),RIGHT(C391,LEN(C391)-FIND("_run-",C391,1)-4),"n/a")</f>
        <v>n/a</v>
      </c>
      <c r="F391" s="0" t="s">
        <v>8</v>
      </c>
      <c r="G391" s="0" t="s">
        <v>11</v>
      </c>
      <c r="H391" s="0" t="n">
        <v>1144</v>
      </c>
      <c r="I391" s="0" t="n">
        <v>1145</v>
      </c>
    </row>
    <row r="392" customFormat="false" ht="12.8" hidden="false" customHeight="false" outlineLevel="0" collapsed="false">
      <c r="A392" s="0" t="n">
        <v>390</v>
      </c>
      <c r="B392" s="0" t="s">
        <v>35</v>
      </c>
      <c r="C392" s="0" t="s">
        <v>37</v>
      </c>
      <c r="D392" s="0" t="str">
        <f aca="false">IF(LEN(SUBSTITUTE(C392,"_run",""))&lt;&gt;LEN(C392),LEFT(RIGHT(C392,LEN(C392)-FIND("_task-walk",C392,1)-9),FIND("_",RIGHT(C392,LEN(C392)-FIND("_task-walk",C392,1)-9),1)-1),RIGHT(C392,LEN(C392)-FIND("_task-walk",C392,1)-9))</f>
        <v>Slow</v>
      </c>
      <c r="E392" s="0" t="str">
        <f aca="false">IF(LEN(SUBSTITUTE(C392,"_run",""))&lt;&gt;LEN(C392),RIGHT(C392,LEN(C392)-FIND("_run-",C392,1)-4),"n/a")</f>
        <v>n/a</v>
      </c>
      <c r="F392" s="0" t="s">
        <v>8</v>
      </c>
      <c r="G392" s="0" t="s">
        <v>11</v>
      </c>
      <c r="H392" s="0" t="n">
        <v>1486</v>
      </c>
      <c r="I392" s="0" t="n">
        <v>1487</v>
      </c>
    </row>
    <row r="393" customFormat="false" ht="12.8" hidden="false" customHeight="false" outlineLevel="0" collapsed="false">
      <c r="A393" s="0" t="n">
        <v>391</v>
      </c>
      <c r="B393" s="0" t="s">
        <v>35</v>
      </c>
      <c r="C393" s="0" t="s">
        <v>37</v>
      </c>
      <c r="D393" s="0" t="str">
        <f aca="false">IF(LEN(SUBSTITUTE(C393,"_run",""))&lt;&gt;LEN(C393),LEFT(RIGHT(C393,LEN(C393)-FIND("_task-walk",C393,1)-9),FIND("_",RIGHT(C393,LEN(C393)-FIND("_task-walk",C393,1)-9),1)-1),RIGHT(C393,LEN(C393)-FIND("_task-walk",C393,1)-9))</f>
        <v>Slow</v>
      </c>
      <c r="E393" s="0" t="str">
        <f aca="false">IF(LEN(SUBSTITUTE(C393,"_run",""))&lt;&gt;LEN(C393),RIGHT(C393,LEN(C393)-FIND("_run-",C393,1)-4),"n/a")</f>
        <v>n/a</v>
      </c>
      <c r="F393" s="0" t="s">
        <v>8</v>
      </c>
      <c r="G393" s="0" t="s">
        <v>11</v>
      </c>
      <c r="H393" s="0" t="n">
        <v>1844</v>
      </c>
      <c r="I393" s="0" t="s">
        <v>10</v>
      </c>
    </row>
    <row r="394" customFormat="false" ht="12.8" hidden="false" customHeight="false" outlineLevel="0" collapsed="false">
      <c r="A394" s="0" t="n">
        <v>392</v>
      </c>
      <c r="B394" s="0" t="s">
        <v>35</v>
      </c>
      <c r="C394" s="0" t="s">
        <v>37</v>
      </c>
      <c r="D394" s="0" t="str">
        <f aca="false">IF(LEN(SUBSTITUTE(C394,"_run",""))&lt;&gt;LEN(C394),LEFT(RIGHT(C394,LEN(C394)-FIND("_task-walk",C394,1)-9),FIND("_",RIGHT(C394,LEN(C394)-FIND("_task-walk",C394,1)-9),1)-1),RIGHT(C394,LEN(C394)-FIND("_task-walk",C394,1)-9))</f>
        <v>Slow</v>
      </c>
      <c r="E394" s="0" t="str">
        <f aca="false">IF(LEN(SUBSTITUTE(C394,"_run",""))&lt;&gt;LEN(C394),RIGHT(C394,LEN(C394)-FIND("_run-",C394,1)-4),"n/a")</f>
        <v>n/a</v>
      </c>
      <c r="F394" s="0" t="s">
        <v>12</v>
      </c>
      <c r="G394" s="0" t="s">
        <v>9</v>
      </c>
      <c r="H394" s="0" t="n">
        <v>33</v>
      </c>
      <c r="I394" s="0" t="n">
        <v>34</v>
      </c>
    </row>
    <row r="395" customFormat="false" ht="12.8" hidden="false" customHeight="false" outlineLevel="0" collapsed="false">
      <c r="A395" s="0" t="n">
        <v>393</v>
      </c>
      <c r="B395" s="0" t="s">
        <v>35</v>
      </c>
      <c r="C395" s="0" t="s">
        <v>37</v>
      </c>
      <c r="D395" s="0" t="str">
        <f aca="false">IF(LEN(SUBSTITUTE(C395,"_run",""))&lt;&gt;LEN(C395),LEFT(RIGHT(C395,LEN(C395)-FIND("_task-walk",C395,1)-9),FIND("_",RIGHT(C395,LEN(C395)-FIND("_task-walk",C395,1)-9),1)-1),RIGHT(C395,LEN(C395)-FIND("_task-walk",C395,1)-9))</f>
        <v>Slow</v>
      </c>
      <c r="E395" s="0" t="str">
        <f aca="false">IF(LEN(SUBSTITUTE(C395,"_run",""))&lt;&gt;LEN(C395),RIGHT(C395,LEN(C395)-FIND("_run-",C395,1)-4),"n/a")</f>
        <v>n/a</v>
      </c>
      <c r="F395" s="0" t="s">
        <v>12</v>
      </c>
      <c r="G395" s="0" t="s">
        <v>9</v>
      </c>
      <c r="H395" s="0" t="n">
        <v>368</v>
      </c>
      <c r="I395" s="0" t="n">
        <v>370</v>
      </c>
    </row>
    <row r="396" customFormat="false" ht="12.8" hidden="false" customHeight="false" outlineLevel="0" collapsed="false">
      <c r="A396" s="0" t="n">
        <v>394</v>
      </c>
      <c r="B396" s="0" t="s">
        <v>35</v>
      </c>
      <c r="C396" s="0" t="s">
        <v>37</v>
      </c>
      <c r="D396" s="0" t="str">
        <f aca="false">IF(LEN(SUBSTITUTE(C396,"_run",""))&lt;&gt;LEN(C396),LEFT(RIGHT(C396,LEN(C396)-FIND("_task-walk",C396,1)-9),FIND("_",RIGHT(C396,LEN(C396)-FIND("_task-walk",C396,1)-9),1)-1),RIGHT(C396,LEN(C396)-FIND("_task-walk",C396,1)-9))</f>
        <v>Slow</v>
      </c>
      <c r="E396" s="0" t="str">
        <f aca="false">IF(LEN(SUBSTITUTE(C396,"_run",""))&lt;&gt;LEN(C396),RIGHT(C396,LEN(C396)-FIND("_run-",C396,1)-4),"n/a")</f>
        <v>n/a</v>
      </c>
      <c r="F396" s="0" t="s">
        <v>12</v>
      </c>
      <c r="G396" s="0" t="s">
        <v>9</v>
      </c>
      <c r="H396" s="0" t="n">
        <v>718</v>
      </c>
      <c r="I396" s="0" t="n">
        <v>718</v>
      </c>
    </row>
    <row r="397" customFormat="false" ht="12.8" hidden="false" customHeight="false" outlineLevel="0" collapsed="false">
      <c r="A397" s="0" t="n">
        <v>395</v>
      </c>
      <c r="B397" s="0" t="s">
        <v>35</v>
      </c>
      <c r="C397" s="0" t="s">
        <v>37</v>
      </c>
      <c r="D397" s="0" t="str">
        <f aca="false">IF(LEN(SUBSTITUTE(C397,"_run",""))&lt;&gt;LEN(C397),LEFT(RIGHT(C397,LEN(C397)-FIND("_task-walk",C397,1)-9),FIND("_",RIGHT(C397,LEN(C397)-FIND("_task-walk",C397,1)-9),1)-1),RIGHT(C397,LEN(C397)-FIND("_task-walk",C397,1)-9))</f>
        <v>Slow</v>
      </c>
      <c r="E397" s="0" t="str">
        <f aca="false">IF(LEN(SUBSTITUTE(C397,"_run",""))&lt;&gt;LEN(C397),RIGHT(C397,LEN(C397)-FIND("_run-",C397,1)-4),"n/a")</f>
        <v>n/a</v>
      </c>
      <c r="F397" s="0" t="s">
        <v>12</v>
      </c>
      <c r="G397" s="0" t="s">
        <v>9</v>
      </c>
      <c r="H397" s="0" t="n">
        <v>1060</v>
      </c>
      <c r="I397" s="0" t="n">
        <v>1060</v>
      </c>
    </row>
    <row r="398" customFormat="false" ht="12.8" hidden="false" customHeight="false" outlineLevel="0" collapsed="false">
      <c r="A398" s="0" t="n">
        <v>396</v>
      </c>
      <c r="B398" s="0" t="s">
        <v>35</v>
      </c>
      <c r="C398" s="0" t="s">
        <v>37</v>
      </c>
      <c r="D398" s="0" t="str">
        <f aca="false">IF(LEN(SUBSTITUTE(C398,"_run",""))&lt;&gt;LEN(C398),LEFT(RIGHT(C398,LEN(C398)-FIND("_task-walk",C398,1)-9),FIND("_",RIGHT(C398,LEN(C398)-FIND("_task-walk",C398,1)-9),1)-1),RIGHT(C398,LEN(C398)-FIND("_task-walk",C398,1)-9))</f>
        <v>Slow</v>
      </c>
      <c r="E398" s="0" t="str">
        <f aca="false">IF(LEN(SUBSTITUTE(C398,"_run",""))&lt;&gt;LEN(C398),RIGHT(C398,LEN(C398)-FIND("_run-",C398,1)-4),"n/a")</f>
        <v>n/a</v>
      </c>
      <c r="F398" s="0" t="s">
        <v>12</v>
      </c>
      <c r="G398" s="0" t="s">
        <v>9</v>
      </c>
      <c r="H398" s="0" t="n">
        <v>1400</v>
      </c>
      <c r="I398" s="0" t="n">
        <v>1401</v>
      </c>
    </row>
    <row r="399" customFormat="false" ht="12.8" hidden="false" customHeight="false" outlineLevel="0" collapsed="false">
      <c r="A399" s="0" t="n">
        <v>397</v>
      </c>
      <c r="B399" s="0" t="s">
        <v>35</v>
      </c>
      <c r="C399" s="0" t="s">
        <v>37</v>
      </c>
      <c r="D399" s="0" t="str">
        <f aca="false">IF(LEN(SUBSTITUTE(C399,"_run",""))&lt;&gt;LEN(C399),LEFT(RIGHT(C399,LEN(C399)-FIND("_task-walk",C399,1)-9),FIND("_",RIGHT(C399,LEN(C399)-FIND("_task-walk",C399,1)-9),1)-1),RIGHT(C399,LEN(C399)-FIND("_task-walk",C399,1)-9))</f>
        <v>Slow</v>
      </c>
      <c r="E399" s="0" t="str">
        <f aca="false">IF(LEN(SUBSTITUTE(C399,"_run",""))&lt;&gt;LEN(C399),RIGHT(C399,LEN(C399)-FIND("_run-",C399,1)-4),"n/a")</f>
        <v>n/a</v>
      </c>
      <c r="F399" s="0" t="s">
        <v>12</v>
      </c>
      <c r="G399" s="0" t="s">
        <v>9</v>
      </c>
      <c r="H399" s="0" t="n">
        <v>1751</v>
      </c>
      <c r="I399" s="0" t="n">
        <v>1750</v>
      </c>
    </row>
    <row r="400" customFormat="false" ht="12.8" hidden="false" customHeight="false" outlineLevel="0" collapsed="false">
      <c r="A400" s="0" t="n">
        <v>398</v>
      </c>
      <c r="B400" s="0" t="s">
        <v>35</v>
      </c>
      <c r="C400" s="0" t="s">
        <v>37</v>
      </c>
      <c r="D400" s="0" t="str">
        <f aca="false">IF(LEN(SUBSTITUTE(C400,"_run",""))&lt;&gt;LEN(C400),LEFT(RIGHT(C400,LEN(C400)-FIND("_task-walk",C400,1)-9),FIND("_",RIGHT(C400,LEN(C400)-FIND("_task-walk",C400,1)-9),1)-1),RIGHT(C400,LEN(C400)-FIND("_task-walk",C400,1)-9))</f>
        <v>Slow</v>
      </c>
      <c r="E400" s="0" t="str">
        <f aca="false">IF(LEN(SUBSTITUTE(C400,"_run",""))&lt;&gt;LEN(C400),RIGHT(C400,LEN(C400)-FIND("_run-",C400,1)-4),"n/a")</f>
        <v>n/a</v>
      </c>
      <c r="F400" s="0" t="s">
        <v>12</v>
      </c>
      <c r="G400" s="0" t="s">
        <v>11</v>
      </c>
      <c r="H400" s="0" t="n">
        <v>282</v>
      </c>
      <c r="I400" s="0" t="s">
        <v>10</v>
      </c>
    </row>
    <row r="401" customFormat="false" ht="12.8" hidden="false" customHeight="false" outlineLevel="0" collapsed="false">
      <c r="A401" s="0" t="n">
        <v>399</v>
      </c>
      <c r="B401" s="0" t="s">
        <v>35</v>
      </c>
      <c r="C401" s="0" t="s">
        <v>37</v>
      </c>
      <c r="D401" s="0" t="str">
        <f aca="false">IF(LEN(SUBSTITUTE(C401,"_run",""))&lt;&gt;LEN(C401),LEFT(RIGHT(C401,LEN(C401)-FIND("_task-walk",C401,1)-9),FIND("_",RIGHT(C401,LEN(C401)-FIND("_task-walk",C401,1)-9),1)-1),RIGHT(C401,LEN(C401)-FIND("_task-walk",C401,1)-9))</f>
        <v>Slow</v>
      </c>
      <c r="E401" s="0" t="str">
        <f aca="false">IF(LEN(SUBSTITUTE(C401,"_run",""))&lt;&gt;LEN(C401),RIGHT(C401,LEN(C401)-FIND("_run-",C401,1)-4),"n/a")</f>
        <v>n/a</v>
      </c>
      <c r="F401" s="0" t="s">
        <v>12</v>
      </c>
      <c r="G401" s="0" t="s">
        <v>11</v>
      </c>
      <c r="H401" s="0" t="n">
        <v>619</v>
      </c>
      <c r="I401" s="0" t="s">
        <v>10</v>
      </c>
    </row>
    <row r="402" customFormat="false" ht="12.8" hidden="false" customHeight="false" outlineLevel="0" collapsed="false">
      <c r="A402" s="0" t="n">
        <v>400</v>
      </c>
      <c r="B402" s="0" t="s">
        <v>35</v>
      </c>
      <c r="C402" s="0" t="s">
        <v>37</v>
      </c>
      <c r="D402" s="0" t="str">
        <f aca="false">IF(LEN(SUBSTITUTE(C402,"_run",""))&lt;&gt;LEN(C402),LEFT(RIGHT(C402,LEN(C402)-FIND("_task-walk",C402,1)-9),FIND("_",RIGHT(C402,LEN(C402)-FIND("_task-walk",C402,1)-9),1)-1),RIGHT(C402,LEN(C402)-FIND("_task-walk",C402,1)-9))</f>
        <v>Slow</v>
      </c>
      <c r="E402" s="0" t="str">
        <f aca="false">IF(LEN(SUBSTITUTE(C402,"_run",""))&lt;&gt;LEN(C402),RIGHT(C402,LEN(C402)-FIND("_run-",C402,1)-4),"n/a")</f>
        <v>n/a</v>
      </c>
      <c r="F402" s="0" t="s">
        <v>12</v>
      </c>
      <c r="G402" s="0" t="s">
        <v>11</v>
      </c>
      <c r="H402" s="0" t="n">
        <v>963</v>
      </c>
      <c r="I402" s="0" t="s">
        <v>10</v>
      </c>
    </row>
    <row r="403" customFormat="false" ht="12.8" hidden="false" customHeight="false" outlineLevel="0" collapsed="false">
      <c r="A403" s="0" t="n">
        <v>401</v>
      </c>
      <c r="B403" s="0" t="s">
        <v>35</v>
      </c>
      <c r="C403" s="0" t="s">
        <v>37</v>
      </c>
      <c r="D403" s="0" t="str">
        <f aca="false">IF(LEN(SUBSTITUTE(C403,"_run",""))&lt;&gt;LEN(C403),LEFT(RIGHT(C403,LEN(C403)-FIND("_task-walk",C403,1)-9),FIND("_",RIGHT(C403,LEN(C403)-FIND("_task-walk",C403,1)-9),1)-1),RIGHT(C403,LEN(C403)-FIND("_task-walk",C403,1)-9))</f>
        <v>Slow</v>
      </c>
      <c r="E403" s="0" t="str">
        <f aca="false">IF(LEN(SUBSTITUTE(C403,"_run",""))&lt;&gt;LEN(C403),RIGHT(C403,LEN(C403)-FIND("_run-",C403,1)-4),"n/a")</f>
        <v>n/a</v>
      </c>
      <c r="F403" s="0" t="s">
        <v>12</v>
      </c>
      <c r="G403" s="0" t="s">
        <v>11</v>
      </c>
      <c r="H403" s="0" t="n">
        <v>1303</v>
      </c>
      <c r="I403" s="0" t="n">
        <v>1303</v>
      </c>
    </row>
    <row r="404" customFormat="false" ht="12.8" hidden="false" customHeight="false" outlineLevel="0" collapsed="false">
      <c r="A404" s="0" t="n">
        <v>402</v>
      </c>
      <c r="B404" s="0" t="s">
        <v>35</v>
      </c>
      <c r="C404" s="0" t="s">
        <v>37</v>
      </c>
      <c r="D404" s="0" t="str">
        <f aca="false">IF(LEN(SUBSTITUTE(C404,"_run",""))&lt;&gt;LEN(C404),LEFT(RIGHT(C404,LEN(C404)-FIND("_task-walk",C404,1)-9),FIND("_",RIGHT(C404,LEN(C404)-FIND("_task-walk",C404,1)-9),1)-1),RIGHT(C404,LEN(C404)-FIND("_task-walk",C404,1)-9))</f>
        <v>Slow</v>
      </c>
      <c r="E404" s="0" t="str">
        <f aca="false">IF(LEN(SUBSTITUTE(C404,"_run",""))&lt;&gt;LEN(C404),RIGHT(C404,LEN(C404)-FIND("_run-",C404,1)-4),"n/a")</f>
        <v>n/a</v>
      </c>
      <c r="F404" s="0" t="s">
        <v>12</v>
      </c>
      <c r="G404" s="0" t="s">
        <v>11</v>
      </c>
      <c r="H404" s="0" t="n">
        <v>1655</v>
      </c>
      <c r="I404" s="0" t="n">
        <v>1653</v>
      </c>
    </row>
    <row r="405" customFormat="false" ht="12.8" hidden="false" customHeight="false" outlineLevel="0" collapsed="false">
      <c r="A405" s="0" t="n">
        <v>403</v>
      </c>
      <c r="B405" s="0" t="s">
        <v>35</v>
      </c>
      <c r="C405" s="0" t="s">
        <v>37</v>
      </c>
      <c r="D405" s="0" t="str">
        <f aca="false">IF(LEN(SUBSTITUTE(C405,"_run",""))&lt;&gt;LEN(C405),LEFT(RIGHT(C405,LEN(C405)-FIND("_task-walk",C405,1)-9),FIND("_",RIGHT(C405,LEN(C405)-FIND("_task-walk",C405,1)-9),1)-1),RIGHT(C405,LEN(C405)-FIND("_task-walk",C405,1)-9))</f>
        <v>Slow</v>
      </c>
      <c r="E405" s="0" t="str">
        <f aca="false">IF(LEN(SUBSTITUTE(C405,"_run",""))&lt;&gt;LEN(C405),RIGHT(C405,LEN(C405)-FIND("_run-",C405,1)-4),"n/a")</f>
        <v>n/a</v>
      </c>
      <c r="F405" s="0" t="s">
        <v>12</v>
      </c>
      <c r="G405" s="0" t="s">
        <v>11</v>
      </c>
      <c r="H405" s="0" t="n">
        <v>2023</v>
      </c>
      <c r="I405" s="0" t="n">
        <v>2039</v>
      </c>
    </row>
    <row r="406" customFormat="false" ht="12.8" hidden="false" customHeight="false" outlineLevel="0" collapsed="false">
      <c r="A406" s="0" t="n">
        <v>404</v>
      </c>
      <c r="B406" s="0" t="s">
        <v>38</v>
      </c>
      <c r="C406" s="0" t="s">
        <v>39</v>
      </c>
      <c r="D406" s="0" t="str">
        <f aca="false">IF(LEN(SUBSTITUTE(C406,"_run",""))&lt;&gt;LEN(C406),LEFT(RIGHT(C406,LEN(C406)-FIND("_task-walk",C406,1)-9),FIND("_",RIGHT(C406,LEN(C406)-FIND("_task-walk",C406,1)-9),1)-1),RIGHT(C406,LEN(C406)-FIND("_task-walk",C406,1)-9))</f>
        <v>Fast</v>
      </c>
      <c r="E406" s="0" t="str">
        <f aca="false">IF(LEN(SUBSTITUTE(C406,"_run",""))&lt;&gt;LEN(C406),RIGHT(C406,LEN(C406)-FIND("_run-",C406,1)-4),"n/a")</f>
        <v>off</v>
      </c>
      <c r="F406" s="0" t="s">
        <v>8</v>
      </c>
      <c r="G406" s="0" t="s">
        <v>9</v>
      </c>
      <c r="H406" s="0" t="n">
        <v>41</v>
      </c>
      <c r="I406" s="0" t="s">
        <v>10</v>
      </c>
    </row>
    <row r="407" customFormat="false" ht="12.8" hidden="false" customHeight="false" outlineLevel="0" collapsed="false">
      <c r="A407" s="0" t="n">
        <v>405</v>
      </c>
      <c r="B407" s="0" t="s">
        <v>38</v>
      </c>
      <c r="C407" s="0" t="s">
        <v>39</v>
      </c>
      <c r="D407" s="0" t="str">
        <f aca="false">IF(LEN(SUBSTITUTE(C407,"_run",""))&lt;&gt;LEN(C407),LEFT(RIGHT(C407,LEN(C407)-FIND("_task-walk",C407,1)-9),FIND("_",RIGHT(C407,LEN(C407)-FIND("_task-walk",C407,1)-9),1)-1),RIGHT(C407,LEN(C407)-FIND("_task-walk",C407,1)-9))</f>
        <v>Fast</v>
      </c>
      <c r="E407" s="0" t="str">
        <f aca="false">IF(LEN(SUBSTITUTE(C407,"_run",""))&lt;&gt;LEN(C407),RIGHT(C407,LEN(C407)-FIND("_run-",C407,1)-4),"n/a")</f>
        <v>off</v>
      </c>
      <c r="F407" s="0" t="s">
        <v>8</v>
      </c>
      <c r="G407" s="0" t="s">
        <v>9</v>
      </c>
      <c r="H407" s="0" t="n">
        <v>211</v>
      </c>
      <c r="I407" s="0" t="n">
        <v>212</v>
      </c>
    </row>
    <row r="408" customFormat="false" ht="12.8" hidden="false" customHeight="false" outlineLevel="0" collapsed="false">
      <c r="A408" s="0" t="n">
        <v>406</v>
      </c>
      <c r="B408" s="0" t="s">
        <v>38</v>
      </c>
      <c r="C408" s="0" t="s">
        <v>39</v>
      </c>
      <c r="D408" s="0" t="str">
        <f aca="false">IF(LEN(SUBSTITUTE(C408,"_run",""))&lt;&gt;LEN(C408),LEFT(RIGHT(C408,LEN(C408)-FIND("_task-walk",C408,1)-9),FIND("_",RIGHT(C408,LEN(C408)-FIND("_task-walk",C408,1)-9),1)-1),RIGHT(C408,LEN(C408)-FIND("_task-walk",C408,1)-9))</f>
        <v>Fast</v>
      </c>
      <c r="E408" s="0" t="str">
        <f aca="false">IF(LEN(SUBSTITUTE(C408,"_run",""))&lt;&gt;LEN(C408),RIGHT(C408,LEN(C408)-FIND("_run-",C408,1)-4),"n/a")</f>
        <v>off</v>
      </c>
      <c r="F408" s="0" t="s">
        <v>8</v>
      </c>
      <c r="G408" s="0" t="s">
        <v>9</v>
      </c>
      <c r="H408" s="0" t="n">
        <v>374</v>
      </c>
      <c r="I408" s="0" t="n">
        <v>377</v>
      </c>
    </row>
    <row r="409" customFormat="false" ht="12.8" hidden="false" customHeight="false" outlineLevel="0" collapsed="false">
      <c r="A409" s="0" t="n">
        <v>407</v>
      </c>
      <c r="B409" s="0" t="s">
        <v>38</v>
      </c>
      <c r="C409" s="0" t="s">
        <v>39</v>
      </c>
      <c r="D409" s="0" t="str">
        <f aca="false">IF(LEN(SUBSTITUTE(C409,"_run",""))&lt;&gt;LEN(C409),LEFT(RIGHT(C409,LEN(C409)-FIND("_task-walk",C409,1)-9),FIND("_",RIGHT(C409,LEN(C409)-FIND("_task-walk",C409,1)-9),1)-1),RIGHT(C409,LEN(C409)-FIND("_task-walk",C409,1)-9))</f>
        <v>Fast</v>
      </c>
      <c r="E409" s="0" t="str">
        <f aca="false">IF(LEN(SUBSTITUTE(C409,"_run",""))&lt;&gt;LEN(C409),RIGHT(C409,LEN(C409)-FIND("_run-",C409,1)-4),"n/a")</f>
        <v>off</v>
      </c>
      <c r="F409" s="0" t="s">
        <v>8</v>
      </c>
      <c r="G409" s="0" t="s">
        <v>9</v>
      </c>
      <c r="H409" s="0" t="n">
        <v>545</v>
      </c>
      <c r="I409" s="0" t="s">
        <v>10</v>
      </c>
    </row>
    <row r="410" customFormat="false" ht="12.8" hidden="false" customHeight="false" outlineLevel="0" collapsed="false">
      <c r="A410" s="0" t="n">
        <v>408</v>
      </c>
      <c r="B410" s="0" t="s">
        <v>38</v>
      </c>
      <c r="C410" s="0" t="s">
        <v>39</v>
      </c>
      <c r="D410" s="0" t="str">
        <f aca="false">IF(LEN(SUBSTITUTE(C410,"_run",""))&lt;&gt;LEN(C410),LEFT(RIGHT(C410,LEN(C410)-FIND("_task-walk",C410,1)-9),FIND("_",RIGHT(C410,LEN(C410)-FIND("_task-walk",C410,1)-9),1)-1),RIGHT(C410,LEN(C410)-FIND("_task-walk",C410,1)-9))</f>
        <v>Fast</v>
      </c>
      <c r="E410" s="0" t="str">
        <f aca="false">IF(LEN(SUBSTITUTE(C410,"_run",""))&lt;&gt;LEN(C410),RIGHT(C410,LEN(C410)-FIND("_run-",C410,1)-4),"n/a")</f>
        <v>off</v>
      </c>
      <c r="F410" s="0" t="s">
        <v>8</v>
      </c>
      <c r="G410" s="0" t="s">
        <v>11</v>
      </c>
      <c r="H410" s="0" t="n">
        <v>146</v>
      </c>
      <c r="I410" s="0" t="n">
        <v>150</v>
      </c>
    </row>
    <row r="411" customFormat="false" ht="12.8" hidden="false" customHeight="false" outlineLevel="0" collapsed="false">
      <c r="A411" s="0" t="n">
        <v>409</v>
      </c>
      <c r="B411" s="0" t="s">
        <v>38</v>
      </c>
      <c r="C411" s="0" t="s">
        <v>39</v>
      </c>
      <c r="D411" s="0" t="str">
        <f aca="false">IF(LEN(SUBSTITUTE(C411,"_run",""))&lt;&gt;LEN(C411),LEFT(RIGHT(C411,LEN(C411)-FIND("_task-walk",C411,1)-9),FIND("_",RIGHT(C411,LEN(C411)-FIND("_task-walk",C411,1)-9),1)-1),RIGHT(C411,LEN(C411)-FIND("_task-walk",C411,1)-9))</f>
        <v>Fast</v>
      </c>
      <c r="E411" s="0" t="str">
        <f aca="false">IF(LEN(SUBSTITUTE(C411,"_run",""))&lt;&gt;LEN(C411),RIGHT(C411,LEN(C411)-FIND("_run-",C411,1)-4),"n/a")</f>
        <v>off</v>
      </c>
      <c r="F411" s="0" t="s">
        <v>8</v>
      </c>
      <c r="G411" s="0" t="s">
        <v>11</v>
      </c>
      <c r="H411" s="0" t="n">
        <v>308</v>
      </c>
      <c r="I411" s="0" t="n">
        <v>312</v>
      </c>
    </row>
    <row r="412" customFormat="false" ht="12.8" hidden="false" customHeight="false" outlineLevel="0" collapsed="false">
      <c r="A412" s="0" t="n">
        <v>410</v>
      </c>
      <c r="B412" s="0" t="s">
        <v>38</v>
      </c>
      <c r="C412" s="0" t="s">
        <v>39</v>
      </c>
      <c r="D412" s="0" t="str">
        <f aca="false">IF(LEN(SUBSTITUTE(C412,"_run",""))&lt;&gt;LEN(C412),LEFT(RIGHT(C412,LEN(C412)-FIND("_task-walk",C412,1)-9),FIND("_",RIGHT(C412,LEN(C412)-FIND("_task-walk",C412,1)-9),1)-1),RIGHT(C412,LEN(C412)-FIND("_task-walk",C412,1)-9))</f>
        <v>Fast</v>
      </c>
      <c r="E412" s="0" t="str">
        <f aca="false">IF(LEN(SUBSTITUTE(C412,"_run",""))&lt;&gt;LEN(C412),RIGHT(C412,LEN(C412)-FIND("_run-",C412,1)-4),"n/a")</f>
        <v>off</v>
      </c>
      <c r="F412" s="0" t="s">
        <v>8</v>
      </c>
      <c r="G412" s="0" t="s">
        <v>11</v>
      </c>
      <c r="H412" s="0" t="n">
        <v>477</v>
      </c>
      <c r="I412" s="0" t="n">
        <v>479</v>
      </c>
    </row>
    <row r="413" customFormat="false" ht="12.8" hidden="false" customHeight="false" outlineLevel="0" collapsed="false">
      <c r="A413" s="0" t="n">
        <v>411</v>
      </c>
      <c r="B413" s="0" t="s">
        <v>38</v>
      </c>
      <c r="C413" s="0" t="s">
        <v>39</v>
      </c>
      <c r="D413" s="0" t="str">
        <f aca="false">IF(LEN(SUBSTITUTE(C413,"_run",""))&lt;&gt;LEN(C413),LEFT(RIGHT(C413,LEN(C413)-FIND("_task-walk",C413,1)-9),FIND("_",RIGHT(C413,LEN(C413)-FIND("_task-walk",C413,1)-9),1)-1),RIGHT(C413,LEN(C413)-FIND("_task-walk",C413,1)-9))</f>
        <v>Fast</v>
      </c>
      <c r="E413" s="0" t="str">
        <f aca="false">IF(LEN(SUBSTITUTE(C413,"_run",""))&lt;&gt;LEN(C413),RIGHT(C413,LEN(C413)-FIND("_run-",C413,1)-4),"n/a")</f>
        <v>off</v>
      </c>
      <c r="F413" s="0" t="s">
        <v>12</v>
      </c>
      <c r="G413" s="0" t="s">
        <v>9</v>
      </c>
      <c r="H413" s="0" t="n">
        <v>123</v>
      </c>
      <c r="I413" s="0" t="n">
        <v>126</v>
      </c>
    </row>
    <row r="414" customFormat="false" ht="12.8" hidden="false" customHeight="false" outlineLevel="0" collapsed="false">
      <c r="A414" s="0" t="n">
        <v>412</v>
      </c>
      <c r="B414" s="0" t="s">
        <v>38</v>
      </c>
      <c r="C414" s="0" t="s">
        <v>39</v>
      </c>
      <c r="D414" s="0" t="str">
        <f aca="false">IF(LEN(SUBSTITUTE(C414,"_run",""))&lt;&gt;LEN(C414),LEFT(RIGHT(C414,LEN(C414)-FIND("_task-walk",C414,1)-9),FIND("_",RIGHT(C414,LEN(C414)-FIND("_task-walk",C414,1)-9),1)-1),RIGHT(C414,LEN(C414)-FIND("_task-walk",C414,1)-9))</f>
        <v>Fast</v>
      </c>
      <c r="E414" s="0" t="str">
        <f aca="false">IF(LEN(SUBSTITUTE(C414,"_run",""))&lt;&gt;LEN(C414),RIGHT(C414,LEN(C414)-FIND("_run-",C414,1)-4),"n/a")</f>
        <v>off</v>
      </c>
      <c r="F414" s="0" t="s">
        <v>12</v>
      </c>
      <c r="G414" s="0" t="s">
        <v>9</v>
      </c>
      <c r="H414" s="0" t="n">
        <v>290</v>
      </c>
      <c r="I414" s="0" t="n">
        <v>294</v>
      </c>
    </row>
    <row r="415" customFormat="false" ht="12.8" hidden="false" customHeight="false" outlineLevel="0" collapsed="false">
      <c r="A415" s="0" t="n">
        <v>413</v>
      </c>
      <c r="B415" s="0" t="s">
        <v>38</v>
      </c>
      <c r="C415" s="0" t="s">
        <v>39</v>
      </c>
      <c r="D415" s="0" t="str">
        <f aca="false">IF(LEN(SUBSTITUTE(C415,"_run",""))&lt;&gt;LEN(C415),LEFT(RIGHT(C415,LEN(C415)-FIND("_task-walk",C415,1)-9),FIND("_",RIGHT(C415,LEN(C415)-FIND("_task-walk",C415,1)-9),1)-1),RIGHT(C415,LEN(C415)-FIND("_task-walk",C415,1)-9))</f>
        <v>Fast</v>
      </c>
      <c r="E415" s="0" t="str">
        <f aca="false">IF(LEN(SUBSTITUTE(C415,"_run",""))&lt;&gt;LEN(C415),RIGHT(C415,LEN(C415)-FIND("_run-",C415,1)-4),"n/a")</f>
        <v>off</v>
      </c>
      <c r="F415" s="0" t="s">
        <v>12</v>
      </c>
      <c r="G415" s="0" t="s">
        <v>9</v>
      </c>
      <c r="H415" s="0" t="n">
        <v>454</v>
      </c>
      <c r="I415" s="0" t="n">
        <v>458</v>
      </c>
    </row>
    <row r="416" customFormat="false" ht="12.8" hidden="false" customHeight="false" outlineLevel="0" collapsed="false">
      <c r="A416" s="0" t="n">
        <v>414</v>
      </c>
      <c r="B416" s="0" t="s">
        <v>38</v>
      </c>
      <c r="C416" s="0" t="s">
        <v>39</v>
      </c>
      <c r="D416" s="0" t="str">
        <f aca="false">IF(LEN(SUBSTITUTE(C416,"_run",""))&lt;&gt;LEN(C416),LEFT(RIGHT(C416,LEN(C416)-FIND("_task-walk",C416,1)-9),FIND("_",RIGHT(C416,LEN(C416)-FIND("_task-walk",C416,1)-9),1)-1),RIGHT(C416,LEN(C416)-FIND("_task-walk",C416,1)-9))</f>
        <v>Fast</v>
      </c>
      <c r="E416" s="0" t="str">
        <f aca="false">IF(LEN(SUBSTITUTE(C416,"_run",""))&lt;&gt;LEN(C416),RIGHT(C416,LEN(C416)-FIND("_run-",C416,1)-4),"n/a")</f>
        <v>off</v>
      </c>
      <c r="F416" s="0" t="s">
        <v>12</v>
      </c>
      <c r="G416" s="0" t="s">
        <v>9</v>
      </c>
      <c r="H416" s="0" t="n">
        <v>644</v>
      </c>
      <c r="I416" s="0" t="n">
        <v>646</v>
      </c>
    </row>
    <row r="417" customFormat="false" ht="12.8" hidden="false" customHeight="false" outlineLevel="0" collapsed="false">
      <c r="A417" s="0" t="n">
        <v>415</v>
      </c>
      <c r="B417" s="0" t="s">
        <v>38</v>
      </c>
      <c r="C417" s="0" t="s">
        <v>39</v>
      </c>
      <c r="D417" s="0" t="str">
        <f aca="false">IF(LEN(SUBSTITUTE(C417,"_run",""))&lt;&gt;LEN(C417),LEFT(RIGHT(C417,LEN(C417)-FIND("_task-walk",C417,1)-9),FIND("_",RIGHT(C417,LEN(C417)-FIND("_task-walk",C417,1)-9),1)-1),RIGHT(C417,LEN(C417)-FIND("_task-walk",C417,1)-9))</f>
        <v>Fast</v>
      </c>
      <c r="E417" s="0" t="str">
        <f aca="false">IF(LEN(SUBSTITUTE(C417,"_run",""))&lt;&gt;LEN(C417),RIGHT(C417,LEN(C417)-FIND("_run-",C417,1)-4),"n/a")</f>
        <v>off</v>
      </c>
      <c r="F417" s="0" t="s">
        <v>12</v>
      </c>
      <c r="G417" s="0" t="s">
        <v>11</v>
      </c>
      <c r="H417" s="0" t="n">
        <v>58</v>
      </c>
      <c r="I417" s="0" t="n">
        <v>58</v>
      </c>
    </row>
    <row r="418" customFormat="false" ht="12.8" hidden="false" customHeight="false" outlineLevel="0" collapsed="false">
      <c r="A418" s="0" t="n">
        <v>416</v>
      </c>
      <c r="B418" s="0" t="s">
        <v>38</v>
      </c>
      <c r="C418" s="0" t="s">
        <v>39</v>
      </c>
      <c r="D418" s="0" t="str">
        <f aca="false">IF(LEN(SUBSTITUTE(C418,"_run",""))&lt;&gt;LEN(C418),LEFT(RIGHT(C418,LEN(C418)-FIND("_task-walk",C418,1)-9),FIND("_",RIGHT(C418,LEN(C418)-FIND("_task-walk",C418,1)-9),1)-1),RIGHT(C418,LEN(C418)-FIND("_task-walk",C418,1)-9))</f>
        <v>Fast</v>
      </c>
      <c r="E418" s="0" t="str">
        <f aca="false">IF(LEN(SUBSTITUTE(C418,"_run",""))&lt;&gt;LEN(C418),RIGHT(C418,LEN(C418)-FIND("_run-",C418,1)-4),"n/a")</f>
        <v>off</v>
      </c>
      <c r="F418" s="0" t="s">
        <v>12</v>
      </c>
      <c r="G418" s="0" t="s">
        <v>11</v>
      </c>
      <c r="H418" s="0" t="n">
        <v>225</v>
      </c>
      <c r="I418" s="0" t="n">
        <v>226</v>
      </c>
    </row>
    <row r="419" customFormat="false" ht="12.8" hidden="false" customHeight="false" outlineLevel="0" collapsed="false">
      <c r="A419" s="0" t="n">
        <v>417</v>
      </c>
      <c r="B419" s="0" t="s">
        <v>38</v>
      </c>
      <c r="C419" s="0" t="s">
        <v>39</v>
      </c>
      <c r="D419" s="0" t="str">
        <f aca="false">IF(LEN(SUBSTITUTE(C419,"_run",""))&lt;&gt;LEN(C419),LEFT(RIGHT(C419,LEN(C419)-FIND("_task-walk",C419,1)-9),FIND("_",RIGHT(C419,LEN(C419)-FIND("_task-walk",C419,1)-9),1)-1),RIGHT(C419,LEN(C419)-FIND("_task-walk",C419,1)-9))</f>
        <v>Fast</v>
      </c>
      <c r="E419" s="0" t="str">
        <f aca="false">IF(LEN(SUBSTITUTE(C419,"_run",""))&lt;&gt;LEN(C419),RIGHT(C419,LEN(C419)-FIND("_run-",C419,1)-4),"n/a")</f>
        <v>off</v>
      </c>
      <c r="F419" s="0" t="s">
        <v>12</v>
      </c>
      <c r="G419" s="0" t="s">
        <v>11</v>
      </c>
      <c r="H419" s="0" t="n">
        <v>389</v>
      </c>
      <c r="I419" s="0" t="n">
        <v>393</v>
      </c>
    </row>
    <row r="420" customFormat="false" ht="12.8" hidden="false" customHeight="false" outlineLevel="0" collapsed="false">
      <c r="A420" s="0" t="n">
        <v>418</v>
      </c>
      <c r="B420" s="0" t="s">
        <v>38</v>
      </c>
      <c r="C420" s="0" t="s">
        <v>39</v>
      </c>
      <c r="D420" s="0" t="str">
        <f aca="false">IF(LEN(SUBSTITUTE(C420,"_run",""))&lt;&gt;LEN(C420),LEFT(RIGHT(C420,LEN(C420)-FIND("_task-walk",C420,1)-9),FIND("_",RIGHT(C420,LEN(C420)-FIND("_task-walk",C420,1)-9),1)-1),RIGHT(C420,LEN(C420)-FIND("_task-walk",C420,1)-9))</f>
        <v>Fast</v>
      </c>
      <c r="E420" s="0" t="str">
        <f aca="false">IF(LEN(SUBSTITUTE(C420,"_run",""))&lt;&gt;LEN(C420),RIGHT(C420,LEN(C420)-FIND("_run-",C420,1)-4),"n/a")</f>
        <v>off</v>
      </c>
      <c r="F420" s="0" t="s">
        <v>12</v>
      </c>
      <c r="G420" s="0" t="s">
        <v>11</v>
      </c>
      <c r="H420" s="0" t="n">
        <v>566</v>
      </c>
      <c r="I420" s="0" t="n">
        <v>567</v>
      </c>
    </row>
    <row r="421" customFormat="false" ht="12.8" hidden="false" customHeight="false" outlineLevel="0" collapsed="false">
      <c r="A421" s="0" t="n">
        <v>419</v>
      </c>
      <c r="B421" s="0" t="s">
        <v>38</v>
      </c>
      <c r="C421" s="0" t="s">
        <v>40</v>
      </c>
      <c r="D421" s="0" t="str">
        <f aca="false">IF(LEN(SUBSTITUTE(C421,"_run",""))&lt;&gt;LEN(C421),LEFT(RIGHT(C421,LEN(C421)-FIND("_task-walk",C421,1)-9),FIND("_",RIGHT(C421,LEN(C421)-FIND("_task-walk",C421,1)-9),1)-1),RIGHT(C421,LEN(C421)-FIND("_task-walk",C421,1)-9))</f>
        <v>Preferred</v>
      </c>
      <c r="E421" s="0" t="str">
        <f aca="false">IF(LEN(SUBSTITUTE(C421,"_run",""))&lt;&gt;LEN(C421),RIGHT(C421,LEN(C421)-FIND("_run-",C421,1)-4),"n/a")</f>
        <v>off</v>
      </c>
      <c r="F421" s="0" t="s">
        <v>8</v>
      </c>
      <c r="G421" s="0" t="s">
        <v>9</v>
      </c>
      <c r="H421" s="0" t="n">
        <v>130</v>
      </c>
      <c r="I421" s="0" t="n">
        <v>135</v>
      </c>
    </row>
    <row r="422" customFormat="false" ht="12.8" hidden="false" customHeight="false" outlineLevel="0" collapsed="false">
      <c r="A422" s="0" t="n">
        <v>420</v>
      </c>
      <c r="B422" s="0" t="s">
        <v>38</v>
      </c>
      <c r="C422" s="0" t="s">
        <v>40</v>
      </c>
      <c r="D422" s="0" t="str">
        <f aca="false">IF(LEN(SUBSTITUTE(C422,"_run",""))&lt;&gt;LEN(C422),LEFT(RIGHT(C422,LEN(C422)-FIND("_task-walk",C422,1)-9),FIND("_",RIGHT(C422,LEN(C422)-FIND("_task-walk",C422,1)-9),1)-1),RIGHT(C422,LEN(C422)-FIND("_task-walk",C422,1)-9))</f>
        <v>Preferred</v>
      </c>
      <c r="E422" s="0" t="str">
        <f aca="false">IF(LEN(SUBSTITUTE(C422,"_run",""))&lt;&gt;LEN(C422),RIGHT(C422,LEN(C422)-FIND("_run-",C422,1)-4),"n/a")</f>
        <v>off</v>
      </c>
      <c r="F422" s="0" t="s">
        <v>8</v>
      </c>
      <c r="G422" s="0" t="s">
        <v>9</v>
      </c>
      <c r="H422" s="0" t="n">
        <v>343</v>
      </c>
      <c r="I422" s="0" t="n">
        <v>347</v>
      </c>
    </row>
    <row r="423" customFormat="false" ht="12.8" hidden="false" customHeight="false" outlineLevel="0" collapsed="false">
      <c r="A423" s="0" t="n">
        <v>421</v>
      </c>
      <c r="B423" s="0" t="s">
        <v>38</v>
      </c>
      <c r="C423" s="0" t="s">
        <v>40</v>
      </c>
      <c r="D423" s="0" t="str">
        <f aca="false">IF(LEN(SUBSTITUTE(C423,"_run",""))&lt;&gt;LEN(C423),LEFT(RIGHT(C423,LEN(C423)-FIND("_task-walk",C423,1)-9),FIND("_",RIGHT(C423,LEN(C423)-FIND("_task-walk",C423,1)-9),1)-1),RIGHT(C423,LEN(C423)-FIND("_task-walk",C423,1)-9))</f>
        <v>Preferred</v>
      </c>
      <c r="E423" s="0" t="str">
        <f aca="false">IF(LEN(SUBSTITUTE(C423,"_run",""))&lt;&gt;LEN(C423),RIGHT(C423,LEN(C423)-FIND("_run-",C423,1)-4),"n/a")</f>
        <v>off</v>
      </c>
      <c r="F423" s="0" t="s">
        <v>8</v>
      </c>
      <c r="G423" s="0" t="s">
        <v>9</v>
      </c>
      <c r="H423" s="0" t="n">
        <v>557</v>
      </c>
      <c r="I423" s="0" t="n">
        <v>564</v>
      </c>
    </row>
    <row r="424" customFormat="false" ht="12.8" hidden="false" customHeight="false" outlineLevel="0" collapsed="false">
      <c r="A424" s="0" t="n">
        <v>422</v>
      </c>
      <c r="B424" s="0" t="s">
        <v>38</v>
      </c>
      <c r="C424" s="0" t="s">
        <v>40</v>
      </c>
      <c r="D424" s="0" t="str">
        <f aca="false">IF(LEN(SUBSTITUTE(C424,"_run",""))&lt;&gt;LEN(C424),LEFT(RIGHT(C424,LEN(C424)-FIND("_task-walk",C424,1)-9),FIND("_",RIGHT(C424,LEN(C424)-FIND("_task-walk",C424,1)-9),1)-1),RIGHT(C424,LEN(C424)-FIND("_task-walk",C424,1)-9))</f>
        <v>Preferred</v>
      </c>
      <c r="E424" s="0" t="str">
        <f aca="false">IF(LEN(SUBSTITUTE(C424,"_run",""))&lt;&gt;LEN(C424),RIGHT(C424,LEN(C424)-FIND("_run-",C424,1)-4),"n/a")</f>
        <v>off</v>
      </c>
      <c r="F424" s="0" t="s">
        <v>8</v>
      </c>
      <c r="G424" s="0" t="s">
        <v>9</v>
      </c>
      <c r="H424" s="0" t="n">
        <v>778</v>
      </c>
      <c r="I424" s="0" t="n">
        <v>782</v>
      </c>
    </row>
    <row r="425" customFormat="false" ht="12.8" hidden="false" customHeight="false" outlineLevel="0" collapsed="false">
      <c r="A425" s="0" t="n">
        <v>423</v>
      </c>
      <c r="B425" s="0" t="s">
        <v>38</v>
      </c>
      <c r="C425" s="0" t="s">
        <v>40</v>
      </c>
      <c r="D425" s="0" t="str">
        <f aca="false">IF(LEN(SUBSTITUTE(C425,"_run",""))&lt;&gt;LEN(C425),LEFT(RIGHT(C425,LEN(C425)-FIND("_task-walk",C425,1)-9),FIND("_",RIGHT(C425,LEN(C425)-FIND("_task-walk",C425,1)-9),1)-1),RIGHT(C425,LEN(C425)-FIND("_task-walk",C425,1)-9))</f>
        <v>Preferred</v>
      </c>
      <c r="E425" s="0" t="str">
        <f aca="false">IF(LEN(SUBSTITUTE(C425,"_run",""))&lt;&gt;LEN(C425),RIGHT(C425,LEN(C425)-FIND("_run-",C425,1)-4),"n/a")</f>
        <v>off</v>
      </c>
      <c r="F425" s="0" t="s">
        <v>8</v>
      </c>
      <c r="G425" s="0" t="s">
        <v>9</v>
      </c>
      <c r="H425" s="0" t="n">
        <v>1010</v>
      </c>
      <c r="I425" s="0" t="n">
        <v>1006</v>
      </c>
    </row>
    <row r="426" customFormat="false" ht="12.8" hidden="false" customHeight="false" outlineLevel="0" collapsed="false">
      <c r="A426" s="0" t="n">
        <v>424</v>
      </c>
      <c r="B426" s="0" t="s">
        <v>38</v>
      </c>
      <c r="C426" s="0" t="s">
        <v>40</v>
      </c>
      <c r="D426" s="0" t="str">
        <f aca="false">IF(LEN(SUBSTITUTE(C426,"_run",""))&lt;&gt;LEN(C426),LEFT(RIGHT(C426,LEN(C426)-FIND("_task-walk",C426,1)-9),FIND("_",RIGHT(C426,LEN(C426)-FIND("_task-walk",C426,1)-9),1)-1),RIGHT(C426,LEN(C426)-FIND("_task-walk",C426,1)-9))</f>
        <v>Preferred</v>
      </c>
      <c r="E426" s="0" t="str">
        <f aca="false">IF(LEN(SUBSTITUTE(C426,"_run",""))&lt;&gt;LEN(C426),RIGHT(C426,LEN(C426)-FIND("_run-",C426,1)-4),"n/a")</f>
        <v>off</v>
      </c>
      <c r="F426" s="0" t="s">
        <v>8</v>
      </c>
      <c r="G426" s="0" t="s">
        <v>11</v>
      </c>
      <c r="H426" s="0" t="n">
        <v>50</v>
      </c>
      <c r="I426" s="0" t="n">
        <v>54</v>
      </c>
    </row>
    <row r="427" customFormat="false" ht="12.8" hidden="false" customHeight="false" outlineLevel="0" collapsed="false">
      <c r="A427" s="0" t="n">
        <v>425</v>
      </c>
      <c r="B427" s="0" t="s">
        <v>38</v>
      </c>
      <c r="C427" s="0" t="s">
        <v>40</v>
      </c>
      <c r="D427" s="0" t="str">
        <f aca="false">IF(LEN(SUBSTITUTE(C427,"_run",""))&lt;&gt;LEN(C427),LEFT(RIGHT(C427,LEN(C427)-FIND("_task-walk",C427,1)-9),FIND("_",RIGHT(C427,LEN(C427)-FIND("_task-walk",C427,1)-9),1)-1),RIGHT(C427,LEN(C427)-FIND("_task-walk",C427,1)-9))</f>
        <v>Preferred</v>
      </c>
      <c r="E427" s="0" t="str">
        <f aca="false">IF(LEN(SUBSTITUTE(C427,"_run",""))&lt;&gt;LEN(C427),RIGHT(C427,LEN(C427)-FIND("_run-",C427,1)-4),"n/a")</f>
        <v>off</v>
      </c>
      <c r="F427" s="0" t="s">
        <v>8</v>
      </c>
      <c r="G427" s="0" t="s">
        <v>11</v>
      </c>
      <c r="H427" s="0" t="n">
        <v>263</v>
      </c>
      <c r="I427" s="0" t="n">
        <v>268</v>
      </c>
    </row>
    <row r="428" customFormat="false" ht="12.8" hidden="false" customHeight="false" outlineLevel="0" collapsed="false">
      <c r="A428" s="0" t="n">
        <v>426</v>
      </c>
      <c r="B428" s="0" t="s">
        <v>38</v>
      </c>
      <c r="C428" s="0" t="s">
        <v>40</v>
      </c>
      <c r="D428" s="0" t="str">
        <f aca="false">IF(LEN(SUBSTITUTE(C428,"_run",""))&lt;&gt;LEN(C428),LEFT(RIGHT(C428,LEN(C428)-FIND("_task-walk",C428,1)-9),FIND("_",RIGHT(C428,LEN(C428)-FIND("_task-walk",C428,1)-9),1)-1),RIGHT(C428,LEN(C428)-FIND("_task-walk",C428,1)-9))</f>
        <v>Preferred</v>
      </c>
      <c r="E428" s="0" t="str">
        <f aca="false">IF(LEN(SUBSTITUTE(C428,"_run",""))&lt;&gt;LEN(C428),RIGHT(C428,LEN(C428)-FIND("_run-",C428,1)-4),"n/a")</f>
        <v>off</v>
      </c>
      <c r="F428" s="0" t="s">
        <v>8</v>
      </c>
      <c r="G428" s="0" t="s">
        <v>11</v>
      </c>
      <c r="H428" s="0" t="n">
        <v>483</v>
      </c>
      <c r="I428" s="0" t="n">
        <v>488</v>
      </c>
    </row>
    <row r="429" customFormat="false" ht="12.8" hidden="false" customHeight="false" outlineLevel="0" collapsed="false">
      <c r="A429" s="0" t="n">
        <v>427</v>
      </c>
      <c r="B429" s="0" t="s">
        <v>38</v>
      </c>
      <c r="C429" s="0" t="s">
        <v>40</v>
      </c>
      <c r="D429" s="0" t="str">
        <f aca="false">IF(LEN(SUBSTITUTE(C429,"_run",""))&lt;&gt;LEN(C429),LEFT(RIGHT(C429,LEN(C429)-FIND("_task-walk",C429,1)-9),FIND("_",RIGHT(C429,LEN(C429)-FIND("_task-walk",C429,1)-9),1)-1),RIGHT(C429,LEN(C429)-FIND("_task-walk",C429,1)-9))</f>
        <v>Preferred</v>
      </c>
      <c r="E429" s="0" t="str">
        <f aca="false">IF(LEN(SUBSTITUTE(C429,"_run",""))&lt;&gt;LEN(C429),RIGHT(C429,LEN(C429)-FIND("_run-",C429,1)-4),"n/a")</f>
        <v>off</v>
      </c>
      <c r="F429" s="0" t="s">
        <v>8</v>
      </c>
      <c r="G429" s="0" t="s">
        <v>11</v>
      </c>
      <c r="H429" s="0" t="n">
        <v>699</v>
      </c>
      <c r="I429" s="0" t="n">
        <v>703</v>
      </c>
    </row>
    <row r="430" customFormat="false" ht="12.8" hidden="false" customHeight="false" outlineLevel="0" collapsed="false">
      <c r="A430" s="0" t="n">
        <v>428</v>
      </c>
      <c r="B430" s="0" t="s">
        <v>38</v>
      </c>
      <c r="C430" s="0" t="s">
        <v>40</v>
      </c>
      <c r="D430" s="0" t="str">
        <f aca="false">IF(LEN(SUBSTITUTE(C430,"_run",""))&lt;&gt;LEN(C430),LEFT(RIGHT(C430,LEN(C430)-FIND("_task-walk",C430,1)-9),FIND("_",RIGHT(C430,LEN(C430)-FIND("_task-walk",C430,1)-9),1)-1),RIGHT(C430,LEN(C430)-FIND("_task-walk",C430,1)-9))</f>
        <v>Preferred</v>
      </c>
      <c r="E430" s="0" t="str">
        <f aca="false">IF(LEN(SUBSTITUTE(C430,"_run",""))&lt;&gt;LEN(C430),RIGHT(C430,LEN(C430)-FIND("_run-",C430,1)-4),"n/a")</f>
        <v>off</v>
      </c>
      <c r="F430" s="0" t="s">
        <v>8</v>
      </c>
      <c r="G430" s="0" t="s">
        <v>11</v>
      </c>
      <c r="H430" s="0" t="n">
        <v>927</v>
      </c>
      <c r="I430" s="0" t="n">
        <v>927</v>
      </c>
    </row>
    <row r="431" customFormat="false" ht="12.8" hidden="false" customHeight="false" outlineLevel="0" collapsed="false">
      <c r="A431" s="0" t="n">
        <v>429</v>
      </c>
      <c r="B431" s="0" t="s">
        <v>38</v>
      </c>
      <c r="C431" s="0" t="s">
        <v>40</v>
      </c>
      <c r="D431" s="0" t="str">
        <f aca="false">IF(LEN(SUBSTITUTE(C431,"_run",""))&lt;&gt;LEN(C431),LEFT(RIGHT(C431,LEN(C431)-FIND("_task-walk",C431,1)-9),FIND("_",RIGHT(C431,LEN(C431)-FIND("_task-walk",C431,1)-9),1)-1),RIGHT(C431,LEN(C431)-FIND("_task-walk",C431,1)-9))</f>
        <v>Preferred</v>
      </c>
      <c r="E431" s="0" t="str">
        <f aca="false">IF(LEN(SUBSTITUTE(C431,"_run",""))&lt;&gt;LEN(C431),RIGHT(C431,LEN(C431)-FIND("_run-",C431,1)-4),"n/a")</f>
        <v>off</v>
      </c>
      <c r="F431" s="0" t="s">
        <v>12</v>
      </c>
      <c r="G431" s="0" t="s">
        <v>9</v>
      </c>
      <c r="H431" s="0" t="n">
        <v>19</v>
      </c>
      <c r="I431" s="0" t="n">
        <v>21</v>
      </c>
    </row>
    <row r="432" customFormat="false" ht="12.8" hidden="false" customHeight="false" outlineLevel="0" collapsed="false">
      <c r="A432" s="0" t="n">
        <v>430</v>
      </c>
      <c r="B432" s="0" t="s">
        <v>38</v>
      </c>
      <c r="C432" s="0" t="s">
        <v>40</v>
      </c>
      <c r="D432" s="0" t="str">
        <f aca="false">IF(LEN(SUBSTITUTE(C432,"_run",""))&lt;&gt;LEN(C432),LEFT(RIGHT(C432,LEN(C432)-FIND("_task-walk",C432,1)-9),FIND("_",RIGHT(C432,LEN(C432)-FIND("_task-walk",C432,1)-9),1)-1),RIGHT(C432,LEN(C432)-FIND("_task-walk",C432,1)-9))</f>
        <v>Preferred</v>
      </c>
      <c r="E432" s="0" t="str">
        <f aca="false">IF(LEN(SUBSTITUTE(C432,"_run",""))&lt;&gt;LEN(C432),RIGHT(C432,LEN(C432)-FIND("_run-",C432,1)-4),"n/a")</f>
        <v>off</v>
      </c>
      <c r="F432" s="0" t="s">
        <v>12</v>
      </c>
      <c r="G432" s="0" t="s">
        <v>9</v>
      </c>
      <c r="H432" s="0" t="n">
        <v>237</v>
      </c>
      <c r="I432" s="0" t="n">
        <v>238</v>
      </c>
    </row>
    <row r="433" customFormat="false" ht="12.8" hidden="false" customHeight="false" outlineLevel="0" collapsed="false">
      <c r="A433" s="0" t="n">
        <v>431</v>
      </c>
      <c r="B433" s="0" t="s">
        <v>38</v>
      </c>
      <c r="C433" s="0" t="s">
        <v>40</v>
      </c>
      <c r="D433" s="0" t="str">
        <f aca="false">IF(LEN(SUBSTITUTE(C433,"_run",""))&lt;&gt;LEN(C433),LEFT(RIGHT(C433,LEN(C433)-FIND("_task-walk",C433,1)-9),FIND("_",RIGHT(C433,LEN(C433)-FIND("_task-walk",C433,1)-9),1)-1),RIGHT(C433,LEN(C433)-FIND("_task-walk",C433,1)-9))</f>
        <v>Preferred</v>
      </c>
      <c r="E433" s="0" t="str">
        <f aca="false">IF(LEN(SUBSTITUTE(C433,"_run",""))&lt;&gt;LEN(C433),RIGHT(C433,LEN(C433)-FIND("_run-",C433,1)-4),"n/a")</f>
        <v>off</v>
      </c>
      <c r="F433" s="0" t="s">
        <v>12</v>
      </c>
      <c r="G433" s="0" t="s">
        <v>9</v>
      </c>
      <c r="H433" s="0" t="n">
        <v>452</v>
      </c>
      <c r="I433" s="0" t="n">
        <v>456</v>
      </c>
    </row>
    <row r="434" customFormat="false" ht="12.8" hidden="false" customHeight="false" outlineLevel="0" collapsed="false">
      <c r="A434" s="0" t="n">
        <v>432</v>
      </c>
      <c r="B434" s="0" t="s">
        <v>38</v>
      </c>
      <c r="C434" s="0" t="s">
        <v>40</v>
      </c>
      <c r="D434" s="0" t="str">
        <f aca="false">IF(LEN(SUBSTITUTE(C434,"_run",""))&lt;&gt;LEN(C434),LEFT(RIGHT(C434,LEN(C434)-FIND("_task-walk",C434,1)-9),FIND("_",RIGHT(C434,LEN(C434)-FIND("_task-walk",C434,1)-9),1)-1),RIGHT(C434,LEN(C434)-FIND("_task-walk",C434,1)-9))</f>
        <v>Preferred</v>
      </c>
      <c r="E434" s="0" t="str">
        <f aca="false">IF(LEN(SUBSTITUTE(C434,"_run",""))&lt;&gt;LEN(C434),RIGHT(C434,LEN(C434)-FIND("_run-",C434,1)-4),"n/a")</f>
        <v>off</v>
      </c>
      <c r="F434" s="0" t="s">
        <v>12</v>
      </c>
      <c r="G434" s="0" t="s">
        <v>9</v>
      </c>
      <c r="H434" s="0" t="n">
        <v>669</v>
      </c>
      <c r="I434" s="0" t="n">
        <v>671</v>
      </c>
    </row>
    <row r="435" customFormat="false" ht="12.8" hidden="false" customHeight="false" outlineLevel="0" collapsed="false">
      <c r="A435" s="0" t="n">
        <v>433</v>
      </c>
      <c r="B435" s="0" t="s">
        <v>38</v>
      </c>
      <c r="C435" s="0" t="s">
        <v>40</v>
      </c>
      <c r="D435" s="0" t="str">
        <f aca="false">IF(LEN(SUBSTITUTE(C435,"_run",""))&lt;&gt;LEN(C435),LEFT(RIGHT(C435,LEN(C435)-FIND("_task-walk",C435,1)-9),FIND("_",RIGHT(C435,LEN(C435)-FIND("_task-walk",C435,1)-9),1)-1),RIGHT(C435,LEN(C435)-FIND("_task-walk",C435,1)-9))</f>
        <v>Preferred</v>
      </c>
      <c r="E435" s="0" t="str">
        <f aca="false">IF(LEN(SUBSTITUTE(C435,"_run",""))&lt;&gt;LEN(C435),RIGHT(C435,LEN(C435)-FIND("_run-",C435,1)-4),"n/a")</f>
        <v>off</v>
      </c>
      <c r="F435" s="0" t="s">
        <v>12</v>
      </c>
      <c r="G435" s="0" t="s">
        <v>9</v>
      </c>
      <c r="H435" s="0" t="n">
        <v>893</v>
      </c>
      <c r="I435" s="0" t="n">
        <v>895</v>
      </c>
    </row>
    <row r="436" customFormat="false" ht="12.8" hidden="false" customHeight="false" outlineLevel="0" collapsed="false">
      <c r="A436" s="0" t="n">
        <v>434</v>
      </c>
      <c r="B436" s="0" t="s">
        <v>38</v>
      </c>
      <c r="C436" s="0" t="s">
        <v>40</v>
      </c>
      <c r="D436" s="0" t="str">
        <f aca="false">IF(LEN(SUBSTITUTE(C436,"_run",""))&lt;&gt;LEN(C436),LEFT(RIGHT(C436,LEN(C436)-FIND("_task-walk",C436,1)-9),FIND("_",RIGHT(C436,LEN(C436)-FIND("_task-walk",C436,1)-9),1)-1),RIGHT(C436,LEN(C436)-FIND("_task-walk",C436,1)-9))</f>
        <v>Preferred</v>
      </c>
      <c r="E436" s="0" t="str">
        <f aca="false">IF(LEN(SUBSTITUTE(C436,"_run",""))&lt;&gt;LEN(C436),RIGHT(C436,LEN(C436)-FIND("_run-",C436,1)-4),"n/a")</f>
        <v>off</v>
      </c>
      <c r="F436" s="0" t="s">
        <v>12</v>
      </c>
      <c r="G436" s="0" t="s">
        <v>11</v>
      </c>
      <c r="H436" s="0" t="n">
        <v>161</v>
      </c>
      <c r="I436" s="0" t="n">
        <v>161</v>
      </c>
    </row>
    <row r="437" customFormat="false" ht="12.8" hidden="false" customHeight="false" outlineLevel="0" collapsed="false">
      <c r="A437" s="0" t="n">
        <v>435</v>
      </c>
      <c r="B437" s="0" t="s">
        <v>38</v>
      </c>
      <c r="C437" s="0" t="s">
        <v>40</v>
      </c>
      <c r="D437" s="0" t="str">
        <f aca="false">IF(LEN(SUBSTITUTE(C437,"_run",""))&lt;&gt;LEN(C437),LEFT(RIGHT(C437,LEN(C437)-FIND("_task-walk",C437,1)-9),FIND("_",RIGHT(C437,LEN(C437)-FIND("_task-walk",C437,1)-9),1)-1),RIGHT(C437,LEN(C437)-FIND("_task-walk",C437,1)-9))</f>
        <v>Preferred</v>
      </c>
      <c r="E437" s="0" t="str">
        <f aca="false">IF(LEN(SUBSTITUTE(C437,"_run",""))&lt;&gt;LEN(C437),RIGHT(C437,LEN(C437)-FIND("_run-",C437,1)-4),"n/a")</f>
        <v>off</v>
      </c>
      <c r="F437" s="0" t="s">
        <v>12</v>
      </c>
      <c r="G437" s="0" t="s">
        <v>11</v>
      </c>
      <c r="H437" s="0" t="n">
        <v>370</v>
      </c>
      <c r="I437" s="0" t="n">
        <v>371</v>
      </c>
    </row>
    <row r="438" customFormat="false" ht="12.8" hidden="false" customHeight="false" outlineLevel="0" collapsed="false">
      <c r="A438" s="0" t="n">
        <v>436</v>
      </c>
      <c r="B438" s="0" t="s">
        <v>38</v>
      </c>
      <c r="C438" s="0" t="s">
        <v>40</v>
      </c>
      <c r="D438" s="0" t="str">
        <f aca="false">IF(LEN(SUBSTITUTE(C438,"_run",""))&lt;&gt;LEN(C438),LEFT(RIGHT(C438,LEN(C438)-FIND("_task-walk",C438,1)-9),FIND("_",RIGHT(C438,LEN(C438)-FIND("_task-walk",C438,1)-9),1)-1),RIGHT(C438,LEN(C438)-FIND("_task-walk",C438,1)-9))</f>
        <v>Preferred</v>
      </c>
      <c r="E438" s="0" t="str">
        <f aca="false">IF(LEN(SUBSTITUTE(C438,"_run",""))&lt;&gt;LEN(C438),RIGHT(C438,LEN(C438)-FIND("_run-",C438,1)-4),"n/a")</f>
        <v>off</v>
      </c>
      <c r="F438" s="0" t="s">
        <v>12</v>
      </c>
      <c r="G438" s="0" t="s">
        <v>11</v>
      </c>
      <c r="H438" s="0" t="n">
        <v>590</v>
      </c>
      <c r="I438" s="0" t="n">
        <v>590</v>
      </c>
    </row>
    <row r="439" customFormat="false" ht="12.8" hidden="false" customHeight="false" outlineLevel="0" collapsed="false">
      <c r="A439" s="0" t="n">
        <v>437</v>
      </c>
      <c r="B439" s="0" t="s">
        <v>38</v>
      </c>
      <c r="C439" s="0" t="s">
        <v>40</v>
      </c>
      <c r="D439" s="0" t="str">
        <f aca="false">IF(LEN(SUBSTITUTE(C439,"_run",""))&lt;&gt;LEN(C439),LEFT(RIGHT(C439,LEN(C439)-FIND("_task-walk",C439,1)-9),FIND("_",RIGHT(C439,LEN(C439)-FIND("_task-walk",C439,1)-9),1)-1),RIGHT(C439,LEN(C439)-FIND("_task-walk",C439,1)-9))</f>
        <v>Preferred</v>
      </c>
      <c r="E439" s="0" t="str">
        <f aca="false">IF(LEN(SUBSTITUTE(C439,"_run",""))&lt;&gt;LEN(C439),RIGHT(C439,LEN(C439)-FIND("_run-",C439,1)-4),"n/a")</f>
        <v>off</v>
      </c>
      <c r="F439" s="0" t="s">
        <v>12</v>
      </c>
      <c r="G439" s="0" t="s">
        <v>11</v>
      </c>
      <c r="H439" s="0" t="n">
        <v>810</v>
      </c>
      <c r="I439" s="0" t="n">
        <v>811</v>
      </c>
    </row>
    <row r="440" customFormat="false" ht="12.8" hidden="false" customHeight="false" outlineLevel="0" collapsed="false">
      <c r="A440" s="0" t="n">
        <v>438</v>
      </c>
      <c r="B440" s="0" t="s">
        <v>38</v>
      </c>
      <c r="C440" s="0" t="s">
        <v>41</v>
      </c>
      <c r="D440" s="0" t="str">
        <f aca="false">IF(LEN(SUBSTITUTE(C440,"_run",""))&lt;&gt;LEN(C440),LEFT(RIGHT(C440,LEN(C440)-FIND("_task-walk",C440,1)-9),FIND("_",RIGHT(C440,LEN(C440)-FIND("_task-walk",C440,1)-9),1)-1),RIGHT(C440,LEN(C440)-FIND("_task-walk",C440,1)-9))</f>
        <v>Slow</v>
      </c>
      <c r="E440" s="0" t="str">
        <f aca="false">IF(LEN(SUBSTITUTE(C440,"_run",""))&lt;&gt;LEN(C440),RIGHT(C440,LEN(C440)-FIND("_run-",C440,1)-4),"n/a")</f>
        <v>off</v>
      </c>
      <c r="F440" s="0" t="s">
        <v>8</v>
      </c>
      <c r="G440" s="0" t="s">
        <v>9</v>
      </c>
      <c r="H440" s="0" t="n">
        <v>40</v>
      </c>
      <c r="I440" s="0" t="n">
        <v>44</v>
      </c>
    </row>
    <row r="441" customFormat="false" ht="12.8" hidden="false" customHeight="false" outlineLevel="0" collapsed="false">
      <c r="A441" s="0" t="n">
        <v>439</v>
      </c>
      <c r="B441" s="0" t="s">
        <v>38</v>
      </c>
      <c r="C441" s="0" t="s">
        <v>41</v>
      </c>
      <c r="D441" s="0" t="str">
        <f aca="false">IF(LEN(SUBSTITUTE(C441,"_run",""))&lt;&gt;LEN(C441),LEFT(RIGHT(C441,LEN(C441)-FIND("_task-walk",C441,1)-9),FIND("_",RIGHT(C441,LEN(C441)-FIND("_task-walk",C441,1)-9),1)-1),RIGHT(C441,LEN(C441)-FIND("_task-walk",C441,1)-9))</f>
        <v>Slow</v>
      </c>
      <c r="E441" s="0" t="str">
        <f aca="false">IF(LEN(SUBSTITUTE(C441,"_run",""))&lt;&gt;LEN(C441),RIGHT(C441,LEN(C441)-FIND("_run-",C441,1)-4),"n/a")</f>
        <v>off</v>
      </c>
      <c r="F441" s="0" t="s">
        <v>8</v>
      </c>
      <c r="G441" s="0" t="s">
        <v>9</v>
      </c>
      <c r="H441" s="0" t="n">
        <v>300</v>
      </c>
      <c r="I441" s="0" t="n">
        <v>305</v>
      </c>
    </row>
    <row r="442" customFormat="false" ht="12.8" hidden="false" customHeight="false" outlineLevel="0" collapsed="false">
      <c r="A442" s="0" t="n">
        <v>440</v>
      </c>
      <c r="B442" s="0" t="s">
        <v>38</v>
      </c>
      <c r="C442" s="0" t="s">
        <v>41</v>
      </c>
      <c r="D442" s="0" t="str">
        <f aca="false">IF(LEN(SUBSTITUTE(C442,"_run",""))&lt;&gt;LEN(C442),LEFT(RIGHT(C442,LEN(C442)-FIND("_task-walk",C442,1)-9),FIND("_",RIGHT(C442,LEN(C442)-FIND("_task-walk",C442,1)-9),1)-1),RIGHT(C442,LEN(C442)-FIND("_task-walk",C442,1)-9))</f>
        <v>Slow</v>
      </c>
      <c r="E442" s="0" t="str">
        <f aca="false">IF(LEN(SUBSTITUTE(C442,"_run",""))&lt;&gt;LEN(C442),RIGHT(C442,LEN(C442)-FIND("_run-",C442,1)-4),"n/a")</f>
        <v>off</v>
      </c>
      <c r="F442" s="0" t="s">
        <v>8</v>
      </c>
      <c r="G442" s="0" t="s">
        <v>9</v>
      </c>
      <c r="H442" s="0" t="n">
        <v>564</v>
      </c>
      <c r="I442" s="0" t="n">
        <v>571</v>
      </c>
    </row>
    <row r="443" customFormat="false" ht="12.8" hidden="false" customHeight="false" outlineLevel="0" collapsed="false">
      <c r="A443" s="0" t="n">
        <v>441</v>
      </c>
      <c r="B443" s="0" t="s">
        <v>38</v>
      </c>
      <c r="C443" s="0" t="s">
        <v>41</v>
      </c>
      <c r="D443" s="0" t="str">
        <f aca="false">IF(LEN(SUBSTITUTE(C443,"_run",""))&lt;&gt;LEN(C443),LEFT(RIGHT(C443,LEN(C443)-FIND("_task-walk",C443,1)-9),FIND("_",RIGHT(C443,LEN(C443)-FIND("_task-walk",C443,1)-9),1)-1),RIGHT(C443,LEN(C443)-FIND("_task-walk",C443,1)-9))</f>
        <v>Slow</v>
      </c>
      <c r="E443" s="0" t="str">
        <f aca="false">IF(LEN(SUBSTITUTE(C443,"_run",""))&lt;&gt;LEN(C443),RIGHT(C443,LEN(C443)-FIND("_run-",C443,1)-4),"n/a")</f>
        <v>off</v>
      </c>
      <c r="F443" s="0" t="s">
        <v>8</v>
      </c>
      <c r="G443" s="0" t="s">
        <v>9</v>
      </c>
      <c r="H443" s="0" t="n">
        <v>817</v>
      </c>
      <c r="I443" s="0" t="n">
        <v>821</v>
      </c>
    </row>
    <row r="444" customFormat="false" ht="12.8" hidden="false" customHeight="false" outlineLevel="0" collapsed="false">
      <c r="A444" s="0" t="n">
        <v>442</v>
      </c>
      <c r="B444" s="0" t="s">
        <v>38</v>
      </c>
      <c r="C444" s="0" t="s">
        <v>41</v>
      </c>
      <c r="D444" s="0" t="str">
        <f aca="false">IF(LEN(SUBSTITUTE(C444,"_run",""))&lt;&gt;LEN(C444),LEFT(RIGHT(C444,LEN(C444)-FIND("_task-walk",C444,1)-9),FIND("_",RIGHT(C444,LEN(C444)-FIND("_task-walk",C444,1)-9),1)-1),RIGHT(C444,LEN(C444)-FIND("_task-walk",C444,1)-9))</f>
        <v>Slow</v>
      </c>
      <c r="E444" s="0" t="str">
        <f aca="false">IF(LEN(SUBSTITUTE(C444,"_run",""))&lt;&gt;LEN(C444),RIGHT(C444,LEN(C444)-FIND("_run-",C444,1)-4),"n/a")</f>
        <v>off</v>
      </c>
      <c r="F444" s="0" t="s">
        <v>8</v>
      </c>
      <c r="G444" s="0" t="s">
        <v>9</v>
      </c>
      <c r="H444" s="0" t="n">
        <v>1098</v>
      </c>
      <c r="I444" s="0" t="n">
        <v>1097</v>
      </c>
    </row>
    <row r="445" customFormat="false" ht="12.8" hidden="false" customHeight="false" outlineLevel="0" collapsed="false">
      <c r="A445" s="0" t="n">
        <v>443</v>
      </c>
      <c r="B445" s="0" t="s">
        <v>38</v>
      </c>
      <c r="C445" s="0" t="s">
        <v>41</v>
      </c>
      <c r="D445" s="0" t="str">
        <f aca="false">IF(LEN(SUBSTITUTE(C445,"_run",""))&lt;&gt;LEN(C445),LEFT(RIGHT(C445,LEN(C445)-FIND("_task-walk",C445,1)-9),FIND("_",RIGHT(C445,LEN(C445)-FIND("_task-walk",C445,1)-9),1)-1),RIGHT(C445,LEN(C445)-FIND("_task-walk",C445,1)-9))</f>
        <v>Slow</v>
      </c>
      <c r="E445" s="0" t="str">
        <f aca="false">IF(LEN(SUBSTITUTE(C445,"_run",""))&lt;&gt;LEN(C445),RIGHT(C445,LEN(C445)-FIND("_run-",C445,1)-4),"n/a")</f>
        <v>off</v>
      </c>
      <c r="F445" s="0" t="s">
        <v>8</v>
      </c>
      <c r="G445" s="0" t="s">
        <v>9</v>
      </c>
      <c r="H445" s="0" t="n">
        <v>1390</v>
      </c>
      <c r="I445" s="0" t="n">
        <v>1392</v>
      </c>
    </row>
    <row r="446" customFormat="false" ht="12.8" hidden="false" customHeight="false" outlineLevel="0" collapsed="false">
      <c r="A446" s="0" t="n">
        <v>444</v>
      </c>
      <c r="B446" s="0" t="s">
        <v>38</v>
      </c>
      <c r="C446" s="0" t="s">
        <v>41</v>
      </c>
      <c r="D446" s="0" t="str">
        <f aca="false">IF(LEN(SUBSTITUTE(C446,"_run",""))&lt;&gt;LEN(C446),LEFT(RIGHT(C446,LEN(C446)-FIND("_task-walk",C446,1)-9),FIND("_",RIGHT(C446,LEN(C446)-FIND("_task-walk",C446,1)-9),1)-1),RIGHT(C446,LEN(C446)-FIND("_task-walk",C446,1)-9))</f>
        <v>Slow</v>
      </c>
      <c r="E446" s="0" t="str">
        <f aca="false">IF(LEN(SUBSTITUTE(C446,"_run",""))&lt;&gt;LEN(C446),RIGHT(C446,LEN(C446)-FIND("_run-",C446,1)-4),"n/a")</f>
        <v>off</v>
      </c>
      <c r="F446" s="0" t="s">
        <v>8</v>
      </c>
      <c r="G446" s="0" t="s">
        <v>11</v>
      </c>
      <c r="H446" s="0" t="n">
        <v>214</v>
      </c>
      <c r="I446" s="0" t="n">
        <v>218</v>
      </c>
    </row>
    <row r="447" customFormat="false" ht="12.8" hidden="false" customHeight="false" outlineLevel="0" collapsed="false">
      <c r="A447" s="0" t="n">
        <v>445</v>
      </c>
      <c r="B447" s="0" t="s">
        <v>38</v>
      </c>
      <c r="C447" s="0" t="s">
        <v>41</v>
      </c>
      <c r="D447" s="0" t="str">
        <f aca="false">IF(LEN(SUBSTITUTE(C447,"_run",""))&lt;&gt;LEN(C447),LEFT(RIGHT(C447,LEN(C447)-FIND("_task-walk",C447,1)-9),FIND("_",RIGHT(C447,LEN(C447)-FIND("_task-walk",C447,1)-9),1)-1),RIGHT(C447,LEN(C447)-FIND("_task-walk",C447,1)-9))</f>
        <v>Slow</v>
      </c>
      <c r="E447" s="0" t="str">
        <f aca="false">IF(LEN(SUBSTITUTE(C447,"_run",""))&lt;&gt;LEN(C447),RIGHT(C447,LEN(C447)-FIND("_run-",C447,1)-4),"n/a")</f>
        <v>off</v>
      </c>
      <c r="F447" s="0" t="s">
        <v>8</v>
      </c>
      <c r="G447" s="0" t="s">
        <v>11</v>
      </c>
      <c r="H447" s="0" t="n">
        <v>475</v>
      </c>
      <c r="I447" s="0" t="n">
        <v>474</v>
      </c>
    </row>
    <row r="448" customFormat="false" ht="12.8" hidden="false" customHeight="false" outlineLevel="0" collapsed="false">
      <c r="A448" s="0" t="n">
        <v>446</v>
      </c>
      <c r="B448" s="0" t="s">
        <v>38</v>
      </c>
      <c r="C448" s="0" t="s">
        <v>41</v>
      </c>
      <c r="D448" s="0" t="str">
        <f aca="false">IF(LEN(SUBSTITUTE(C448,"_run",""))&lt;&gt;LEN(C448),LEFT(RIGHT(C448,LEN(C448)-FIND("_task-walk",C448,1)-9),FIND("_",RIGHT(C448,LEN(C448)-FIND("_task-walk",C448,1)-9),1)-1),RIGHT(C448,LEN(C448)-FIND("_task-walk",C448,1)-9))</f>
        <v>Slow</v>
      </c>
      <c r="E448" s="0" t="str">
        <f aca="false">IF(LEN(SUBSTITUTE(C448,"_run",""))&lt;&gt;LEN(C448),RIGHT(C448,LEN(C448)-FIND("_run-",C448,1)-4),"n/a")</f>
        <v>off</v>
      </c>
      <c r="F448" s="0" t="s">
        <v>8</v>
      </c>
      <c r="G448" s="0" t="s">
        <v>11</v>
      </c>
      <c r="H448" s="0" t="n">
        <v>736</v>
      </c>
      <c r="I448" s="0" t="n">
        <v>737</v>
      </c>
    </row>
    <row r="449" customFormat="false" ht="12.8" hidden="false" customHeight="false" outlineLevel="0" collapsed="false">
      <c r="A449" s="0" t="n">
        <v>447</v>
      </c>
      <c r="B449" s="0" t="s">
        <v>38</v>
      </c>
      <c r="C449" s="0" t="s">
        <v>41</v>
      </c>
      <c r="D449" s="0" t="str">
        <f aca="false">IF(LEN(SUBSTITUTE(C449,"_run",""))&lt;&gt;LEN(C449),LEFT(RIGHT(C449,LEN(C449)-FIND("_task-walk",C449,1)-9),FIND("_",RIGHT(C449,LEN(C449)-FIND("_task-walk",C449,1)-9),1)-1),RIGHT(C449,LEN(C449)-FIND("_task-walk",C449,1)-9))</f>
        <v>Slow</v>
      </c>
      <c r="E449" s="0" t="str">
        <f aca="false">IF(LEN(SUBSTITUTE(C449,"_run",""))&lt;&gt;LEN(C449),RIGHT(C449,LEN(C449)-FIND("_run-",C449,1)-4),"n/a")</f>
        <v>off</v>
      </c>
      <c r="F449" s="0" t="s">
        <v>8</v>
      </c>
      <c r="G449" s="0" t="s">
        <v>11</v>
      </c>
      <c r="H449" s="0" t="n">
        <v>997</v>
      </c>
      <c r="I449" s="0" t="n">
        <v>996</v>
      </c>
    </row>
    <row r="450" customFormat="false" ht="12.8" hidden="false" customHeight="false" outlineLevel="0" collapsed="false">
      <c r="A450" s="0" t="n">
        <v>448</v>
      </c>
      <c r="B450" s="0" t="s">
        <v>38</v>
      </c>
      <c r="C450" s="0" t="s">
        <v>41</v>
      </c>
      <c r="D450" s="0" t="str">
        <f aca="false">IF(LEN(SUBSTITUTE(C450,"_run",""))&lt;&gt;LEN(C450),LEFT(RIGHT(C450,LEN(C450)-FIND("_task-walk",C450,1)-9),FIND("_",RIGHT(C450,LEN(C450)-FIND("_task-walk",C450,1)-9),1)-1),RIGHT(C450,LEN(C450)-FIND("_task-walk",C450,1)-9))</f>
        <v>Slow</v>
      </c>
      <c r="E450" s="0" t="str">
        <f aca="false">IF(LEN(SUBSTITUTE(C450,"_run",""))&lt;&gt;LEN(C450),RIGHT(C450,LEN(C450)-FIND("_run-",C450,1)-4),"n/a")</f>
        <v>off</v>
      </c>
      <c r="F450" s="0" t="s">
        <v>8</v>
      </c>
      <c r="G450" s="0" t="s">
        <v>11</v>
      </c>
      <c r="H450" s="0" t="n">
        <v>1297</v>
      </c>
      <c r="I450" s="0" t="n">
        <v>1293</v>
      </c>
    </row>
    <row r="451" customFormat="false" ht="12.8" hidden="false" customHeight="false" outlineLevel="0" collapsed="false">
      <c r="A451" s="0" t="n">
        <v>449</v>
      </c>
      <c r="B451" s="0" t="s">
        <v>38</v>
      </c>
      <c r="C451" s="0" t="s">
        <v>41</v>
      </c>
      <c r="D451" s="0" t="str">
        <f aca="false">IF(LEN(SUBSTITUTE(C451,"_run",""))&lt;&gt;LEN(C451),LEFT(RIGHT(C451,LEN(C451)-FIND("_task-walk",C451,1)-9),FIND("_",RIGHT(C451,LEN(C451)-FIND("_task-walk",C451,1)-9),1)-1),RIGHT(C451,LEN(C451)-FIND("_task-walk",C451,1)-9))</f>
        <v>Slow</v>
      </c>
      <c r="E451" s="0" t="str">
        <f aca="false">IF(LEN(SUBSTITUTE(C451,"_run",""))&lt;&gt;LEN(C451),RIGHT(C451,LEN(C451)-FIND("_run-",C451,1)-4),"n/a")</f>
        <v>off</v>
      </c>
      <c r="F451" s="0" t="s">
        <v>12</v>
      </c>
      <c r="G451" s="0" t="s">
        <v>9</v>
      </c>
      <c r="H451" s="0" t="n">
        <v>176</v>
      </c>
      <c r="I451" s="0" t="n">
        <v>181</v>
      </c>
    </row>
    <row r="452" customFormat="false" ht="12.8" hidden="false" customHeight="false" outlineLevel="0" collapsed="false">
      <c r="A452" s="0" t="n">
        <v>450</v>
      </c>
      <c r="B452" s="0" t="s">
        <v>38</v>
      </c>
      <c r="C452" s="0" t="s">
        <v>41</v>
      </c>
      <c r="D452" s="0" t="str">
        <f aca="false">IF(LEN(SUBSTITUTE(C452,"_run",""))&lt;&gt;LEN(C452),LEFT(RIGHT(C452,LEN(C452)-FIND("_task-walk",C452,1)-9),FIND("_",RIGHT(C452,LEN(C452)-FIND("_task-walk",C452,1)-9),1)-1),RIGHT(C452,LEN(C452)-FIND("_task-walk",C452,1)-9))</f>
        <v>Slow</v>
      </c>
      <c r="E452" s="0" t="str">
        <f aca="false">IF(LEN(SUBSTITUTE(C452,"_run",""))&lt;&gt;LEN(C452),RIGHT(C452,LEN(C452)-FIND("_run-",C452,1)-4),"n/a")</f>
        <v>off</v>
      </c>
      <c r="F452" s="0" t="s">
        <v>12</v>
      </c>
      <c r="G452" s="0" t="s">
        <v>9</v>
      </c>
      <c r="H452" s="0" t="n">
        <v>435</v>
      </c>
      <c r="I452" s="0" t="n">
        <v>432</v>
      </c>
    </row>
    <row r="453" customFormat="false" ht="12.8" hidden="false" customHeight="false" outlineLevel="0" collapsed="false">
      <c r="A453" s="0" t="n">
        <v>451</v>
      </c>
      <c r="B453" s="0" t="s">
        <v>38</v>
      </c>
      <c r="C453" s="0" t="s">
        <v>41</v>
      </c>
      <c r="D453" s="0" t="str">
        <f aca="false">IF(LEN(SUBSTITUTE(C453,"_run",""))&lt;&gt;LEN(C453),LEFT(RIGHT(C453,LEN(C453)-FIND("_task-walk",C453,1)-9),FIND("_",RIGHT(C453,LEN(C453)-FIND("_task-walk",C453,1)-9),1)-1),RIGHT(C453,LEN(C453)-FIND("_task-walk",C453,1)-9))</f>
        <v>Slow</v>
      </c>
      <c r="E453" s="0" t="str">
        <f aca="false">IF(LEN(SUBSTITUTE(C453,"_run",""))&lt;&gt;LEN(C453),RIGHT(C453,LEN(C453)-FIND("_run-",C453,1)-4),"n/a")</f>
        <v>off</v>
      </c>
      <c r="F453" s="0" t="s">
        <v>12</v>
      </c>
      <c r="G453" s="0" t="s">
        <v>9</v>
      </c>
      <c r="H453" s="0" t="n">
        <v>691</v>
      </c>
      <c r="I453" s="0" t="n">
        <v>693</v>
      </c>
    </row>
    <row r="454" customFormat="false" ht="12.8" hidden="false" customHeight="false" outlineLevel="0" collapsed="false">
      <c r="A454" s="0" t="n">
        <v>452</v>
      </c>
      <c r="B454" s="0" t="s">
        <v>38</v>
      </c>
      <c r="C454" s="0" t="s">
        <v>41</v>
      </c>
      <c r="D454" s="0" t="str">
        <f aca="false">IF(LEN(SUBSTITUTE(C454,"_run",""))&lt;&gt;LEN(C454),LEFT(RIGHT(C454,LEN(C454)-FIND("_task-walk",C454,1)-9),FIND("_",RIGHT(C454,LEN(C454)-FIND("_task-walk",C454,1)-9),1)-1),RIGHT(C454,LEN(C454)-FIND("_task-walk",C454,1)-9))</f>
        <v>Slow</v>
      </c>
      <c r="E454" s="0" t="str">
        <f aca="false">IF(LEN(SUBSTITUTE(C454,"_run",""))&lt;&gt;LEN(C454),RIGHT(C454,LEN(C454)-FIND("_run-",C454,1)-4),"n/a")</f>
        <v>off</v>
      </c>
      <c r="F454" s="0" t="s">
        <v>12</v>
      </c>
      <c r="G454" s="0" t="s">
        <v>9</v>
      </c>
      <c r="H454" s="0" t="n">
        <v>953</v>
      </c>
      <c r="I454" s="0" t="n">
        <v>954</v>
      </c>
    </row>
    <row r="455" customFormat="false" ht="12.8" hidden="false" customHeight="false" outlineLevel="0" collapsed="false">
      <c r="A455" s="0" t="n">
        <v>453</v>
      </c>
      <c r="B455" s="0" t="s">
        <v>38</v>
      </c>
      <c r="C455" s="0" t="s">
        <v>41</v>
      </c>
      <c r="D455" s="0" t="str">
        <f aca="false">IF(LEN(SUBSTITUTE(C455,"_run",""))&lt;&gt;LEN(C455),LEFT(RIGHT(C455,LEN(C455)-FIND("_task-walk",C455,1)-9),FIND("_",RIGHT(C455,LEN(C455)-FIND("_task-walk",C455,1)-9),1)-1),RIGHT(C455,LEN(C455)-FIND("_task-walk",C455,1)-9))</f>
        <v>Slow</v>
      </c>
      <c r="E455" s="0" t="str">
        <f aca="false">IF(LEN(SUBSTITUTE(C455,"_run",""))&lt;&gt;LEN(C455),RIGHT(C455,LEN(C455)-FIND("_run-",C455,1)-4),"n/a")</f>
        <v>off</v>
      </c>
      <c r="F455" s="0" t="s">
        <v>12</v>
      </c>
      <c r="G455" s="0" t="s">
        <v>9</v>
      </c>
      <c r="H455" s="0" t="n">
        <v>1248</v>
      </c>
      <c r="I455" s="0" t="n">
        <v>1247</v>
      </c>
    </row>
    <row r="456" customFormat="false" ht="12.8" hidden="false" customHeight="false" outlineLevel="0" collapsed="false">
      <c r="A456" s="0" t="n">
        <v>454</v>
      </c>
      <c r="B456" s="0" t="s">
        <v>38</v>
      </c>
      <c r="C456" s="0" t="s">
        <v>41</v>
      </c>
      <c r="D456" s="0" t="str">
        <f aca="false">IF(LEN(SUBSTITUTE(C456,"_run",""))&lt;&gt;LEN(C456),LEFT(RIGHT(C456,LEN(C456)-FIND("_task-walk",C456,1)-9),FIND("_",RIGHT(C456,LEN(C456)-FIND("_task-walk",C456,1)-9),1)-1),RIGHT(C456,LEN(C456)-FIND("_task-walk",C456,1)-9))</f>
        <v>Slow</v>
      </c>
      <c r="E456" s="0" t="str">
        <f aca="false">IF(LEN(SUBSTITUTE(C456,"_run",""))&lt;&gt;LEN(C456),RIGHT(C456,LEN(C456)-FIND("_run-",C456,1)-4),"n/a")</f>
        <v>off</v>
      </c>
      <c r="F456" s="0" t="s">
        <v>12</v>
      </c>
      <c r="G456" s="0" t="s">
        <v>11</v>
      </c>
      <c r="H456" s="0" t="n">
        <v>77</v>
      </c>
      <c r="I456" s="0" t="n">
        <v>80</v>
      </c>
    </row>
    <row r="457" customFormat="false" ht="12.8" hidden="false" customHeight="false" outlineLevel="0" collapsed="false">
      <c r="A457" s="0" t="n">
        <v>455</v>
      </c>
      <c r="B457" s="0" t="s">
        <v>38</v>
      </c>
      <c r="C457" s="0" t="s">
        <v>41</v>
      </c>
      <c r="D457" s="0" t="str">
        <f aca="false">IF(LEN(SUBSTITUTE(C457,"_run",""))&lt;&gt;LEN(C457),LEFT(RIGHT(C457,LEN(C457)-FIND("_task-walk",C457,1)-9),FIND("_",RIGHT(C457,LEN(C457)-FIND("_task-walk",C457,1)-9),1)-1),RIGHT(C457,LEN(C457)-FIND("_task-walk",C457,1)-9))</f>
        <v>Slow</v>
      </c>
      <c r="E457" s="0" t="str">
        <f aca="false">IF(LEN(SUBSTITUTE(C457,"_run",""))&lt;&gt;LEN(C457),RIGHT(C457,LEN(C457)-FIND("_run-",C457,1)-4),"n/a")</f>
        <v>off</v>
      </c>
      <c r="F457" s="0" t="s">
        <v>12</v>
      </c>
      <c r="G457" s="0" t="s">
        <v>11</v>
      </c>
      <c r="H457" s="0" t="n">
        <v>339</v>
      </c>
      <c r="I457" s="0" t="n">
        <v>339</v>
      </c>
    </row>
    <row r="458" customFormat="false" ht="12.8" hidden="false" customHeight="false" outlineLevel="0" collapsed="false">
      <c r="A458" s="0" t="n">
        <v>456</v>
      </c>
      <c r="B458" s="0" t="s">
        <v>38</v>
      </c>
      <c r="C458" s="0" t="s">
        <v>41</v>
      </c>
      <c r="D458" s="0" t="str">
        <f aca="false">IF(LEN(SUBSTITUTE(C458,"_run",""))&lt;&gt;LEN(C458),LEFT(RIGHT(C458,LEN(C458)-FIND("_task-walk",C458,1)-9),FIND("_",RIGHT(C458,LEN(C458)-FIND("_task-walk",C458,1)-9),1)-1),RIGHT(C458,LEN(C458)-FIND("_task-walk",C458,1)-9))</f>
        <v>Slow</v>
      </c>
      <c r="E458" s="0" t="str">
        <f aca="false">IF(LEN(SUBSTITUTE(C458,"_run",""))&lt;&gt;LEN(C458),RIGHT(C458,LEN(C458)-FIND("_run-",C458,1)-4),"n/a")</f>
        <v>off</v>
      </c>
      <c r="F458" s="0" t="s">
        <v>12</v>
      </c>
      <c r="G458" s="0" t="s">
        <v>11</v>
      </c>
      <c r="H458" s="0" t="n">
        <v>609</v>
      </c>
      <c r="I458" s="0" t="n">
        <v>610</v>
      </c>
    </row>
    <row r="459" customFormat="false" ht="12.8" hidden="false" customHeight="false" outlineLevel="0" collapsed="false">
      <c r="A459" s="0" t="n">
        <v>457</v>
      </c>
      <c r="B459" s="0" t="s">
        <v>38</v>
      </c>
      <c r="C459" s="0" t="s">
        <v>41</v>
      </c>
      <c r="D459" s="0" t="str">
        <f aca="false">IF(LEN(SUBSTITUTE(C459,"_run",""))&lt;&gt;LEN(C459),LEFT(RIGHT(C459,LEN(C459)-FIND("_task-walk",C459,1)-9),FIND("_",RIGHT(C459,LEN(C459)-FIND("_task-walk",C459,1)-9),1)-1),RIGHT(C459,LEN(C459)-FIND("_task-walk",C459,1)-9))</f>
        <v>Slow</v>
      </c>
      <c r="E459" s="0" t="str">
        <f aca="false">IF(LEN(SUBSTITUTE(C459,"_run",""))&lt;&gt;LEN(C459),RIGHT(C459,LEN(C459)-FIND("_run-",C459,1)-4),"n/a")</f>
        <v>off</v>
      </c>
      <c r="F459" s="0" t="s">
        <v>12</v>
      </c>
      <c r="G459" s="0" t="s">
        <v>11</v>
      </c>
      <c r="H459" s="0" t="n">
        <v>862</v>
      </c>
      <c r="I459" s="0" t="n">
        <v>864</v>
      </c>
    </row>
    <row r="460" customFormat="false" ht="12.8" hidden="false" customHeight="false" outlineLevel="0" collapsed="false">
      <c r="A460" s="0" t="n">
        <v>458</v>
      </c>
      <c r="B460" s="0" t="s">
        <v>38</v>
      </c>
      <c r="C460" s="0" t="s">
        <v>41</v>
      </c>
      <c r="D460" s="0" t="str">
        <f aca="false">IF(LEN(SUBSTITUTE(C460,"_run",""))&lt;&gt;LEN(C460),LEFT(RIGHT(C460,LEN(C460)-FIND("_task-walk",C460,1)-9),FIND("_",RIGHT(C460,LEN(C460)-FIND("_task-walk",C460,1)-9),1)-1),RIGHT(C460,LEN(C460)-FIND("_task-walk",C460,1)-9))</f>
        <v>Slow</v>
      </c>
      <c r="E460" s="0" t="str">
        <f aca="false">IF(LEN(SUBSTITUTE(C460,"_run",""))&lt;&gt;LEN(C460),RIGHT(C460,LEN(C460)-FIND("_run-",C460,1)-4),"n/a")</f>
        <v>off</v>
      </c>
      <c r="F460" s="0" t="s">
        <v>12</v>
      </c>
      <c r="G460" s="0" t="s">
        <v>11</v>
      </c>
      <c r="H460" s="0" t="n">
        <v>1146</v>
      </c>
      <c r="I460" s="0" t="n">
        <v>1147</v>
      </c>
    </row>
    <row r="461" customFormat="false" ht="12.8" hidden="false" customHeight="false" outlineLevel="0" collapsed="false">
      <c r="A461" s="0" t="n">
        <v>459</v>
      </c>
      <c r="B461" s="0" t="s">
        <v>42</v>
      </c>
      <c r="C461" s="0" t="s">
        <v>43</v>
      </c>
      <c r="D461" s="0" t="str">
        <f aca="false">IF(LEN(SUBSTITUTE(C461,"_run",""))&lt;&gt;LEN(C461),LEFT(RIGHT(C461,LEN(C461)-FIND("_task-walk",C461,1)-9),FIND("_",RIGHT(C461,LEN(C461)-FIND("_task-walk",C461,1)-9),1)-1),RIGHT(C461,LEN(C461)-FIND("_task-walk",C461,1)-9))</f>
        <v>Fast</v>
      </c>
      <c r="E461" s="0" t="str">
        <f aca="false">IF(LEN(SUBSTITUTE(C461,"_run",""))&lt;&gt;LEN(C461),RIGHT(C461,LEN(C461)-FIND("_run-",C461,1)-4),"n/a")</f>
        <v>on</v>
      </c>
      <c r="F461" s="0" t="s">
        <v>8</v>
      </c>
      <c r="G461" s="0" t="s">
        <v>9</v>
      </c>
      <c r="H461" s="0" t="n">
        <v>118</v>
      </c>
      <c r="I461" s="0" t="s">
        <v>10</v>
      </c>
    </row>
    <row r="462" customFormat="false" ht="12.8" hidden="false" customHeight="false" outlineLevel="0" collapsed="false">
      <c r="A462" s="0" t="n">
        <v>460</v>
      </c>
      <c r="B462" s="0" t="s">
        <v>42</v>
      </c>
      <c r="C462" s="0" t="s">
        <v>43</v>
      </c>
      <c r="D462" s="0" t="str">
        <f aca="false">IF(LEN(SUBSTITUTE(C462,"_run",""))&lt;&gt;LEN(C462),LEFT(RIGHT(C462,LEN(C462)-FIND("_task-walk",C462,1)-9),FIND("_",RIGHT(C462,LEN(C462)-FIND("_task-walk",C462,1)-9),1)-1),RIGHT(C462,LEN(C462)-FIND("_task-walk",C462,1)-9))</f>
        <v>Fast</v>
      </c>
      <c r="E462" s="0" t="str">
        <f aca="false">IF(LEN(SUBSTITUTE(C462,"_run",""))&lt;&gt;LEN(C462),RIGHT(C462,LEN(C462)-FIND("_run-",C462,1)-4),"n/a")</f>
        <v>on</v>
      </c>
      <c r="F462" s="0" t="s">
        <v>8</v>
      </c>
      <c r="G462" s="0" t="s">
        <v>9</v>
      </c>
      <c r="H462" s="0" t="n">
        <v>349</v>
      </c>
      <c r="I462" s="0" t="n">
        <v>343</v>
      </c>
    </row>
    <row r="463" customFormat="false" ht="12.8" hidden="false" customHeight="false" outlineLevel="0" collapsed="false">
      <c r="A463" s="0" t="n">
        <v>461</v>
      </c>
      <c r="B463" s="0" t="s">
        <v>42</v>
      </c>
      <c r="C463" s="0" t="s">
        <v>43</v>
      </c>
      <c r="D463" s="0" t="str">
        <f aca="false">IF(LEN(SUBSTITUTE(C463,"_run",""))&lt;&gt;LEN(C463),LEFT(RIGHT(C463,LEN(C463)-FIND("_task-walk",C463,1)-9),FIND("_",RIGHT(C463,LEN(C463)-FIND("_task-walk",C463,1)-9),1)-1),RIGHT(C463,LEN(C463)-FIND("_task-walk",C463,1)-9))</f>
        <v>Fast</v>
      </c>
      <c r="E463" s="0" t="str">
        <f aca="false">IF(LEN(SUBSTITUTE(C463,"_run",""))&lt;&gt;LEN(C463),RIGHT(C463,LEN(C463)-FIND("_run-",C463,1)-4),"n/a")</f>
        <v>on</v>
      </c>
      <c r="F463" s="0" t="s">
        <v>8</v>
      </c>
      <c r="G463" s="0" t="s">
        <v>9</v>
      </c>
      <c r="H463" s="0" t="n">
        <v>576</v>
      </c>
      <c r="I463" s="0" t="n">
        <v>571</v>
      </c>
    </row>
    <row r="464" customFormat="false" ht="12.8" hidden="false" customHeight="false" outlineLevel="0" collapsed="false">
      <c r="A464" s="0" t="n">
        <v>462</v>
      </c>
      <c r="B464" s="0" t="s">
        <v>42</v>
      </c>
      <c r="C464" s="0" t="s">
        <v>43</v>
      </c>
      <c r="D464" s="0" t="str">
        <f aca="false">IF(LEN(SUBSTITUTE(C464,"_run",""))&lt;&gt;LEN(C464),LEFT(RIGHT(C464,LEN(C464)-FIND("_task-walk",C464,1)-9),FIND("_",RIGHT(C464,LEN(C464)-FIND("_task-walk",C464,1)-9),1)-1),RIGHT(C464,LEN(C464)-FIND("_task-walk",C464,1)-9))</f>
        <v>Fast</v>
      </c>
      <c r="E464" s="0" t="str">
        <f aca="false">IF(LEN(SUBSTITUTE(C464,"_run",""))&lt;&gt;LEN(C464),RIGHT(C464,LEN(C464)-FIND("_run-",C464,1)-4),"n/a")</f>
        <v>on</v>
      </c>
      <c r="F464" s="0" t="s">
        <v>8</v>
      </c>
      <c r="G464" s="0" t="s">
        <v>9</v>
      </c>
      <c r="H464" s="0" t="n">
        <v>801</v>
      </c>
      <c r="I464" s="0" t="n">
        <v>801</v>
      </c>
    </row>
    <row r="465" customFormat="false" ht="12.8" hidden="false" customHeight="false" outlineLevel="0" collapsed="false">
      <c r="A465" s="0" t="n">
        <v>463</v>
      </c>
      <c r="B465" s="0" t="s">
        <v>42</v>
      </c>
      <c r="C465" s="0" t="s">
        <v>43</v>
      </c>
      <c r="D465" s="0" t="str">
        <f aca="false">IF(LEN(SUBSTITUTE(C465,"_run",""))&lt;&gt;LEN(C465),LEFT(RIGHT(C465,LEN(C465)-FIND("_task-walk",C465,1)-9),FIND("_",RIGHT(C465,LEN(C465)-FIND("_task-walk",C465,1)-9),1)-1),RIGHT(C465,LEN(C465)-FIND("_task-walk",C465,1)-9))</f>
        <v>Fast</v>
      </c>
      <c r="E465" s="0" t="str">
        <f aca="false">IF(LEN(SUBSTITUTE(C465,"_run",""))&lt;&gt;LEN(C465),RIGHT(C465,LEN(C465)-FIND("_run-",C465,1)-4),"n/a")</f>
        <v>on</v>
      </c>
      <c r="F465" s="0" t="s">
        <v>8</v>
      </c>
      <c r="G465" s="0" t="s">
        <v>9</v>
      </c>
      <c r="H465" s="0" t="n">
        <v>1037</v>
      </c>
      <c r="I465" s="0" t="n">
        <v>1036</v>
      </c>
    </row>
    <row r="466" customFormat="false" ht="12.8" hidden="false" customHeight="false" outlineLevel="0" collapsed="false">
      <c r="A466" s="0" t="n">
        <v>464</v>
      </c>
      <c r="B466" s="0" t="s">
        <v>42</v>
      </c>
      <c r="C466" s="0" t="s">
        <v>43</v>
      </c>
      <c r="D466" s="0" t="str">
        <f aca="false">IF(LEN(SUBSTITUTE(C466,"_run",""))&lt;&gt;LEN(C466),LEFT(RIGHT(C466,LEN(C466)-FIND("_task-walk",C466,1)-9),FIND("_",RIGHT(C466,LEN(C466)-FIND("_task-walk",C466,1)-9),1)-1),RIGHT(C466,LEN(C466)-FIND("_task-walk",C466,1)-9))</f>
        <v>Fast</v>
      </c>
      <c r="E466" s="0" t="str">
        <f aca="false">IF(LEN(SUBSTITUTE(C466,"_run",""))&lt;&gt;LEN(C466),RIGHT(C466,LEN(C466)-FIND("_run-",C466,1)-4),"n/a")</f>
        <v>on</v>
      </c>
      <c r="F466" s="0" t="s">
        <v>8</v>
      </c>
      <c r="G466" s="0" t="s">
        <v>9</v>
      </c>
      <c r="H466" s="0" t="n">
        <v>1257</v>
      </c>
      <c r="I466" s="0" t="n">
        <v>1258</v>
      </c>
    </row>
    <row r="467" customFormat="false" ht="12.8" hidden="false" customHeight="false" outlineLevel="0" collapsed="false">
      <c r="A467" s="0" t="n">
        <v>465</v>
      </c>
      <c r="B467" s="0" t="s">
        <v>42</v>
      </c>
      <c r="C467" s="0" t="s">
        <v>43</v>
      </c>
      <c r="D467" s="0" t="str">
        <f aca="false">IF(LEN(SUBSTITUTE(C467,"_run",""))&lt;&gt;LEN(C467),LEFT(RIGHT(C467,LEN(C467)-FIND("_task-walk",C467,1)-9),FIND("_",RIGHT(C467,LEN(C467)-FIND("_task-walk",C467,1)-9),1)-1),RIGHT(C467,LEN(C467)-FIND("_task-walk",C467,1)-9))</f>
        <v>Fast</v>
      </c>
      <c r="E467" s="0" t="str">
        <f aca="false">IF(LEN(SUBSTITUTE(C467,"_run",""))&lt;&gt;LEN(C467),RIGHT(C467,LEN(C467)-FIND("_run-",C467,1)-4),"n/a")</f>
        <v>on</v>
      </c>
      <c r="F467" s="0" t="s">
        <v>8</v>
      </c>
      <c r="G467" s="0" t="s">
        <v>9</v>
      </c>
      <c r="H467" s="0" t="n">
        <v>1495</v>
      </c>
      <c r="I467" s="0" t="s">
        <v>10</v>
      </c>
    </row>
    <row r="468" customFormat="false" ht="12.8" hidden="false" customHeight="false" outlineLevel="0" collapsed="false">
      <c r="A468" s="0" t="n">
        <v>466</v>
      </c>
      <c r="B468" s="0" t="s">
        <v>42</v>
      </c>
      <c r="C468" s="0" t="s">
        <v>43</v>
      </c>
      <c r="D468" s="0" t="str">
        <f aca="false">IF(LEN(SUBSTITUTE(C468,"_run",""))&lt;&gt;LEN(C468),LEFT(RIGHT(C468,LEN(C468)-FIND("_task-walk",C468,1)-9),FIND("_",RIGHT(C468,LEN(C468)-FIND("_task-walk",C468,1)-9),1)-1),RIGHT(C468,LEN(C468)-FIND("_task-walk",C468,1)-9))</f>
        <v>Fast</v>
      </c>
      <c r="E468" s="0" t="str">
        <f aca="false">IF(LEN(SUBSTITUTE(C468,"_run",""))&lt;&gt;LEN(C468),RIGHT(C468,LEN(C468)-FIND("_run-",C468,1)-4),"n/a")</f>
        <v>on</v>
      </c>
      <c r="F468" s="0" t="s">
        <v>8</v>
      </c>
      <c r="G468" s="0" t="s">
        <v>9</v>
      </c>
      <c r="H468" s="0" t="n">
        <v>1734</v>
      </c>
      <c r="I468" s="0" t="n">
        <v>1722</v>
      </c>
    </row>
    <row r="469" customFormat="false" ht="12.8" hidden="false" customHeight="false" outlineLevel="0" collapsed="false">
      <c r="A469" s="0" t="n">
        <v>467</v>
      </c>
      <c r="B469" s="0" t="s">
        <v>42</v>
      </c>
      <c r="C469" s="0" t="s">
        <v>43</v>
      </c>
      <c r="D469" s="0" t="str">
        <f aca="false">IF(LEN(SUBSTITUTE(C469,"_run",""))&lt;&gt;LEN(C469),LEFT(RIGHT(C469,LEN(C469)-FIND("_task-walk",C469,1)-9),FIND("_",RIGHT(C469,LEN(C469)-FIND("_task-walk",C469,1)-9),1)-1),RIGHT(C469,LEN(C469)-FIND("_task-walk",C469,1)-9))</f>
        <v>Fast</v>
      </c>
      <c r="E469" s="0" t="str">
        <f aca="false">IF(LEN(SUBSTITUTE(C469,"_run",""))&lt;&gt;LEN(C469),RIGHT(C469,LEN(C469)-FIND("_run-",C469,1)-4),"n/a")</f>
        <v>on</v>
      </c>
      <c r="F469" s="0" t="s">
        <v>8</v>
      </c>
      <c r="G469" s="0" t="s">
        <v>11</v>
      </c>
      <c r="H469" s="0" t="n">
        <v>50</v>
      </c>
      <c r="I469" s="0" t="n">
        <v>52</v>
      </c>
    </row>
    <row r="470" customFormat="false" ht="12.8" hidden="false" customHeight="false" outlineLevel="0" collapsed="false">
      <c r="A470" s="0" t="n">
        <v>468</v>
      </c>
      <c r="B470" s="0" t="s">
        <v>42</v>
      </c>
      <c r="C470" s="0" t="s">
        <v>43</v>
      </c>
      <c r="D470" s="0" t="str">
        <f aca="false">IF(LEN(SUBSTITUTE(C470,"_run",""))&lt;&gt;LEN(C470),LEFT(RIGHT(C470,LEN(C470)-FIND("_task-walk",C470,1)-9),FIND("_",RIGHT(C470,LEN(C470)-FIND("_task-walk",C470,1)-9),1)-1),RIGHT(C470,LEN(C470)-FIND("_task-walk",C470,1)-9))</f>
        <v>Fast</v>
      </c>
      <c r="E470" s="0" t="str">
        <f aca="false">IF(LEN(SUBSTITUTE(C470,"_run",""))&lt;&gt;LEN(C470),RIGHT(C470,LEN(C470)-FIND("_run-",C470,1)-4),"n/a")</f>
        <v>on</v>
      </c>
      <c r="F470" s="0" t="s">
        <v>8</v>
      </c>
      <c r="G470" s="0" t="s">
        <v>11</v>
      </c>
      <c r="H470" s="0" t="n">
        <v>273</v>
      </c>
      <c r="I470" s="0" t="n">
        <v>273</v>
      </c>
    </row>
    <row r="471" customFormat="false" ht="12.8" hidden="false" customHeight="false" outlineLevel="0" collapsed="false">
      <c r="A471" s="0" t="n">
        <v>469</v>
      </c>
      <c r="B471" s="0" t="s">
        <v>42</v>
      </c>
      <c r="C471" s="0" t="s">
        <v>43</v>
      </c>
      <c r="D471" s="0" t="str">
        <f aca="false">IF(LEN(SUBSTITUTE(C471,"_run",""))&lt;&gt;LEN(C471),LEFT(RIGHT(C471,LEN(C471)-FIND("_task-walk",C471,1)-9),FIND("_",RIGHT(C471,LEN(C471)-FIND("_task-walk",C471,1)-9),1)-1),RIGHT(C471,LEN(C471)-FIND("_task-walk",C471,1)-9))</f>
        <v>Fast</v>
      </c>
      <c r="E471" s="0" t="str">
        <f aca="false">IF(LEN(SUBSTITUTE(C471,"_run",""))&lt;&gt;LEN(C471),RIGHT(C471,LEN(C471)-FIND("_run-",C471,1)-4),"n/a")</f>
        <v>on</v>
      </c>
      <c r="F471" s="0" t="s">
        <v>8</v>
      </c>
      <c r="G471" s="0" t="s">
        <v>11</v>
      </c>
      <c r="H471" s="0" t="n">
        <v>502</v>
      </c>
      <c r="I471" s="0" t="n">
        <v>504</v>
      </c>
    </row>
    <row r="472" customFormat="false" ht="12.8" hidden="false" customHeight="false" outlineLevel="0" collapsed="false">
      <c r="A472" s="0" t="n">
        <v>470</v>
      </c>
      <c r="B472" s="0" t="s">
        <v>42</v>
      </c>
      <c r="C472" s="0" t="s">
        <v>43</v>
      </c>
      <c r="D472" s="0" t="str">
        <f aca="false">IF(LEN(SUBSTITUTE(C472,"_run",""))&lt;&gt;LEN(C472),LEFT(RIGHT(C472,LEN(C472)-FIND("_task-walk",C472,1)-9),FIND("_",RIGHT(C472,LEN(C472)-FIND("_task-walk",C472,1)-9),1)-1),RIGHT(C472,LEN(C472)-FIND("_task-walk",C472,1)-9))</f>
        <v>Fast</v>
      </c>
      <c r="E472" s="0" t="str">
        <f aca="false">IF(LEN(SUBSTITUTE(C472,"_run",""))&lt;&gt;LEN(C472),RIGHT(C472,LEN(C472)-FIND("_run-",C472,1)-4),"n/a")</f>
        <v>on</v>
      </c>
      <c r="F472" s="0" t="s">
        <v>8</v>
      </c>
      <c r="G472" s="0" t="s">
        <v>11</v>
      </c>
      <c r="H472" s="0" t="n">
        <v>728</v>
      </c>
      <c r="I472" s="0" t="n">
        <v>731</v>
      </c>
    </row>
    <row r="473" customFormat="false" ht="12.8" hidden="false" customHeight="false" outlineLevel="0" collapsed="false">
      <c r="A473" s="0" t="n">
        <v>471</v>
      </c>
      <c r="B473" s="0" t="s">
        <v>42</v>
      </c>
      <c r="C473" s="0" t="s">
        <v>43</v>
      </c>
      <c r="D473" s="0" t="str">
        <f aca="false">IF(LEN(SUBSTITUTE(C473,"_run",""))&lt;&gt;LEN(C473),LEFT(RIGHT(C473,LEN(C473)-FIND("_task-walk",C473,1)-9),FIND("_",RIGHT(C473,LEN(C473)-FIND("_task-walk",C473,1)-9),1)-1),RIGHT(C473,LEN(C473)-FIND("_task-walk",C473,1)-9))</f>
        <v>Fast</v>
      </c>
      <c r="E473" s="0" t="str">
        <f aca="false">IF(LEN(SUBSTITUTE(C473,"_run",""))&lt;&gt;LEN(C473),RIGHT(C473,LEN(C473)-FIND("_run-",C473,1)-4),"n/a")</f>
        <v>on</v>
      </c>
      <c r="F473" s="0" t="s">
        <v>8</v>
      </c>
      <c r="G473" s="0" t="s">
        <v>11</v>
      </c>
      <c r="H473" s="0" t="n">
        <v>956</v>
      </c>
      <c r="I473" s="0" t="n">
        <v>959</v>
      </c>
    </row>
    <row r="474" customFormat="false" ht="12.8" hidden="false" customHeight="false" outlineLevel="0" collapsed="false">
      <c r="A474" s="0" t="n">
        <v>472</v>
      </c>
      <c r="B474" s="0" t="s">
        <v>42</v>
      </c>
      <c r="C474" s="0" t="s">
        <v>43</v>
      </c>
      <c r="D474" s="0" t="str">
        <f aca="false">IF(LEN(SUBSTITUTE(C474,"_run",""))&lt;&gt;LEN(C474),LEFT(RIGHT(C474,LEN(C474)-FIND("_task-walk",C474,1)-9),FIND("_",RIGHT(C474,LEN(C474)-FIND("_task-walk",C474,1)-9),1)-1),RIGHT(C474,LEN(C474)-FIND("_task-walk",C474,1)-9))</f>
        <v>Fast</v>
      </c>
      <c r="E474" s="0" t="str">
        <f aca="false">IF(LEN(SUBSTITUTE(C474,"_run",""))&lt;&gt;LEN(C474),RIGHT(C474,LEN(C474)-FIND("_run-",C474,1)-4),"n/a")</f>
        <v>on</v>
      </c>
      <c r="F474" s="0" t="s">
        <v>8</v>
      </c>
      <c r="G474" s="0" t="s">
        <v>11</v>
      </c>
      <c r="H474" s="0" t="n">
        <v>1187</v>
      </c>
      <c r="I474" s="0" t="n">
        <v>1189</v>
      </c>
    </row>
    <row r="475" customFormat="false" ht="12.8" hidden="false" customHeight="false" outlineLevel="0" collapsed="false">
      <c r="A475" s="0" t="n">
        <v>473</v>
      </c>
      <c r="B475" s="0" t="s">
        <v>42</v>
      </c>
      <c r="C475" s="0" t="s">
        <v>43</v>
      </c>
      <c r="D475" s="0" t="str">
        <f aca="false">IF(LEN(SUBSTITUTE(C475,"_run",""))&lt;&gt;LEN(C475),LEFT(RIGHT(C475,LEN(C475)-FIND("_task-walk",C475,1)-9),FIND("_",RIGHT(C475,LEN(C475)-FIND("_task-walk",C475,1)-9),1)-1),RIGHT(C475,LEN(C475)-FIND("_task-walk",C475,1)-9))</f>
        <v>Fast</v>
      </c>
      <c r="E475" s="0" t="str">
        <f aca="false">IF(LEN(SUBSTITUTE(C475,"_run",""))&lt;&gt;LEN(C475),RIGHT(C475,LEN(C475)-FIND("_run-",C475,1)-4),"n/a")</f>
        <v>on</v>
      </c>
      <c r="F475" s="0" t="s">
        <v>8</v>
      </c>
      <c r="G475" s="0" t="s">
        <v>11</v>
      </c>
      <c r="H475" s="0" t="n">
        <v>1419</v>
      </c>
      <c r="I475" s="0" t="n">
        <v>1420</v>
      </c>
    </row>
    <row r="476" customFormat="false" ht="12.8" hidden="false" customHeight="false" outlineLevel="0" collapsed="false">
      <c r="A476" s="0" t="n">
        <v>474</v>
      </c>
      <c r="B476" s="0" t="s">
        <v>42</v>
      </c>
      <c r="C476" s="0" t="s">
        <v>43</v>
      </c>
      <c r="D476" s="0" t="str">
        <f aca="false">IF(LEN(SUBSTITUTE(C476,"_run",""))&lt;&gt;LEN(C476),LEFT(RIGHT(C476,LEN(C476)-FIND("_task-walk",C476,1)-9),FIND("_",RIGHT(C476,LEN(C476)-FIND("_task-walk",C476,1)-9),1)-1),RIGHT(C476,LEN(C476)-FIND("_task-walk",C476,1)-9))</f>
        <v>Fast</v>
      </c>
      <c r="E476" s="0" t="str">
        <f aca="false">IF(LEN(SUBSTITUTE(C476,"_run",""))&lt;&gt;LEN(C476),RIGHT(C476,LEN(C476)-FIND("_run-",C476,1)-4),"n/a")</f>
        <v>on</v>
      </c>
      <c r="F476" s="0" t="s">
        <v>8</v>
      </c>
      <c r="G476" s="0" t="s">
        <v>11</v>
      </c>
      <c r="H476" s="0" t="n">
        <v>1656</v>
      </c>
      <c r="I476" s="0" t="n">
        <v>1656</v>
      </c>
    </row>
    <row r="477" customFormat="false" ht="12.8" hidden="false" customHeight="false" outlineLevel="0" collapsed="false">
      <c r="A477" s="0" t="n">
        <v>475</v>
      </c>
      <c r="B477" s="0" t="s">
        <v>42</v>
      </c>
      <c r="C477" s="0" t="s">
        <v>43</v>
      </c>
      <c r="D477" s="0" t="str">
        <f aca="false">IF(LEN(SUBSTITUTE(C477,"_run",""))&lt;&gt;LEN(C477),LEFT(RIGHT(C477,LEN(C477)-FIND("_task-walk",C477,1)-9),FIND("_",RIGHT(C477,LEN(C477)-FIND("_task-walk",C477,1)-9),1)-1),RIGHT(C477,LEN(C477)-FIND("_task-walk",C477,1)-9))</f>
        <v>Fast</v>
      </c>
      <c r="E477" s="0" t="str">
        <f aca="false">IF(LEN(SUBSTITUTE(C477,"_run",""))&lt;&gt;LEN(C477),RIGHT(C477,LEN(C477)-FIND("_run-",C477,1)-4),"n/a")</f>
        <v>on</v>
      </c>
      <c r="F477" s="0" t="s">
        <v>8</v>
      </c>
      <c r="G477" s="0" t="s">
        <v>11</v>
      </c>
      <c r="H477" s="0" t="n">
        <v>1886</v>
      </c>
      <c r="I477" s="0" t="s">
        <v>10</v>
      </c>
    </row>
    <row r="478" customFormat="false" ht="12.8" hidden="false" customHeight="false" outlineLevel="0" collapsed="false">
      <c r="A478" s="0" t="n">
        <v>476</v>
      </c>
      <c r="B478" s="0" t="s">
        <v>42</v>
      </c>
      <c r="C478" s="0" t="s">
        <v>43</v>
      </c>
      <c r="D478" s="0" t="str">
        <f aca="false">IF(LEN(SUBSTITUTE(C478,"_run",""))&lt;&gt;LEN(C478),LEFT(RIGHT(C478,LEN(C478)-FIND("_task-walk",C478,1)-9),FIND("_",RIGHT(C478,LEN(C478)-FIND("_task-walk",C478,1)-9),1)-1),RIGHT(C478,LEN(C478)-FIND("_task-walk",C478,1)-9))</f>
        <v>Fast</v>
      </c>
      <c r="E478" s="0" t="str">
        <f aca="false">IF(LEN(SUBSTITUTE(C478,"_run",""))&lt;&gt;LEN(C478),RIGHT(C478,LEN(C478)-FIND("_run-",C478,1)-4),"n/a")</f>
        <v>on</v>
      </c>
      <c r="F478" s="0" t="s">
        <v>12</v>
      </c>
      <c r="G478" s="0" t="s">
        <v>9</v>
      </c>
      <c r="H478" s="0" t="n">
        <v>10</v>
      </c>
      <c r="I478" s="0" t="n">
        <v>4</v>
      </c>
    </row>
    <row r="479" customFormat="false" ht="12.8" hidden="false" customHeight="false" outlineLevel="0" collapsed="false">
      <c r="A479" s="0" t="n">
        <v>477</v>
      </c>
      <c r="B479" s="0" t="s">
        <v>42</v>
      </c>
      <c r="C479" s="0" t="s">
        <v>43</v>
      </c>
      <c r="D479" s="0" t="str">
        <f aca="false">IF(LEN(SUBSTITUTE(C479,"_run",""))&lt;&gt;LEN(C479),LEFT(RIGHT(C479,LEN(C479)-FIND("_task-walk",C479,1)-9),FIND("_",RIGHT(C479,LEN(C479)-FIND("_task-walk",C479,1)-9),1)-1),RIGHT(C479,LEN(C479)-FIND("_task-walk",C479,1)-9))</f>
        <v>Fast</v>
      </c>
      <c r="E479" s="0" t="str">
        <f aca="false">IF(LEN(SUBSTITUTE(C479,"_run",""))&lt;&gt;LEN(C479),RIGHT(C479,LEN(C479)-FIND("_run-",C479,1)-4),"n/a")</f>
        <v>on</v>
      </c>
      <c r="F479" s="0" t="s">
        <v>12</v>
      </c>
      <c r="G479" s="0" t="s">
        <v>9</v>
      </c>
      <c r="H479" s="0" t="n">
        <v>239</v>
      </c>
      <c r="I479" s="0" t="n">
        <v>234</v>
      </c>
    </row>
    <row r="480" customFormat="false" ht="12.8" hidden="false" customHeight="false" outlineLevel="0" collapsed="false">
      <c r="A480" s="0" t="n">
        <v>478</v>
      </c>
      <c r="B480" s="0" t="s">
        <v>42</v>
      </c>
      <c r="C480" s="0" t="s">
        <v>43</v>
      </c>
      <c r="D480" s="0" t="str">
        <f aca="false">IF(LEN(SUBSTITUTE(C480,"_run",""))&lt;&gt;LEN(C480),LEFT(RIGHT(C480,LEN(C480)-FIND("_task-walk",C480,1)-9),FIND("_",RIGHT(C480,LEN(C480)-FIND("_task-walk",C480,1)-9),1)-1),RIGHT(C480,LEN(C480)-FIND("_task-walk",C480,1)-9))</f>
        <v>Fast</v>
      </c>
      <c r="E480" s="0" t="str">
        <f aca="false">IF(LEN(SUBSTITUTE(C480,"_run",""))&lt;&gt;LEN(C480),RIGHT(C480,LEN(C480)-FIND("_run-",C480,1)-4),"n/a")</f>
        <v>on</v>
      </c>
      <c r="F480" s="0" t="s">
        <v>12</v>
      </c>
      <c r="G480" s="0" t="s">
        <v>9</v>
      </c>
      <c r="H480" s="0" t="n">
        <v>470</v>
      </c>
      <c r="I480" s="0" t="n">
        <v>464</v>
      </c>
    </row>
    <row r="481" customFormat="false" ht="12.8" hidden="false" customHeight="false" outlineLevel="0" collapsed="false">
      <c r="A481" s="0" t="n">
        <v>479</v>
      </c>
      <c r="B481" s="0" t="s">
        <v>42</v>
      </c>
      <c r="C481" s="0" t="s">
        <v>43</v>
      </c>
      <c r="D481" s="0" t="str">
        <f aca="false">IF(LEN(SUBSTITUTE(C481,"_run",""))&lt;&gt;LEN(C481),LEFT(RIGHT(C481,LEN(C481)-FIND("_task-walk",C481,1)-9),FIND("_",RIGHT(C481,LEN(C481)-FIND("_task-walk",C481,1)-9),1)-1),RIGHT(C481,LEN(C481)-FIND("_task-walk",C481,1)-9))</f>
        <v>Fast</v>
      </c>
      <c r="E481" s="0" t="str">
        <f aca="false">IF(LEN(SUBSTITUTE(C481,"_run",""))&lt;&gt;LEN(C481),RIGHT(C481,LEN(C481)-FIND("_run-",C481,1)-4),"n/a")</f>
        <v>on</v>
      </c>
      <c r="F481" s="0" t="s">
        <v>12</v>
      </c>
      <c r="G481" s="0" t="s">
        <v>9</v>
      </c>
      <c r="H481" s="0" t="n">
        <v>681</v>
      </c>
      <c r="I481" s="0" t="n">
        <v>693</v>
      </c>
    </row>
    <row r="482" customFormat="false" ht="12.8" hidden="false" customHeight="false" outlineLevel="0" collapsed="false">
      <c r="A482" s="0" t="n">
        <v>480</v>
      </c>
      <c r="B482" s="0" t="s">
        <v>42</v>
      </c>
      <c r="C482" s="0" t="s">
        <v>43</v>
      </c>
      <c r="D482" s="0" t="str">
        <f aca="false">IF(LEN(SUBSTITUTE(C482,"_run",""))&lt;&gt;LEN(C482),LEFT(RIGHT(C482,LEN(C482)-FIND("_task-walk",C482,1)-9),FIND("_",RIGHT(C482,LEN(C482)-FIND("_task-walk",C482,1)-9),1)-1),RIGHT(C482,LEN(C482)-FIND("_task-walk",C482,1)-9))</f>
        <v>Fast</v>
      </c>
      <c r="E482" s="0" t="str">
        <f aca="false">IF(LEN(SUBSTITUTE(C482,"_run",""))&lt;&gt;LEN(C482),RIGHT(C482,LEN(C482)-FIND("_run-",C482,1)-4),"n/a")</f>
        <v>on</v>
      </c>
      <c r="F482" s="0" t="s">
        <v>12</v>
      </c>
      <c r="G482" s="0" t="s">
        <v>9</v>
      </c>
      <c r="H482" s="0" t="n">
        <v>915</v>
      </c>
      <c r="I482" s="0" t="n">
        <v>921</v>
      </c>
    </row>
    <row r="483" customFormat="false" ht="12.8" hidden="false" customHeight="false" outlineLevel="0" collapsed="false">
      <c r="A483" s="0" t="n">
        <v>481</v>
      </c>
      <c r="B483" s="0" t="s">
        <v>42</v>
      </c>
      <c r="C483" s="0" t="s">
        <v>43</v>
      </c>
      <c r="D483" s="0" t="str">
        <f aca="false">IF(LEN(SUBSTITUTE(C483,"_run",""))&lt;&gt;LEN(C483),LEFT(RIGHT(C483,LEN(C483)-FIND("_task-walk",C483,1)-9),FIND("_",RIGHT(C483,LEN(C483)-FIND("_task-walk",C483,1)-9),1)-1),RIGHT(C483,LEN(C483)-FIND("_task-walk",C483,1)-9))</f>
        <v>Fast</v>
      </c>
      <c r="E483" s="0" t="str">
        <f aca="false">IF(LEN(SUBSTITUTE(C483,"_run",""))&lt;&gt;LEN(C483),RIGHT(C483,LEN(C483)-FIND("_run-",C483,1)-4),"n/a")</f>
        <v>on</v>
      </c>
      <c r="F483" s="0" t="s">
        <v>12</v>
      </c>
      <c r="G483" s="0" t="s">
        <v>9</v>
      </c>
      <c r="H483" s="0" t="n">
        <v>1136</v>
      </c>
      <c r="I483" s="0" t="s">
        <v>10</v>
      </c>
    </row>
    <row r="484" customFormat="false" ht="12.8" hidden="false" customHeight="false" outlineLevel="0" collapsed="false">
      <c r="A484" s="0" t="n">
        <v>482</v>
      </c>
      <c r="B484" s="0" t="s">
        <v>42</v>
      </c>
      <c r="C484" s="0" t="s">
        <v>43</v>
      </c>
      <c r="D484" s="0" t="str">
        <f aca="false">IF(LEN(SUBSTITUTE(C484,"_run",""))&lt;&gt;LEN(C484),LEFT(RIGHT(C484,LEN(C484)-FIND("_task-walk",C484,1)-9),FIND("_",RIGHT(C484,LEN(C484)-FIND("_task-walk",C484,1)-9),1)-1),RIGHT(C484,LEN(C484)-FIND("_task-walk",C484,1)-9))</f>
        <v>Fast</v>
      </c>
      <c r="E484" s="0" t="str">
        <f aca="false">IF(LEN(SUBSTITUTE(C484,"_run",""))&lt;&gt;LEN(C484),RIGHT(C484,LEN(C484)-FIND("_run-",C484,1)-4),"n/a")</f>
        <v>on</v>
      </c>
      <c r="F484" s="0" t="s">
        <v>12</v>
      </c>
      <c r="G484" s="0" t="s">
        <v>9</v>
      </c>
      <c r="H484" s="0" t="n">
        <v>1365</v>
      </c>
      <c r="I484" s="0" t="s">
        <v>10</v>
      </c>
    </row>
    <row r="485" customFormat="false" ht="12.8" hidden="false" customHeight="false" outlineLevel="0" collapsed="false">
      <c r="A485" s="0" t="n">
        <v>483</v>
      </c>
      <c r="B485" s="0" t="s">
        <v>42</v>
      </c>
      <c r="C485" s="0" t="s">
        <v>43</v>
      </c>
      <c r="D485" s="0" t="str">
        <f aca="false">IF(LEN(SUBSTITUTE(C485,"_run",""))&lt;&gt;LEN(C485),LEFT(RIGHT(C485,LEN(C485)-FIND("_task-walk",C485,1)-9),FIND("_",RIGHT(C485,LEN(C485)-FIND("_task-walk",C485,1)-9),1)-1),RIGHT(C485,LEN(C485)-FIND("_task-walk",C485,1)-9))</f>
        <v>Fast</v>
      </c>
      <c r="E485" s="0" t="str">
        <f aca="false">IF(LEN(SUBSTITUTE(C485,"_run",""))&lt;&gt;LEN(C485),RIGHT(C485,LEN(C485)-FIND("_run-",C485,1)-4),"n/a")</f>
        <v>on</v>
      </c>
      <c r="F485" s="0" t="s">
        <v>12</v>
      </c>
      <c r="G485" s="0" t="s">
        <v>9</v>
      </c>
      <c r="H485" s="0" t="n">
        <v>1608</v>
      </c>
      <c r="I485" s="0" t="n">
        <v>1613</v>
      </c>
    </row>
    <row r="486" customFormat="false" ht="12.8" hidden="false" customHeight="false" outlineLevel="0" collapsed="false">
      <c r="A486" s="0" t="n">
        <v>484</v>
      </c>
      <c r="B486" s="0" t="s">
        <v>42</v>
      </c>
      <c r="C486" s="0" t="s">
        <v>43</v>
      </c>
      <c r="D486" s="0" t="str">
        <f aca="false">IF(LEN(SUBSTITUTE(C486,"_run",""))&lt;&gt;LEN(C486),LEFT(RIGHT(C486,LEN(C486)-FIND("_task-walk",C486,1)-9),FIND("_",RIGHT(C486,LEN(C486)-FIND("_task-walk",C486,1)-9),1)-1),RIGHT(C486,LEN(C486)-FIND("_task-walk",C486,1)-9))</f>
        <v>Fast</v>
      </c>
      <c r="E486" s="0" t="str">
        <f aca="false">IF(LEN(SUBSTITUTE(C486,"_run",""))&lt;&gt;LEN(C486),RIGHT(C486,LEN(C486)-FIND("_run-",C486,1)-4),"n/a")</f>
        <v>on</v>
      </c>
      <c r="F486" s="0" t="s">
        <v>12</v>
      </c>
      <c r="G486" s="0" t="s">
        <v>9</v>
      </c>
      <c r="H486" s="0" t="n">
        <v>1845</v>
      </c>
      <c r="I486" s="0" t="n">
        <v>1836</v>
      </c>
    </row>
    <row r="487" customFormat="false" ht="12.8" hidden="false" customHeight="false" outlineLevel="0" collapsed="false">
      <c r="A487" s="0" t="n">
        <v>485</v>
      </c>
      <c r="B487" s="0" t="s">
        <v>42</v>
      </c>
      <c r="C487" s="0" t="s">
        <v>43</v>
      </c>
      <c r="D487" s="0" t="str">
        <f aca="false">IF(LEN(SUBSTITUTE(C487,"_run",""))&lt;&gt;LEN(C487),LEFT(RIGHT(C487,LEN(C487)-FIND("_task-walk",C487,1)-9),FIND("_",RIGHT(C487,LEN(C487)-FIND("_task-walk",C487,1)-9),1)-1),RIGHT(C487,LEN(C487)-FIND("_task-walk",C487,1)-9))</f>
        <v>Fast</v>
      </c>
      <c r="E487" s="0" t="str">
        <f aca="false">IF(LEN(SUBSTITUTE(C487,"_run",""))&lt;&gt;LEN(C487),RIGHT(C487,LEN(C487)-FIND("_run-",C487,1)-4),"n/a")</f>
        <v>on</v>
      </c>
      <c r="F487" s="0" t="s">
        <v>12</v>
      </c>
      <c r="G487" s="0" t="s">
        <v>11</v>
      </c>
      <c r="H487" s="0" t="n">
        <v>167</v>
      </c>
      <c r="I487" s="0" t="n">
        <v>169</v>
      </c>
    </row>
    <row r="488" customFormat="false" ht="12.8" hidden="false" customHeight="false" outlineLevel="0" collapsed="false">
      <c r="A488" s="0" t="n">
        <v>486</v>
      </c>
      <c r="B488" s="0" t="s">
        <v>42</v>
      </c>
      <c r="C488" s="0" t="s">
        <v>43</v>
      </c>
      <c r="D488" s="0" t="str">
        <f aca="false">IF(LEN(SUBSTITUTE(C488,"_run",""))&lt;&gt;LEN(C488),LEFT(RIGHT(C488,LEN(C488)-FIND("_task-walk",C488,1)-9),FIND("_",RIGHT(C488,LEN(C488)-FIND("_task-walk",C488,1)-9),1)-1),RIGHT(C488,LEN(C488)-FIND("_task-walk",C488,1)-9))</f>
        <v>Fast</v>
      </c>
      <c r="E488" s="0" t="str">
        <f aca="false">IF(LEN(SUBSTITUTE(C488,"_run",""))&lt;&gt;LEN(C488),RIGHT(C488,LEN(C488)-FIND("_run-",C488,1)-4),"n/a")</f>
        <v>on</v>
      </c>
      <c r="F488" s="0" t="s">
        <v>12</v>
      </c>
      <c r="G488" s="0" t="s">
        <v>11</v>
      </c>
      <c r="H488" s="0" t="n">
        <v>393</v>
      </c>
      <c r="I488" s="0" t="n">
        <v>395</v>
      </c>
    </row>
    <row r="489" customFormat="false" ht="12.8" hidden="false" customHeight="false" outlineLevel="0" collapsed="false">
      <c r="A489" s="0" t="n">
        <v>487</v>
      </c>
      <c r="B489" s="0" t="s">
        <v>42</v>
      </c>
      <c r="C489" s="0" t="s">
        <v>43</v>
      </c>
      <c r="D489" s="0" t="str">
        <f aca="false">IF(LEN(SUBSTITUTE(C489,"_run",""))&lt;&gt;LEN(C489),LEFT(RIGHT(C489,LEN(C489)-FIND("_task-walk",C489,1)-9),FIND("_",RIGHT(C489,LEN(C489)-FIND("_task-walk",C489,1)-9),1)-1),RIGHT(C489,LEN(C489)-FIND("_task-walk",C489,1)-9))</f>
        <v>Fast</v>
      </c>
      <c r="E489" s="0" t="str">
        <f aca="false">IF(LEN(SUBSTITUTE(C489,"_run",""))&lt;&gt;LEN(C489),RIGHT(C489,LEN(C489)-FIND("_run-",C489,1)-4),"n/a")</f>
        <v>on</v>
      </c>
      <c r="F489" s="0" t="s">
        <v>12</v>
      </c>
      <c r="G489" s="0" t="s">
        <v>11</v>
      </c>
      <c r="H489" s="0" t="n">
        <v>612</v>
      </c>
      <c r="I489" s="0" t="n">
        <v>621</v>
      </c>
    </row>
    <row r="490" customFormat="false" ht="12.8" hidden="false" customHeight="false" outlineLevel="0" collapsed="false">
      <c r="A490" s="0" t="n">
        <v>488</v>
      </c>
      <c r="B490" s="0" t="s">
        <v>42</v>
      </c>
      <c r="C490" s="0" t="s">
        <v>43</v>
      </c>
      <c r="D490" s="0" t="str">
        <f aca="false">IF(LEN(SUBSTITUTE(C490,"_run",""))&lt;&gt;LEN(C490),LEFT(RIGHT(C490,LEN(C490)-FIND("_task-walk",C490,1)-9),FIND("_",RIGHT(C490,LEN(C490)-FIND("_task-walk",C490,1)-9),1)-1),RIGHT(C490,LEN(C490)-FIND("_task-walk",C490,1)-9))</f>
        <v>Fast</v>
      </c>
      <c r="E490" s="0" t="str">
        <f aca="false">IF(LEN(SUBSTITUTE(C490,"_run",""))&lt;&gt;LEN(C490),RIGHT(C490,LEN(C490)-FIND("_run-",C490,1)-4),"n/a")</f>
        <v>on</v>
      </c>
      <c r="F490" s="0" t="s">
        <v>12</v>
      </c>
      <c r="G490" s="0" t="s">
        <v>11</v>
      </c>
      <c r="H490" s="0" t="n">
        <v>840</v>
      </c>
      <c r="I490" s="0" t="n">
        <v>846</v>
      </c>
    </row>
    <row r="491" customFormat="false" ht="12.8" hidden="false" customHeight="false" outlineLevel="0" collapsed="false">
      <c r="A491" s="0" t="n">
        <v>489</v>
      </c>
      <c r="B491" s="0" t="s">
        <v>42</v>
      </c>
      <c r="C491" s="0" t="s">
        <v>43</v>
      </c>
      <c r="D491" s="0" t="str">
        <f aca="false">IF(LEN(SUBSTITUTE(C491,"_run",""))&lt;&gt;LEN(C491),LEFT(RIGHT(C491,LEN(C491)-FIND("_task-walk",C491,1)-9),FIND("_",RIGHT(C491,LEN(C491)-FIND("_task-walk",C491,1)-9),1)-1),RIGHT(C491,LEN(C491)-FIND("_task-walk",C491,1)-9))</f>
        <v>Fast</v>
      </c>
      <c r="E491" s="0" t="str">
        <f aca="false">IF(LEN(SUBSTITUTE(C491,"_run",""))&lt;&gt;LEN(C491),RIGHT(C491,LEN(C491)-FIND("_run-",C491,1)-4),"n/a")</f>
        <v>on</v>
      </c>
      <c r="F491" s="0" t="s">
        <v>12</v>
      </c>
      <c r="G491" s="0" t="s">
        <v>11</v>
      </c>
      <c r="H491" s="0" t="n">
        <v>1077</v>
      </c>
      <c r="I491" s="0" t="n">
        <v>1085</v>
      </c>
    </row>
    <row r="492" customFormat="false" ht="12.8" hidden="false" customHeight="false" outlineLevel="0" collapsed="false">
      <c r="A492" s="0" t="n">
        <v>490</v>
      </c>
      <c r="B492" s="0" t="s">
        <v>42</v>
      </c>
      <c r="C492" s="0" t="s">
        <v>43</v>
      </c>
      <c r="D492" s="0" t="str">
        <f aca="false">IF(LEN(SUBSTITUTE(C492,"_run",""))&lt;&gt;LEN(C492),LEFT(RIGHT(C492,LEN(C492)-FIND("_task-walk",C492,1)-9),FIND("_",RIGHT(C492,LEN(C492)-FIND("_task-walk",C492,1)-9),1)-1),RIGHT(C492,LEN(C492)-FIND("_task-walk",C492,1)-9))</f>
        <v>Fast</v>
      </c>
      <c r="E492" s="0" t="str">
        <f aca="false">IF(LEN(SUBSTITUTE(C492,"_run",""))&lt;&gt;LEN(C492),RIGHT(C492,LEN(C492)-FIND("_run-",C492,1)-4),"n/a")</f>
        <v>on</v>
      </c>
      <c r="F492" s="0" t="s">
        <v>12</v>
      </c>
      <c r="G492" s="0" t="s">
        <v>11</v>
      </c>
      <c r="H492" s="0" t="n">
        <v>1304</v>
      </c>
      <c r="I492" s="0" t="n">
        <v>1305</v>
      </c>
    </row>
    <row r="493" customFormat="false" ht="12.8" hidden="false" customHeight="false" outlineLevel="0" collapsed="false">
      <c r="A493" s="0" t="n">
        <v>491</v>
      </c>
      <c r="B493" s="0" t="s">
        <v>42</v>
      </c>
      <c r="C493" s="0" t="s">
        <v>43</v>
      </c>
      <c r="D493" s="0" t="str">
        <f aca="false">IF(LEN(SUBSTITUTE(C493,"_run",""))&lt;&gt;LEN(C493),LEFT(RIGHT(C493,LEN(C493)-FIND("_task-walk",C493,1)-9),FIND("_",RIGHT(C493,LEN(C493)-FIND("_task-walk",C493,1)-9),1)-1),RIGHT(C493,LEN(C493)-FIND("_task-walk",C493,1)-9))</f>
        <v>Fast</v>
      </c>
      <c r="E493" s="0" t="str">
        <f aca="false">IF(LEN(SUBSTITUTE(C493,"_run",""))&lt;&gt;LEN(C493),RIGHT(C493,LEN(C493)-FIND("_run-",C493,1)-4),"n/a")</f>
        <v>on</v>
      </c>
      <c r="F493" s="0" t="s">
        <v>12</v>
      </c>
      <c r="G493" s="0" t="s">
        <v>11</v>
      </c>
      <c r="H493" s="0" t="n">
        <v>1549</v>
      </c>
      <c r="I493" s="0" t="s">
        <v>10</v>
      </c>
    </row>
    <row r="494" customFormat="false" ht="12.8" hidden="false" customHeight="false" outlineLevel="0" collapsed="false">
      <c r="A494" s="0" t="n">
        <v>492</v>
      </c>
      <c r="B494" s="0" t="s">
        <v>42</v>
      </c>
      <c r="C494" s="0" t="s">
        <v>43</v>
      </c>
      <c r="D494" s="0" t="str">
        <f aca="false">IF(LEN(SUBSTITUTE(C494,"_run",""))&lt;&gt;LEN(C494),LEFT(RIGHT(C494,LEN(C494)-FIND("_task-walk",C494,1)-9),FIND("_",RIGHT(C494,LEN(C494)-FIND("_task-walk",C494,1)-9),1)-1),RIGHT(C494,LEN(C494)-FIND("_task-walk",C494,1)-9))</f>
        <v>Fast</v>
      </c>
      <c r="E494" s="0" t="str">
        <f aca="false">IF(LEN(SUBSTITUTE(C494,"_run",""))&lt;&gt;LEN(C494),RIGHT(C494,LEN(C494)-FIND("_run-",C494,1)-4),"n/a")</f>
        <v>on</v>
      </c>
      <c r="F494" s="0" t="s">
        <v>12</v>
      </c>
      <c r="G494" s="0" t="s">
        <v>11</v>
      </c>
      <c r="H494" s="0" t="n">
        <v>1776</v>
      </c>
      <c r="I494" s="0" t="n">
        <v>1778</v>
      </c>
    </row>
    <row r="495" customFormat="false" ht="12.8" hidden="false" customHeight="false" outlineLevel="0" collapsed="false">
      <c r="A495" s="0" t="n">
        <v>493</v>
      </c>
      <c r="B495" s="0" t="s">
        <v>42</v>
      </c>
      <c r="C495" s="0" t="s">
        <v>44</v>
      </c>
      <c r="D495" s="0" t="str">
        <f aca="false">IF(LEN(SUBSTITUTE(C495,"_run",""))&lt;&gt;LEN(C495),LEFT(RIGHT(C495,LEN(C495)-FIND("_task-walk",C495,1)-9),FIND("_",RIGHT(C495,LEN(C495)-FIND("_task-walk",C495,1)-9),1)-1),RIGHT(C495,LEN(C495)-FIND("_task-walk",C495,1)-9))</f>
        <v>Preferred</v>
      </c>
      <c r="E495" s="0" t="str">
        <f aca="false">IF(LEN(SUBSTITUTE(C495,"_run",""))&lt;&gt;LEN(C495),RIGHT(C495,LEN(C495)-FIND("_run-",C495,1)-4),"n/a")</f>
        <v>on</v>
      </c>
      <c r="F495" s="0" t="s">
        <v>8</v>
      </c>
      <c r="G495" s="0" t="s">
        <v>9</v>
      </c>
      <c r="H495" s="0" t="n">
        <v>27</v>
      </c>
      <c r="I495" s="0" t="n">
        <v>30</v>
      </c>
    </row>
    <row r="496" customFormat="false" ht="12.8" hidden="false" customHeight="false" outlineLevel="0" collapsed="false">
      <c r="A496" s="0" t="n">
        <v>494</v>
      </c>
      <c r="B496" s="0" t="s">
        <v>42</v>
      </c>
      <c r="C496" s="0" t="s">
        <v>44</v>
      </c>
      <c r="D496" s="0" t="str">
        <f aca="false">IF(LEN(SUBSTITUTE(C496,"_run",""))&lt;&gt;LEN(C496),LEFT(RIGHT(C496,LEN(C496)-FIND("_task-walk",C496,1)-9),FIND("_",RIGHT(C496,LEN(C496)-FIND("_task-walk",C496,1)-9),1)-1),RIGHT(C496,LEN(C496)-FIND("_task-walk",C496,1)-9))</f>
        <v>Preferred</v>
      </c>
      <c r="E496" s="0" t="str">
        <f aca="false">IF(LEN(SUBSTITUTE(C496,"_run",""))&lt;&gt;LEN(C496),RIGHT(C496,LEN(C496)-FIND("_run-",C496,1)-4),"n/a")</f>
        <v>on</v>
      </c>
      <c r="F496" s="0" t="s">
        <v>8</v>
      </c>
      <c r="G496" s="0" t="s">
        <v>9</v>
      </c>
      <c r="H496" s="0" t="n">
        <v>247</v>
      </c>
      <c r="I496" s="0" t="n">
        <v>245</v>
      </c>
    </row>
    <row r="497" customFormat="false" ht="12.8" hidden="false" customHeight="false" outlineLevel="0" collapsed="false">
      <c r="A497" s="0" t="n">
        <v>495</v>
      </c>
      <c r="B497" s="0" t="s">
        <v>42</v>
      </c>
      <c r="C497" s="0" t="s">
        <v>44</v>
      </c>
      <c r="D497" s="0" t="str">
        <f aca="false">IF(LEN(SUBSTITUTE(C497,"_run",""))&lt;&gt;LEN(C497),LEFT(RIGHT(C497,LEN(C497)-FIND("_task-walk",C497,1)-9),FIND("_",RIGHT(C497,LEN(C497)-FIND("_task-walk",C497,1)-9),1)-1),RIGHT(C497,LEN(C497)-FIND("_task-walk",C497,1)-9))</f>
        <v>Preferred</v>
      </c>
      <c r="E497" s="0" t="str">
        <f aca="false">IF(LEN(SUBSTITUTE(C497,"_run",""))&lt;&gt;LEN(C497),RIGHT(C497,LEN(C497)-FIND("_run-",C497,1)-4),"n/a")</f>
        <v>on</v>
      </c>
      <c r="F497" s="0" t="s">
        <v>8</v>
      </c>
      <c r="G497" s="0" t="s">
        <v>9</v>
      </c>
      <c r="H497" s="0" t="n">
        <v>477</v>
      </c>
      <c r="I497" s="0" t="s">
        <v>10</v>
      </c>
    </row>
    <row r="498" customFormat="false" ht="12.8" hidden="false" customHeight="false" outlineLevel="0" collapsed="false">
      <c r="A498" s="0" t="n">
        <v>496</v>
      </c>
      <c r="B498" s="0" t="s">
        <v>42</v>
      </c>
      <c r="C498" s="0" t="s">
        <v>44</v>
      </c>
      <c r="D498" s="0" t="str">
        <f aca="false">IF(LEN(SUBSTITUTE(C498,"_run",""))&lt;&gt;LEN(C498),LEFT(RIGHT(C498,LEN(C498)-FIND("_task-walk",C498,1)-9),FIND("_",RIGHT(C498,LEN(C498)-FIND("_task-walk",C498,1)-9),1)-1),RIGHT(C498,LEN(C498)-FIND("_task-walk",C498,1)-9))</f>
        <v>Preferred</v>
      </c>
      <c r="E498" s="0" t="str">
        <f aca="false">IF(LEN(SUBSTITUTE(C498,"_run",""))&lt;&gt;LEN(C498),RIGHT(C498,LEN(C498)-FIND("_run-",C498,1)-4),"n/a")</f>
        <v>on</v>
      </c>
      <c r="F498" s="0" t="s">
        <v>8</v>
      </c>
      <c r="G498" s="0" t="s">
        <v>9</v>
      </c>
      <c r="H498" s="0" t="n">
        <v>710</v>
      </c>
      <c r="I498" s="0" t="s">
        <v>10</v>
      </c>
    </row>
    <row r="499" customFormat="false" ht="12.8" hidden="false" customHeight="false" outlineLevel="0" collapsed="false">
      <c r="A499" s="0" t="n">
        <v>497</v>
      </c>
      <c r="B499" s="0" t="s">
        <v>42</v>
      </c>
      <c r="C499" s="0" t="s">
        <v>44</v>
      </c>
      <c r="D499" s="0" t="str">
        <f aca="false">IF(LEN(SUBSTITUTE(C499,"_run",""))&lt;&gt;LEN(C499),LEFT(RIGHT(C499,LEN(C499)-FIND("_task-walk",C499,1)-9),FIND("_",RIGHT(C499,LEN(C499)-FIND("_task-walk",C499,1)-9),1)-1),RIGHT(C499,LEN(C499)-FIND("_task-walk",C499,1)-9))</f>
        <v>Preferred</v>
      </c>
      <c r="E499" s="0" t="str">
        <f aca="false">IF(LEN(SUBSTITUTE(C499,"_run",""))&lt;&gt;LEN(C499),RIGHT(C499,LEN(C499)-FIND("_run-",C499,1)-4),"n/a")</f>
        <v>on</v>
      </c>
      <c r="F499" s="0" t="s">
        <v>8</v>
      </c>
      <c r="G499" s="0" t="s">
        <v>9</v>
      </c>
      <c r="H499" s="0" t="n">
        <v>933</v>
      </c>
      <c r="I499" s="0" t="n">
        <v>933</v>
      </c>
    </row>
    <row r="500" customFormat="false" ht="12.8" hidden="false" customHeight="false" outlineLevel="0" collapsed="false">
      <c r="A500" s="0" t="n">
        <v>498</v>
      </c>
      <c r="B500" s="0" t="s">
        <v>42</v>
      </c>
      <c r="C500" s="0" t="s">
        <v>44</v>
      </c>
      <c r="D500" s="0" t="str">
        <f aca="false">IF(LEN(SUBSTITUTE(C500,"_run",""))&lt;&gt;LEN(C500),LEFT(RIGHT(C500,LEN(C500)-FIND("_task-walk",C500,1)-9),FIND("_",RIGHT(C500,LEN(C500)-FIND("_task-walk",C500,1)-9),1)-1),RIGHT(C500,LEN(C500)-FIND("_task-walk",C500,1)-9))</f>
        <v>Preferred</v>
      </c>
      <c r="E500" s="0" t="str">
        <f aca="false">IF(LEN(SUBSTITUTE(C500,"_run",""))&lt;&gt;LEN(C500),RIGHT(C500,LEN(C500)-FIND("_run-",C500,1)-4),"n/a")</f>
        <v>on</v>
      </c>
      <c r="F500" s="0" t="s">
        <v>8</v>
      </c>
      <c r="G500" s="0" t="s">
        <v>9</v>
      </c>
      <c r="H500" s="0" t="n">
        <v>1148</v>
      </c>
      <c r="I500" s="0" t="n">
        <v>1154</v>
      </c>
    </row>
    <row r="501" customFormat="false" ht="12.8" hidden="false" customHeight="false" outlineLevel="0" collapsed="false">
      <c r="A501" s="0" t="n">
        <v>499</v>
      </c>
      <c r="B501" s="0" t="s">
        <v>42</v>
      </c>
      <c r="C501" s="0" t="s">
        <v>44</v>
      </c>
      <c r="D501" s="0" t="str">
        <f aca="false">IF(LEN(SUBSTITUTE(C501,"_run",""))&lt;&gt;LEN(C501),LEFT(RIGHT(C501,LEN(C501)-FIND("_task-walk",C501,1)-9),FIND("_",RIGHT(C501,LEN(C501)-FIND("_task-walk",C501,1)-9),1)-1),RIGHT(C501,LEN(C501)-FIND("_task-walk",C501,1)-9))</f>
        <v>Preferred</v>
      </c>
      <c r="E501" s="0" t="str">
        <f aca="false">IF(LEN(SUBSTITUTE(C501,"_run",""))&lt;&gt;LEN(C501),RIGHT(C501,LEN(C501)-FIND("_run-",C501,1)-4),"n/a")</f>
        <v>on</v>
      </c>
      <c r="F501" s="0" t="s">
        <v>8</v>
      </c>
      <c r="G501" s="0" t="s">
        <v>9</v>
      </c>
      <c r="H501" s="0" t="n">
        <v>1382</v>
      </c>
      <c r="I501" s="0" t="n">
        <v>1386</v>
      </c>
    </row>
    <row r="502" customFormat="false" ht="12.8" hidden="false" customHeight="false" outlineLevel="0" collapsed="false">
      <c r="A502" s="0" t="n">
        <v>500</v>
      </c>
      <c r="B502" s="0" t="s">
        <v>42</v>
      </c>
      <c r="C502" s="0" t="s">
        <v>44</v>
      </c>
      <c r="D502" s="0" t="str">
        <f aca="false">IF(LEN(SUBSTITUTE(C502,"_run",""))&lt;&gt;LEN(C502),LEFT(RIGHT(C502,LEN(C502)-FIND("_task-walk",C502,1)-9),FIND("_",RIGHT(C502,LEN(C502)-FIND("_task-walk",C502,1)-9),1)-1),RIGHT(C502,LEN(C502)-FIND("_task-walk",C502,1)-9))</f>
        <v>Preferred</v>
      </c>
      <c r="E502" s="0" t="str">
        <f aca="false">IF(LEN(SUBSTITUTE(C502,"_run",""))&lt;&gt;LEN(C502),RIGHT(C502,LEN(C502)-FIND("_run-",C502,1)-4),"n/a")</f>
        <v>on</v>
      </c>
      <c r="F502" s="0" t="s">
        <v>8</v>
      </c>
      <c r="G502" s="0" t="s">
        <v>9</v>
      </c>
      <c r="H502" s="0" t="n">
        <v>1613</v>
      </c>
      <c r="I502" s="0" t="s">
        <v>10</v>
      </c>
    </row>
    <row r="503" customFormat="false" ht="12.8" hidden="false" customHeight="false" outlineLevel="0" collapsed="false">
      <c r="A503" s="0" t="n">
        <v>501</v>
      </c>
      <c r="B503" s="0" t="s">
        <v>42</v>
      </c>
      <c r="C503" s="0" t="s">
        <v>44</v>
      </c>
      <c r="D503" s="0" t="str">
        <f aca="false">IF(LEN(SUBSTITUTE(C503,"_run",""))&lt;&gt;LEN(C503),LEFT(RIGHT(C503,LEN(C503)-FIND("_task-walk",C503,1)-9),FIND("_",RIGHT(C503,LEN(C503)-FIND("_task-walk",C503,1)-9),1)-1),RIGHT(C503,LEN(C503)-FIND("_task-walk",C503,1)-9))</f>
        <v>Preferred</v>
      </c>
      <c r="E503" s="0" t="str">
        <f aca="false">IF(LEN(SUBSTITUTE(C503,"_run",""))&lt;&gt;LEN(C503),RIGHT(C503,LEN(C503)-FIND("_run-",C503,1)-4),"n/a")</f>
        <v>on</v>
      </c>
      <c r="F503" s="0" t="s">
        <v>8</v>
      </c>
      <c r="G503" s="0" t="s">
        <v>11</v>
      </c>
      <c r="H503" s="0" t="n">
        <v>175</v>
      </c>
      <c r="I503" s="0" t="n">
        <v>178</v>
      </c>
    </row>
    <row r="504" customFormat="false" ht="12.8" hidden="false" customHeight="false" outlineLevel="0" collapsed="false">
      <c r="A504" s="0" t="n">
        <v>502</v>
      </c>
      <c r="B504" s="0" t="s">
        <v>42</v>
      </c>
      <c r="C504" s="0" t="s">
        <v>44</v>
      </c>
      <c r="D504" s="0" t="str">
        <f aca="false">IF(LEN(SUBSTITUTE(C504,"_run",""))&lt;&gt;LEN(C504),LEFT(RIGHT(C504,LEN(C504)-FIND("_task-walk",C504,1)-9),FIND("_",RIGHT(C504,LEN(C504)-FIND("_task-walk",C504,1)-9),1)-1),RIGHT(C504,LEN(C504)-FIND("_task-walk",C504,1)-9))</f>
        <v>Preferred</v>
      </c>
      <c r="E504" s="0" t="str">
        <f aca="false">IF(LEN(SUBSTITUTE(C504,"_run",""))&lt;&gt;LEN(C504),RIGHT(C504,LEN(C504)-FIND("_run-",C504,1)-4),"n/a")</f>
        <v>on</v>
      </c>
      <c r="F504" s="0" t="s">
        <v>8</v>
      </c>
      <c r="G504" s="0" t="s">
        <v>11</v>
      </c>
      <c r="H504" s="0" t="n">
        <v>398</v>
      </c>
      <c r="I504" s="0" t="n">
        <v>400</v>
      </c>
    </row>
    <row r="505" customFormat="false" ht="12.8" hidden="false" customHeight="false" outlineLevel="0" collapsed="false">
      <c r="A505" s="0" t="n">
        <v>503</v>
      </c>
      <c r="B505" s="0" t="s">
        <v>42</v>
      </c>
      <c r="C505" s="0" t="s">
        <v>44</v>
      </c>
      <c r="D505" s="0" t="str">
        <f aca="false">IF(LEN(SUBSTITUTE(C505,"_run",""))&lt;&gt;LEN(C505),LEFT(RIGHT(C505,LEN(C505)-FIND("_task-walk",C505,1)-9),FIND("_",RIGHT(C505,LEN(C505)-FIND("_task-walk",C505,1)-9),1)-1),RIGHT(C505,LEN(C505)-FIND("_task-walk",C505,1)-9))</f>
        <v>Preferred</v>
      </c>
      <c r="E505" s="0" t="str">
        <f aca="false">IF(LEN(SUBSTITUTE(C505,"_run",""))&lt;&gt;LEN(C505),RIGHT(C505,LEN(C505)-FIND("_run-",C505,1)-4),"n/a")</f>
        <v>on</v>
      </c>
      <c r="F505" s="0" t="s">
        <v>8</v>
      </c>
      <c r="G505" s="0" t="s">
        <v>11</v>
      </c>
      <c r="H505" s="0" t="n">
        <v>635</v>
      </c>
      <c r="I505" s="0" t="n">
        <v>638</v>
      </c>
    </row>
    <row r="506" customFormat="false" ht="12.8" hidden="false" customHeight="false" outlineLevel="0" collapsed="false">
      <c r="A506" s="0" t="n">
        <v>504</v>
      </c>
      <c r="B506" s="0" t="s">
        <v>42</v>
      </c>
      <c r="C506" s="0" t="s">
        <v>44</v>
      </c>
      <c r="D506" s="0" t="str">
        <f aca="false">IF(LEN(SUBSTITUTE(C506,"_run",""))&lt;&gt;LEN(C506),LEFT(RIGHT(C506,LEN(C506)-FIND("_task-walk",C506,1)-9),FIND("_",RIGHT(C506,LEN(C506)-FIND("_task-walk",C506,1)-9),1)-1),RIGHT(C506,LEN(C506)-FIND("_task-walk",C506,1)-9))</f>
        <v>Preferred</v>
      </c>
      <c r="E506" s="0" t="str">
        <f aca="false">IF(LEN(SUBSTITUTE(C506,"_run",""))&lt;&gt;LEN(C506),RIGHT(C506,LEN(C506)-FIND("_run-",C506,1)-4),"n/a")</f>
        <v>on</v>
      </c>
      <c r="F506" s="0" t="s">
        <v>8</v>
      </c>
      <c r="G506" s="0" t="s">
        <v>11</v>
      </c>
      <c r="H506" s="0" t="n">
        <v>862</v>
      </c>
      <c r="I506" s="0" t="n">
        <v>864</v>
      </c>
    </row>
    <row r="507" customFormat="false" ht="12.8" hidden="false" customHeight="false" outlineLevel="0" collapsed="false">
      <c r="A507" s="0" t="n">
        <v>505</v>
      </c>
      <c r="B507" s="0" t="s">
        <v>42</v>
      </c>
      <c r="C507" s="0" t="s">
        <v>44</v>
      </c>
      <c r="D507" s="0" t="str">
        <f aca="false">IF(LEN(SUBSTITUTE(C507,"_run",""))&lt;&gt;LEN(C507),LEFT(RIGHT(C507,LEN(C507)-FIND("_task-walk",C507,1)-9),FIND("_",RIGHT(C507,LEN(C507)-FIND("_task-walk",C507,1)-9),1)-1),RIGHT(C507,LEN(C507)-FIND("_task-walk",C507,1)-9))</f>
        <v>Preferred</v>
      </c>
      <c r="E507" s="0" t="str">
        <f aca="false">IF(LEN(SUBSTITUTE(C507,"_run",""))&lt;&gt;LEN(C507),RIGHT(C507,LEN(C507)-FIND("_run-",C507,1)-4),"n/a")</f>
        <v>on</v>
      </c>
      <c r="F507" s="0" t="s">
        <v>8</v>
      </c>
      <c r="G507" s="0" t="s">
        <v>11</v>
      </c>
      <c r="H507" s="0" t="n">
        <v>1090</v>
      </c>
      <c r="I507" s="0" t="n">
        <v>1092</v>
      </c>
    </row>
    <row r="508" customFormat="false" ht="12.8" hidden="false" customHeight="false" outlineLevel="0" collapsed="false">
      <c r="A508" s="0" t="n">
        <v>506</v>
      </c>
      <c r="B508" s="0" t="s">
        <v>42</v>
      </c>
      <c r="C508" s="0" t="s">
        <v>44</v>
      </c>
      <c r="D508" s="0" t="str">
        <f aca="false">IF(LEN(SUBSTITUTE(C508,"_run",""))&lt;&gt;LEN(C508),LEFT(RIGHT(C508,LEN(C508)-FIND("_task-walk",C508,1)-9),FIND("_",RIGHT(C508,LEN(C508)-FIND("_task-walk",C508,1)-9),1)-1),RIGHT(C508,LEN(C508)-FIND("_task-walk",C508,1)-9))</f>
        <v>Preferred</v>
      </c>
      <c r="E508" s="0" t="str">
        <f aca="false">IF(LEN(SUBSTITUTE(C508,"_run",""))&lt;&gt;LEN(C508),RIGHT(C508,LEN(C508)-FIND("_run-",C508,1)-4),"n/a")</f>
        <v>on</v>
      </c>
      <c r="F508" s="0" t="s">
        <v>8</v>
      </c>
      <c r="G508" s="0" t="s">
        <v>11</v>
      </c>
      <c r="H508" s="0" t="n">
        <v>1305</v>
      </c>
      <c r="I508" s="0" t="n">
        <v>1308</v>
      </c>
    </row>
    <row r="509" customFormat="false" ht="12.8" hidden="false" customHeight="false" outlineLevel="0" collapsed="false">
      <c r="A509" s="0" t="n">
        <v>507</v>
      </c>
      <c r="B509" s="0" t="s">
        <v>42</v>
      </c>
      <c r="C509" s="0" t="s">
        <v>44</v>
      </c>
      <c r="D509" s="0" t="str">
        <f aca="false">IF(LEN(SUBSTITUTE(C509,"_run",""))&lt;&gt;LEN(C509),LEFT(RIGHT(C509,LEN(C509)-FIND("_task-walk",C509,1)-9),FIND("_",RIGHT(C509,LEN(C509)-FIND("_task-walk",C509,1)-9),1)-1),RIGHT(C509,LEN(C509)-FIND("_task-walk",C509,1)-9))</f>
        <v>Preferred</v>
      </c>
      <c r="E509" s="0" t="str">
        <f aca="false">IF(LEN(SUBSTITUTE(C509,"_run",""))&lt;&gt;LEN(C509),RIGHT(C509,LEN(C509)-FIND("_run-",C509,1)-4),"n/a")</f>
        <v>on</v>
      </c>
      <c r="F509" s="0" t="s">
        <v>8</v>
      </c>
      <c r="G509" s="0" t="s">
        <v>11</v>
      </c>
      <c r="H509" s="0" t="n">
        <v>1541</v>
      </c>
      <c r="I509" s="0" t="n">
        <v>1541</v>
      </c>
    </row>
    <row r="510" customFormat="false" ht="12.8" hidden="false" customHeight="false" outlineLevel="0" collapsed="false">
      <c r="A510" s="0" t="n">
        <v>508</v>
      </c>
      <c r="B510" s="0" t="s">
        <v>42</v>
      </c>
      <c r="C510" s="0" t="s">
        <v>44</v>
      </c>
      <c r="D510" s="0" t="str">
        <f aca="false">IF(LEN(SUBSTITUTE(C510,"_run",""))&lt;&gt;LEN(C510),LEFT(RIGHT(C510,LEN(C510)-FIND("_task-walk",C510,1)-9),FIND("_",RIGHT(C510,LEN(C510)-FIND("_task-walk",C510,1)-9),1)-1),RIGHT(C510,LEN(C510)-FIND("_task-walk",C510,1)-9))</f>
        <v>Preferred</v>
      </c>
      <c r="E510" s="0" t="str">
        <f aca="false">IF(LEN(SUBSTITUTE(C510,"_run",""))&lt;&gt;LEN(C510),RIGHT(C510,LEN(C510)-FIND("_run-",C510,1)-4),"n/a")</f>
        <v>on</v>
      </c>
      <c r="F510" s="0" t="s">
        <v>12</v>
      </c>
      <c r="G510" s="0" t="s">
        <v>9</v>
      </c>
      <c r="H510" s="0" t="n">
        <v>146</v>
      </c>
      <c r="I510" s="0" t="n">
        <v>145</v>
      </c>
    </row>
    <row r="511" customFormat="false" ht="12.8" hidden="false" customHeight="false" outlineLevel="0" collapsed="false">
      <c r="A511" s="0" t="n">
        <v>509</v>
      </c>
      <c r="B511" s="0" t="s">
        <v>42</v>
      </c>
      <c r="C511" s="0" t="s">
        <v>44</v>
      </c>
      <c r="D511" s="0" t="str">
        <f aca="false">IF(LEN(SUBSTITUTE(C511,"_run",""))&lt;&gt;LEN(C511),LEFT(RIGHT(C511,LEN(C511)-FIND("_task-walk",C511,1)-9),FIND("_",RIGHT(C511,LEN(C511)-FIND("_task-walk",C511,1)-9),1)-1),RIGHT(C511,LEN(C511)-FIND("_task-walk",C511,1)-9))</f>
        <v>Preferred</v>
      </c>
      <c r="E511" s="0" t="str">
        <f aca="false">IF(LEN(SUBSTITUTE(C511,"_run",""))&lt;&gt;LEN(C511),RIGHT(C511,LEN(C511)-FIND("_run-",C511,1)-4),"n/a")</f>
        <v>on</v>
      </c>
      <c r="F511" s="0" t="s">
        <v>12</v>
      </c>
      <c r="G511" s="0" t="s">
        <v>9</v>
      </c>
      <c r="H511" s="0" t="n">
        <v>349</v>
      </c>
      <c r="I511" s="0" t="s">
        <v>10</v>
      </c>
    </row>
    <row r="512" customFormat="false" ht="12.8" hidden="false" customHeight="false" outlineLevel="0" collapsed="false">
      <c r="A512" s="0" t="n">
        <v>510</v>
      </c>
      <c r="B512" s="0" t="s">
        <v>42</v>
      </c>
      <c r="C512" s="0" t="s">
        <v>44</v>
      </c>
      <c r="D512" s="0" t="str">
        <f aca="false">IF(LEN(SUBSTITUTE(C512,"_run",""))&lt;&gt;LEN(C512),LEFT(RIGHT(C512,LEN(C512)-FIND("_task-walk",C512,1)-9),FIND("_",RIGHT(C512,LEN(C512)-FIND("_task-walk",C512,1)-9),1)-1),RIGHT(C512,LEN(C512)-FIND("_task-walk",C512,1)-9))</f>
        <v>Preferred</v>
      </c>
      <c r="E512" s="0" t="str">
        <f aca="false">IF(LEN(SUBSTITUTE(C512,"_run",""))&lt;&gt;LEN(C512),RIGHT(C512,LEN(C512)-FIND("_run-",C512,1)-4),"n/a")</f>
        <v>on</v>
      </c>
      <c r="F512" s="0" t="s">
        <v>12</v>
      </c>
      <c r="G512" s="0" t="s">
        <v>9</v>
      </c>
      <c r="H512" s="0" t="n">
        <v>591</v>
      </c>
      <c r="I512" s="0" t="n">
        <v>601</v>
      </c>
    </row>
    <row r="513" customFormat="false" ht="12.8" hidden="false" customHeight="false" outlineLevel="0" collapsed="false">
      <c r="A513" s="0" t="n">
        <v>511</v>
      </c>
      <c r="B513" s="0" t="s">
        <v>42</v>
      </c>
      <c r="C513" s="0" t="s">
        <v>44</v>
      </c>
      <c r="D513" s="0" t="str">
        <f aca="false">IF(LEN(SUBSTITUTE(C513,"_run",""))&lt;&gt;LEN(C513),LEFT(RIGHT(C513,LEN(C513)-FIND("_task-walk",C513,1)-9),FIND("_",RIGHT(C513,LEN(C513)-FIND("_task-walk",C513,1)-9),1)-1),RIGHT(C513,LEN(C513)-FIND("_task-walk",C513,1)-9))</f>
        <v>Preferred</v>
      </c>
      <c r="E513" s="0" t="str">
        <f aca="false">IF(LEN(SUBSTITUTE(C513,"_run",""))&lt;&gt;LEN(C513),RIGHT(C513,LEN(C513)-FIND("_run-",C513,1)-4),"n/a")</f>
        <v>on</v>
      </c>
      <c r="F513" s="0" t="s">
        <v>12</v>
      </c>
      <c r="G513" s="0" t="s">
        <v>9</v>
      </c>
      <c r="H513" s="0" t="n">
        <v>817</v>
      </c>
      <c r="I513" s="0" t="n">
        <v>828</v>
      </c>
    </row>
    <row r="514" customFormat="false" ht="12.8" hidden="false" customHeight="false" outlineLevel="0" collapsed="false">
      <c r="A514" s="0" t="n">
        <v>512</v>
      </c>
      <c r="B514" s="0" t="s">
        <v>42</v>
      </c>
      <c r="C514" s="0" t="s">
        <v>44</v>
      </c>
      <c r="D514" s="0" t="str">
        <f aca="false">IF(LEN(SUBSTITUTE(C514,"_run",""))&lt;&gt;LEN(C514),LEFT(RIGHT(C514,LEN(C514)-FIND("_task-walk",C514,1)-9),FIND("_",RIGHT(C514,LEN(C514)-FIND("_task-walk",C514,1)-9),1)-1),RIGHT(C514,LEN(C514)-FIND("_task-walk",C514,1)-9))</f>
        <v>Preferred</v>
      </c>
      <c r="E514" s="0" t="str">
        <f aca="false">IF(LEN(SUBSTITUTE(C514,"_run",""))&lt;&gt;LEN(C514),RIGHT(C514,LEN(C514)-FIND("_run-",C514,1)-4),"n/a")</f>
        <v>on</v>
      </c>
      <c r="F514" s="0" t="s">
        <v>12</v>
      </c>
      <c r="G514" s="0" t="s">
        <v>9</v>
      </c>
      <c r="H514" s="0" t="n">
        <v>1037</v>
      </c>
      <c r="I514" s="0" t="s">
        <v>10</v>
      </c>
    </row>
    <row r="515" customFormat="false" ht="12.8" hidden="false" customHeight="false" outlineLevel="0" collapsed="false">
      <c r="A515" s="0" t="n">
        <v>513</v>
      </c>
      <c r="B515" s="0" t="s">
        <v>42</v>
      </c>
      <c r="C515" s="0" t="s">
        <v>44</v>
      </c>
      <c r="D515" s="0" t="str">
        <f aca="false">IF(LEN(SUBSTITUTE(C515,"_run",""))&lt;&gt;LEN(C515),LEFT(RIGHT(C515,LEN(C515)-FIND("_task-walk",C515,1)-9),FIND("_",RIGHT(C515,LEN(C515)-FIND("_task-walk",C515,1)-9),1)-1),RIGHT(C515,LEN(C515)-FIND("_task-walk",C515,1)-9))</f>
        <v>Preferred</v>
      </c>
      <c r="E515" s="0" t="str">
        <f aca="false">IF(LEN(SUBSTITUTE(C515,"_run",""))&lt;&gt;LEN(C515),RIGHT(C515,LEN(C515)-FIND("_run-",C515,1)-4),"n/a")</f>
        <v>on</v>
      </c>
      <c r="F515" s="0" t="s">
        <v>12</v>
      </c>
      <c r="G515" s="0" t="s">
        <v>9</v>
      </c>
      <c r="H515" s="0" t="n">
        <v>1258</v>
      </c>
      <c r="I515" s="0" t="n">
        <v>1272</v>
      </c>
    </row>
    <row r="516" customFormat="false" ht="12.8" hidden="false" customHeight="false" outlineLevel="0" collapsed="false">
      <c r="A516" s="0" t="n">
        <v>514</v>
      </c>
      <c r="B516" s="0" t="s">
        <v>42</v>
      </c>
      <c r="C516" s="0" t="s">
        <v>44</v>
      </c>
      <c r="D516" s="0" t="str">
        <f aca="false">IF(LEN(SUBSTITUTE(C516,"_run",""))&lt;&gt;LEN(C516),LEFT(RIGHT(C516,LEN(C516)-FIND("_task-walk",C516,1)-9),FIND("_",RIGHT(C516,LEN(C516)-FIND("_task-walk",C516,1)-9),1)-1),RIGHT(C516,LEN(C516)-FIND("_task-walk",C516,1)-9))</f>
        <v>Preferred</v>
      </c>
      <c r="E516" s="0" t="str">
        <f aca="false">IF(LEN(SUBSTITUTE(C516,"_run",""))&lt;&gt;LEN(C516),RIGHT(C516,LEN(C516)-FIND("_run-",C516,1)-4),"n/a")</f>
        <v>on</v>
      </c>
      <c r="F516" s="0" t="s">
        <v>12</v>
      </c>
      <c r="G516" s="0" t="s">
        <v>9</v>
      </c>
      <c r="H516" s="0" t="n">
        <v>1490</v>
      </c>
      <c r="I516" s="0" t="n">
        <v>1504</v>
      </c>
    </row>
    <row r="517" customFormat="false" ht="12.8" hidden="false" customHeight="false" outlineLevel="0" collapsed="false">
      <c r="A517" s="0" t="n">
        <v>515</v>
      </c>
      <c r="B517" s="0" t="s">
        <v>42</v>
      </c>
      <c r="C517" s="0" t="s">
        <v>44</v>
      </c>
      <c r="D517" s="0" t="str">
        <f aca="false">IF(LEN(SUBSTITUTE(C517,"_run",""))&lt;&gt;LEN(C517),LEFT(RIGHT(C517,LEN(C517)-FIND("_task-walk",C517,1)-9),FIND("_",RIGHT(C517,LEN(C517)-FIND("_task-walk",C517,1)-9),1)-1),RIGHT(C517,LEN(C517)-FIND("_task-walk",C517,1)-9))</f>
        <v>Preferred</v>
      </c>
      <c r="E517" s="0" t="str">
        <f aca="false">IF(LEN(SUBSTITUTE(C517,"_run",""))&lt;&gt;LEN(C517),RIGHT(C517,LEN(C517)-FIND("_run-",C517,1)-4),"n/a")</f>
        <v>on</v>
      </c>
      <c r="F517" s="0" t="s">
        <v>12</v>
      </c>
      <c r="G517" s="0" t="s">
        <v>9</v>
      </c>
      <c r="H517" s="0" t="n">
        <v>1735</v>
      </c>
      <c r="I517" s="0" t="s">
        <v>10</v>
      </c>
    </row>
    <row r="518" customFormat="false" ht="12.8" hidden="false" customHeight="false" outlineLevel="0" collapsed="false">
      <c r="A518" s="0" t="n">
        <v>516</v>
      </c>
      <c r="B518" s="0" t="s">
        <v>42</v>
      </c>
      <c r="C518" s="0" t="s">
        <v>44</v>
      </c>
      <c r="D518" s="0" t="str">
        <f aca="false">IF(LEN(SUBSTITUTE(C518,"_run",""))&lt;&gt;LEN(C518),LEFT(RIGHT(C518,LEN(C518)-FIND("_task-walk",C518,1)-9),FIND("_",RIGHT(C518,LEN(C518)-FIND("_task-walk",C518,1)-9),1)-1),RIGHT(C518,LEN(C518)-FIND("_task-walk",C518,1)-9))</f>
        <v>Preferred</v>
      </c>
      <c r="E518" s="0" t="str">
        <f aca="false">IF(LEN(SUBSTITUTE(C518,"_run",""))&lt;&gt;LEN(C518),RIGHT(C518,LEN(C518)-FIND("_run-",C518,1)-4),"n/a")</f>
        <v>on</v>
      </c>
      <c r="F518" s="0" t="s">
        <v>12</v>
      </c>
      <c r="G518" s="0" t="s">
        <v>11</v>
      </c>
      <c r="H518" s="0" t="n">
        <v>73</v>
      </c>
      <c r="I518" s="0" t="n">
        <v>77</v>
      </c>
    </row>
    <row r="519" customFormat="false" ht="12.8" hidden="false" customHeight="false" outlineLevel="0" collapsed="false">
      <c r="A519" s="0" t="n">
        <v>517</v>
      </c>
      <c r="B519" s="0" t="s">
        <v>42</v>
      </c>
      <c r="C519" s="0" t="s">
        <v>44</v>
      </c>
      <c r="D519" s="0" t="str">
        <f aca="false">IF(LEN(SUBSTITUTE(C519,"_run",""))&lt;&gt;LEN(C519),LEFT(RIGHT(C519,LEN(C519)-FIND("_task-walk",C519,1)-9),FIND("_",RIGHT(C519,LEN(C519)-FIND("_task-walk",C519,1)-9),1)-1),RIGHT(C519,LEN(C519)-FIND("_task-walk",C519,1)-9))</f>
        <v>Preferred</v>
      </c>
      <c r="E519" s="0" t="str">
        <f aca="false">IF(LEN(SUBSTITUTE(C519,"_run",""))&lt;&gt;LEN(C519),RIGHT(C519,LEN(C519)-FIND("_run-",C519,1)-4),"n/a")</f>
        <v>on</v>
      </c>
      <c r="F519" s="0" t="s">
        <v>12</v>
      </c>
      <c r="G519" s="0" t="s">
        <v>11</v>
      </c>
      <c r="H519" s="0" t="n">
        <v>291</v>
      </c>
      <c r="I519" s="0" t="n">
        <v>294</v>
      </c>
    </row>
    <row r="520" customFormat="false" ht="12.8" hidden="false" customHeight="false" outlineLevel="0" collapsed="false">
      <c r="A520" s="0" t="n">
        <v>518</v>
      </c>
      <c r="B520" s="0" t="s">
        <v>42</v>
      </c>
      <c r="C520" s="0" t="s">
        <v>44</v>
      </c>
      <c r="D520" s="0" t="str">
        <f aca="false">IF(LEN(SUBSTITUTE(C520,"_run",""))&lt;&gt;LEN(C520),LEFT(RIGHT(C520,LEN(C520)-FIND("_task-walk",C520,1)-9),FIND("_",RIGHT(C520,LEN(C520)-FIND("_task-walk",C520,1)-9),1)-1),RIGHT(C520,LEN(C520)-FIND("_task-walk",C520,1)-9))</f>
        <v>Preferred</v>
      </c>
      <c r="E520" s="0" t="str">
        <f aca="false">IF(LEN(SUBSTITUTE(C520,"_run",""))&lt;&gt;LEN(C520),RIGHT(C520,LEN(C520)-FIND("_run-",C520,1)-4),"n/a")</f>
        <v>on</v>
      </c>
      <c r="F520" s="0" t="s">
        <v>12</v>
      </c>
      <c r="G520" s="0" t="s">
        <v>11</v>
      </c>
      <c r="H520" s="0" t="n">
        <v>524</v>
      </c>
      <c r="I520" s="0" t="n">
        <v>527</v>
      </c>
    </row>
    <row r="521" customFormat="false" ht="12.8" hidden="false" customHeight="false" outlineLevel="0" collapsed="false">
      <c r="A521" s="0" t="n">
        <v>519</v>
      </c>
      <c r="B521" s="0" t="s">
        <v>42</v>
      </c>
      <c r="C521" s="0" t="s">
        <v>44</v>
      </c>
      <c r="D521" s="0" t="str">
        <f aca="false">IF(LEN(SUBSTITUTE(C521,"_run",""))&lt;&gt;LEN(C521),LEFT(RIGHT(C521,LEN(C521)-FIND("_task-walk",C521,1)-9),FIND("_",RIGHT(C521,LEN(C521)-FIND("_task-walk",C521,1)-9),1)-1),RIGHT(C521,LEN(C521)-FIND("_task-walk",C521,1)-9))</f>
        <v>Preferred</v>
      </c>
      <c r="E521" s="0" t="str">
        <f aca="false">IF(LEN(SUBSTITUTE(C521,"_run",""))&lt;&gt;LEN(C521),RIGHT(C521,LEN(C521)-FIND("_run-",C521,1)-4),"n/a")</f>
        <v>on</v>
      </c>
      <c r="F521" s="0" t="s">
        <v>12</v>
      </c>
      <c r="G521" s="0" t="s">
        <v>11</v>
      </c>
      <c r="H521" s="0" t="n">
        <v>755</v>
      </c>
      <c r="I521" s="0" t="n">
        <v>758</v>
      </c>
    </row>
    <row r="522" customFormat="false" ht="12.8" hidden="false" customHeight="false" outlineLevel="0" collapsed="false">
      <c r="A522" s="0" t="n">
        <v>520</v>
      </c>
      <c r="B522" s="0" t="s">
        <v>42</v>
      </c>
      <c r="C522" s="0" t="s">
        <v>44</v>
      </c>
      <c r="D522" s="0" t="str">
        <f aca="false">IF(LEN(SUBSTITUTE(C522,"_run",""))&lt;&gt;LEN(C522),LEFT(RIGHT(C522,LEN(C522)-FIND("_task-walk",C522,1)-9),FIND("_",RIGHT(C522,LEN(C522)-FIND("_task-walk",C522,1)-9),1)-1),RIGHT(C522,LEN(C522)-FIND("_task-walk",C522,1)-9))</f>
        <v>Preferred</v>
      </c>
      <c r="E522" s="0" t="str">
        <f aca="false">IF(LEN(SUBSTITUTE(C522,"_run",""))&lt;&gt;LEN(C522),RIGHT(C522,LEN(C522)-FIND("_run-",C522,1)-4),"n/a")</f>
        <v>on</v>
      </c>
      <c r="F522" s="0" t="s">
        <v>12</v>
      </c>
      <c r="G522" s="0" t="s">
        <v>11</v>
      </c>
      <c r="H522" s="0" t="n">
        <v>983</v>
      </c>
      <c r="I522" s="0" t="n">
        <v>985</v>
      </c>
    </row>
    <row r="523" customFormat="false" ht="12.8" hidden="false" customHeight="false" outlineLevel="0" collapsed="false">
      <c r="A523" s="0" t="n">
        <v>521</v>
      </c>
      <c r="B523" s="0" t="s">
        <v>42</v>
      </c>
      <c r="C523" s="0" t="s">
        <v>44</v>
      </c>
      <c r="D523" s="0" t="str">
        <f aca="false">IF(LEN(SUBSTITUTE(C523,"_run",""))&lt;&gt;LEN(C523),LEFT(RIGHT(C523,LEN(C523)-FIND("_task-walk",C523,1)-9),FIND("_",RIGHT(C523,LEN(C523)-FIND("_task-walk",C523,1)-9),1)-1),RIGHT(C523,LEN(C523)-FIND("_task-walk",C523,1)-9))</f>
        <v>Preferred</v>
      </c>
      <c r="E523" s="0" t="str">
        <f aca="false">IF(LEN(SUBSTITUTE(C523,"_run",""))&lt;&gt;LEN(C523),RIGHT(C523,LEN(C523)-FIND("_run-",C523,1)-4),"n/a")</f>
        <v>on</v>
      </c>
      <c r="F523" s="0" t="s">
        <v>12</v>
      </c>
      <c r="G523" s="0" t="s">
        <v>11</v>
      </c>
      <c r="H523" s="0" t="n">
        <v>1192</v>
      </c>
      <c r="I523" s="0" t="n">
        <v>1198</v>
      </c>
    </row>
    <row r="524" customFormat="false" ht="12.8" hidden="false" customHeight="false" outlineLevel="0" collapsed="false">
      <c r="A524" s="0" t="n">
        <v>522</v>
      </c>
      <c r="B524" s="0" t="s">
        <v>42</v>
      </c>
      <c r="C524" s="0" t="s">
        <v>44</v>
      </c>
      <c r="D524" s="0" t="str">
        <f aca="false">IF(LEN(SUBSTITUTE(C524,"_run",""))&lt;&gt;LEN(C524),LEFT(RIGHT(C524,LEN(C524)-FIND("_task-walk",C524,1)-9),FIND("_",RIGHT(C524,LEN(C524)-FIND("_task-walk",C524,1)-9),1)-1),RIGHT(C524,LEN(C524)-FIND("_task-walk",C524,1)-9))</f>
        <v>Preferred</v>
      </c>
      <c r="E524" s="0" t="str">
        <f aca="false">IF(LEN(SUBSTITUTE(C524,"_run",""))&lt;&gt;LEN(C524),RIGHT(C524,LEN(C524)-FIND("_run-",C524,1)-4),"n/a")</f>
        <v>on</v>
      </c>
      <c r="F524" s="0" t="s">
        <v>12</v>
      </c>
      <c r="G524" s="0" t="s">
        <v>11</v>
      </c>
      <c r="H524" s="0" t="n">
        <v>1421</v>
      </c>
      <c r="I524" s="0" t="s">
        <v>10</v>
      </c>
    </row>
    <row r="525" customFormat="false" ht="12.8" hidden="false" customHeight="false" outlineLevel="0" collapsed="false">
      <c r="A525" s="0" t="n">
        <v>523</v>
      </c>
      <c r="B525" s="0" t="s">
        <v>42</v>
      </c>
      <c r="C525" s="0" t="s">
        <v>44</v>
      </c>
      <c r="D525" s="0" t="str">
        <f aca="false">IF(LEN(SUBSTITUTE(C525,"_run",""))&lt;&gt;LEN(C525),LEFT(RIGHT(C525,LEN(C525)-FIND("_task-walk",C525,1)-9),FIND("_",RIGHT(C525,LEN(C525)-FIND("_task-walk",C525,1)-9),1)-1),RIGHT(C525,LEN(C525)-FIND("_task-walk",C525,1)-9))</f>
        <v>Preferred</v>
      </c>
      <c r="E525" s="0" t="str">
        <f aca="false">IF(LEN(SUBSTITUTE(C525,"_run",""))&lt;&gt;LEN(C525),RIGHT(C525,LEN(C525)-FIND("_run-",C525,1)-4),"n/a")</f>
        <v>on</v>
      </c>
      <c r="F525" s="0" t="s">
        <v>12</v>
      </c>
      <c r="G525" s="0" t="s">
        <v>11</v>
      </c>
      <c r="H525" s="0" t="n">
        <v>1656</v>
      </c>
      <c r="I525" s="0" t="s">
        <v>10</v>
      </c>
    </row>
    <row r="526" customFormat="false" ht="12.8" hidden="false" customHeight="false" outlineLevel="0" collapsed="false">
      <c r="A526" s="0" t="n">
        <v>524</v>
      </c>
      <c r="B526" s="0" t="s">
        <v>42</v>
      </c>
      <c r="C526" s="0" t="s">
        <v>44</v>
      </c>
      <c r="D526" s="0" t="str">
        <f aca="false">IF(LEN(SUBSTITUTE(C526,"_run",""))&lt;&gt;LEN(C526),LEFT(RIGHT(C526,LEN(C526)-FIND("_task-walk",C526,1)-9),FIND("_",RIGHT(C526,LEN(C526)-FIND("_task-walk",C526,1)-9),1)-1),RIGHT(C526,LEN(C526)-FIND("_task-walk",C526,1)-9))</f>
        <v>Preferred</v>
      </c>
      <c r="E526" s="0" t="str">
        <f aca="false">IF(LEN(SUBSTITUTE(C526,"_run",""))&lt;&gt;LEN(C526),RIGHT(C526,LEN(C526)-FIND("_run-",C526,1)-4),"n/a")</f>
        <v>on</v>
      </c>
      <c r="F526" s="0" t="s">
        <v>12</v>
      </c>
      <c r="G526" s="0" t="s">
        <v>11</v>
      </c>
      <c r="H526" s="0" t="s">
        <v>10</v>
      </c>
      <c r="I526" s="0" t="n">
        <v>1750</v>
      </c>
    </row>
    <row r="527" customFormat="false" ht="12.8" hidden="false" customHeight="false" outlineLevel="0" collapsed="false">
      <c r="A527" s="0" t="n">
        <v>525</v>
      </c>
      <c r="B527" s="0" t="s">
        <v>42</v>
      </c>
      <c r="C527" s="0" t="s">
        <v>45</v>
      </c>
      <c r="D527" s="0" t="str">
        <f aca="false">IF(LEN(SUBSTITUTE(C527,"_run",""))&lt;&gt;LEN(C527),LEFT(RIGHT(C527,LEN(C527)-FIND("_task-walk",C527,1)-9),FIND("_",RIGHT(C527,LEN(C527)-FIND("_task-walk",C527,1)-9),1)-1),RIGHT(C527,LEN(C527)-FIND("_task-walk",C527,1)-9))</f>
        <v>Slow</v>
      </c>
      <c r="E527" s="0" t="str">
        <f aca="false">IF(LEN(SUBSTITUTE(C527,"_run",""))&lt;&gt;LEN(C527),RIGHT(C527,LEN(C527)-FIND("_run-",C527,1)-4),"n/a")</f>
        <v>on</v>
      </c>
      <c r="F527" s="0" t="s">
        <v>8</v>
      </c>
      <c r="G527" s="0" t="s">
        <v>9</v>
      </c>
      <c r="H527" s="0" t="n">
        <v>142</v>
      </c>
      <c r="I527" s="0" t="n">
        <v>145</v>
      </c>
    </row>
    <row r="528" customFormat="false" ht="12.8" hidden="false" customHeight="false" outlineLevel="0" collapsed="false">
      <c r="A528" s="0" t="n">
        <v>526</v>
      </c>
      <c r="B528" s="0" t="s">
        <v>42</v>
      </c>
      <c r="C528" s="0" t="s">
        <v>45</v>
      </c>
      <c r="D528" s="0" t="str">
        <f aca="false">IF(LEN(SUBSTITUTE(C528,"_run",""))&lt;&gt;LEN(C528),LEFT(RIGHT(C528,LEN(C528)-FIND("_task-walk",C528,1)-9),FIND("_",RIGHT(C528,LEN(C528)-FIND("_task-walk",C528,1)-9),1)-1),RIGHT(C528,LEN(C528)-FIND("_task-walk",C528,1)-9))</f>
        <v>Slow</v>
      </c>
      <c r="E528" s="0" t="str">
        <f aca="false">IF(LEN(SUBSTITUTE(C528,"_run",""))&lt;&gt;LEN(C528),RIGHT(C528,LEN(C528)-FIND("_run-",C528,1)-4),"n/a")</f>
        <v>on</v>
      </c>
      <c r="F528" s="0" t="s">
        <v>8</v>
      </c>
      <c r="G528" s="0" t="s">
        <v>9</v>
      </c>
      <c r="H528" s="0" t="n">
        <v>357</v>
      </c>
      <c r="I528" s="0" t="n">
        <v>356</v>
      </c>
    </row>
    <row r="529" customFormat="false" ht="12.8" hidden="false" customHeight="false" outlineLevel="0" collapsed="false">
      <c r="A529" s="0" t="n">
        <v>527</v>
      </c>
      <c r="B529" s="0" t="s">
        <v>42</v>
      </c>
      <c r="C529" s="0" t="s">
        <v>45</v>
      </c>
      <c r="D529" s="0" t="str">
        <f aca="false">IF(LEN(SUBSTITUTE(C529,"_run",""))&lt;&gt;LEN(C529),LEFT(RIGHT(C529,LEN(C529)-FIND("_task-walk",C529,1)-9),FIND("_",RIGHT(C529,LEN(C529)-FIND("_task-walk",C529,1)-9),1)-1),RIGHT(C529,LEN(C529)-FIND("_task-walk",C529,1)-9))</f>
        <v>Slow</v>
      </c>
      <c r="E529" s="0" t="str">
        <f aca="false">IF(LEN(SUBSTITUTE(C529,"_run",""))&lt;&gt;LEN(C529),RIGHT(C529,LEN(C529)-FIND("_run-",C529,1)-4),"n/a")</f>
        <v>on</v>
      </c>
      <c r="F529" s="0" t="s">
        <v>8</v>
      </c>
      <c r="G529" s="0" t="s">
        <v>9</v>
      </c>
      <c r="H529" s="0" t="n">
        <v>567</v>
      </c>
      <c r="I529" s="0" t="n">
        <v>573</v>
      </c>
    </row>
    <row r="530" customFormat="false" ht="12.8" hidden="false" customHeight="false" outlineLevel="0" collapsed="false">
      <c r="A530" s="0" t="n">
        <v>528</v>
      </c>
      <c r="B530" s="0" t="s">
        <v>42</v>
      </c>
      <c r="C530" s="0" t="s">
        <v>45</v>
      </c>
      <c r="D530" s="0" t="str">
        <f aca="false">IF(LEN(SUBSTITUTE(C530,"_run",""))&lt;&gt;LEN(C530),LEFT(RIGHT(C530,LEN(C530)-FIND("_task-walk",C530,1)-9),FIND("_",RIGHT(C530,LEN(C530)-FIND("_task-walk",C530,1)-9),1)-1),RIGHT(C530,LEN(C530)-FIND("_task-walk",C530,1)-9))</f>
        <v>Slow</v>
      </c>
      <c r="E530" s="0" t="str">
        <f aca="false">IF(LEN(SUBSTITUTE(C530,"_run",""))&lt;&gt;LEN(C530),RIGHT(C530,LEN(C530)-FIND("_run-",C530,1)-4),"n/a")</f>
        <v>on</v>
      </c>
      <c r="F530" s="0" t="s">
        <v>8</v>
      </c>
      <c r="G530" s="0" t="s">
        <v>9</v>
      </c>
      <c r="H530" s="0" t="n">
        <v>792</v>
      </c>
      <c r="I530" s="0" t="n">
        <v>790</v>
      </c>
    </row>
    <row r="531" customFormat="false" ht="12.8" hidden="false" customHeight="false" outlineLevel="0" collapsed="false">
      <c r="A531" s="0" t="n">
        <v>529</v>
      </c>
      <c r="B531" s="0" t="s">
        <v>42</v>
      </c>
      <c r="C531" s="0" t="s">
        <v>45</v>
      </c>
      <c r="D531" s="0" t="str">
        <f aca="false">IF(LEN(SUBSTITUTE(C531,"_run",""))&lt;&gt;LEN(C531),LEFT(RIGHT(C531,LEN(C531)-FIND("_task-walk",C531,1)-9),FIND("_",RIGHT(C531,LEN(C531)-FIND("_task-walk",C531,1)-9),1)-1),RIGHT(C531,LEN(C531)-FIND("_task-walk",C531,1)-9))</f>
        <v>Slow</v>
      </c>
      <c r="E531" s="0" t="str">
        <f aca="false">IF(LEN(SUBSTITUTE(C531,"_run",""))&lt;&gt;LEN(C531),RIGHT(C531,LEN(C531)-FIND("_run-",C531,1)-4),"n/a")</f>
        <v>on</v>
      </c>
      <c r="F531" s="0" t="s">
        <v>8</v>
      </c>
      <c r="G531" s="0" t="s">
        <v>9</v>
      </c>
      <c r="H531" s="0" t="n">
        <v>1012</v>
      </c>
      <c r="I531" s="0" t="n">
        <v>1010</v>
      </c>
    </row>
    <row r="532" customFormat="false" ht="12.8" hidden="false" customHeight="false" outlineLevel="0" collapsed="false">
      <c r="A532" s="0" t="n">
        <v>530</v>
      </c>
      <c r="B532" s="0" t="s">
        <v>42</v>
      </c>
      <c r="C532" s="0" t="s">
        <v>45</v>
      </c>
      <c r="D532" s="0" t="str">
        <f aca="false">IF(LEN(SUBSTITUTE(C532,"_run",""))&lt;&gt;LEN(C532),LEFT(RIGHT(C532,LEN(C532)-FIND("_task-walk",C532,1)-9),FIND("_",RIGHT(C532,LEN(C532)-FIND("_task-walk",C532,1)-9),1)-1),RIGHT(C532,LEN(C532)-FIND("_task-walk",C532,1)-9))</f>
        <v>Slow</v>
      </c>
      <c r="E532" s="0" t="str">
        <f aca="false">IF(LEN(SUBSTITUTE(C532,"_run",""))&lt;&gt;LEN(C532),RIGHT(C532,LEN(C532)-FIND("_run-",C532,1)-4),"n/a")</f>
        <v>on</v>
      </c>
      <c r="F532" s="0" t="s">
        <v>8</v>
      </c>
      <c r="G532" s="0" t="s">
        <v>9</v>
      </c>
      <c r="H532" s="0" t="n">
        <v>1244</v>
      </c>
      <c r="I532" s="0" t="s">
        <v>10</v>
      </c>
    </row>
    <row r="533" customFormat="false" ht="12.8" hidden="false" customHeight="false" outlineLevel="0" collapsed="false">
      <c r="A533" s="0" t="n">
        <v>531</v>
      </c>
      <c r="B533" s="0" t="s">
        <v>42</v>
      </c>
      <c r="C533" s="0" t="s">
        <v>45</v>
      </c>
      <c r="D533" s="0" t="str">
        <f aca="false">IF(LEN(SUBSTITUTE(C533,"_run",""))&lt;&gt;LEN(C533),LEFT(RIGHT(C533,LEN(C533)-FIND("_task-walk",C533,1)-9),FIND("_",RIGHT(C533,LEN(C533)-FIND("_task-walk",C533,1)-9),1)-1),RIGHT(C533,LEN(C533)-FIND("_task-walk",C533,1)-9))</f>
        <v>Slow</v>
      </c>
      <c r="E533" s="0" t="str">
        <f aca="false">IF(LEN(SUBSTITUTE(C533,"_run",""))&lt;&gt;LEN(C533),RIGHT(C533,LEN(C533)-FIND("_run-",C533,1)-4),"n/a")</f>
        <v>on</v>
      </c>
      <c r="F533" s="0" t="s">
        <v>8</v>
      </c>
      <c r="G533" s="0" t="s">
        <v>9</v>
      </c>
      <c r="H533" s="0" t="n">
        <v>1474</v>
      </c>
      <c r="I533" s="0" t="s">
        <v>10</v>
      </c>
    </row>
    <row r="534" customFormat="false" ht="12.8" hidden="false" customHeight="false" outlineLevel="0" collapsed="false">
      <c r="A534" s="0" t="n">
        <v>532</v>
      </c>
      <c r="B534" s="0" t="s">
        <v>42</v>
      </c>
      <c r="C534" s="0" t="s">
        <v>45</v>
      </c>
      <c r="D534" s="0" t="str">
        <f aca="false">IF(LEN(SUBSTITUTE(C534,"_run",""))&lt;&gt;LEN(C534),LEFT(RIGHT(C534,LEN(C534)-FIND("_task-walk",C534,1)-9),FIND("_",RIGHT(C534,LEN(C534)-FIND("_task-walk",C534,1)-9),1)-1),RIGHT(C534,LEN(C534)-FIND("_task-walk",C534,1)-9))</f>
        <v>Slow</v>
      </c>
      <c r="E534" s="0" t="str">
        <f aca="false">IF(LEN(SUBSTITUTE(C534,"_run",""))&lt;&gt;LEN(C534),RIGHT(C534,LEN(C534)-FIND("_run-",C534,1)-4),"n/a")</f>
        <v>on</v>
      </c>
      <c r="F534" s="0" t="s">
        <v>8</v>
      </c>
      <c r="G534" s="0" t="s">
        <v>11</v>
      </c>
      <c r="H534" s="0" t="n">
        <v>67</v>
      </c>
      <c r="I534" s="0" t="n">
        <v>69</v>
      </c>
    </row>
    <row r="535" customFormat="false" ht="12.8" hidden="false" customHeight="false" outlineLevel="0" collapsed="false">
      <c r="A535" s="0" t="n">
        <v>533</v>
      </c>
      <c r="B535" s="0" t="s">
        <v>42</v>
      </c>
      <c r="C535" s="0" t="s">
        <v>45</v>
      </c>
      <c r="D535" s="0" t="str">
        <f aca="false">IF(LEN(SUBSTITUTE(C535,"_run",""))&lt;&gt;LEN(C535),LEFT(RIGHT(C535,LEN(C535)-FIND("_task-walk",C535,1)-9),FIND("_",RIGHT(C535,LEN(C535)-FIND("_task-walk",C535,1)-9),1)-1),RIGHT(C535,LEN(C535)-FIND("_task-walk",C535,1)-9))</f>
        <v>Slow</v>
      </c>
      <c r="E535" s="0" t="str">
        <f aca="false">IF(LEN(SUBSTITUTE(C535,"_run",""))&lt;&gt;LEN(C535),RIGHT(C535,LEN(C535)-FIND("_run-",C535,1)-4),"n/a")</f>
        <v>on</v>
      </c>
      <c r="F535" s="0" t="s">
        <v>8</v>
      </c>
      <c r="G535" s="0" t="s">
        <v>11</v>
      </c>
      <c r="H535" s="0" t="n">
        <v>293</v>
      </c>
      <c r="I535" s="0" t="n">
        <v>295</v>
      </c>
    </row>
    <row r="536" customFormat="false" ht="12.8" hidden="false" customHeight="false" outlineLevel="0" collapsed="false">
      <c r="A536" s="0" t="n">
        <v>534</v>
      </c>
      <c r="B536" s="0" t="s">
        <v>42</v>
      </c>
      <c r="C536" s="0" t="s">
        <v>45</v>
      </c>
      <c r="D536" s="0" t="str">
        <f aca="false">IF(LEN(SUBSTITUTE(C536,"_run",""))&lt;&gt;LEN(C536),LEFT(RIGHT(C536,LEN(C536)-FIND("_task-walk",C536,1)-9),FIND("_",RIGHT(C536,LEN(C536)-FIND("_task-walk",C536,1)-9),1)-1),RIGHT(C536,LEN(C536)-FIND("_task-walk",C536,1)-9))</f>
        <v>Slow</v>
      </c>
      <c r="E536" s="0" t="str">
        <f aca="false">IF(LEN(SUBSTITUTE(C536,"_run",""))&lt;&gt;LEN(C536),RIGHT(C536,LEN(C536)-FIND("_run-",C536,1)-4),"n/a")</f>
        <v>on</v>
      </c>
      <c r="F536" s="0" t="s">
        <v>8</v>
      </c>
      <c r="G536" s="0" t="s">
        <v>11</v>
      </c>
      <c r="H536" s="0" t="n">
        <v>502</v>
      </c>
      <c r="I536" s="0" t="n">
        <v>505</v>
      </c>
    </row>
    <row r="537" customFormat="false" ht="12.8" hidden="false" customHeight="false" outlineLevel="0" collapsed="false">
      <c r="A537" s="0" t="n">
        <v>535</v>
      </c>
      <c r="B537" s="0" t="s">
        <v>42</v>
      </c>
      <c r="C537" s="0" t="s">
        <v>45</v>
      </c>
      <c r="D537" s="0" t="str">
        <f aca="false">IF(LEN(SUBSTITUTE(C537,"_run",""))&lt;&gt;LEN(C537),LEFT(RIGHT(C537,LEN(C537)-FIND("_task-walk",C537,1)-9),FIND("_",RIGHT(C537,LEN(C537)-FIND("_task-walk",C537,1)-9),1)-1),RIGHT(C537,LEN(C537)-FIND("_task-walk",C537,1)-9))</f>
        <v>Slow</v>
      </c>
      <c r="E537" s="0" t="str">
        <f aca="false">IF(LEN(SUBSTITUTE(C537,"_run",""))&lt;&gt;LEN(C537),RIGHT(C537,LEN(C537)-FIND("_run-",C537,1)-4),"n/a")</f>
        <v>on</v>
      </c>
      <c r="F537" s="0" t="s">
        <v>8</v>
      </c>
      <c r="G537" s="0" t="s">
        <v>11</v>
      </c>
      <c r="H537" s="0" t="n">
        <v>717</v>
      </c>
      <c r="I537" s="0" t="n">
        <v>719</v>
      </c>
    </row>
    <row r="538" customFormat="false" ht="12.8" hidden="false" customHeight="false" outlineLevel="0" collapsed="false">
      <c r="A538" s="0" t="n">
        <v>536</v>
      </c>
      <c r="B538" s="0" t="s">
        <v>42</v>
      </c>
      <c r="C538" s="0" t="s">
        <v>45</v>
      </c>
      <c r="D538" s="0" t="str">
        <f aca="false">IF(LEN(SUBSTITUTE(C538,"_run",""))&lt;&gt;LEN(C538),LEFT(RIGHT(C538,LEN(C538)-FIND("_task-walk",C538,1)-9),FIND("_",RIGHT(C538,LEN(C538)-FIND("_task-walk",C538,1)-9),1)-1),RIGHT(C538,LEN(C538)-FIND("_task-walk",C538,1)-9))</f>
        <v>Slow</v>
      </c>
      <c r="E538" s="0" t="str">
        <f aca="false">IF(LEN(SUBSTITUTE(C538,"_run",""))&lt;&gt;LEN(C538),RIGHT(C538,LEN(C538)-FIND("_run-",C538,1)-4),"n/a")</f>
        <v>on</v>
      </c>
      <c r="F538" s="0" t="s">
        <v>8</v>
      </c>
      <c r="G538" s="0" t="s">
        <v>11</v>
      </c>
      <c r="H538" s="0" t="n">
        <v>938</v>
      </c>
      <c r="I538" s="0" t="n">
        <v>940</v>
      </c>
    </row>
    <row r="539" customFormat="false" ht="12.8" hidden="false" customHeight="false" outlineLevel="0" collapsed="false">
      <c r="A539" s="0" t="n">
        <v>537</v>
      </c>
      <c r="B539" s="0" t="s">
        <v>42</v>
      </c>
      <c r="C539" s="0" t="s">
        <v>45</v>
      </c>
      <c r="D539" s="0" t="str">
        <f aca="false">IF(LEN(SUBSTITUTE(C539,"_run",""))&lt;&gt;LEN(C539),LEFT(RIGHT(C539,LEN(C539)-FIND("_task-walk",C539,1)-9),FIND("_",RIGHT(C539,LEN(C539)-FIND("_task-walk",C539,1)-9),1)-1),RIGHT(C539,LEN(C539)-FIND("_task-walk",C539,1)-9))</f>
        <v>Slow</v>
      </c>
      <c r="E539" s="0" t="str">
        <f aca="false">IF(LEN(SUBSTITUTE(C539,"_run",""))&lt;&gt;LEN(C539),RIGHT(C539,LEN(C539)-FIND("_run-",C539,1)-4),"n/a")</f>
        <v>on</v>
      </c>
      <c r="F539" s="0" t="s">
        <v>8</v>
      </c>
      <c r="G539" s="0" t="s">
        <v>11</v>
      </c>
      <c r="H539" s="0" t="n">
        <v>1169</v>
      </c>
      <c r="I539" s="0" t="n">
        <v>1171</v>
      </c>
    </row>
    <row r="540" customFormat="false" ht="12.8" hidden="false" customHeight="false" outlineLevel="0" collapsed="false">
      <c r="A540" s="0" t="n">
        <v>538</v>
      </c>
      <c r="B540" s="0" t="s">
        <v>42</v>
      </c>
      <c r="C540" s="0" t="s">
        <v>45</v>
      </c>
      <c r="D540" s="0" t="str">
        <f aca="false">IF(LEN(SUBSTITUTE(C540,"_run",""))&lt;&gt;LEN(C540),LEFT(RIGHT(C540,LEN(C540)-FIND("_task-walk",C540,1)-9),FIND("_",RIGHT(C540,LEN(C540)-FIND("_task-walk",C540,1)-9),1)-1),RIGHT(C540,LEN(C540)-FIND("_task-walk",C540,1)-9))</f>
        <v>Slow</v>
      </c>
      <c r="E540" s="0" t="str">
        <f aca="false">IF(LEN(SUBSTITUTE(C540,"_run",""))&lt;&gt;LEN(C540),RIGHT(C540,LEN(C540)-FIND("_run-",C540,1)-4),"n/a")</f>
        <v>on</v>
      </c>
      <c r="F540" s="0" t="s">
        <v>8</v>
      </c>
      <c r="G540" s="0" t="s">
        <v>11</v>
      </c>
      <c r="H540" s="0" t="n">
        <v>1408</v>
      </c>
      <c r="I540" s="0" t="n">
        <v>1410</v>
      </c>
    </row>
    <row r="541" customFormat="false" ht="12.8" hidden="false" customHeight="false" outlineLevel="0" collapsed="false">
      <c r="A541" s="0" t="n">
        <v>539</v>
      </c>
      <c r="B541" s="0" t="s">
        <v>42</v>
      </c>
      <c r="C541" s="0" t="s">
        <v>45</v>
      </c>
      <c r="D541" s="0" t="str">
        <f aca="false">IF(LEN(SUBSTITUTE(C541,"_run",""))&lt;&gt;LEN(C541),LEFT(RIGHT(C541,LEN(C541)-FIND("_task-walk",C541,1)-9),FIND("_",RIGHT(C541,LEN(C541)-FIND("_task-walk",C541,1)-9),1)-1),RIGHT(C541,LEN(C541)-FIND("_task-walk",C541,1)-9))</f>
        <v>Slow</v>
      </c>
      <c r="E541" s="0" t="str">
        <f aca="false">IF(LEN(SUBSTITUTE(C541,"_run",""))&lt;&gt;LEN(C541),RIGHT(C541,LEN(C541)-FIND("_run-",C541,1)-4),"n/a")</f>
        <v>on</v>
      </c>
      <c r="F541" s="0" t="s">
        <v>8</v>
      </c>
      <c r="G541" s="0" t="s">
        <v>11</v>
      </c>
      <c r="H541" s="0" t="n">
        <v>1645</v>
      </c>
      <c r="I541" s="0" t="s">
        <v>10</v>
      </c>
    </row>
    <row r="542" customFormat="false" ht="12.8" hidden="false" customHeight="false" outlineLevel="0" collapsed="false">
      <c r="A542" s="0" t="n">
        <v>540</v>
      </c>
      <c r="B542" s="0" t="s">
        <v>42</v>
      </c>
      <c r="C542" s="0" t="s">
        <v>45</v>
      </c>
      <c r="D542" s="0" t="str">
        <f aca="false">IF(LEN(SUBSTITUTE(C542,"_run",""))&lt;&gt;LEN(C542),LEFT(RIGHT(C542,LEN(C542)-FIND("_task-walk",C542,1)-9),FIND("_",RIGHT(C542,LEN(C542)-FIND("_task-walk",C542,1)-9),1)-1),RIGHT(C542,LEN(C542)-FIND("_task-walk",C542,1)-9))</f>
        <v>Slow</v>
      </c>
      <c r="E542" s="0" t="str">
        <f aca="false">IF(LEN(SUBSTITUTE(C542,"_run",""))&lt;&gt;LEN(C542),RIGHT(C542,LEN(C542)-FIND("_run-",C542,1)-4),"n/a")</f>
        <v>on</v>
      </c>
      <c r="F542" s="0" t="s">
        <v>12</v>
      </c>
      <c r="G542" s="0" t="s">
        <v>9</v>
      </c>
      <c r="H542" s="0" t="n">
        <v>25</v>
      </c>
      <c r="I542" s="0" t="n">
        <v>33</v>
      </c>
    </row>
    <row r="543" customFormat="false" ht="12.8" hidden="false" customHeight="false" outlineLevel="0" collapsed="false">
      <c r="A543" s="0" t="n">
        <v>541</v>
      </c>
      <c r="B543" s="0" t="s">
        <v>42</v>
      </c>
      <c r="C543" s="0" t="s">
        <v>45</v>
      </c>
      <c r="D543" s="0" t="str">
        <f aca="false">IF(LEN(SUBSTITUTE(C543,"_run",""))&lt;&gt;LEN(C543),LEFT(RIGHT(C543,LEN(C543)-FIND("_task-walk",C543,1)-9),FIND("_",RIGHT(C543,LEN(C543)-FIND("_task-walk",C543,1)-9),1)-1),RIGHT(C543,LEN(C543)-FIND("_task-walk",C543,1)-9))</f>
        <v>Slow</v>
      </c>
      <c r="E543" s="0" t="str">
        <f aca="false">IF(LEN(SUBSTITUTE(C543,"_run",""))&lt;&gt;LEN(C543),RIGHT(C543,LEN(C543)-FIND("_run-",C543,1)-4),"n/a")</f>
        <v>on</v>
      </c>
      <c r="F543" s="0" t="s">
        <v>12</v>
      </c>
      <c r="G543" s="0" t="s">
        <v>9</v>
      </c>
      <c r="H543" s="0" t="n">
        <v>252</v>
      </c>
      <c r="I543" s="0" t="n">
        <v>258</v>
      </c>
    </row>
    <row r="544" customFormat="false" ht="12.8" hidden="false" customHeight="false" outlineLevel="0" collapsed="false">
      <c r="A544" s="0" t="n">
        <v>542</v>
      </c>
      <c r="B544" s="0" t="s">
        <v>42</v>
      </c>
      <c r="C544" s="0" t="s">
        <v>45</v>
      </c>
      <c r="D544" s="0" t="str">
        <f aca="false">IF(LEN(SUBSTITUTE(C544,"_run",""))&lt;&gt;LEN(C544),LEFT(RIGHT(C544,LEN(C544)-FIND("_task-walk",C544,1)-9),FIND("_",RIGHT(C544,LEN(C544)-FIND("_task-walk",C544,1)-9),1)-1),RIGHT(C544,LEN(C544)-FIND("_task-walk",C544,1)-9))</f>
        <v>Slow</v>
      </c>
      <c r="E544" s="0" t="str">
        <f aca="false">IF(LEN(SUBSTITUTE(C544,"_run",""))&lt;&gt;LEN(C544),RIGHT(C544,LEN(C544)-FIND("_run-",C544,1)-4),"n/a")</f>
        <v>on</v>
      </c>
      <c r="F544" s="0" t="s">
        <v>12</v>
      </c>
      <c r="G544" s="0" t="s">
        <v>9</v>
      </c>
      <c r="H544" s="0" t="n">
        <v>462</v>
      </c>
      <c r="I544" s="0" t="n">
        <v>471</v>
      </c>
    </row>
    <row r="545" customFormat="false" ht="12.8" hidden="false" customHeight="false" outlineLevel="0" collapsed="false">
      <c r="A545" s="0" t="n">
        <v>543</v>
      </c>
      <c r="B545" s="0" t="s">
        <v>42</v>
      </c>
      <c r="C545" s="0" t="s">
        <v>45</v>
      </c>
      <c r="D545" s="0" t="str">
        <f aca="false">IF(LEN(SUBSTITUTE(C545,"_run",""))&lt;&gt;LEN(C545),LEFT(RIGHT(C545,LEN(C545)-FIND("_task-walk",C545,1)-9),FIND("_",RIGHT(C545,LEN(C545)-FIND("_task-walk",C545,1)-9),1)-1),RIGHT(C545,LEN(C545)-FIND("_task-walk",C545,1)-9))</f>
        <v>Slow</v>
      </c>
      <c r="E545" s="0" t="str">
        <f aca="false">IF(LEN(SUBSTITUTE(C545,"_run",""))&lt;&gt;LEN(C545),RIGHT(C545,LEN(C545)-FIND("_run-",C545,1)-4),"n/a")</f>
        <v>on</v>
      </c>
      <c r="F545" s="0" t="s">
        <v>12</v>
      </c>
      <c r="G545" s="0" t="s">
        <v>9</v>
      </c>
      <c r="H545" s="0" t="n">
        <v>677</v>
      </c>
      <c r="I545" s="0" t="n">
        <v>684</v>
      </c>
    </row>
    <row r="546" customFormat="false" ht="12.8" hidden="false" customHeight="false" outlineLevel="0" collapsed="false">
      <c r="A546" s="0" t="n">
        <v>544</v>
      </c>
      <c r="B546" s="0" t="s">
        <v>42</v>
      </c>
      <c r="C546" s="0" t="s">
        <v>45</v>
      </c>
      <c r="D546" s="0" t="str">
        <f aca="false">IF(LEN(SUBSTITUTE(C546,"_run",""))&lt;&gt;LEN(C546),LEFT(RIGHT(C546,LEN(C546)-FIND("_task-walk",C546,1)-9),FIND("_",RIGHT(C546,LEN(C546)-FIND("_task-walk",C546,1)-9),1)-1),RIGHT(C546,LEN(C546)-FIND("_task-walk",C546,1)-9))</f>
        <v>Slow</v>
      </c>
      <c r="E546" s="0" t="str">
        <f aca="false">IF(LEN(SUBSTITUTE(C546,"_run",""))&lt;&gt;LEN(C546),RIGHT(C546,LEN(C546)-FIND("_run-",C546,1)-4),"n/a")</f>
        <v>on</v>
      </c>
      <c r="F546" s="0" t="s">
        <v>12</v>
      </c>
      <c r="G546" s="0" t="s">
        <v>9</v>
      </c>
      <c r="H546" s="0" t="n">
        <v>896</v>
      </c>
      <c r="I546" s="0" t="n">
        <v>905</v>
      </c>
    </row>
    <row r="547" customFormat="false" ht="12.8" hidden="false" customHeight="false" outlineLevel="0" collapsed="false">
      <c r="A547" s="0" t="n">
        <v>545</v>
      </c>
      <c r="B547" s="0" t="s">
        <v>42</v>
      </c>
      <c r="C547" s="0" t="s">
        <v>45</v>
      </c>
      <c r="D547" s="0" t="str">
        <f aca="false">IF(LEN(SUBSTITUTE(C547,"_run",""))&lt;&gt;LEN(C547),LEFT(RIGHT(C547,LEN(C547)-FIND("_task-walk",C547,1)-9),FIND("_",RIGHT(C547,LEN(C547)-FIND("_task-walk",C547,1)-9),1)-1),RIGHT(C547,LEN(C547)-FIND("_task-walk",C547,1)-9))</f>
        <v>Slow</v>
      </c>
      <c r="E547" s="0" t="str">
        <f aca="false">IF(LEN(SUBSTITUTE(C547,"_run",""))&lt;&gt;LEN(C547),RIGHT(C547,LEN(C547)-FIND("_run-",C547,1)-4),"n/a")</f>
        <v>on</v>
      </c>
      <c r="F547" s="0" t="s">
        <v>12</v>
      </c>
      <c r="G547" s="0" t="s">
        <v>9</v>
      </c>
      <c r="H547" s="0" t="n">
        <v>1118</v>
      </c>
      <c r="I547" s="0" t="n">
        <v>1131</v>
      </c>
    </row>
    <row r="548" customFormat="false" ht="12.8" hidden="false" customHeight="false" outlineLevel="0" collapsed="false">
      <c r="A548" s="0" t="n">
        <v>546</v>
      </c>
      <c r="B548" s="0" t="s">
        <v>42</v>
      </c>
      <c r="C548" s="0" t="s">
        <v>45</v>
      </c>
      <c r="D548" s="0" t="str">
        <f aca="false">IF(LEN(SUBSTITUTE(C548,"_run",""))&lt;&gt;LEN(C548),LEFT(RIGHT(C548,LEN(C548)-FIND("_task-walk",C548,1)-9),FIND("_",RIGHT(C548,LEN(C548)-FIND("_task-walk",C548,1)-9),1)-1),RIGHT(C548,LEN(C548)-FIND("_task-walk",C548,1)-9))</f>
        <v>Slow</v>
      </c>
      <c r="E548" s="0" t="str">
        <f aca="false">IF(LEN(SUBSTITUTE(C548,"_run",""))&lt;&gt;LEN(C548),RIGHT(C548,LEN(C548)-FIND("_run-",C548,1)-4),"n/a")</f>
        <v>on</v>
      </c>
      <c r="F548" s="0" t="s">
        <v>12</v>
      </c>
      <c r="G548" s="0" t="s">
        <v>9</v>
      </c>
      <c r="H548" s="0" t="n">
        <v>1352</v>
      </c>
      <c r="I548" s="0" t="n">
        <v>1369</v>
      </c>
    </row>
    <row r="549" customFormat="false" ht="12.8" hidden="false" customHeight="false" outlineLevel="0" collapsed="false">
      <c r="A549" s="0" t="n">
        <v>547</v>
      </c>
      <c r="B549" s="0" t="s">
        <v>42</v>
      </c>
      <c r="C549" s="0" t="s">
        <v>45</v>
      </c>
      <c r="D549" s="0" t="str">
        <f aca="false">IF(LEN(SUBSTITUTE(C549,"_run",""))&lt;&gt;LEN(C549),LEFT(RIGHT(C549,LEN(C549)-FIND("_task-walk",C549,1)-9),FIND("_",RIGHT(C549,LEN(C549)-FIND("_task-walk",C549,1)-9),1)-1),RIGHT(C549,LEN(C549)-FIND("_task-walk",C549,1)-9))</f>
        <v>Slow</v>
      </c>
      <c r="E549" s="0" t="str">
        <f aca="false">IF(LEN(SUBSTITUTE(C549,"_run",""))&lt;&gt;LEN(C549),RIGHT(C549,LEN(C549)-FIND("_run-",C549,1)-4),"n/a")</f>
        <v>on</v>
      </c>
      <c r="F549" s="0" t="s">
        <v>12</v>
      </c>
      <c r="G549" s="0" t="s">
        <v>9</v>
      </c>
      <c r="H549" s="0" t="n">
        <v>1587</v>
      </c>
      <c r="I549" s="0" t="s">
        <v>10</v>
      </c>
    </row>
    <row r="550" customFormat="false" ht="12.8" hidden="false" customHeight="false" outlineLevel="0" collapsed="false">
      <c r="A550" s="0" t="n">
        <v>548</v>
      </c>
      <c r="B550" s="0" t="s">
        <v>42</v>
      </c>
      <c r="C550" s="0" t="s">
        <v>45</v>
      </c>
      <c r="D550" s="0" t="str">
        <f aca="false">IF(LEN(SUBSTITUTE(C550,"_run",""))&lt;&gt;LEN(C550),LEFT(RIGHT(C550,LEN(C550)-FIND("_task-walk",C550,1)-9),FIND("_",RIGHT(C550,LEN(C550)-FIND("_task-walk",C550,1)-9),1)-1),RIGHT(C550,LEN(C550)-FIND("_task-walk",C550,1)-9))</f>
        <v>Slow</v>
      </c>
      <c r="E550" s="0" t="str">
        <f aca="false">IF(LEN(SUBSTITUTE(C550,"_run",""))&lt;&gt;LEN(C550),RIGHT(C550,LEN(C550)-FIND("_run-",C550,1)-4),"n/a")</f>
        <v>on</v>
      </c>
      <c r="F550" s="0" t="s">
        <v>12</v>
      </c>
      <c r="G550" s="0" t="s">
        <v>11</v>
      </c>
      <c r="H550" s="0" t="n">
        <v>183</v>
      </c>
      <c r="I550" s="0" t="n">
        <v>185</v>
      </c>
    </row>
    <row r="551" customFormat="false" ht="12.8" hidden="false" customHeight="false" outlineLevel="0" collapsed="false">
      <c r="A551" s="0" t="n">
        <v>549</v>
      </c>
      <c r="B551" s="0" t="s">
        <v>42</v>
      </c>
      <c r="C551" s="0" t="s">
        <v>45</v>
      </c>
      <c r="D551" s="0" t="str">
        <f aca="false">IF(LEN(SUBSTITUTE(C551,"_run",""))&lt;&gt;LEN(C551),LEFT(RIGHT(C551,LEN(C551)-FIND("_task-walk",C551,1)-9),FIND("_",RIGHT(C551,LEN(C551)-FIND("_task-walk",C551,1)-9),1)-1),RIGHT(C551,LEN(C551)-FIND("_task-walk",C551,1)-9))</f>
        <v>Slow</v>
      </c>
      <c r="E551" s="0" t="str">
        <f aca="false">IF(LEN(SUBSTITUTE(C551,"_run",""))&lt;&gt;LEN(C551),RIGHT(C551,LEN(C551)-FIND("_run-",C551,1)-4),"n/a")</f>
        <v>on</v>
      </c>
      <c r="F551" s="0" t="s">
        <v>12</v>
      </c>
      <c r="G551" s="0" t="s">
        <v>11</v>
      </c>
      <c r="H551" s="0" t="n">
        <v>399</v>
      </c>
      <c r="I551" s="0" t="n">
        <v>402</v>
      </c>
    </row>
    <row r="552" customFormat="false" ht="12.8" hidden="false" customHeight="false" outlineLevel="0" collapsed="false">
      <c r="A552" s="0" t="n">
        <v>550</v>
      </c>
      <c r="B552" s="0" t="s">
        <v>42</v>
      </c>
      <c r="C552" s="0" t="s">
        <v>45</v>
      </c>
      <c r="D552" s="0" t="str">
        <f aca="false">IF(LEN(SUBSTITUTE(C552,"_run",""))&lt;&gt;LEN(C552),LEFT(RIGHT(C552,LEN(C552)-FIND("_task-walk",C552,1)-9),FIND("_",RIGHT(C552,LEN(C552)-FIND("_task-walk",C552,1)-9),1)-1),RIGHT(C552,LEN(C552)-FIND("_task-walk",C552,1)-9))</f>
        <v>Slow</v>
      </c>
      <c r="E552" s="0" t="str">
        <f aca="false">IF(LEN(SUBSTITUTE(C552,"_run",""))&lt;&gt;LEN(C552),RIGHT(C552,LEN(C552)-FIND("_run-",C552,1)-4),"n/a")</f>
        <v>on</v>
      </c>
      <c r="F552" s="0" t="s">
        <v>12</v>
      </c>
      <c r="G552" s="0" t="s">
        <v>11</v>
      </c>
      <c r="H552" s="0" t="n">
        <v>611</v>
      </c>
      <c r="I552" s="0" t="n">
        <v>613</v>
      </c>
    </row>
    <row r="553" customFormat="false" ht="12.8" hidden="false" customHeight="false" outlineLevel="0" collapsed="false">
      <c r="A553" s="0" t="n">
        <v>551</v>
      </c>
      <c r="B553" s="0" t="s">
        <v>42</v>
      </c>
      <c r="C553" s="0" t="s">
        <v>45</v>
      </c>
      <c r="D553" s="0" t="str">
        <f aca="false">IF(LEN(SUBSTITUTE(C553,"_run",""))&lt;&gt;LEN(C553),LEFT(RIGHT(C553,LEN(C553)-FIND("_task-walk",C553,1)-9),FIND("_",RIGHT(C553,LEN(C553)-FIND("_task-walk",C553,1)-9),1)-1),RIGHT(C553,LEN(C553)-FIND("_task-walk",C553,1)-9))</f>
        <v>Slow</v>
      </c>
      <c r="E553" s="0" t="str">
        <f aca="false">IF(LEN(SUBSTITUTE(C553,"_run",""))&lt;&gt;LEN(C553),RIGHT(C553,LEN(C553)-FIND("_run-",C553,1)-4),"n/a")</f>
        <v>on</v>
      </c>
      <c r="F553" s="0" t="s">
        <v>12</v>
      </c>
      <c r="G553" s="0" t="s">
        <v>11</v>
      </c>
      <c r="H553" s="0" t="n">
        <v>826</v>
      </c>
      <c r="I553" s="0" t="n">
        <v>834</v>
      </c>
    </row>
    <row r="554" customFormat="false" ht="12.8" hidden="false" customHeight="false" outlineLevel="0" collapsed="false">
      <c r="A554" s="0" t="n">
        <v>552</v>
      </c>
      <c r="B554" s="0" t="s">
        <v>42</v>
      </c>
      <c r="C554" s="0" t="s">
        <v>45</v>
      </c>
      <c r="D554" s="0" t="str">
        <f aca="false">IF(LEN(SUBSTITUTE(C554,"_run",""))&lt;&gt;LEN(C554),LEFT(RIGHT(C554,LEN(C554)-FIND("_task-walk",C554,1)-9),FIND("_",RIGHT(C554,LEN(C554)-FIND("_task-walk",C554,1)-9),1)-1),RIGHT(C554,LEN(C554)-FIND("_task-walk",C554,1)-9))</f>
        <v>Slow</v>
      </c>
      <c r="E554" s="0" t="str">
        <f aca="false">IF(LEN(SUBSTITUTE(C554,"_run",""))&lt;&gt;LEN(C554),RIGHT(C554,LEN(C554)-FIND("_run-",C554,1)-4),"n/a")</f>
        <v>on</v>
      </c>
      <c r="F554" s="0" t="s">
        <v>12</v>
      </c>
      <c r="G554" s="0" t="s">
        <v>11</v>
      </c>
      <c r="H554" s="0" t="n">
        <v>1049</v>
      </c>
      <c r="I554" s="0" t="n">
        <v>1061</v>
      </c>
    </row>
    <row r="555" customFormat="false" ht="12.8" hidden="false" customHeight="false" outlineLevel="0" collapsed="false">
      <c r="A555" s="0" t="n">
        <v>553</v>
      </c>
      <c r="B555" s="0" t="s">
        <v>42</v>
      </c>
      <c r="C555" s="0" t="s">
        <v>45</v>
      </c>
      <c r="D555" s="0" t="str">
        <f aca="false">IF(LEN(SUBSTITUTE(C555,"_run",""))&lt;&gt;LEN(C555),LEFT(RIGHT(C555,LEN(C555)-FIND("_task-walk",C555,1)-9),FIND("_",RIGHT(C555,LEN(C555)-FIND("_task-walk",C555,1)-9),1)-1),RIGHT(C555,LEN(C555)-FIND("_task-walk",C555,1)-9))</f>
        <v>Slow</v>
      </c>
      <c r="E555" s="0" t="str">
        <f aca="false">IF(LEN(SUBSTITUTE(C555,"_run",""))&lt;&gt;LEN(C555),RIGHT(C555,LEN(C555)-FIND("_run-",C555,1)-4),"n/a")</f>
        <v>on</v>
      </c>
      <c r="F555" s="0" t="s">
        <v>12</v>
      </c>
      <c r="G555" s="0" t="s">
        <v>11</v>
      </c>
      <c r="H555" s="0" t="n">
        <v>1287</v>
      </c>
      <c r="I555" s="0" t="s">
        <v>10</v>
      </c>
    </row>
    <row r="556" customFormat="false" ht="12.8" hidden="false" customHeight="false" outlineLevel="0" collapsed="false">
      <c r="A556" s="0" t="n">
        <v>554</v>
      </c>
      <c r="B556" s="0" t="s">
        <v>42</v>
      </c>
      <c r="C556" s="0" t="s">
        <v>45</v>
      </c>
      <c r="D556" s="0" t="str">
        <f aca="false">IF(LEN(SUBSTITUTE(C556,"_run",""))&lt;&gt;LEN(C556),LEFT(RIGHT(C556,LEN(C556)-FIND("_task-walk",C556,1)-9),FIND("_",RIGHT(C556,LEN(C556)-FIND("_task-walk",C556,1)-9),1)-1),RIGHT(C556,LEN(C556)-FIND("_task-walk",C556,1)-9))</f>
        <v>Slow</v>
      </c>
      <c r="E556" s="0" t="str">
        <f aca="false">IF(LEN(SUBSTITUTE(C556,"_run",""))&lt;&gt;LEN(C556),RIGHT(C556,LEN(C556)-FIND("_run-",C556,1)-4),"n/a")</f>
        <v>on</v>
      </c>
      <c r="F556" s="0" t="s">
        <v>12</v>
      </c>
      <c r="G556" s="0" t="s">
        <v>11</v>
      </c>
      <c r="H556" s="0" t="n">
        <v>1522</v>
      </c>
      <c r="I556" s="0" t="s">
        <v>10</v>
      </c>
    </row>
    <row r="557" customFormat="false" ht="12.8" hidden="false" customHeight="false" outlineLevel="0" collapsed="false">
      <c r="A557" s="0" t="n">
        <v>555</v>
      </c>
      <c r="B557" s="0" t="s">
        <v>46</v>
      </c>
      <c r="C557" s="0" t="s">
        <v>47</v>
      </c>
      <c r="D557" s="0" t="str">
        <f aca="false">IF(LEN(SUBSTITUTE(C557,"_run",""))&lt;&gt;LEN(C557),LEFT(RIGHT(C557,LEN(C557)-FIND("_task-walk",C557,1)-9),FIND("_",RIGHT(C557,LEN(C557)-FIND("_task-walk",C557,1)-9),1)-1),RIGHT(C557,LEN(C557)-FIND("_task-walk",C557,1)-9))</f>
        <v>Fast</v>
      </c>
      <c r="E557" s="0" t="str">
        <f aca="false">IF(LEN(SUBSTITUTE(C557,"_run",""))&lt;&gt;LEN(C557),RIGHT(C557,LEN(C557)-FIND("_run-",C557,1)-4),"n/a")</f>
        <v>off</v>
      </c>
      <c r="F557" s="0" t="s">
        <v>8</v>
      </c>
      <c r="G557" s="0" t="s">
        <v>9</v>
      </c>
      <c r="H557" s="0" t="n">
        <v>14</v>
      </c>
      <c r="I557" s="0" t="n">
        <v>18</v>
      </c>
    </row>
    <row r="558" customFormat="false" ht="12.8" hidden="false" customHeight="false" outlineLevel="0" collapsed="false">
      <c r="A558" s="0" t="n">
        <v>556</v>
      </c>
      <c r="B558" s="0" t="s">
        <v>46</v>
      </c>
      <c r="C558" s="0" t="s">
        <v>47</v>
      </c>
      <c r="D558" s="0" t="str">
        <f aca="false">IF(LEN(SUBSTITUTE(C558,"_run",""))&lt;&gt;LEN(C558),LEFT(RIGHT(C558,LEN(C558)-FIND("_task-walk",C558,1)-9),FIND("_",RIGHT(C558,LEN(C558)-FIND("_task-walk",C558,1)-9),1)-1),RIGHT(C558,LEN(C558)-FIND("_task-walk",C558,1)-9))</f>
        <v>Fast</v>
      </c>
      <c r="E558" s="0" t="str">
        <f aca="false">IF(LEN(SUBSTITUTE(C558,"_run",""))&lt;&gt;LEN(C558),RIGHT(C558,LEN(C558)-FIND("_run-",C558,1)-4),"n/a")</f>
        <v>off</v>
      </c>
      <c r="F558" s="0" t="s">
        <v>8</v>
      </c>
      <c r="G558" s="0" t="s">
        <v>9</v>
      </c>
      <c r="H558" s="0" t="n">
        <v>251</v>
      </c>
      <c r="I558" s="0" t="n">
        <v>258</v>
      </c>
    </row>
    <row r="559" customFormat="false" ht="12.8" hidden="false" customHeight="false" outlineLevel="0" collapsed="false">
      <c r="A559" s="0" t="n">
        <v>557</v>
      </c>
      <c r="B559" s="0" t="s">
        <v>46</v>
      </c>
      <c r="C559" s="0" t="s">
        <v>47</v>
      </c>
      <c r="D559" s="0" t="str">
        <f aca="false">IF(LEN(SUBSTITUTE(C559,"_run",""))&lt;&gt;LEN(C559),LEFT(RIGHT(C559,LEN(C559)-FIND("_task-walk",C559,1)-9),FIND("_",RIGHT(C559,LEN(C559)-FIND("_task-walk",C559,1)-9),1)-1),RIGHT(C559,LEN(C559)-FIND("_task-walk",C559,1)-9))</f>
        <v>Fast</v>
      </c>
      <c r="E559" s="0" t="str">
        <f aca="false">IF(LEN(SUBSTITUTE(C559,"_run",""))&lt;&gt;LEN(C559),RIGHT(C559,LEN(C559)-FIND("_run-",C559,1)-4),"n/a")</f>
        <v>off</v>
      </c>
      <c r="F559" s="0" t="s">
        <v>8</v>
      </c>
      <c r="G559" s="0" t="s">
        <v>9</v>
      </c>
      <c r="H559" s="0" t="n">
        <v>466</v>
      </c>
      <c r="I559" s="0" t="n">
        <v>471</v>
      </c>
    </row>
    <row r="560" customFormat="false" ht="12.8" hidden="false" customHeight="false" outlineLevel="0" collapsed="false">
      <c r="A560" s="0" t="n">
        <v>558</v>
      </c>
      <c r="B560" s="0" t="s">
        <v>46</v>
      </c>
      <c r="C560" s="0" t="s">
        <v>47</v>
      </c>
      <c r="D560" s="0" t="str">
        <f aca="false">IF(LEN(SUBSTITUTE(C560,"_run",""))&lt;&gt;LEN(C560),LEFT(RIGHT(C560,LEN(C560)-FIND("_task-walk",C560,1)-9),FIND("_",RIGHT(C560,LEN(C560)-FIND("_task-walk",C560,1)-9),1)-1),RIGHT(C560,LEN(C560)-FIND("_task-walk",C560,1)-9))</f>
        <v>Fast</v>
      </c>
      <c r="E560" s="0" t="str">
        <f aca="false">IF(LEN(SUBSTITUTE(C560,"_run",""))&lt;&gt;LEN(C560),RIGHT(C560,LEN(C560)-FIND("_run-",C560,1)-4),"n/a")</f>
        <v>off</v>
      </c>
      <c r="F560" s="0" t="s">
        <v>8</v>
      </c>
      <c r="G560" s="0" t="s">
        <v>9</v>
      </c>
      <c r="H560" s="0" t="n">
        <v>682</v>
      </c>
      <c r="I560" s="0" t="n">
        <v>684</v>
      </c>
    </row>
    <row r="561" customFormat="false" ht="12.8" hidden="false" customHeight="false" outlineLevel="0" collapsed="false">
      <c r="A561" s="0" t="n">
        <v>559</v>
      </c>
      <c r="B561" s="0" t="s">
        <v>46</v>
      </c>
      <c r="C561" s="0" t="s">
        <v>47</v>
      </c>
      <c r="D561" s="0" t="str">
        <f aca="false">IF(LEN(SUBSTITUTE(C561,"_run",""))&lt;&gt;LEN(C561),LEFT(RIGHT(C561,LEN(C561)-FIND("_task-walk",C561,1)-9),FIND("_",RIGHT(C561,LEN(C561)-FIND("_task-walk",C561,1)-9),1)-1),RIGHT(C561,LEN(C561)-FIND("_task-walk",C561,1)-9))</f>
        <v>Fast</v>
      </c>
      <c r="E561" s="0" t="str">
        <f aca="false">IF(LEN(SUBSTITUTE(C561,"_run",""))&lt;&gt;LEN(C561),RIGHT(C561,LEN(C561)-FIND("_run-",C561,1)-4),"n/a")</f>
        <v>off</v>
      </c>
      <c r="F561" s="0" t="s">
        <v>8</v>
      </c>
      <c r="G561" s="0" t="s">
        <v>9</v>
      </c>
      <c r="H561" s="0" t="n">
        <v>906</v>
      </c>
      <c r="I561" s="0" t="n">
        <v>914</v>
      </c>
    </row>
    <row r="562" customFormat="false" ht="12.8" hidden="false" customHeight="false" outlineLevel="0" collapsed="false">
      <c r="A562" s="0" t="n">
        <v>560</v>
      </c>
      <c r="B562" s="0" t="s">
        <v>46</v>
      </c>
      <c r="C562" s="0" t="s">
        <v>47</v>
      </c>
      <c r="D562" s="0" t="str">
        <f aca="false">IF(LEN(SUBSTITUTE(C562,"_run",""))&lt;&gt;LEN(C562),LEFT(RIGHT(C562,LEN(C562)-FIND("_task-walk",C562,1)-9),FIND("_",RIGHT(C562,LEN(C562)-FIND("_task-walk",C562,1)-9),1)-1),RIGHT(C562,LEN(C562)-FIND("_task-walk",C562,1)-9))</f>
        <v>Fast</v>
      </c>
      <c r="E562" s="0" t="str">
        <f aca="false">IF(LEN(SUBSTITUTE(C562,"_run",""))&lt;&gt;LEN(C562),RIGHT(C562,LEN(C562)-FIND("_run-",C562,1)-4),"n/a")</f>
        <v>off</v>
      </c>
      <c r="F562" s="0" t="s">
        <v>8</v>
      </c>
      <c r="G562" s="0" t="s">
        <v>11</v>
      </c>
      <c r="H562" s="0" t="n">
        <v>176</v>
      </c>
      <c r="I562" s="0" t="n">
        <v>173</v>
      </c>
    </row>
    <row r="563" customFormat="false" ht="12.8" hidden="false" customHeight="false" outlineLevel="0" collapsed="false">
      <c r="A563" s="0" t="n">
        <v>561</v>
      </c>
      <c r="B563" s="0" t="s">
        <v>46</v>
      </c>
      <c r="C563" s="0" t="s">
        <v>47</v>
      </c>
      <c r="D563" s="0" t="str">
        <f aca="false">IF(LEN(SUBSTITUTE(C563,"_run",""))&lt;&gt;LEN(C563),LEFT(RIGHT(C563,LEN(C563)-FIND("_task-walk",C563,1)-9),FIND("_",RIGHT(C563,LEN(C563)-FIND("_task-walk",C563,1)-9),1)-1),RIGHT(C563,LEN(C563)-FIND("_task-walk",C563,1)-9))</f>
        <v>Fast</v>
      </c>
      <c r="E563" s="0" t="str">
        <f aca="false">IF(LEN(SUBSTITUTE(C563,"_run",""))&lt;&gt;LEN(C563),RIGHT(C563,LEN(C563)-FIND("_run-",C563,1)-4),"n/a")</f>
        <v>off</v>
      </c>
      <c r="F563" s="0" t="s">
        <v>8</v>
      </c>
      <c r="G563" s="0" t="s">
        <v>11</v>
      </c>
      <c r="H563" s="0" t="n">
        <v>399</v>
      </c>
      <c r="I563" s="0" t="n">
        <v>398</v>
      </c>
    </row>
    <row r="564" customFormat="false" ht="12.8" hidden="false" customHeight="false" outlineLevel="0" collapsed="false">
      <c r="A564" s="0" t="n">
        <v>562</v>
      </c>
      <c r="B564" s="0" t="s">
        <v>46</v>
      </c>
      <c r="C564" s="0" t="s">
        <v>47</v>
      </c>
      <c r="D564" s="0" t="str">
        <f aca="false">IF(LEN(SUBSTITUTE(C564,"_run",""))&lt;&gt;LEN(C564),LEFT(RIGHT(C564,LEN(C564)-FIND("_task-walk",C564,1)-9),FIND("_",RIGHT(C564,LEN(C564)-FIND("_task-walk",C564,1)-9),1)-1),RIGHT(C564,LEN(C564)-FIND("_task-walk",C564,1)-9))</f>
        <v>Fast</v>
      </c>
      <c r="E564" s="0" t="str">
        <f aca="false">IF(LEN(SUBSTITUTE(C564,"_run",""))&lt;&gt;LEN(C564),RIGHT(C564,LEN(C564)-FIND("_run-",C564,1)-4),"n/a")</f>
        <v>off</v>
      </c>
      <c r="F564" s="0" t="s">
        <v>8</v>
      </c>
      <c r="G564" s="0" t="s">
        <v>11</v>
      </c>
      <c r="H564" s="0" t="n">
        <v>608</v>
      </c>
      <c r="I564" s="0" t="n">
        <v>607</v>
      </c>
    </row>
    <row r="565" customFormat="false" ht="12.8" hidden="false" customHeight="false" outlineLevel="0" collapsed="false">
      <c r="A565" s="0" t="n">
        <v>563</v>
      </c>
      <c r="B565" s="0" t="s">
        <v>46</v>
      </c>
      <c r="C565" s="0" t="s">
        <v>47</v>
      </c>
      <c r="D565" s="0" t="str">
        <f aca="false">IF(LEN(SUBSTITUTE(C565,"_run",""))&lt;&gt;LEN(C565),LEFT(RIGHT(C565,LEN(C565)-FIND("_task-walk",C565,1)-9),FIND("_",RIGHT(C565,LEN(C565)-FIND("_task-walk",C565,1)-9),1)-1),RIGHT(C565,LEN(C565)-FIND("_task-walk",C565,1)-9))</f>
        <v>Fast</v>
      </c>
      <c r="E565" s="0" t="str">
        <f aca="false">IF(LEN(SUBSTITUTE(C565,"_run",""))&lt;&gt;LEN(C565),RIGHT(C565,LEN(C565)-FIND("_run-",C565,1)-4),"n/a")</f>
        <v>off</v>
      </c>
      <c r="F565" s="0" t="s">
        <v>8</v>
      </c>
      <c r="G565" s="0" t="s">
        <v>11</v>
      </c>
      <c r="H565" s="0" t="n">
        <v>827</v>
      </c>
      <c r="I565" s="0" t="n">
        <v>826</v>
      </c>
    </row>
    <row r="566" customFormat="false" ht="12.8" hidden="false" customHeight="false" outlineLevel="0" collapsed="false">
      <c r="A566" s="0" t="n">
        <v>564</v>
      </c>
      <c r="B566" s="0" t="s">
        <v>46</v>
      </c>
      <c r="C566" s="0" t="s">
        <v>47</v>
      </c>
      <c r="D566" s="0" t="str">
        <f aca="false">IF(LEN(SUBSTITUTE(C566,"_run",""))&lt;&gt;LEN(C566),LEFT(RIGHT(C566,LEN(C566)-FIND("_task-walk",C566,1)-9),FIND("_",RIGHT(C566,LEN(C566)-FIND("_task-walk",C566,1)-9),1)-1),RIGHT(C566,LEN(C566)-FIND("_task-walk",C566,1)-9))</f>
        <v>Fast</v>
      </c>
      <c r="E566" s="0" t="str">
        <f aca="false">IF(LEN(SUBSTITUTE(C566,"_run",""))&lt;&gt;LEN(C566),RIGHT(C566,LEN(C566)-FIND("_run-",C566,1)-4),"n/a")</f>
        <v>off</v>
      </c>
      <c r="F566" s="0" t="s">
        <v>8</v>
      </c>
      <c r="G566" s="0" t="s">
        <v>11</v>
      </c>
      <c r="H566" s="0" t="n">
        <v>1068</v>
      </c>
      <c r="I566" s="0" t="n">
        <v>1067</v>
      </c>
    </row>
    <row r="567" customFormat="false" ht="12.8" hidden="false" customHeight="false" outlineLevel="0" collapsed="false">
      <c r="A567" s="0" t="n">
        <v>565</v>
      </c>
      <c r="B567" s="0" t="s">
        <v>46</v>
      </c>
      <c r="C567" s="0" t="s">
        <v>47</v>
      </c>
      <c r="D567" s="0" t="str">
        <f aca="false">IF(LEN(SUBSTITUTE(C567,"_run",""))&lt;&gt;LEN(C567),LEFT(RIGHT(C567,LEN(C567)-FIND("_task-walk",C567,1)-9),FIND("_",RIGHT(C567,LEN(C567)-FIND("_task-walk",C567,1)-9),1)-1),RIGHT(C567,LEN(C567)-FIND("_task-walk",C567,1)-9))</f>
        <v>Fast</v>
      </c>
      <c r="E567" s="0" t="str">
        <f aca="false">IF(LEN(SUBSTITUTE(C567,"_run",""))&lt;&gt;LEN(C567),RIGHT(C567,LEN(C567)-FIND("_run-",C567,1)-4),"n/a")</f>
        <v>off</v>
      </c>
      <c r="F567" s="0" t="s">
        <v>12</v>
      </c>
      <c r="G567" s="0" t="s">
        <v>9</v>
      </c>
      <c r="H567" s="0" t="n">
        <v>139</v>
      </c>
      <c r="I567" s="0" t="n">
        <v>142</v>
      </c>
    </row>
    <row r="568" customFormat="false" ht="12.8" hidden="false" customHeight="false" outlineLevel="0" collapsed="false">
      <c r="A568" s="0" t="n">
        <v>566</v>
      </c>
      <c r="B568" s="0" t="s">
        <v>46</v>
      </c>
      <c r="C568" s="0" t="s">
        <v>47</v>
      </c>
      <c r="D568" s="0" t="str">
        <f aca="false">IF(LEN(SUBSTITUTE(C568,"_run",""))&lt;&gt;LEN(C568),LEFT(RIGHT(C568,LEN(C568)-FIND("_task-walk",C568,1)-9),FIND("_",RIGHT(C568,LEN(C568)-FIND("_task-walk",C568,1)-9),1)-1),RIGHT(C568,LEN(C568)-FIND("_task-walk",C568,1)-9))</f>
        <v>Fast</v>
      </c>
      <c r="E568" s="0" t="str">
        <f aca="false">IF(LEN(SUBSTITUTE(C568,"_run",""))&lt;&gt;LEN(C568),RIGHT(C568,LEN(C568)-FIND("_run-",C568,1)-4),"n/a")</f>
        <v>off</v>
      </c>
      <c r="F568" s="0" t="s">
        <v>12</v>
      </c>
      <c r="G568" s="0" t="s">
        <v>9</v>
      </c>
      <c r="H568" s="0" t="n">
        <v>364</v>
      </c>
      <c r="I568" s="0" t="n">
        <v>366</v>
      </c>
    </row>
    <row r="569" customFormat="false" ht="12.8" hidden="false" customHeight="false" outlineLevel="0" collapsed="false">
      <c r="A569" s="0" t="n">
        <v>567</v>
      </c>
      <c r="B569" s="0" t="s">
        <v>46</v>
      </c>
      <c r="C569" s="0" t="s">
        <v>47</v>
      </c>
      <c r="D569" s="0" t="str">
        <f aca="false">IF(LEN(SUBSTITUTE(C569,"_run",""))&lt;&gt;LEN(C569),LEFT(RIGHT(C569,LEN(C569)-FIND("_task-walk",C569,1)-9),FIND("_",RIGHT(C569,LEN(C569)-FIND("_task-walk",C569,1)-9),1)-1),RIGHT(C569,LEN(C569)-FIND("_task-walk",C569,1)-9))</f>
        <v>Fast</v>
      </c>
      <c r="E569" s="0" t="str">
        <f aca="false">IF(LEN(SUBSTITUTE(C569,"_run",""))&lt;&gt;LEN(C569),RIGHT(C569,LEN(C569)-FIND("_run-",C569,1)-4),"n/a")</f>
        <v>off</v>
      </c>
      <c r="F569" s="0" t="s">
        <v>12</v>
      </c>
      <c r="G569" s="0" t="s">
        <v>9</v>
      </c>
      <c r="H569" s="0" t="n">
        <v>576</v>
      </c>
      <c r="I569" s="0" t="n">
        <v>578</v>
      </c>
    </row>
    <row r="570" customFormat="false" ht="12.8" hidden="false" customHeight="false" outlineLevel="0" collapsed="false">
      <c r="A570" s="0" t="n">
        <v>568</v>
      </c>
      <c r="B570" s="0" t="s">
        <v>46</v>
      </c>
      <c r="C570" s="0" t="s">
        <v>47</v>
      </c>
      <c r="D570" s="0" t="str">
        <f aca="false">IF(LEN(SUBSTITUTE(C570,"_run",""))&lt;&gt;LEN(C570),LEFT(RIGHT(C570,LEN(C570)-FIND("_task-walk",C570,1)-9),FIND("_",RIGHT(C570,LEN(C570)-FIND("_task-walk",C570,1)-9),1)-1),RIGHT(C570,LEN(C570)-FIND("_task-walk",C570,1)-9))</f>
        <v>Fast</v>
      </c>
      <c r="E570" s="0" t="str">
        <f aca="false">IF(LEN(SUBSTITUTE(C570,"_run",""))&lt;&gt;LEN(C570),RIGHT(C570,LEN(C570)-FIND("_run-",C570,1)-4),"n/a")</f>
        <v>off</v>
      </c>
      <c r="F570" s="0" t="s">
        <v>12</v>
      </c>
      <c r="G570" s="0" t="s">
        <v>9</v>
      </c>
      <c r="H570" s="0" t="n">
        <v>793</v>
      </c>
      <c r="I570" s="0" t="n">
        <v>796</v>
      </c>
    </row>
    <row r="571" customFormat="false" ht="12.8" hidden="false" customHeight="false" outlineLevel="0" collapsed="false">
      <c r="A571" s="0" t="n">
        <v>569</v>
      </c>
      <c r="B571" s="0" t="s">
        <v>46</v>
      </c>
      <c r="C571" s="0" t="s">
        <v>47</v>
      </c>
      <c r="D571" s="0" t="str">
        <f aca="false">IF(LEN(SUBSTITUTE(C571,"_run",""))&lt;&gt;LEN(C571),LEFT(RIGHT(C571,LEN(C571)-FIND("_task-walk",C571,1)-9),FIND("_",RIGHT(C571,LEN(C571)-FIND("_task-walk",C571,1)-9),1)-1),RIGHT(C571,LEN(C571)-FIND("_task-walk",C571,1)-9))</f>
        <v>Fast</v>
      </c>
      <c r="E571" s="0" t="str">
        <f aca="false">IF(LEN(SUBSTITUTE(C571,"_run",""))&lt;&gt;LEN(C571),RIGHT(C571,LEN(C571)-FIND("_run-",C571,1)-4),"n/a")</f>
        <v>off</v>
      </c>
      <c r="F571" s="0" t="s">
        <v>12</v>
      </c>
      <c r="G571" s="0" t="s">
        <v>9</v>
      </c>
      <c r="H571" s="0" t="n">
        <v>1027</v>
      </c>
      <c r="I571" s="0" t="n">
        <v>1029</v>
      </c>
    </row>
    <row r="572" customFormat="false" ht="12.8" hidden="false" customHeight="false" outlineLevel="0" collapsed="false">
      <c r="A572" s="0" t="n">
        <v>570</v>
      </c>
      <c r="B572" s="0" t="s">
        <v>46</v>
      </c>
      <c r="C572" s="0" t="s">
        <v>47</v>
      </c>
      <c r="D572" s="0" t="str">
        <f aca="false">IF(LEN(SUBSTITUTE(C572,"_run",""))&lt;&gt;LEN(C572),LEFT(RIGHT(C572,LEN(C572)-FIND("_task-walk",C572,1)-9),FIND("_",RIGHT(C572,LEN(C572)-FIND("_task-walk",C572,1)-9),1)-1),RIGHT(C572,LEN(C572)-FIND("_task-walk",C572,1)-9))</f>
        <v>Fast</v>
      </c>
      <c r="E572" s="0" t="str">
        <f aca="false">IF(LEN(SUBSTITUTE(C572,"_run",""))&lt;&gt;LEN(C572),RIGHT(C572,LEN(C572)-FIND("_run-",C572,1)-4),"n/a")</f>
        <v>off</v>
      </c>
      <c r="F572" s="0" t="s">
        <v>12</v>
      </c>
      <c r="G572" s="0" t="s">
        <v>11</v>
      </c>
      <c r="H572" s="0" t="n">
        <v>58</v>
      </c>
      <c r="I572" s="0" t="n">
        <v>55</v>
      </c>
    </row>
    <row r="573" customFormat="false" ht="12.8" hidden="false" customHeight="false" outlineLevel="0" collapsed="false">
      <c r="A573" s="0" t="n">
        <v>571</v>
      </c>
      <c r="B573" s="0" t="s">
        <v>46</v>
      </c>
      <c r="C573" s="0" t="s">
        <v>47</v>
      </c>
      <c r="D573" s="0" t="str">
        <f aca="false">IF(LEN(SUBSTITUTE(C573,"_run",""))&lt;&gt;LEN(C573),LEFT(RIGHT(C573,LEN(C573)-FIND("_task-walk",C573,1)-9),FIND("_",RIGHT(C573,LEN(C573)-FIND("_task-walk",C573,1)-9),1)-1),RIGHT(C573,LEN(C573)-FIND("_task-walk",C573,1)-9))</f>
        <v>Fast</v>
      </c>
      <c r="E573" s="0" t="str">
        <f aca="false">IF(LEN(SUBSTITUTE(C573,"_run",""))&lt;&gt;LEN(C573),RIGHT(C573,LEN(C573)-FIND("_run-",C573,1)-4),"n/a")</f>
        <v>off</v>
      </c>
      <c r="F573" s="0" t="s">
        <v>12</v>
      </c>
      <c r="G573" s="0" t="s">
        <v>11</v>
      </c>
      <c r="H573" s="0" t="n">
        <v>290</v>
      </c>
      <c r="I573" s="0" t="n">
        <v>289</v>
      </c>
    </row>
    <row r="574" customFormat="false" ht="12.8" hidden="false" customHeight="false" outlineLevel="0" collapsed="false">
      <c r="A574" s="0" t="n">
        <v>572</v>
      </c>
      <c r="B574" s="0" t="s">
        <v>46</v>
      </c>
      <c r="C574" s="0" t="s">
        <v>47</v>
      </c>
      <c r="D574" s="0" t="str">
        <f aca="false">IF(LEN(SUBSTITUTE(C574,"_run",""))&lt;&gt;LEN(C574),LEFT(RIGHT(C574,LEN(C574)-FIND("_task-walk",C574,1)-9),FIND("_",RIGHT(C574,LEN(C574)-FIND("_task-walk",C574,1)-9),1)-1),RIGHT(C574,LEN(C574)-FIND("_task-walk",C574,1)-9))</f>
        <v>Fast</v>
      </c>
      <c r="E574" s="0" t="str">
        <f aca="false">IF(LEN(SUBSTITUTE(C574,"_run",""))&lt;&gt;LEN(C574),RIGHT(C574,LEN(C574)-FIND("_run-",C574,1)-4),"n/a")</f>
        <v>off</v>
      </c>
      <c r="F574" s="0" t="s">
        <v>12</v>
      </c>
      <c r="G574" s="0" t="s">
        <v>11</v>
      </c>
      <c r="H574" s="0" t="n">
        <v>503</v>
      </c>
      <c r="I574" s="0" t="n">
        <v>502</v>
      </c>
    </row>
    <row r="575" customFormat="false" ht="12.8" hidden="false" customHeight="false" outlineLevel="0" collapsed="false">
      <c r="A575" s="0" t="n">
        <v>573</v>
      </c>
      <c r="B575" s="0" t="s">
        <v>46</v>
      </c>
      <c r="C575" s="0" t="s">
        <v>47</v>
      </c>
      <c r="D575" s="0" t="str">
        <f aca="false">IF(LEN(SUBSTITUTE(C575,"_run",""))&lt;&gt;LEN(C575),LEFT(RIGHT(C575,LEN(C575)-FIND("_task-walk",C575,1)-9),FIND("_",RIGHT(C575,LEN(C575)-FIND("_task-walk",C575,1)-9),1)-1),RIGHT(C575,LEN(C575)-FIND("_task-walk",C575,1)-9))</f>
        <v>Fast</v>
      </c>
      <c r="E575" s="0" t="str">
        <f aca="false">IF(LEN(SUBSTITUTE(C575,"_run",""))&lt;&gt;LEN(C575),RIGHT(C575,LEN(C575)-FIND("_run-",C575,1)-4),"n/a")</f>
        <v>off</v>
      </c>
      <c r="F575" s="0" t="s">
        <v>12</v>
      </c>
      <c r="G575" s="0" t="s">
        <v>11</v>
      </c>
      <c r="H575" s="0" t="n">
        <v>716</v>
      </c>
      <c r="I575" s="0" t="n">
        <v>715</v>
      </c>
    </row>
    <row r="576" customFormat="false" ht="12.8" hidden="false" customHeight="false" outlineLevel="0" collapsed="false">
      <c r="A576" s="0" t="n">
        <v>574</v>
      </c>
      <c r="B576" s="0" t="s">
        <v>46</v>
      </c>
      <c r="C576" s="0" t="s">
        <v>47</v>
      </c>
      <c r="D576" s="0" t="str">
        <f aca="false">IF(LEN(SUBSTITUTE(C576,"_run",""))&lt;&gt;LEN(C576),LEFT(RIGHT(C576,LEN(C576)-FIND("_task-walk",C576,1)-9),FIND("_",RIGHT(C576,LEN(C576)-FIND("_task-walk",C576,1)-9),1)-1),RIGHT(C576,LEN(C576)-FIND("_task-walk",C576,1)-9))</f>
        <v>Fast</v>
      </c>
      <c r="E576" s="0" t="str">
        <f aca="false">IF(LEN(SUBSTITUTE(C576,"_run",""))&lt;&gt;LEN(C576),RIGHT(C576,LEN(C576)-FIND("_run-",C576,1)-4),"n/a")</f>
        <v>off</v>
      </c>
      <c r="F576" s="0" t="s">
        <v>12</v>
      </c>
      <c r="G576" s="0" t="s">
        <v>11</v>
      </c>
      <c r="H576" s="0" t="n">
        <v>947</v>
      </c>
      <c r="I576" s="0" t="n">
        <v>946</v>
      </c>
    </row>
    <row r="577" customFormat="false" ht="12.8" hidden="false" customHeight="false" outlineLevel="0" collapsed="false">
      <c r="A577" s="0" t="n">
        <v>575</v>
      </c>
      <c r="B577" s="0" t="s">
        <v>46</v>
      </c>
      <c r="C577" s="0" t="s">
        <v>48</v>
      </c>
      <c r="D577" s="0" t="str">
        <f aca="false">IF(LEN(SUBSTITUTE(C577,"_run",""))&lt;&gt;LEN(C577),LEFT(RIGHT(C577,LEN(C577)-FIND("_task-walk",C577,1)-9),FIND("_",RIGHT(C577,LEN(C577)-FIND("_task-walk",C577,1)-9),1)-1),RIGHT(C577,LEN(C577)-FIND("_task-walk",C577,1)-9))</f>
        <v>Preferred</v>
      </c>
      <c r="E577" s="0" t="str">
        <f aca="false">IF(LEN(SUBSTITUTE(C577,"_run",""))&lt;&gt;LEN(C577),RIGHT(C577,LEN(C577)-FIND("_run-",C577,1)-4),"n/a")</f>
        <v>off</v>
      </c>
      <c r="F577" s="0" t="s">
        <v>8</v>
      </c>
      <c r="G577" s="0" t="s">
        <v>9</v>
      </c>
      <c r="H577" s="0" t="n">
        <v>139</v>
      </c>
      <c r="I577" s="0" t="n">
        <v>148</v>
      </c>
    </row>
    <row r="578" customFormat="false" ht="12.8" hidden="false" customHeight="false" outlineLevel="0" collapsed="false">
      <c r="A578" s="0" t="n">
        <v>576</v>
      </c>
      <c r="B578" s="0" t="s">
        <v>46</v>
      </c>
      <c r="C578" s="0" t="s">
        <v>48</v>
      </c>
      <c r="D578" s="0" t="str">
        <f aca="false">IF(LEN(SUBSTITUTE(C578,"_run",""))&lt;&gt;LEN(C578),LEFT(RIGHT(C578,LEN(C578)-FIND("_task-walk",C578,1)-9),FIND("_",RIGHT(C578,LEN(C578)-FIND("_task-walk",C578,1)-9),1)-1),RIGHT(C578,LEN(C578)-FIND("_task-walk",C578,1)-9))</f>
        <v>Preferred</v>
      </c>
      <c r="E578" s="0" t="str">
        <f aca="false">IF(LEN(SUBSTITUTE(C578,"_run",""))&lt;&gt;LEN(C578),RIGHT(C578,LEN(C578)-FIND("_run-",C578,1)-4),"n/a")</f>
        <v>off</v>
      </c>
      <c r="F578" s="0" t="s">
        <v>8</v>
      </c>
      <c r="G578" s="0" t="s">
        <v>9</v>
      </c>
      <c r="H578" s="0" t="n">
        <v>375</v>
      </c>
      <c r="I578" s="0" t="n">
        <v>384</v>
      </c>
    </row>
    <row r="579" customFormat="false" ht="12.8" hidden="false" customHeight="false" outlineLevel="0" collapsed="false">
      <c r="A579" s="0" t="n">
        <v>577</v>
      </c>
      <c r="B579" s="0" t="s">
        <v>46</v>
      </c>
      <c r="C579" s="0" t="s">
        <v>48</v>
      </c>
      <c r="D579" s="0" t="str">
        <f aca="false">IF(LEN(SUBSTITUTE(C579,"_run",""))&lt;&gt;LEN(C579),LEFT(RIGHT(C579,LEN(C579)-FIND("_task-walk",C579,1)-9),FIND("_",RIGHT(C579,LEN(C579)-FIND("_task-walk",C579,1)-9),1)-1),RIGHT(C579,LEN(C579)-FIND("_task-walk",C579,1)-9))</f>
        <v>Preferred</v>
      </c>
      <c r="E579" s="0" t="str">
        <f aca="false">IF(LEN(SUBSTITUTE(C579,"_run",""))&lt;&gt;LEN(C579),RIGHT(C579,LEN(C579)-FIND("_run-",C579,1)-4),"n/a")</f>
        <v>off</v>
      </c>
      <c r="F579" s="0" t="s">
        <v>8</v>
      </c>
      <c r="G579" s="0" t="s">
        <v>9</v>
      </c>
      <c r="H579" s="0" t="n">
        <v>610</v>
      </c>
      <c r="I579" s="0" t="n">
        <v>614</v>
      </c>
    </row>
    <row r="580" customFormat="false" ht="12.8" hidden="false" customHeight="false" outlineLevel="0" collapsed="false">
      <c r="A580" s="0" t="n">
        <v>578</v>
      </c>
      <c r="B580" s="0" t="s">
        <v>46</v>
      </c>
      <c r="C580" s="0" t="s">
        <v>48</v>
      </c>
      <c r="D580" s="0" t="str">
        <f aca="false">IF(LEN(SUBSTITUTE(C580,"_run",""))&lt;&gt;LEN(C580),LEFT(RIGHT(C580,LEN(C580)-FIND("_task-walk",C580,1)-9),FIND("_",RIGHT(C580,LEN(C580)-FIND("_task-walk",C580,1)-9),1)-1),RIGHT(C580,LEN(C580)-FIND("_task-walk",C580,1)-9))</f>
        <v>Preferred</v>
      </c>
      <c r="E580" s="0" t="str">
        <f aca="false">IF(LEN(SUBSTITUTE(C580,"_run",""))&lt;&gt;LEN(C580),RIGHT(C580,LEN(C580)-FIND("_run-",C580,1)-4),"n/a")</f>
        <v>off</v>
      </c>
      <c r="F580" s="0" t="s">
        <v>8</v>
      </c>
      <c r="G580" s="0" t="s">
        <v>9</v>
      </c>
      <c r="H580" s="0" t="n">
        <v>848</v>
      </c>
      <c r="I580" s="0" t="n">
        <v>853</v>
      </c>
    </row>
    <row r="581" customFormat="false" ht="12.8" hidden="false" customHeight="false" outlineLevel="0" collapsed="false">
      <c r="A581" s="0" t="n">
        <v>579</v>
      </c>
      <c r="B581" s="0" t="s">
        <v>46</v>
      </c>
      <c r="C581" s="0" t="s">
        <v>48</v>
      </c>
      <c r="D581" s="0" t="str">
        <f aca="false">IF(LEN(SUBSTITUTE(C581,"_run",""))&lt;&gt;LEN(C581),LEFT(RIGHT(C581,LEN(C581)-FIND("_task-walk",C581,1)-9),FIND("_",RIGHT(C581,LEN(C581)-FIND("_task-walk",C581,1)-9),1)-1),RIGHT(C581,LEN(C581)-FIND("_task-walk",C581,1)-9))</f>
        <v>Preferred</v>
      </c>
      <c r="E581" s="0" t="str">
        <f aca="false">IF(LEN(SUBSTITUTE(C581,"_run",""))&lt;&gt;LEN(C581),RIGHT(C581,LEN(C581)-FIND("_run-",C581,1)-4),"n/a")</f>
        <v>off</v>
      </c>
      <c r="F581" s="0" t="s">
        <v>8</v>
      </c>
      <c r="G581" s="0" t="s">
        <v>9</v>
      </c>
      <c r="H581" s="0" t="n">
        <v>1085</v>
      </c>
      <c r="I581" s="0" t="n">
        <v>1091</v>
      </c>
    </row>
    <row r="582" customFormat="false" ht="12.8" hidden="false" customHeight="false" outlineLevel="0" collapsed="false">
      <c r="A582" s="0" t="n">
        <v>580</v>
      </c>
      <c r="B582" s="0" t="s">
        <v>46</v>
      </c>
      <c r="C582" s="0" t="s">
        <v>48</v>
      </c>
      <c r="D582" s="0" t="str">
        <f aca="false">IF(LEN(SUBSTITUTE(C582,"_run",""))&lt;&gt;LEN(C582),LEFT(RIGHT(C582,LEN(C582)-FIND("_task-walk",C582,1)-9),FIND("_",RIGHT(C582,LEN(C582)-FIND("_task-walk",C582,1)-9),1)-1),RIGHT(C582,LEN(C582)-FIND("_task-walk",C582,1)-9))</f>
        <v>Preferred</v>
      </c>
      <c r="E582" s="0" t="str">
        <f aca="false">IF(LEN(SUBSTITUTE(C582,"_run",""))&lt;&gt;LEN(C582),RIGHT(C582,LEN(C582)-FIND("_run-",C582,1)-4),"n/a")</f>
        <v>off</v>
      </c>
      <c r="F582" s="0" t="s">
        <v>8</v>
      </c>
      <c r="G582" s="0" t="s">
        <v>11</v>
      </c>
      <c r="H582" s="0" t="n">
        <v>65</v>
      </c>
      <c r="I582" s="0" t="n">
        <v>66</v>
      </c>
    </row>
    <row r="583" customFormat="false" ht="12.8" hidden="false" customHeight="false" outlineLevel="0" collapsed="false">
      <c r="A583" s="0" t="n">
        <v>581</v>
      </c>
      <c r="B583" s="0" t="s">
        <v>46</v>
      </c>
      <c r="C583" s="0" t="s">
        <v>48</v>
      </c>
      <c r="D583" s="0" t="str">
        <f aca="false">IF(LEN(SUBSTITUTE(C583,"_run",""))&lt;&gt;LEN(C583),LEFT(RIGHT(C583,LEN(C583)-FIND("_task-walk",C583,1)-9),FIND("_",RIGHT(C583,LEN(C583)-FIND("_task-walk",C583,1)-9),1)-1),RIGHT(C583,LEN(C583)-FIND("_task-walk",C583,1)-9))</f>
        <v>Preferred</v>
      </c>
      <c r="E583" s="0" t="str">
        <f aca="false">IF(LEN(SUBSTITUTE(C583,"_run",""))&lt;&gt;LEN(C583),RIGHT(C583,LEN(C583)-FIND("_run-",C583,1)-4),"n/a")</f>
        <v>off</v>
      </c>
      <c r="F583" s="0" t="s">
        <v>8</v>
      </c>
      <c r="G583" s="0" t="s">
        <v>11</v>
      </c>
      <c r="H583" s="0" t="n">
        <v>302</v>
      </c>
      <c r="I583" s="0" t="n">
        <v>301</v>
      </c>
    </row>
    <row r="584" customFormat="false" ht="12.8" hidden="false" customHeight="false" outlineLevel="0" collapsed="false">
      <c r="A584" s="0" t="n">
        <v>582</v>
      </c>
      <c r="B584" s="0" t="s">
        <v>46</v>
      </c>
      <c r="C584" s="0" t="s">
        <v>48</v>
      </c>
      <c r="D584" s="0" t="str">
        <f aca="false">IF(LEN(SUBSTITUTE(C584,"_run",""))&lt;&gt;LEN(C584),LEFT(RIGHT(C584,LEN(C584)-FIND("_task-walk",C584,1)-9),FIND("_",RIGHT(C584,LEN(C584)-FIND("_task-walk",C584,1)-9),1)-1),RIGHT(C584,LEN(C584)-FIND("_task-walk",C584,1)-9))</f>
        <v>Preferred</v>
      </c>
      <c r="E584" s="0" t="str">
        <f aca="false">IF(LEN(SUBSTITUTE(C584,"_run",""))&lt;&gt;LEN(C584),RIGHT(C584,LEN(C584)-FIND("_run-",C584,1)-4),"n/a")</f>
        <v>off</v>
      </c>
      <c r="F584" s="0" t="s">
        <v>8</v>
      </c>
      <c r="G584" s="0" t="s">
        <v>11</v>
      </c>
      <c r="H584" s="0" t="n">
        <v>537</v>
      </c>
      <c r="I584" s="0" t="n">
        <v>538</v>
      </c>
    </row>
    <row r="585" customFormat="false" ht="12.8" hidden="false" customHeight="false" outlineLevel="0" collapsed="false">
      <c r="A585" s="0" t="n">
        <v>583</v>
      </c>
      <c r="B585" s="0" t="s">
        <v>46</v>
      </c>
      <c r="C585" s="0" t="s">
        <v>48</v>
      </c>
      <c r="D585" s="0" t="str">
        <f aca="false">IF(LEN(SUBSTITUTE(C585,"_run",""))&lt;&gt;LEN(C585),LEFT(RIGHT(C585,LEN(C585)-FIND("_task-walk",C585,1)-9),FIND("_",RIGHT(C585,LEN(C585)-FIND("_task-walk",C585,1)-9),1)-1),RIGHT(C585,LEN(C585)-FIND("_task-walk",C585,1)-9))</f>
        <v>Preferred</v>
      </c>
      <c r="E585" s="0" t="str">
        <f aca="false">IF(LEN(SUBSTITUTE(C585,"_run",""))&lt;&gt;LEN(C585),RIGHT(C585,LEN(C585)-FIND("_run-",C585,1)-4),"n/a")</f>
        <v>off</v>
      </c>
      <c r="F585" s="0" t="s">
        <v>8</v>
      </c>
      <c r="G585" s="0" t="s">
        <v>11</v>
      </c>
      <c r="H585" s="0" t="n">
        <v>776</v>
      </c>
      <c r="I585" s="0" t="n">
        <v>774</v>
      </c>
    </row>
    <row r="586" customFormat="false" ht="12.8" hidden="false" customHeight="false" outlineLevel="0" collapsed="false">
      <c r="A586" s="0" t="n">
        <v>584</v>
      </c>
      <c r="B586" s="0" t="s">
        <v>46</v>
      </c>
      <c r="C586" s="0" t="s">
        <v>48</v>
      </c>
      <c r="D586" s="0" t="str">
        <f aca="false">IF(LEN(SUBSTITUTE(C586,"_run",""))&lt;&gt;LEN(C586),LEFT(RIGHT(C586,LEN(C586)-FIND("_task-walk",C586,1)-9),FIND("_",RIGHT(C586,LEN(C586)-FIND("_task-walk",C586,1)-9),1)-1),RIGHT(C586,LEN(C586)-FIND("_task-walk",C586,1)-9))</f>
        <v>Preferred</v>
      </c>
      <c r="E586" s="0" t="str">
        <f aca="false">IF(LEN(SUBSTITUTE(C586,"_run",""))&lt;&gt;LEN(C586),RIGHT(C586,LEN(C586)-FIND("_run-",C586,1)-4),"n/a")</f>
        <v>off</v>
      </c>
      <c r="F586" s="0" t="s">
        <v>8</v>
      </c>
      <c r="G586" s="0" t="s">
        <v>11</v>
      </c>
      <c r="H586" s="0" t="n">
        <v>1010</v>
      </c>
      <c r="I586" s="0" t="n">
        <v>1011</v>
      </c>
    </row>
    <row r="587" customFormat="false" ht="12.8" hidden="false" customHeight="false" outlineLevel="0" collapsed="false">
      <c r="A587" s="0" t="n">
        <v>585</v>
      </c>
      <c r="B587" s="0" t="s">
        <v>46</v>
      </c>
      <c r="C587" s="0" t="s">
        <v>48</v>
      </c>
      <c r="D587" s="0" t="str">
        <f aca="false">IF(LEN(SUBSTITUTE(C587,"_run",""))&lt;&gt;LEN(C587),LEFT(RIGHT(C587,LEN(C587)-FIND("_task-walk",C587,1)-9),FIND("_",RIGHT(C587,LEN(C587)-FIND("_task-walk",C587,1)-9),1)-1),RIGHT(C587,LEN(C587)-FIND("_task-walk",C587,1)-9))</f>
        <v>Preferred</v>
      </c>
      <c r="E587" s="0" t="str">
        <f aca="false">IF(LEN(SUBSTITUTE(C587,"_run",""))&lt;&gt;LEN(C587),RIGHT(C587,LEN(C587)-FIND("_run-",C587,1)-4),"n/a")</f>
        <v>off</v>
      </c>
      <c r="F587" s="0" t="s">
        <v>12</v>
      </c>
      <c r="G587" s="0" t="s">
        <v>9</v>
      </c>
      <c r="H587" s="0" t="n">
        <v>15</v>
      </c>
      <c r="I587" s="0" t="n">
        <v>21</v>
      </c>
    </row>
    <row r="588" customFormat="false" ht="12.8" hidden="false" customHeight="false" outlineLevel="0" collapsed="false">
      <c r="A588" s="0" t="n">
        <v>586</v>
      </c>
      <c r="B588" s="0" t="s">
        <v>46</v>
      </c>
      <c r="C588" s="0" t="s">
        <v>48</v>
      </c>
      <c r="D588" s="0" t="str">
        <f aca="false">IF(LEN(SUBSTITUTE(C588,"_run",""))&lt;&gt;LEN(C588),LEFT(RIGHT(C588,LEN(C588)-FIND("_task-walk",C588,1)-9),FIND("_",RIGHT(C588,LEN(C588)-FIND("_task-walk",C588,1)-9),1)-1),RIGHT(C588,LEN(C588)-FIND("_task-walk",C588,1)-9))</f>
        <v>Preferred</v>
      </c>
      <c r="E588" s="0" t="str">
        <f aca="false">IF(LEN(SUBSTITUTE(C588,"_run",""))&lt;&gt;LEN(C588),RIGHT(C588,LEN(C588)-FIND("_run-",C588,1)-4),"n/a")</f>
        <v>off</v>
      </c>
      <c r="F588" s="0" t="s">
        <v>12</v>
      </c>
      <c r="G588" s="0" t="s">
        <v>9</v>
      </c>
      <c r="H588" s="0" t="n">
        <v>258</v>
      </c>
      <c r="I588" s="0" t="n">
        <v>263</v>
      </c>
    </row>
    <row r="589" customFormat="false" ht="12.8" hidden="false" customHeight="false" outlineLevel="0" collapsed="false">
      <c r="A589" s="0" t="n">
        <v>587</v>
      </c>
      <c r="B589" s="0" t="s">
        <v>46</v>
      </c>
      <c r="C589" s="0" t="s">
        <v>48</v>
      </c>
      <c r="D589" s="0" t="str">
        <f aca="false">IF(LEN(SUBSTITUTE(C589,"_run",""))&lt;&gt;LEN(C589),LEFT(RIGHT(C589,LEN(C589)-FIND("_task-walk",C589,1)-9),FIND("_",RIGHT(C589,LEN(C589)-FIND("_task-walk",C589,1)-9),1)-1),RIGHT(C589,LEN(C589)-FIND("_task-walk",C589,1)-9))</f>
        <v>Preferred</v>
      </c>
      <c r="E589" s="0" t="str">
        <f aca="false">IF(LEN(SUBSTITUTE(C589,"_run",""))&lt;&gt;LEN(C589),RIGHT(C589,LEN(C589)-FIND("_run-",C589,1)-4),"n/a")</f>
        <v>off</v>
      </c>
      <c r="F589" s="0" t="s">
        <v>12</v>
      </c>
      <c r="G589" s="0" t="s">
        <v>9</v>
      </c>
      <c r="H589" s="0" t="n">
        <v>496</v>
      </c>
      <c r="I589" s="0" t="n">
        <v>501</v>
      </c>
    </row>
    <row r="590" customFormat="false" ht="12.8" hidden="false" customHeight="false" outlineLevel="0" collapsed="false">
      <c r="A590" s="0" t="n">
        <v>588</v>
      </c>
      <c r="B590" s="0" t="s">
        <v>46</v>
      </c>
      <c r="C590" s="0" t="s">
        <v>48</v>
      </c>
      <c r="D590" s="0" t="str">
        <f aca="false">IF(LEN(SUBSTITUTE(C590,"_run",""))&lt;&gt;LEN(C590),LEFT(RIGHT(C590,LEN(C590)-FIND("_task-walk",C590,1)-9),FIND("_",RIGHT(C590,LEN(C590)-FIND("_task-walk",C590,1)-9),1)-1),RIGHT(C590,LEN(C590)-FIND("_task-walk",C590,1)-9))</f>
        <v>Preferred</v>
      </c>
      <c r="E590" s="0" t="str">
        <f aca="false">IF(LEN(SUBSTITUTE(C590,"_run",""))&lt;&gt;LEN(C590),RIGHT(C590,LEN(C590)-FIND("_run-",C590,1)-4),"n/a")</f>
        <v>off</v>
      </c>
      <c r="F590" s="0" t="s">
        <v>12</v>
      </c>
      <c r="G590" s="0" t="s">
        <v>9</v>
      </c>
      <c r="H590" s="0" t="n">
        <v>736</v>
      </c>
      <c r="I590" s="0" t="n">
        <v>740</v>
      </c>
    </row>
    <row r="591" customFormat="false" ht="12.8" hidden="false" customHeight="false" outlineLevel="0" collapsed="false">
      <c r="A591" s="0" t="n">
        <v>589</v>
      </c>
      <c r="B591" s="0" t="s">
        <v>46</v>
      </c>
      <c r="C591" s="0" t="s">
        <v>48</v>
      </c>
      <c r="D591" s="0" t="str">
        <f aca="false">IF(LEN(SUBSTITUTE(C591,"_run",""))&lt;&gt;LEN(C591),LEFT(RIGHT(C591,LEN(C591)-FIND("_task-walk",C591,1)-9),FIND("_",RIGHT(C591,LEN(C591)-FIND("_task-walk",C591,1)-9),1)-1),RIGHT(C591,LEN(C591)-FIND("_task-walk",C591,1)-9))</f>
        <v>Preferred</v>
      </c>
      <c r="E591" s="0" t="str">
        <f aca="false">IF(LEN(SUBSTITUTE(C591,"_run",""))&lt;&gt;LEN(C591),RIGHT(C591,LEN(C591)-FIND("_run-",C591,1)-4),"n/a")</f>
        <v>off</v>
      </c>
      <c r="F591" s="0" t="s">
        <v>12</v>
      </c>
      <c r="G591" s="0" t="s">
        <v>9</v>
      </c>
      <c r="H591" s="0" t="n">
        <v>965</v>
      </c>
      <c r="I591" s="0" t="n">
        <v>969</v>
      </c>
    </row>
    <row r="592" customFormat="false" ht="12.8" hidden="false" customHeight="false" outlineLevel="0" collapsed="false">
      <c r="A592" s="0" t="n">
        <v>590</v>
      </c>
      <c r="B592" s="0" t="s">
        <v>46</v>
      </c>
      <c r="C592" s="0" t="s">
        <v>48</v>
      </c>
      <c r="D592" s="0" t="str">
        <f aca="false">IF(LEN(SUBSTITUTE(C592,"_run",""))&lt;&gt;LEN(C592),LEFT(RIGHT(C592,LEN(C592)-FIND("_task-walk",C592,1)-9),FIND("_",RIGHT(C592,LEN(C592)-FIND("_task-walk",C592,1)-9),1)-1),RIGHT(C592,LEN(C592)-FIND("_task-walk",C592,1)-9))</f>
        <v>Preferred</v>
      </c>
      <c r="E592" s="0" t="str">
        <f aca="false">IF(LEN(SUBSTITUTE(C592,"_run",""))&lt;&gt;LEN(C592),RIGHT(C592,LEN(C592)-FIND("_run-",C592,1)-4),"n/a")</f>
        <v>off</v>
      </c>
      <c r="F592" s="0" t="s">
        <v>12</v>
      </c>
      <c r="G592" s="0" t="s">
        <v>9</v>
      </c>
      <c r="H592" s="0" t="n">
        <v>1212</v>
      </c>
      <c r="I592" s="0" t="n">
        <v>1213</v>
      </c>
    </row>
    <row r="593" customFormat="false" ht="12.8" hidden="false" customHeight="false" outlineLevel="0" collapsed="false">
      <c r="A593" s="0" t="n">
        <v>591</v>
      </c>
      <c r="B593" s="0" t="s">
        <v>46</v>
      </c>
      <c r="C593" s="0" t="s">
        <v>48</v>
      </c>
      <c r="D593" s="0" t="str">
        <f aca="false">IF(LEN(SUBSTITUTE(C593,"_run",""))&lt;&gt;LEN(C593),LEFT(RIGHT(C593,LEN(C593)-FIND("_task-walk",C593,1)-9),FIND("_",RIGHT(C593,LEN(C593)-FIND("_task-walk",C593,1)-9),1)-1),RIGHT(C593,LEN(C593)-FIND("_task-walk",C593,1)-9))</f>
        <v>Preferred</v>
      </c>
      <c r="E593" s="0" t="str">
        <f aca="false">IF(LEN(SUBSTITUTE(C593,"_run",""))&lt;&gt;LEN(C593),RIGHT(C593,LEN(C593)-FIND("_run-",C593,1)-4),"n/a")</f>
        <v>off</v>
      </c>
      <c r="F593" s="0" t="s">
        <v>12</v>
      </c>
      <c r="G593" s="0" t="s">
        <v>11</v>
      </c>
      <c r="H593" s="0" t="n">
        <v>185</v>
      </c>
      <c r="I593" s="0" t="n">
        <v>183</v>
      </c>
    </row>
    <row r="594" customFormat="false" ht="12.8" hidden="false" customHeight="false" outlineLevel="0" collapsed="false">
      <c r="A594" s="0" t="n">
        <v>592</v>
      </c>
      <c r="B594" s="0" t="s">
        <v>46</v>
      </c>
      <c r="C594" s="0" t="s">
        <v>48</v>
      </c>
      <c r="D594" s="0" t="str">
        <f aca="false">IF(LEN(SUBSTITUTE(C594,"_run",""))&lt;&gt;LEN(C594),LEFT(RIGHT(C594,LEN(C594)-FIND("_task-walk",C594,1)-9),FIND("_",RIGHT(C594,LEN(C594)-FIND("_task-walk",C594,1)-9),1)-1),RIGHT(C594,LEN(C594)-FIND("_task-walk",C594,1)-9))</f>
        <v>Preferred</v>
      </c>
      <c r="E594" s="0" t="str">
        <f aca="false">IF(LEN(SUBSTITUTE(C594,"_run",""))&lt;&gt;LEN(C594),RIGHT(C594,LEN(C594)-FIND("_run-",C594,1)-4),"n/a")</f>
        <v>off</v>
      </c>
      <c r="F594" s="0" t="s">
        <v>12</v>
      </c>
      <c r="G594" s="0" t="s">
        <v>11</v>
      </c>
      <c r="H594" s="0" t="n">
        <v>419</v>
      </c>
      <c r="I594" s="0" t="n">
        <v>418</v>
      </c>
    </row>
    <row r="595" customFormat="false" ht="12.8" hidden="false" customHeight="false" outlineLevel="0" collapsed="false">
      <c r="A595" s="0" t="n">
        <v>593</v>
      </c>
      <c r="B595" s="0" t="s">
        <v>46</v>
      </c>
      <c r="C595" s="0" t="s">
        <v>48</v>
      </c>
      <c r="D595" s="0" t="str">
        <f aca="false">IF(LEN(SUBSTITUTE(C595,"_run",""))&lt;&gt;LEN(C595),LEFT(RIGHT(C595,LEN(C595)-FIND("_task-walk",C595,1)-9),FIND("_",RIGHT(C595,LEN(C595)-FIND("_task-walk",C595,1)-9),1)-1),RIGHT(C595,LEN(C595)-FIND("_task-walk",C595,1)-9))</f>
        <v>Preferred</v>
      </c>
      <c r="E595" s="0" t="str">
        <f aca="false">IF(LEN(SUBSTITUTE(C595,"_run",""))&lt;&gt;LEN(C595),RIGHT(C595,LEN(C595)-FIND("_run-",C595,1)-4),"n/a")</f>
        <v>off</v>
      </c>
      <c r="F595" s="0" t="s">
        <v>12</v>
      </c>
      <c r="G595" s="0" t="s">
        <v>11</v>
      </c>
      <c r="H595" s="0" t="n">
        <v>651</v>
      </c>
      <c r="I595" s="0" t="n">
        <v>649</v>
      </c>
    </row>
    <row r="596" customFormat="false" ht="12.8" hidden="false" customHeight="false" outlineLevel="0" collapsed="false">
      <c r="A596" s="0" t="n">
        <v>594</v>
      </c>
      <c r="B596" s="0" t="s">
        <v>46</v>
      </c>
      <c r="C596" s="0" t="s">
        <v>48</v>
      </c>
      <c r="D596" s="0" t="str">
        <f aca="false">IF(LEN(SUBSTITUTE(C596,"_run",""))&lt;&gt;LEN(C596),LEFT(RIGHT(C596,LEN(C596)-FIND("_task-walk",C596,1)-9),FIND("_",RIGHT(C596,LEN(C596)-FIND("_task-walk",C596,1)-9),1)-1),RIGHT(C596,LEN(C596)-FIND("_task-walk",C596,1)-9))</f>
        <v>Preferred</v>
      </c>
      <c r="E596" s="0" t="str">
        <f aca="false">IF(LEN(SUBSTITUTE(C596,"_run",""))&lt;&gt;LEN(C596),RIGHT(C596,LEN(C596)-FIND("_run-",C596,1)-4),"n/a")</f>
        <v>off</v>
      </c>
      <c r="F596" s="0" t="s">
        <v>12</v>
      </c>
      <c r="G596" s="0" t="s">
        <v>11</v>
      </c>
      <c r="H596" s="0" t="n">
        <v>894</v>
      </c>
      <c r="I596" s="0" t="n">
        <v>894</v>
      </c>
    </row>
    <row r="597" customFormat="false" ht="12.8" hidden="false" customHeight="false" outlineLevel="0" collapsed="false">
      <c r="A597" s="0" t="n">
        <v>595</v>
      </c>
      <c r="B597" s="0" t="s">
        <v>46</v>
      </c>
      <c r="C597" s="0" t="s">
        <v>48</v>
      </c>
      <c r="D597" s="0" t="str">
        <f aca="false">IF(LEN(SUBSTITUTE(C597,"_run",""))&lt;&gt;LEN(C597),LEFT(RIGHT(C597,LEN(C597)-FIND("_task-walk",C597,1)-9),FIND("_",RIGHT(C597,LEN(C597)-FIND("_task-walk",C597,1)-9),1)-1),RIGHT(C597,LEN(C597)-FIND("_task-walk",C597,1)-9))</f>
        <v>Preferred</v>
      </c>
      <c r="E597" s="0" t="str">
        <f aca="false">IF(LEN(SUBSTITUTE(C597,"_run",""))&lt;&gt;LEN(C597),RIGHT(C597,LEN(C597)-FIND("_run-",C597,1)-4),"n/a")</f>
        <v>off</v>
      </c>
      <c r="F597" s="0" t="s">
        <v>12</v>
      </c>
      <c r="G597" s="0" t="s">
        <v>11</v>
      </c>
      <c r="H597" s="0" t="n">
        <v>1134</v>
      </c>
      <c r="I597" s="0" t="n">
        <v>1133</v>
      </c>
    </row>
    <row r="598" customFormat="false" ht="12.8" hidden="false" customHeight="false" outlineLevel="0" collapsed="false">
      <c r="A598" s="0" t="n">
        <v>596</v>
      </c>
      <c r="B598" s="0" t="s">
        <v>46</v>
      </c>
      <c r="C598" s="0" t="s">
        <v>49</v>
      </c>
      <c r="D598" s="0" t="str">
        <f aca="false">IF(LEN(SUBSTITUTE(C598,"_run",""))&lt;&gt;LEN(C598),LEFT(RIGHT(C598,LEN(C598)-FIND("_task-walk",C598,1)-9),FIND("_",RIGHT(C598,LEN(C598)-FIND("_task-walk",C598,1)-9),1)-1),RIGHT(C598,LEN(C598)-FIND("_task-walk",C598,1)-9))</f>
        <v>Slow</v>
      </c>
      <c r="E598" s="0" t="str">
        <f aca="false">IF(LEN(SUBSTITUTE(C598,"_run",""))&lt;&gt;LEN(C598),RIGHT(C598,LEN(C598)-FIND("_run-",C598,1)-4),"n/a")</f>
        <v>off</v>
      </c>
      <c r="F598" s="0" t="s">
        <v>8</v>
      </c>
      <c r="G598" s="0" t="s">
        <v>9</v>
      </c>
      <c r="H598" s="0" t="n">
        <v>170</v>
      </c>
      <c r="I598" s="0" t="n">
        <v>179</v>
      </c>
    </row>
    <row r="599" customFormat="false" ht="12.8" hidden="false" customHeight="false" outlineLevel="0" collapsed="false">
      <c r="A599" s="0" t="n">
        <v>597</v>
      </c>
      <c r="B599" s="0" t="s">
        <v>46</v>
      </c>
      <c r="C599" s="0" t="s">
        <v>49</v>
      </c>
      <c r="D599" s="0" t="str">
        <f aca="false">IF(LEN(SUBSTITUTE(C599,"_run",""))&lt;&gt;LEN(C599),LEFT(RIGHT(C599,LEN(C599)-FIND("_task-walk",C599,1)-9),FIND("_",RIGHT(C599,LEN(C599)-FIND("_task-walk",C599,1)-9),1)-1),RIGHT(C599,LEN(C599)-FIND("_task-walk",C599,1)-9))</f>
        <v>Slow</v>
      </c>
      <c r="E599" s="0" t="str">
        <f aca="false">IF(LEN(SUBSTITUTE(C599,"_run",""))&lt;&gt;LEN(C599),RIGHT(C599,LEN(C599)-FIND("_run-",C599,1)-4),"n/a")</f>
        <v>off</v>
      </c>
      <c r="F599" s="0" t="s">
        <v>8</v>
      </c>
      <c r="G599" s="0" t="s">
        <v>9</v>
      </c>
      <c r="H599" s="0" t="n">
        <v>416</v>
      </c>
      <c r="I599" s="0" t="n">
        <v>424</v>
      </c>
    </row>
    <row r="600" customFormat="false" ht="12.8" hidden="false" customHeight="false" outlineLevel="0" collapsed="false">
      <c r="A600" s="0" t="n">
        <v>598</v>
      </c>
      <c r="B600" s="0" t="s">
        <v>46</v>
      </c>
      <c r="C600" s="0" t="s">
        <v>49</v>
      </c>
      <c r="D600" s="0" t="str">
        <f aca="false">IF(LEN(SUBSTITUTE(C600,"_run",""))&lt;&gt;LEN(C600),LEFT(RIGHT(C600,LEN(C600)-FIND("_task-walk",C600,1)-9),FIND("_",RIGHT(C600,LEN(C600)-FIND("_task-walk",C600,1)-9),1)-1),RIGHT(C600,LEN(C600)-FIND("_task-walk",C600,1)-9))</f>
        <v>Slow</v>
      </c>
      <c r="E600" s="0" t="str">
        <f aca="false">IF(LEN(SUBSTITUTE(C600,"_run",""))&lt;&gt;LEN(C600),RIGHT(C600,LEN(C600)-FIND("_run-",C600,1)-4),"n/a")</f>
        <v>off</v>
      </c>
      <c r="F600" s="0" t="s">
        <v>8</v>
      </c>
      <c r="G600" s="0" t="s">
        <v>9</v>
      </c>
      <c r="H600" s="0" t="n">
        <v>666</v>
      </c>
      <c r="I600" s="0" t="n">
        <v>677</v>
      </c>
    </row>
    <row r="601" customFormat="false" ht="12.8" hidden="false" customHeight="false" outlineLevel="0" collapsed="false">
      <c r="A601" s="0" t="n">
        <v>599</v>
      </c>
      <c r="B601" s="0" t="s">
        <v>46</v>
      </c>
      <c r="C601" s="0" t="s">
        <v>49</v>
      </c>
      <c r="D601" s="0" t="str">
        <f aca="false">IF(LEN(SUBSTITUTE(C601,"_run",""))&lt;&gt;LEN(C601),LEFT(RIGHT(C601,LEN(C601)-FIND("_task-walk",C601,1)-9),FIND("_",RIGHT(C601,LEN(C601)-FIND("_task-walk",C601,1)-9),1)-1),RIGHT(C601,LEN(C601)-FIND("_task-walk",C601,1)-9))</f>
        <v>Slow</v>
      </c>
      <c r="E601" s="0" t="str">
        <f aca="false">IF(LEN(SUBSTITUTE(C601,"_run",""))&lt;&gt;LEN(C601),RIGHT(C601,LEN(C601)-FIND("_run-",C601,1)-4),"n/a")</f>
        <v>off</v>
      </c>
      <c r="F601" s="0" t="s">
        <v>8</v>
      </c>
      <c r="G601" s="0" t="s">
        <v>9</v>
      </c>
      <c r="H601" s="0" t="n">
        <v>916</v>
      </c>
      <c r="I601" s="0" t="n">
        <v>921</v>
      </c>
    </row>
    <row r="602" customFormat="false" ht="12.8" hidden="false" customHeight="false" outlineLevel="0" collapsed="false">
      <c r="A602" s="0" t="n">
        <v>600</v>
      </c>
      <c r="B602" s="0" t="s">
        <v>46</v>
      </c>
      <c r="C602" s="0" t="s">
        <v>49</v>
      </c>
      <c r="D602" s="0" t="str">
        <f aca="false">IF(LEN(SUBSTITUTE(C602,"_run",""))&lt;&gt;LEN(C602),LEFT(RIGHT(C602,LEN(C602)-FIND("_task-walk",C602,1)-9),FIND("_",RIGHT(C602,LEN(C602)-FIND("_task-walk",C602,1)-9),1)-1),RIGHT(C602,LEN(C602)-FIND("_task-walk",C602,1)-9))</f>
        <v>Slow</v>
      </c>
      <c r="E602" s="0" t="str">
        <f aca="false">IF(LEN(SUBSTITUTE(C602,"_run",""))&lt;&gt;LEN(C602),RIGHT(C602,LEN(C602)-FIND("_run-",C602,1)-4),"n/a")</f>
        <v>off</v>
      </c>
      <c r="F602" s="0" t="s">
        <v>8</v>
      </c>
      <c r="G602" s="0" t="s">
        <v>9</v>
      </c>
      <c r="H602" s="0" t="n">
        <v>1157</v>
      </c>
      <c r="I602" s="0" t="n">
        <v>1163</v>
      </c>
    </row>
    <row r="603" customFormat="false" ht="12.8" hidden="false" customHeight="false" outlineLevel="0" collapsed="false">
      <c r="A603" s="0" t="n">
        <v>601</v>
      </c>
      <c r="B603" s="0" t="s">
        <v>46</v>
      </c>
      <c r="C603" s="0" t="s">
        <v>49</v>
      </c>
      <c r="D603" s="0" t="str">
        <f aca="false">IF(LEN(SUBSTITUTE(C603,"_run",""))&lt;&gt;LEN(C603),LEFT(RIGHT(C603,LEN(C603)-FIND("_task-walk",C603,1)-9),FIND("_",RIGHT(C603,LEN(C603)-FIND("_task-walk",C603,1)-9),1)-1),RIGHT(C603,LEN(C603)-FIND("_task-walk",C603,1)-9))</f>
        <v>Slow</v>
      </c>
      <c r="E603" s="0" t="str">
        <f aca="false">IF(LEN(SUBSTITUTE(C603,"_run",""))&lt;&gt;LEN(C603),RIGHT(C603,LEN(C603)-FIND("_run-",C603,1)-4),"n/a")</f>
        <v>off</v>
      </c>
      <c r="F603" s="0" t="s">
        <v>8</v>
      </c>
      <c r="G603" s="0" t="s">
        <v>9</v>
      </c>
      <c r="H603" s="0" t="n">
        <v>1412</v>
      </c>
      <c r="I603" s="0" t="n">
        <v>1405</v>
      </c>
    </row>
    <row r="604" customFormat="false" ht="12.8" hidden="false" customHeight="false" outlineLevel="0" collapsed="false">
      <c r="A604" s="0" t="n">
        <v>602</v>
      </c>
      <c r="B604" s="0" t="s">
        <v>46</v>
      </c>
      <c r="C604" s="0" t="s">
        <v>49</v>
      </c>
      <c r="D604" s="0" t="str">
        <f aca="false">IF(LEN(SUBSTITUTE(C604,"_run",""))&lt;&gt;LEN(C604),LEFT(RIGHT(C604,LEN(C604)-FIND("_task-walk",C604,1)-9),FIND("_",RIGHT(C604,LEN(C604)-FIND("_task-walk",C604,1)-9),1)-1),RIGHT(C604,LEN(C604)-FIND("_task-walk",C604,1)-9))</f>
        <v>Slow</v>
      </c>
      <c r="E604" s="0" t="str">
        <f aca="false">IF(LEN(SUBSTITUTE(C604,"_run",""))&lt;&gt;LEN(C604),RIGHT(C604,LEN(C604)-FIND("_run-",C604,1)-4),"n/a")</f>
        <v>off</v>
      </c>
      <c r="F604" s="0" t="s">
        <v>8</v>
      </c>
      <c r="G604" s="0" t="s">
        <v>11</v>
      </c>
      <c r="H604" s="0" t="n">
        <v>92</v>
      </c>
      <c r="I604" s="0" t="n">
        <v>92</v>
      </c>
    </row>
    <row r="605" customFormat="false" ht="12.8" hidden="false" customHeight="false" outlineLevel="0" collapsed="false">
      <c r="A605" s="0" t="n">
        <v>603</v>
      </c>
      <c r="B605" s="0" t="s">
        <v>46</v>
      </c>
      <c r="C605" s="0" t="s">
        <v>49</v>
      </c>
      <c r="D605" s="0" t="str">
        <f aca="false">IF(LEN(SUBSTITUTE(C605,"_run",""))&lt;&gt;LEN(C605),LEFT(RIGHT(C605,LEN(C605)-FIND("_task-walk",C605,1)-9),FIND("_",RIGHT(C605,LEN(C605)-FIND("_task-walk",C605,1)-9),1)-1),RIGHT(C605,LEN(C605)-FIND("_task-walk",C605,1)-9))</f>
        <v>Slow</v>
      </c>
      <c r="E605" s="0" t="str">
        <f aca="false">IF(LEN(SUBSTITUTE(C605,"_run",""))&lt;&gt;LEN(C605),RIGHT(C605,LEN(C605)-FIND("_run-",C605,1)-4),"n/a")</f>
        <v>off</v>
      </c>
      <c r="F605" s="0" t="s">
        <v>8</v>
      </c>
      <c r="G605" s="0" t="s">
        <v>11</v>
      </c>
      <c r="H605" s="0" t="n">
        <v>340</v>
      </c>
      <c r="I605" s="0" t="n">
        <v>337</v>
      </c>
    </row>
    <row r="606" customFormat="false" ht="12.8" hidden="false" customHeight="false" outlineLevel="0" collapsed="false">
      <c r="A606" s="0" t="n">
        <v>604</v>
      </c>
      <c r="B606" s="0" t="s">
        <v>46</v>
      </c>
      <c r="C606" s="0" t="s">
        <v>49</v>
      </c>
      <c r="D606" s="0" t="str">
        <f aca="false">IF(LEN(SUBSTITUTE(C606,"_run",""))&lt;&gt;LEN(C606),LEFT(RIGHT(C606,LEN(C606)-FIND("_task-walk",C606,1)-9),FIND("_",RIGHT(C606,LEN(C606)-FIND("_task-walk",C606,1)-9),1)-1),RIGHT(C606,LEN(C606)-FIND("_task-walk",C606,1)-9))</f>
        <v>Slow</v>
      </c>
      <c r="E606" s="0" t="str">
        <f aca="false">IF(LEN(SUBSTITUTE(C606,"_run",""))&lt;&gt;LEN(C606),RIGHT(C606,LEN(C606)-FIND("_run-",C606,1)-4),"n/a")</f>
        <v>off</v>
      </c>
      <c r="F606" s="0" t="s">
        <v>8</v>
      </c>
      <c r="G606" s="0" t="s">
        <v>11</v>
      </c>
      <c r="H606" s="0" t="n">
        <v>590</v>
      </c>
      <c r="I606" s="0" t="n">
        <v>591</v>
      </c>
    </row>
    <row r="607" customFormat="false" ht="12.8" hidden="false" customHeight="false" outlineLevel="0" collapsed="false">
      <c r="A607" s="0" t="n">
        <v>605</v>
      </c>
      <c r="B607" s="0" t="s">
        <v>46</v>
      </c>
      <c r="C607" s="0" t="s">
        <v>49</v>
      </c>
      <c r="D607" s="0" t="str">
        <f aca="false">IF(LEN(SUBSTITUTE(C607,"_run",""))&lt;&gt;LEN(C607),LEFT(RIGHT(C607,LEN(C607)-FIND("_task-walk",C607,1)-9),FIND("_",RIGHT(C607,LEN(C607)-FIND("_task-walk",C607,1)-9),1)-1),RIGHT(C607,LEN(C607)-FIND("_task-walk",C607,1)-9))</f>
        <v>Slow</v>
      </c>
      <c r="E607" s="0" t="str">
        <f aca="false">IF(LEN(SUBSTITUTE(C607,"_run",""))&lt;&gt;LEN(C607),RIGHT(C607,LEN(C607)-FIND("_run-",C607,1)-4),"n/a")</f>
        <v>off</v>
      </c>
      <c r="F607" s="0" t="s">
        <v>8</v>
      </c>
      <c r="G607" s="0" t="s">
        <v>11</v>
      </c>
      <c r="H607" s="0" t="n">
        <v>844</v>
      </c>
      <c r="I607" s="0" t="n">
        <v>845</v>
      </c>
    </row>
    <row r="608" customFormat="false" ht="12.8" hidden="false" customHeight="false" outlineLevel="0" collapsed="false">
      <c r="A608" s="0" t="n">
        <v>606</v>
      </c>
      <c r="B608" s="0" t="s">
        <v>46</v>
      </c>
      <c r="C608" s="0" t="s">
        <v>49</v>
      </c>
      <c r="D608" s="0" t="str">
        <f aca="false">IF(LEN(SUBSTITUTE(C608,"_run",""))&lt;&gt;LEN(C608),LEFT(RIGHT(C608,LEN(C608)-FIND("_task-walk",C608,1)-9),FIND("_",RIGHT(C608,LEN(C608)-FIND("_task-walk",C608,1)-9),1)-1),RIGHT(C608,LEN(C608)-FIND("_task-walk",C608,1)-9))</f>
        <v>Slow</v>
      </c>
      <c r="E608" s="0" t="str">
        <f aca="false">IF(LEN(SUBSTITUTE(C608,"_run",""))&lt;&gt;LEN(C608),RIGHT(C608,LEN(C608)-FIND("_run-",C608,1)-4),"n/a")</f>
        <v>off</v>
      </c>
      <c r="F608" s="0" t="s">
        <v>8</v>
      </c>
      <c r="G608" s="0" t="s">
        <v>11</v>
      </c>
      <c r="H608" s="0" t="n">
        <v>1087</v>
      </c>
      <c r="I608" s="0" t="n">
        <v>1086</v>
      </c>
    </row>
    <row r="609" customFormat="false" ht="12.8" hidden="false" customHeight="false" outlineLevel="0" collapsed="false">
      <c r="A609" s="0" t="n">
        <v>607</v>
      </c>
      <c r="B609" s="0" t="s">
        <v>46</v>
      </c>
      <c r="C609" s="0" t="s">
        <v>49</v>
      </c>
      <c r="D609" s="0" t="str">
        <f aca="false">IF(LEN(SUBSTITUTE(C609,"_run",""))&lt;&gt;LEN(C609),LEFT(RIGHT(C609,LEN(C609)-FIND("_task-walk",C609,1)-9),FIND("_",RIGHT(C609,LEN(C609)-FIND("_task-walk",C609,1)-9),1)-1),RIGHT(C609,LEN(C609)-FIND("_task-walk",C609,1)-9))</f>
        <v>Slow</v>
      </c>
      <c r="E609" s="0" t="str">
        <f aca="false">IF(LEN(SUBSTITUTE(C609,"_run",""))&lt;&gt;LEN(C609),RIGHT(C609,LEN(C609)-FIND("_run-",C609,1)-4),"n/a")</f>
        <v>off</v>
      </c>
      <c r="F609" s="0" t="s">
        <v>8</v>
      </c>
      <c r="G609" s="0" t="s">
        <v>11</v>
      </c>
      <c r="H609" s="0" t="n">
        <v>1333</v>
      </c>
      <c r="I609" s="0" t="n">
        <v>1331</v>
      </c>
    </row>
    <row r="610" customFormat="false" ht="12.8" hidden="false" customHeight="false" outlineLevel="0" collapsed="false">
      <c r="A610" s="0" t="n">
        <v>608</v>
      </c>
      <c r="B610" s="0" t="s">
        <v>46</v>
      </c>
      <c r="C610" s="0" t="s">
        <v>49</v>
      </c>
      <c r="D610" s="0" t="str">
        <f aca="false">IF(LEN(SUBSTITUTE(C610,"_run",""))&lt;&gt;LEN(C610),LEFT(RIGHT(C610,LEN(C610)-FIND("_task-walk",C610,1)-9),FIND("_",RIGHT(C610,LEN(C610)-FIND("_task-walk",C610,1)-9),1)-1),RIGHT(C610,LEN(C610)-FIND("_task-walk",C610,1)-9))</f>
        <v>Slow</v>
      </c>
      <c r="E610" s="0" t="str">
        <f aca="false">IF(LEN(SUBSTITUTE(C610,"_run",""))&lt;&gt;LEN(C610),RIGHT(C610,LEN(C610)-FIND("_run-",C610,1)-4),"n/a")</f>
        <v>off</v>
      </c>
      <c r="F610" s="0" t="s">
        <v>12</v>
      </c>
      <c r="G610" s="0" t="s">
        <v>9</v>
      </c>
      <c r="H610" s="0" t="n">
        <v>41</v>
      </c>
      <c r="I610" s="0" t="n">
        <v>45</v>
      </c>
    </row>
    <row r="611" customFormat="false" ht="12.8" hidden="false" customHeight="false" outlineLevel="0" collapsed="false">
      <c r="A611" s="0" t="n">
        <v>609</v>
      </c>
      <c r="B611" s="0" t="s">
        <v>46</v>
      </c>
      <c r="C611" s="0" t="s">
        <v>49</v>
      </c>
      <c r="D611" s="0" t="str">
        <f aca="false">IF(LEN(SUBSTITUTE(C611,"_run",""))&lt;&gt;LEN(C611),LEFT(RIGHT(C611,LEN(C611)-FIND("_task-walk",C611,1)-9),FIND("_",RIGHT(C611,LEN(C611)-FIND("_task-walk",C611,1)-9),1)-1),RIGHT(C611,LEN(C611)-FIND("_task-walk",C611,1)-9))</f>
        <v>Slow</v>
      </c>
      <c r="E611" s="0" t="str">
        <f aca="false">IF(LEN(SUBSTITUTE(C611,"_run",""))&lt;&gt;LEN(C611),RIGHT(C611,LEN(C611)-FIND("_run-",C611,1)-4),"n/a")</f>
        <v>off</v>
      </c>
      <c r="F611" s="0" t="s">
        <v>12</v>
      </c>
      <c r="G611" s="0" t="s">
        <v>9</v>
      </c>
      <c r="H611" s="0" t="n">
        <v>297</v>
      </c>
      <c r="I611" s="0" t="n">
        <v>300</v>
      </c>
    </row>
    <row r="612" customFormat="false" ht="12.8" hidden="false" customHeight="false" outlineLevel="0" collapsed="false">
      <c r="A612" s="0" t="n">
        <v>610</v>
      </c>
      <c r="B612" s="0" t="s">
        <v>46</v>
      </c>
      <c r="C612" s="0" t="s">
        <v>49</v>
      </c>
      <c r="D612" s="0" t="str">
        <f aca="false">IF(LEN(SUBSTITUTE(C612,"_run",""))&lt;&gt;LEN(C612),LEFT(RIGHT(C612,LEN(C612)-FIND("_task-walk",C612,1)-9),FIND("_",RIGHT(C612,LEN(C612)-FIND("_task-walk",C612,1)-9),1)-1),RIGHT(C612,LEN(C612)-FIND("_task-walk",C612,1)-9))</f>
        <v>Slow</v>
      </c>
      <c r="E612" s="0" t="str">
        <f aca="false">IF(LEN(SUBSTITUTE(C612,"_run",""))&lt;&gt;LEN(C612),RIGHT(C612,LEN(C612)-FIND("_run-",C612,1)-4),"n/a")</f>
        <v>off</v>
      </c>
      <c r="F612" s="0" t="s">
        <v>12</v>
      </c>
      <c r="G612" s="0" t="s">
        <v>9</v>
      </c>
      <c r="H612" s="0" t="n">
        <v>542</v>
      </c>
      <c r="I612" s="0" t="n">
        <v>545</v>
      </c>
    </row>
    <row r="613" customFormat="false" ht="12.8" hidden="false" customHeight="false" outlineLevel="0" collapsed="false">
      <c r="A613" s="0" t="n">
        <v>611</v>
      </c>
      <c r="B613" s="0" t="s">
        <v>46</v>
      </c>
      <c r="C613" s="0" t="s">
        <v>49</v>
      </c>
      <c r="D613" s="0" t="str">
        <f aca="false">IF(LEN(SUBSTITUTE(C613,"_run",""))&lt;&gt;LEN(C613),LEFT(RIGHT(C613,LEN(C613)-FIND("_task-walk",C613,1)-9),FIND("_",RIGHT(C613,LEN(C613)-FIND("_task-walk",C613,1)-9),1)-1),RIGHT(C613,LEN(C613)-FIND("_task-walk",C613,1)-9))</f>
        <v>Slow</v>
      </c>
      <c r="E613" s="0" t="str">
        <f aca="false">IF(LEN(SUBSTITUTE(C613,"_run",""))&lt;&gt;LEN(C613),RIGHT(C613,LEN(C613)-FIND("_run-",C613,1)-4),"n/a")</f>
        <v>off</v>
      </c>
      <c r="F613" s="0" t="s">
        <v>12</v>
      </c>
      <c r="G613" s="0" t="s">
        <v>9</v>
      </c>
      <c r="H613" s="0" t="n">
        <v>796</v>
      </c>
      <c r="I613" s="0" t="n">
        <v>803</v>
      </c>
    </row>
    <row r="614" customFormat="false" ht="12.8" hidden="false" customHeight="false" outlineLevel="0" collapsed="false">
      <c r="A614" s="0" t="n">
        <v>612</v>
      </c>
      <c r="B614" s="0" t="s">
        <v>46</v>
      </c>
      <c r="C614" s="0" t="s">
        <v>49</v>
      </c>
      <c r="D614" s="0" t="str">
        <f aca="false">IF(LEN(SUBSTITUTE(C614,"_run",""))&lt;&gt;LEN(C614),LEFT(RIGHT(C614,LEN(C614)-FIND("_task-walk",C614,1)-9),FIND("_",RIGHT(C614,LEN(C614)-FIND("_task-walk",C614,1)-9),1)-1),RIGHT(C614,LEN(C614)-FIND("_task-walk",C614,1)-9))</f>
        <v>Slow</v>
      </c>
      <c r="E614" s="0" t="str">
        <f aca="false">IF(LEN(SUBSTITUTE(C614,"_run",""))&lt;&gt;LEN(C614),RIGHT(C614,LEN(C614)-FIND("_run-",C614,1)-4),"n/a")</f>
        <v>off</v>
      </c>
      <c r="F614" s="0" t="s">
        <v>12</v>
      </c>
      <c r="G614" s="0" t="s">
        <v>9</v>
      </c>
      <c r="H614" s="0" t="n">
        <v>1033</v>
      </c>
      <c r="I614" s="0" t="n">
        <v>1039</v>
      </c>
    </row>
    <row r="615" customFormat="false" ht="12.8" hidden="false" customHeight="false" outlineLevel="0" collapsed="false">
      <c r="A615" s="0" t="n">
        <v>613</v>
      </c>
      <c r="B615" s="0" t="s">
        <v>46</v>
      </c>
      <c r="C615" s="0" t="s">
        <v>49</v>
      </c>
      <c r="D615" s="0" t="str">
        <f aca="false">IF(LEN(SUBSTITUTE(C615,"_run",""))&lt;&gt;LEN(C615),LEFT(RIGHT(C615,LEN(C615)-FIND("_task-walk",C615,1)-9),FIND("_",RIGHT(C615,LEN(C615)-FIND("_task-walk",C615,1)-9),1)-1),RIGHT(C615,LEN(C615)-FIND("_task-walk",C615,1)-9))</f>
        <v>Slow</v>
      </c>
      <c r="E615" s="0" t="str">
        <f aca="false">IF(LEN(SUBSTITUTE(C615,"_run",""))&lt;&gt;LEN(C615),RIGHT(C615,LEN(C615)-FIND("_run-",C615,1)-4),"n/a")</f>
        <v>off</v>
      </c>
      <c r="F615" s="0" t="s">
        <v>12</v>
      </c>
      <c r="G615" s="0" t="s">
        <v>9</v>
      </c>
      <c r="H615" s="0" t="n">
        <v>1288</v>
      </c>
      <c r="I615" s="0" t="s">
        <v>10</v>
      </c>
    </row>
    <row r="616" customFormat="false" ht="12.8" hidden="false" customHeight="false" outlineLevel="0" collapsed="false">
      <c r="A616" s="0" t="n">
        <v>614</v>
      </c>
      <c r="B616" s="0" t="s">
        <v>46</v>
      </c>
      <c r="C616" s="0" t="s">
        <v>49</v>
      </c>
      <c r="D616" s="0" t="str">
        <f aca="false">IF(LEN(SUBSTITUTE(C616,"_run",""))&lt;&gt;LEN(C616),LEFT(RIGHT(C616,LEN(C616)-FIND("_task-walk",C616,1)-9),FIND("_",RIGHT(C616,LEN(C616)-FIND("_task-walk",C616,1)-9),1)-1),RIGHT(C616,LEN(C616)-FIND("_task-walk",C616,1)-9))</f>
        <v>Slow</v>
      </c>
      <c r="E616" s="0" t="str">
        <f aca="false">IF(LEN(SUBSTITUTE(C616,"_run",""))&lt;&gt;LEN(C616),RIGHT(C616,LEN(C616)-FIND("_run-",C616,1)-4),"n/a")</f>
        <v>off</v>
      </c>
      <c r="F616" s="0" t="s">
        <v>12</v>
      </c>
      <c r="G616" s="0" t="s">
        <v>11</v>
      </c>
      <c r="H616" s="0" t="n">
        <v>218</v>
      </c>
      <c r="I616" s="0" t="n">
        <v>216</v>
      </c>
    </row>
    <row r="617" customFormat="false" ht="12.8" hidden="false" customHeight="false" outlineLevel="0" collapsed="false">
      <c r="A617" s="0" t="n">
        <v>615</v>
      </c>
      <c r="B617" s="0" t="s">
        <v>46</v>
      </c>
      <c r="C617" s="0" t="s">
        <v>49</v>
      </c>
      <c r="D617" s="0" t="str">
        <f aca="false">IF(LEN(SUBSTITUTE(C617,"_run",""))&lt;&gt;LEN(C617),LEFT(RIGHT(C617,LEN(C617)-FIND("_task-walk",C617,1)-9),FIND("_",RIGHT(C617,LEN(C617)-FIND("_task-walk",C617,1)-9),1)-1),RIGHT(C617,LEN(C617)-FIND("_task-walk",C617,1)-9))</f>
        <v>Slow</v>
      </c>
      <c r="E617" s="0" t="str">
        <f aca="false">IF(LEN(SUBSTITUTE(C617,"_run",""))&lt;&gt;LEN(C617),RIGHT(C617,LEN(C617)-FIND("_run-",C617,1)-4),"n/a")</f>
        <v>off</v>
      </c>
      <c r="F617" s="0" t="s">
        <v>12</v>
      </c>
      <c r="G617" s="0" t="s">
        <v>11</v>
      </c>
      <c r="H617" s="0" t="n">
        <v>464</v>
      </c>
      <c r="I617" s="0" t="n">
        <v>462</v>
      </c>
    </row>
    <row r="618" customFormat="false" ht="12.8" hidden="false" customHeight="false" outlineLevel="0" collapsed="false">
      <c r="A618" s="0" t="n">
        <v>616</v>
      </c>
      <c r="B618" s="0" t="s">
        <v>46</v>
      </c>
      <c r="C618" s="0" t="s">
        <v>49</v>
      </c>
      <c r="D618" s="0" t="str">
        <f aca="false">IF(LEN(SUBSTITUTE(C618,"_run",""))&lt;&gt;LEN(C618),LEFT(RIGHT(C618,LEN(C618)-FIND("_task-walk",C618,1)-9),FIND("_",RIGHT(C618,LEN(C618)-FIND("_task-walk",C618,1)-9),1)-1),RIGHT(C618,LEN(C618)-FIND("_task-walk",C618,1)-9))</f>
        <v>Slow</v>
      </c>
      <c r="E618" s="0" t="str">
        <f aca="false">IF(LEN(SUBSTITUTE(C618,"_run",""))&lt;&gt;LEN(C618),RIGHT(C618,LEN(C618)-FIND("_run-",C618,1)-4),"n/a")</f>
        <v>off</v>
      </c>
      <c r="F618" s="0" t="s">
        <v>12</v>
      </c>
      <c r="G618" s="0" t="s">
        <v>11</v>
      </c>
      <c r="H618" s="0" t="n">
        <v>719</v>
      </c>
      <c r="I618" s="0" t="n">
        <v>717</v>
      </c>
    </row>
    <row r="619" customFormat="false" ht="12.8" hidden="false" customHeight="false" outlineLevel="0" collapsed="false">
      <c r="A619" s="0" t="n">
        <v>617</v>
      </c>
      <c r="B619" s="0" t="s">
        <v>46</v>
      </c>
      <c r="C619" s="0" t="s">
        <v>49</v>
      </c>
      <c r="D619" s="0" t="str">
        <f aca="false">IF(LEN(SUBSTITUTE(C619,"_run",""))&lt;&gt;LEN(C619),LEFT(RIGHT(C619,LEN(C619)-FIND("_task-walk",C619,1)-9),FIND("_",RIGHT(C619,LEN(C619)-FIND("_task-walk",C619,1)-9),1)-1),RIGHT(C619,LEN(C619)-FIND("_task-walk",C619,1)-9))</f>
        <v>Slow</v>
      </c>
      <c r="E619" s="0" t="str">
        <f aca="false">IF(LEN(SUBSTITUTE(C619,"_run",""))&lt;&gt;LEN(C619),RIGHT(C619,LEN(C619)-FIND("_run-",C619,1)-4),"n/a")</f>
        <v>off</v>
      </c>
      <c r="F619" s="0" t="s">
        <v>12</v>
      </c>
      <c r="G619" s="0" t="s">
        <v>11</v>
      </c>
      <c r="H619" s="0" t="n">
        <v>963</v>
      </c>
      <c r="I619" s="0" t="n">
        <v>962</v>
      </c>
    </row>
    <row r="620" customFormat="false" ht="12.8" hidden="false" customHeight="false" outlineLevel="0" collapsed="false">
      <c r="A620" s="0" t="n">
        <v>618</v>
      </c>
      <c r="B620" s="0" t="s">
        <v>46</v>
      </c>
      <c r="C620" s="0" t="s">
        <v>49</v>
      </c>
      <c r="D620" s="0" t="str">
        <f aca="false">IF(LEN(SUBSTITUTE(C620,"_run",""))&lt;&gt;LEN(C620),LEFT(RIGHT(C620,LEN(C620)-FIND("_task-walk",C620,1)-9),FIND("_",RIGHT(C620,LEN(C620)-FIND("_task-walk",C620,1)-9),1)-1),RIGHT(C620,LEN(C620)-FIND("_task-walk",C620,1)-9))</f>
        <v>Slow</v>
      </c>
      <c r="E620" s="0" t="str">
        <f aca="false">IF(LEN(SUBSTITUTE(C620,"_run",""))&lt;&gt;LEN(C620),RIGHT(C620,LEN(C620)-FIND("_run-",C620,1)-4),"n/a")</f>
        <v>off</v>
      </c>
      <c r="F620" s="0" t="s">
        <v>12</v>
      </c>
      <c r="G620" s="0" t="s">
        <v>11</v>
      </c>
      <c r="H620" s="0" t="n">
        <v>1208</v>
      </c>
      <c r="I620" s="0" t="n">
        <v>1205</v>
      </c>
    </row>
    <row r="621" customFormat="false" ht="12.8" hidden="false" customHeight="false" outlineLevel="0" collapsed="false">
      <c r="A621" s="0" t="n">
        <v>619</v>
      </c>
      <c r="B621" s="0" t="s">
        <v>46</v>
      </c>
      <c r="C621" s="0" t="s">
        <v>49</v>
      </c>
      <c r="D621" s="0" t="str">
        <f aca="false">IF(LEN(SUBSTITUTE(C621,"_run",""))&lt;&gt;LEN(C621),LEFT(RIGHT(C621,LEN(C621)-FIND("_task-walk",C621,1)-9),FIND("_",RIGHT(C621,LEN(C621)-FIND("_task-walk",C621,1)-9),1)-1),RIGHT(C621,LEN(C621)-FIND("_task-walk",C621,1)-9))</f>
        <v>Slow</v>
      </c>
      <c r="E621" s="0" t="str">
        <f aca="false">IF(LEN(SUBSTITUTE(C621,"_run",""))&lt;&gt;LEN(C621),RIGHT(C621,LEN(C621)-FIND("_run-",C621,1)-4),"n/a")</f>
        <v>off</v>
      </c>
      <c r="F621" s="0" t="s">
        <v>12</v>
      </c>
      <c r="G621" s="0" t="s">
        <v>11</v>
      </c>
      <c r="H621" s="0" t="n">
        <v>1426</v>
      </c>
      <c r="I621" s="0" t="s">
        <v>10</v>
      </c>
    </row>
    <row r="622" customFormat="false" ht="12.8" hidden="false" customHeight="false" outlineLevel="0" collapsed="false">
      <c r="A622" s="0" t="n">
        <v>620</v>
      </c>
      <c r="B622" s="0" t="s">
        <v>50</v>
      </c>
      <c r="C622" s="0" t="s">
        <v>51</v>
      </c>
      <c r="D622" s="0" t="str">
        <f aca="false">IF(LEN(SUBSTITUTE(C622,"_run",""))&lt;&gt;LEN(C622),LEFT(RIGHT(C622,LEN(C622)-FIND("_task-walk",C622,1)-9),FIND("_",RIGHT(C622,LEN(C622)-FIND("_task-walk",C622,1)-9),1)-1),RIGHT(C622,LEN(C622)-FIND("_task-walk",C622,1)-9))</f>
        <v>Fast</v>
      </c>
      <c r="E622" s="0" t="str">
        <f aca="false">IF(LEN(SUBSTITUTE(C622,"_run",""))&lt;&gt;LEN(C622),RIGHT(C622,LEN(C622)-FIND("_run-",C622,1)-4),"n/a")</f>
        <v>off</v>
      </c>
      <c r="F622" s="0" t="s">
        <v>8</v>
      </c>
      <c r="G622" s="0" t="s">
        <v>9</v>
      </c>
      <c r="H622" s="0" t="n">
        <v>36</v>
      </c>
      <c r="I622" s="0" t="n">
        <v>38</v>
      </c>
    </row>
    <row r="623" customFormat="false" ht="12.8" hidden="false" customHeight="false" outlineLevel="0" collapsed="false">
      <c r="A623" s="0" t="n">
        <v>621</v>
      </c>
      <c r="B623" s="0" t="s">
        <v>50</v>
      </c>
      <c r="C623" s="0" t="s">
        <v>51</v>
      </c>
      <c r="D623" s="0" t="str">
        <f aca="false">IF(LEN(SUBSTITUTE(C623,"_run",""))&lt;&gt;LEN(C623),LEFT(RIGHT(C623,LEN(C623)-FIND("_task-walk",C623,1)-9),FIND("_",RIGHT(C623,LEN(C623)-FIND("_task-walk",C623,1)-9),1)-1),RIGHT(C623,LEN(C623)-FIND("_task-walk",C623,1)-9))</f>
        <v>Fast</v>
      </c>
      <c r="E623" s="0" t="str">
        <f aca="false">IF(LEN(SUBSTITUTE(C623,"_run",""))&lt;&gt;LEN(C623),RIGHT(C623,LEN(C623)-FIND("_run-",C623,1)-4),"n/a")</f>
        <v>off</v>
      </c>
      <c r="F623" s="0" t="s">
        <v>8</v>
      </c>
      <c r="G623" s="0" t="s">
        <v>9</v>
      </c>
      <c r="H623" s="0" t="n">
        <v>214</v>
      </c>
      <c r="I623" s="0" t="s">
        <v>10</v>
      </c>
    </row>
    <row r="624" customFormat="false" ht="12.8" hidden="false" customHeight="false" outlineLevel="0" collapsed="false">
      <c r="A624" s="0" t="n">
        <v>622</v>
      </c>
      <c r="B624" s="0" t="s">
        <v>50</v>
      </c>
      <c r="C624" s="0" t="s">
        <v>51</v>
      </c>
      <c r="D624" s="0" t="str">
        <f aca="false">IF(LEN(SUBSTITUTE(C624,"_run",""))&lt;&gt;LEN(C624),LEFT(RIGHT(C624,LEN(C624)-FIND("_task-walk",C624,1)-9),FIND("_",RIGHT(C624,LEN(C624)-FIND("_task-walk",C624,1)-9),1)-1),RIGHT(C624,LEN(C624)-FIND("_task-walk",C624,1)-9))</f>
        <v>Fast</v>
      </c>
      <c r="E624" s="0" t="str">
        <f aca="false">IF(LEN(SUBSTITUTE(C624,"_run",""))&lt;&gt;LEN(C624),RIGHT(C624,LEN(C624)-FIND("_run-",C624,1)-4),"n/a")</f>
        <v>off</v>
      </c>
      <c r="F624" s="0" t="s">
        <v>8</v>
      </c>
      <c r="G624" s="0" t="s">
        <v>9</v>
      </c>
      <c r="H624" s="0" t="n">
        <v>393</v>
      </c>
      <c r="I624" s="0" t="n">
        <v>390</v>
      </c>
    </row>
    <row r="625" customFormat="false" ht="12.8" hidden="false" customHeight="false" outlineLevel="0" collapsed="false">
      <c r="A625" s="0" t="n">
        <v>623</v>
      </c>
      <c r="B625" s="0" t="s">
        <v>50</v>
      </c>
      <c r="C625" s="0" t="s">
        <v>51</v>
      </c>
      <c r="D625" s="0" t="str">
        <f aca="false">IF(LEN(SUBSTITUTE(C625,"_run",""))&lt;&gt;LEN(C625),LEFT(RIGHT(C625,LEN(C625)-FIND("_task-walk",C625,1)-9),FIND("_",RIGHT(C625,LEN(C625)-FIND("_task-walk",C625,1)-9),1)-1),RIGHT(C625,LEN(C625)-FIND("_task-walk",C625,1)-9))</f>
        <v>Fast</v>
      </c>
      <c r="E625" s="0" t="str">
        <f aca="false">IF(LEN(SUBSTITUTE(C625,"_run",""))&lt;&gt;LEN(C625),RIGHT(C625,LEN(C625)-FIND("_run-",C625,1)-4),"n/a")</f>
        <v>off</v>
      </c>
      <c r="F625" s="0" t="s">
        <v>8</v>
      </c>
      <c r="G625" s="0" t="s">
        <v>9</v>
      </c>
      <c r="H625" s="0" t="n">
        <v>580</v>
      </c>
      <c r="I625" s="0" t="n">
        <v>584</v>
      </c>
    </row>
    <row r="626" customFormat="false" ht="12.8" hidden="false" customHeight="false" outlineLevel="0" collapsed="false">
      <c r="A626" s="0" t="n">
        <v>624</v>
      </c>
      <c r="B626" s="0" t="s">
        <v>50</v>
      </c>
      <c r="C626" s="0" t="s">
        <v>51</v>
      </c>
      <c r="D626" s="0" t="str">
        <f aca="false">IF(LEN(SUBSTITUTE(C626,"_run",""))&lt;&gt;LEN(C626),LEFT(RIGHT(C626,LEN(C626)-FIND("_task-walk",C626,1)-9),FIND("_",RIGHT(C626,LEN(C626)-FIND("_task-walk",C626,1)-9),1)-1),RIGHT(C626,LEN(C626)-FIND("_task-walk",C626,1)-9))</f>
        <v>Fast</v>
      </c>
      <c r="E626" s="0" t="str">
        <f aca="false">IF(LEN(SUBSTITUTE(C626,"_run",""))&lt;&gt;LEN(C626),RIGHT(C626,LEN(C626)-FIND("_run-",C626,1)-4),"n/a")</f>
        <v>off</v>
      </c>
      <c r="F626" s="0" t="s">
        <v>8</v>
      </c>
      <c r="G626" s="0" t="s">
        <v>11</v>
      </c>
      <c r="H626" s="0" t="n">
        <v>147</v>
      </c>
      <c r="I626" s="0" t="s">
        <v>10</v>
      </c>
    </row>
    <row r="627" customFormat="false" ht="12.8" hidden="false" customHeight="false" outlineLevel="0" collapsed="false">
      <c r="A627" s="0" t="n">
        <v>625</v>
      </c>
      <c r="B627" s="0" t="s">
        <v>50</v>
      </c>
      <c r="C627" s="0" t="s">
        <v>51</v>
      </c>
      <c r="D627" s="0" t="str">
        <f aca="false">IF(LEN(SUBSTITUTE(C627,"_run",""))&lt;&gt;LEN(C627),LEFT(RIGHT(C627,LEN(C627)-FIND("_task-walk",C627,1)-9),FIND("_",RIGHT(C627,LEN(C627)-FIND("_task-walk",C627,1)-9),1)-1),RIGHT(C627,LEN(C627)-FIND("_task-walk",C627,1)-9))</f>
        <v>Fast</v>
      </c>
      <c r="E627" s="0" t="str">
        <f aca="false">IF(LEN(SUBSTITUTE(C627,"_run",""))&lt;&gt;LEN(C627),RIGHT(C627,LEN(C627)-FIND("_run-",C627,1)-4),"n/a")</f>
        <v>off</v>
      </c>
      <c r="F627" s="0" t="s">
        <v>8</v>
      </c>
      <c r="G627" s="0" t="s">
        <v>11</v>
      </c>
      <c r="H627" s="0" t="n">
        <v>324</v>
      </c>
      <c r="I627" s="0" t="n">
        <v>326</v>
      </c>
    </row>
    <row r="628" customFormat="false" ht="12.8" hidden="false" customHeight="false" outlineLevel="0" collapsed="false">
      <c r="A628" s="0" t="n">
        <v>626</v>
      </c>
      <c r="B628" s="0" t="s">
        <v>50</v>
      </c>
      <c r="C628" s="0" t="s">
        <v>51</v>
      </c>
      <c r="D628" s="0" t="str">
        <f aca="false">IF(LEN(SUBSTITUTE(C628,"_run",""))&lt;&gt;LEN(C628),LEFT(RIGHT(C628,LEN(C628)-FIND("_task-walk",C628,1)-9),FIND("_",RIGHT(C628,LEN(C628)-FIND("_task-walk",C628,1)-9),1)-1),RIGHT(C628,LEN(C628)-FIND("_task-walk",C628,1)-9))</f>
        <v>Fast</v>
      </c>
      <c r="E628" s="0" t="str">
        <f aca="false">IF(LEN(SUBSTITUTE(C628,"_run",""))&lt;&gt;LEN(C628),RIGHT(C628,LEN(C628)-FIND("_run-",C628,1)-4),"n/a")</f>
        <v>off</v>
      </c>
      <c r="F628" s="0" t="s">
        <v>8</v>
      </c>
      <c r="G628" s="0" t="s">
        <v>11</v>
      </c>
      <c r="H628" s="0" t="n">
        <v>506</v>
      </c>
      <c r="I628" s="0" t="s">
        <v>10</v>
      </c>
    </row>
    <row r="629" customFormat="false" ht="12.8" hidden="false" customHeight="false" outlineLevel="0" collapsed="false">
      <c r="A629" s="0" t="n">
        <v>627</v>
      </c>
      <c r="B629" s="0" t="s">
        <v>50</v>
      </c>
      <c r="C629" s="0" t="s">
        <v>51</v>
      </c>
      <c r="D629" s="0" t="str">
        <f aca="false">IF(LEN(SUBSTITUTE(C629,"_run",""))&lt;&gt;LEN(C629),LEFT(RIGHT(C629,LEN(C629)-FIND("_task-walk",C629,1)-9),FIND("_",RIGHT(C629,LEN(C629)-FIND("_task-walk",C629,1)-9),1)-1),RIGHT(C629,LEN(C629)-FIND("_task-walk",C629,1)-9))</f>
        <v>Fast</v>
      </c>
      <c r="E629" s="0" t="str">
        <f aca="false">IF(LEN(SUBSTITUTE(C629,"_run",""))&lt;&gt;LEN(C629),RIGHT(C629,LEN(C629)-FIND("_run-",C629,1)-4),"n/a")</f>
        <v>off</v>
      </c>
      <c r="F629" s="0" t="s">
        <v>8</v>
      </c>
      <c r="G629" s="0" t="s">
        <v>11</v>
      </c>
      <c r="H629" s="0" t="s">
        <v>10</v>
      </c>
      <c r="I629" s="0" t="n">
        <v>597</v>
      </c>
    </row>
    <row r="630" customFormat="false" ht="12.8" hidden="false" customHeight="false" outlineLevel="0" collapsed="false">
      <c r="A630" s="0" t="n">
        <v>628</v>
      </c>
      <c r="B630" s="0" t="s">
        <v>50</v>
      </c>
      <c r="C630" s="0" t="s">
        <v>51</v>
      </c>
      <c r="D630" s="0" t="str">
        <f aca="false">IF(LEN(SUBSTITUTE(C630,"_run",""))&lt;&gt;LEN(C630),LEFT(RIGHT(C630,LEN(C630)-FIND("_task-walk",C630,1)-9),FIND("_",RIGHT(C630,LEN(C630)-FIND("_task-walk",C630,1)-9),1)-1),RIGHT(C630,LEN(C630)-FIND("_task-walk",C630,1)-9))</f>
        <v>Fast</v>
      </c>
      <c r="E630" s="0" t="str">
        <f aca="false">IF(LEN(SUBSTITUTE(C630,"_run",""))&lt;&gt;LEN(C630),RIGHT(C630,LEN(C630)-FIND("_run-",C630,1)-4),"n/a")</f>
        <v>off</v>
      </c>
      <c r="F630" s="0" t="s">
        <v>12</v>
      </c>
      <c r="G630" s="0" t="s">
        <v>9</v>
      </c>
      <c r="H630" s="0" t="n">
        <v>128</v>
      </c>
      <c r="I630" s="0" t="n">
        <v>126</v>
      </c>
    </row>
    <row r="631" customFormat="false" ht="12.8" hidden="false" customHeight="false" outlineLevel="0" collapsed="false">
      <c r="A631" s="0" t="n">
        <v>629</v>
      </c>
      <c r="B631" s="0" t="s">
        <v>50</v>
      </c>
      <c r="C631" s="0" t="s">
        <v>51</v>
      </c>
      <c r="D631" s="0" t="str">
        <f aca="false">IF(LEN(SUBSTITUTE(C631,"_run",""))&lt;&gt;LEN(C631),LEFT(RIGHT(C631,LEN(C631)-FIND("_task-walk",C631,1)-9),FIND("_",RIGHT(C631,LEN(C631)-FIND("_task-walk",C631,1)-9),1)-1),RIGHT(C631,LEN(C631)-FIND("_task-walk",C631,1)-9))</f>
        <v>Fast</v>
      </c>
      <c r="E631" s="0" t="str">
        <f aca="false">IF(LEN(SUBSTITUTE(C631,"_run",""))&lt;&gt;LEN(C631),RIGHT(C631,LEN(C631)-FIND("_run-",C631,1)-4),"n/a")</f>
        <v>off</v>
      </c>
      <c r="F631" s="0" t="s">
        <v>12</v>
      </c>
      <c r="G631" s="0" t="s">
        <v>9</v>
      </c>
      <c r="H631" s="0" t="n">
        <v>304</v>
      </c>
      <c r="I631" s="0" t="n">
        <v>304</v>
      </c>
    </row>
    <row r="632" customFormat="false" ht="12.8" hidden="false" customHeight="false" outlineLevel="0" collapsed="false">
      <c r="A632" s="0" t="n">
        <v>630</v>
      </c>
      <c r="B632" s="0" t="s">
        <v>50</v>
      </c>
      <c r="C632" s="0" t="s">
        <v>51</v>
      </c>
      <c r="D632" s="0" t="str">
        <f aca="false">IF(LEN(SUBSTITUTE(C632,"_run",""))&lt;&gt;LEN(C632),LEFT(RIGHT(C632,LEN(C632)-FIND("_task-walk",C632,1)-9),FIND("_",RIGHT(C632,LEN(C632)-FIND("_task-walk",C632,1)-9),1)-1),RIGHT(C632,LEN(C632)-FIND("_task-walk",C632,1)-9))</f>
        <v>Fast</v>
      </c>
      <c r="E632" s="0" t="str">
        <f aca="false">IF(LEN(SUBSTITUTE(C632,"_run",""))&lt;&gt;LEN(C632),RIGHT(C632,LEN(C632)-FIND("_run-",C632,1)-4),"n/a")</f>
        <v>off</v>
      </c>
      <c r="F632" s="0" t="s">
        <v>12</v>
      </c>
      <c r="G632" s="0" t="s">
        <v>9</v>
      </c>
      <c r="H632" s="0" t="n">
        <v>481</v>
      </c>
      <c r="I632" s="0" t="n">
        <v>484</v>
      </c>
    </row>
    <row r="633" customFormat="false" ht="12.8" hidden="false" customHeight="false" outlineLevel="0" collapsed="false">
      <c r="A633" s="0" t="n">
        <v>631</v>
      </c>
      <c r="B633" s="0" t="s">
        <v>50</v>
      </c>
      <c r="C633" s="0" t="s">
        <v>51</v>
      </c>
      <c r="D633" s="0" t="str">
        <f aca="false">IF(LEN(SUBSTITUTE(C633,"_run",""))&lt;&gt;LEN(C633),LEFT(RIGHT(C633,LEN(C633)-FIND("_task-walk",C633,1)-9),FIND("_",RIGHT(C633,LEN(C633)-FIND("_task-walk",C633,1)-9),1)-1),RIGHT(C633,LEN(C633)-FIND("_task-walk",C633,1)-9))</f>
        <v>Fast</v>
      </c>
      <c r="E633" s="0" t="str">
        <f aca="false">IF(LEN(SUBSTITUTE(C633,"_run",""))&lt;&gt;LEN(C633),RIGHT(C633,LEN(C633)-FIND("_run-",C633,1)-4),"n/a")</f>
        <v>off</v>
      </c>
      <c r="F633" s="0" t="s">
        <v>12</v>
      </c>
      <c r="G633" s="0" t="s">
        <v>11</v>
      </c>
      <c r="H633" s="0" t="n">
        <v>53</v>
      </c>
      <c r="I633" s="0" t="s">
        <v>10</v>
      </c>
    </row>
    <row r="634" customFormat="false" ht="12.8" hidden="false" customHeight="false" outlineLevel="0" collapsed="false">
      <c r="A634" s="0" t="n">
        <v>632</v>
      </c>
      <c r="B634" s="0" t="s">
        <v>50</v>
      </c>
      <c r="C634" s="0" t="s">
        <v>51</v>
      </c>
      <c r="D634" s="0" t="str">
        <f aca="false">IF(LEN(SUBSTITUTE(C634,"_run",""))&lt;&gt;LEN(C634),LEFT(RIGHT(C634,LEN(C634)-FIND("_task-walk",C634,1)-9),FIND("_",RIGHT(C634,LEN(C634)-FIND("_task-walk",C634,1)-9),1)-1),RIGHT(C634,LEN(C634)-FIND("_task-walk",C634,1)-9))</f>
        <v>Fast</v>
      </c>
      <c r="E634" s="0" t="str">
        <f aca="false">IF(LEN(SUBSTITUTE(C634,"_run",""))&lt;&gt;LEN(C634),RIGHT(C634,LEN(C634)-FIND("_run-",C634,1)-4),"n/a")</f>
        <v>off</v>
      </c>
      <c r="F634" s="0" t="s">
        <v>12</v>
      </c>
      <c r="G634" s="0" t="s">
        <v>11</v>
      </c>
      <c r="H634" s="0" t="n">
        <v>237</v>
      </c>
      <c r="I634" s="0" t="s">
        <v>10</v>
      </c>
    </row>
    <row r="635" customFormat="false" ht="12.8" hidden="false" customHeight="false" outlineLevel="0" collapsed="false">
      <c r="A635" s="0" t="n">
        <v>633</v>
      </c>
      <c r="B635" s="0" t="s">
        <v>50</v>
      </c>
      <c r="C635" s="0" t="s">
        <v>51</v>
      </c>
      <c r="D635" s="0" t="str">
        <f aca="false">IF(LEN(SUBSTITUTE(C635,"_run",""))&lt;&gt;LEN(C635),LEFT(RIGHT(C635,LEN(C635)-FIND("_task-walk",C635,1)-9),FIND("_",RIGHT(C635,LEN(C635)-FIND("_task-walk",C635,1)-9),1)-1),RIGHT(C635,LEN(C635)-FIND("_task-walk",C635,1)-9))</f>
        <v>Fast</v>
      </c>
      <c r="E635" s="0" t="str">
        <f aca="false">IF(LEN(SUBSTITUTE(C635,"_run",""))&lt;&gt;LEN(C635),RIGHT(C635,LEN(C635)-FIND("_run-",C635,1)-4),"n/a")</f>
        <v>off</v>
      </c>
      <c r="F635" s="0" t="s">
        <v>12</v>
      </c>
      <c r="G635" s="0" t="s">
        <v>11</v>
      </c>
      <c r="H635" s="0" t="n">
        <v>415</v>
      </c>
      <c r="I635" s="0" t="s">
        <v>10</v>
      </c>
    </row>
    <row r="636" customFormat="false" ht="12.8" hidden="false" customHeight="false" outlineLevel="0" collapsed="false">
      <c r="A636" s="0" t="n">
        <v>634</v>
      </c>
      <c r="B636" s="0" t="s">
        <v>50</v>
      </c>
      <c r="C636" s="0" t="s">
        <v>51</v>
      </c>
      <c r="D636" s="0" t="str">
        <f aca="false">IF(LEN(SUBSTITUTE(C636,"_run",""))&lt;&gt;LEN(C636),LEFT(RIGHT(C636,LEN(C636)-FIND("_task-walk",C636,1)-9),FIND("_",RIGHT(C636,LEN(C636)-FIND("_task-walk",C636,1)-9),1)-1),RIGHT(C636,LEN(C636)-FIND("_task-walk",C636,1)-9))</f>
        <v>Fast</v>
      </c>
      <c r="E636" s="0" t="str">
        <f aca="false">IF(LEN(SUBSTITUTE(C636,"_run",""))&lt;&gt;LEN(C636),RIGHT(C636,LEN(C636)-FIND("_run-",C636,1)-4),"n/a")</f>
        <v>off</v>
      </c>
      <c r="F636" s="0" t="s">
        <v>12</v>
      </c>
      <c r="G636" s="0" t="s">
        <v>11</v>
      </c>
      <c r="H636" s="0" t="n">
        <v>606</v>
      </c>
      <c r="I636" s="0" t="s">
        <v>10</v>
      </c>
    </row>
    <row r="637" customFormat="false" ht="12.8" hidden="false" customHeight="false" outlineLevel="0" collapsed="false">
      <c r="A637" s="0" t="n">
        <v>635</v>
      </c>
      <c r="B637" s="0" t="s">
        <v>50</v>
      </c>
      <c r="C637" s="0" t="s">
        <v>52</v>
      </c>
      <c r="D637" s="0" t="str">
        <f aca="false">IF(LEN(SUBSTITUTE(C637,"_run",""))&lt;&gt;LEN(C637),LEFT(RIGHT(C637,LEN(C637)-FIND("_task-walk",C637,1)-9),FIND("_",RIGHT(C637,LEN(C637)-FIND("_task-walk",C637,1)-9),1)-1),RIGHT(C637,LEN(C637)-FIND("_task-walk",C637,1)-9))</f>
        <v>Fast</v>
      </c>
      <c r="E637" s="0" t="str">
        <f aca="false">IF(LEN(SUBSTITUTE(C637,"_run",""))&lt;&gt;LEN(C637),RIGHT(C637,LEN(C637)-FIND("_run-",C637,1)-4),"n/a")</f>
        <v>on</v>
      </c>
      <c r="F637" s="0" t="s">
        <v>8</v>
      </c>
      <c r="G637" s="0" t="s">
        <v>9</v>
      </c>
      <c r="H637" s="0" t="n">
        <v>124</v>
      </c>
      <c r="I637" s="0" t="n">
        <v>126</v>
      </c>
    </row>
    <row r="638" customFormat="false" ht="12.8" hidden="false" customHeight="false" outlineLevel="0" collapsed="false">
      <c r="A638" s="0" t="n">
        <v>636</v>
      </c>
      <c r="B638" s="0" t="s">
        <v>50</v>
      </c>
      <c r="C638" s="0" t="s">
        <v>52</v>
      </c>
      <c r="D638" s="0" t="str">
        <f aca="false">IF(LEN(SUBSTITUTE(C638,"_run",""))&lt;&gt;LEN(C638),LEFT(RIGHT(C638,LEN(C638)-FIND("_task-walk",C638,1)-9),FIND("_",RIGHT(C638,LEN(C638)-FIND("_task-walk",C638,1)-9),1)-1),RIGHT(C638,LEN(C638)-FIND("_task-walk",C638,1)-9))</f>
        <v>Fast</v>
      </c>
      <c r="E638" s="0" t="str">
        <f aca="false">IF(LEN(SUBSTITUTE(C638,"_run",""))&lt;&gt;LEN(C638),RIGHT(C638,LEN(C638)-FIND("_run-",C638,1)-4),"n/a")</f>
        <v>on</v>
      </c>
      <c r="F638" s="0" t="s">
        <v>8</v>
      </c>
      <c r="G638" s="0" t="s">
        <v>9</v>
      </c>
      <c r="H638" s="0" t="n">
        <v>315</v>
      </c>
      <c r="I638" s="0" t="n">
        <v>316</v>
      </c>
    </row>
    <row r="639" customFormat="false" ht="12.8" hidden="false" customHeight="false" outlineLevel="0" collapsed="false">
      <c r="A639" s="0" t="n">
        <v>637</v>
      </c>
      <c r="B639" s="0" t="s">
        <v>50</v>
      </c>
      <c r="C639" s="0" t="s">
        <v>52</v>
      </c>
      <c r="D639" s="0" t="str">
        <f aca="false">IF(LEN(SUBSTITUTE(C639,"_run",""))&lt;&gt;LEN(C639),LEFT(RIGHT(C639,LEN(C639)-FIND("_task-walk",C639,1)-9),FIND("_",RIGHT(C639,LEN(C639)-FIND("_task-walk",C639,1)-9),1)-1),RIGHT(C639,LEN(C639)-FIND("_task-walk",C639,1)-9))</f>
        <v>Fast</v>
      </c>
      <c r="E639" s="0" t="str">
        <f aca="false">IF(LEN(SUBSTITUTE(C639,"_run",""))&lt;&gt;LEN(C639),RIGHT(C639,LEN(C639)-FIND("_run-",C639,1)-4),"n/a")</f>
        <v>on</v>
      </c>
      <c r="F639" s="0" t="s">
        <v>8</v>
      </c>
      <c r="G639" s="0" t="s">
        <v>9</v>
      </c>
      <c r="H639" s="0" t="n">
        <v>503</v>
      </c>
      <c r="I639" s="0" t="n">
        <v>505</v>
      </c>
    </row>
    <row r="640" customFormat="false" ht="12.8" hidden="false" customHeight="false" outlineLevel="0" collapsed="false">
      <c r="A640" s="0" t="n">
        <v>638</v>
      </c>
      <c r="B640" s="0" t="s">
        <v>50</v>
      </c>
      <c r="C640" s="0" t="s">
        <v>52</v>
      </c>
      <c r="D640" s="0" t="str">
        <f aca="false">IF(LEN(SUBSTITUTE(C640,"_run",""))&lt;&gt;LEN(C640),LEFT(RIGHT(C640,LEN(C640)-FIND("_task-walk",C640,1)-9),FIND("_",RIGHT(C640,LEN(C640)-FIND("_task-walk",C640,1)-9),1)-1),RIGHT(C640,LEN(C640)-FIND("_task-walk",C640,1)-9))</f>
        <v>Fast</v>
      </c>
      <c r="E640" s="0" t="str">
        <f aca="false">IF(LEN(SUBSTITUTE(C640,"_run",""))&lt;&gt;LEN(C640),RIGHT(C640,LEN(C640)-FIND("_run-",C640,1)-4),"n/a")</f>
        <v>on</v>
      </c>
      <c r="F640" s="0" t="s">
        <v>8</v>
      </c>
      <c r="G640" s="0" t="s">
        <v>11</v>
      </c>
      <c r="H640" s="0" t="n">
        <v>50</v>
      </c>
      <c r="I640" s="0" t="n">
        <v>51</v>
      </c>
    </row>
    <row r="641" customFormat="false" ht="12.8" hidden="false" customHeight="false" outlineLevel="0" collapsed="false">
      <c r="A641" s="0" t="n">
        <v>639</v>
      </c>
      <c r="B641" s="0" t="s">
        <v>50</v>
      </c>
      <c r="C641" s="0" t="s">
        <v>52</v>
      </c>
      <c r="D641" s="0" t="str">
        <f aca="false">IF(LEN(SUBSTITUTE(C641,"_run",""))&lt;&gt;LEN(C641),LEFT(RIGHT(C641,LEN(C641)-FIND("_task-walk",C641,1)-9),FIND("_",RIGHT(C641,LEN(C641)-FIND("_task-walk",C641,1)-9),1)-1),RIGHT(C641,LEN(C641)-FIND("_task-walk",C641,1)-9))</f>
        <v>Fast</v>
      </c>
      <c r="E641" s="0" t="str">
        <f aca="false">IF(LEN(SUBSTITUTE(C641,"_run",""))&lt;&gt;LEN(C641),RIGHT(C641,LEN(C641)-FIND("_run-",C641,1)-4),"n/a")</f>
        <v>on</v>
      </c>
      <c r="F641" s="0" t="s">
        <v>8</v>
      </c>
      <c r="G641" s="0" t="s">
        <v>11</v>
      </c>
      <c r="H641" s="0" t="n">
        <v>237</v>
      </c>
      <c r="I641" s="0" t="n">
        <v>238</v>
      </c>
    </row>
    <row r="642" customFormat="false" ht="12.8" hidden="false" customHeight="false" outlineLevel="0" collapsed="false">
      <c r="A642" s="0" t="n">
        <v>640</v>
      </c>
      <c r="B642" s="0" t="s">
        <v>50</v>
      </c>
      <c r="C642" s="0" t="s">
        <v>52</v>
      </c>
      <c r="D642" s="0" t="str">
        <f aca="false">IF(LEN(SUBSTITUTE(C642,"_run",""))&lt;&gt;LEN(C642),LEFT(RIGHT(C642,LEN(C642)-FIND("_task-walk",C642,1)-9),FIND("_",RIGHT(C642,LEN(C642)-FIND("_task-walk",C642,1)-9),1)-1),RIGHT(C642,LEN(C642)-FIND("_task-walk",C642,1)-9))</f>
        <v>Fast</v>
      </c>
      <c r="E642" s="0" t="str">
        <f aca="false">IF(LEN(SUBSTITUTE(C642,"_run",""))&lt;&gt;LEN(C642),RIGHT(C642,LEN(C642)-FIND("_run-",C642,1)-4),"n/a")</f>
        <v>on</v>
      </c>
      <c r="F642" s="0" t="s">
        <v>8</v>
      </c>
      <c r="G642" s="0" t="s">
        <v>11</v>
      </c>
      <c r="H642" s="0" t="n">
        <v>426</v>
      </c>
      <c r="I642" s="0" t="n">
        <v>426</v>
      </c>
    </row>
    <row r="643" customFormat="false" ht="12.8" hidden="false" customHeight="false" outlineLevel="0" collapsed="false">
      <c r="A643" s="0" t="n">
        <v>641</v>
      </c>
      <c r="B643" s="0" t="s">
        <v>50</v>
      </c>
      <c r="C643" s="0" t="s">
        <v>52</v>
      </c>
      <c r="D643" s="0" t="str">
        <f aca="false">IF(LEN(SUBSTITUTE(C643,"_run",""))&lt;&gt;LEN(C643),LEFT(RIGHT(C643,LEN(C643)-FIND("_task-walk",C643,1)-9),FIND("_",RIGHT(C643,LEN(C643)-FIND("_task-walk",C643,1)-9),1)-1),RIGHT(C643,LEN(C643)-FIND("_task-walk",C643,1)-9))</f>
        <v>Fast</v>
      </c>
      <c r="E643" s="0" t="str">
        <f aca="false">IF(LEN(SUBSTITUTE(C643,"_run",""))&lt;&gt;LEN(C643),RIGHT(C643,LEN(C643)-FIND("_run-",C643,1)-4),"n/a")</f>
        <v>on</v>
      </c>
      <c r="F643" s="0" t="s">
        <v>8</v>
      </c>
      <c r="G643" s="0" t="s">
        <v>11</v>
      </c>
      <c r="H643" s="0" t="n">
        <v>623</v>
      </c>
      <c r="I643" s="0" t="n">
        <v>625</v>
      </c>
    </row>
    <row r="644" customFormat="false" ht="12.8" hidden="false" customHeight="false" outlineLevel="0" collapsed="false">
      <c r="A644" s="0" t="n">
        <v>642</v>
      </c>
      <c r="B644" s="0" t="s">
        <v>50</v>
      </c>
      <c r="C644" s="0" t="s">
        <v>52</v>
      </c>
      <c r="D644" s="0" t="str">
        <f aca="false">IF(LEN(SUBSTITUTE(C644,"_run",""))&lt;&gt;LEN(C644),LEFT(RIGHT(C644,LEN(C644)-FIND("_task-walk",C644,1)-9),FIND("_",RIGHT(C644,LEN(C644)-FIND("_task-walk",C644,1)-9),1)-1),RIGHT(C644,LEN(C644)-FIND("_task-walk",C644,1)-9))</f>
        <v>Fast</v>
      </c>
      <c r="E644" s="0" t="str">
        <f aca="false">IF(LEN(SUBSTITUTE(C644,"_run",""))&lt;&gt;LEN(C644),RIGHT(C644,LEN(C644)-FIND("_run-",C644,1)-4),"n/a")</f>
        <v>on</v>
      </c>
      <c r="F644" s="0" t="s">
        <v>12</v>
      </c>
      <c r="G644" s="0" t="s">
        <v>9</v>
      </c>
      <c r="H644" s="0" t="n">
        <v>29</v>
      </c>
      <c r="I644" s="0" t="s">
        <v>10</v>
      </c>
    </row>
    <row r="645" customFormat="false" ht="12.8" hidden="false" customHeight="false" outlineLevel="0" collapsed="false">
      <c r="A645" s="0" t="n">
        <v>643</v>
      </c>
      <c r="B645" s="0" t="s">
        <v>50</v>
      </c>
      <c r="C645" s="0" t="s">
        <v>52</v>
      </c>
      <c r="D645" s="0" t="str">
        <f aca="false">IF(LEN(SUBSTITUTE(C645,"_run",""))&lt;&gt;LEN(C645),LEFT(RIGHT(C645,LEN(C645)-FIND("_task-walk",C645,1)-9),FIND("_",RIGHT(C645,LEN(C645)-FIND("_task-walk",C645,1)-9),1)-1),RIGHT(C645,LEN(C645)-FIND("_task-walk",C645,1)-9))</f>
        <v>Fast</v>
      </c>
      <c r="E645" s="0" t="str">
        <f aca="false">IF(LEN(SUBSTITUTE(C645,"_run",""))&lt;&gt;LEN(C645),RIGHT(C645,LEN(C645)-FIND("_run-",C645,1)-4),"n/a")</f>
        <v>on</v>
      </c>
      <c r="F645" s="0" t="s">
        <v>12</v>
      </c>
      <c r="G645" s="0" t="s">
        <v>9</v>
      </c>
      <c r="H645" s="0" t="n">
        <v>220</v>
      </c>
      <c r="I645" s="0" t="n">
        <v>221</v>
      </c>
    </row>
    <row r="646" customFormat="false" ht="12.8" hidden="false" customHeight="false" outlineLevel="0" collapsed="false">
      <c r="A646" s="0" t="n">
        <v>644</v>
      </c>
      <c r="B646" s="0" t="s">
        <v>50</v>
      </c>
      <c r="C646" s="0" t="s">
        <v>52</v>
      </c>
      <c r="D646" s="0" t="str">
        <f aca="false">IF(LEN(SUBSTITUTE(C646,"_run",""))&lt;&gt;LEN(C646),LEFT(RIGHT(C646,LEN(C646)-FIND("_task-walk",C646,1)-9),FIND("_",RIGHT(C646,LEN(C646)-FIND("_task-walk",C646,1)-9),1)-1),RIGHT(C646,LEN(C646)-FIND("_task-walk",C646,1)-9))</f>
        <v>Fast</v>
      </c>
      <c r="E646" s="0" t="str">
        <f aca="false">IF(LEN(SUBSTITUTE(C646,"_run",""))&lt;&gt;LEN(C646),RIGHT(C646,LEN(C646)-FIND("_run-",C646,1)-4),"n/a")</f>
        <v>on</v>
      </c>
      <c r="F646" s="0" t="s">
        <v>12</v>
      </c>
      <c r="G646" s="0" t="s">
        <v>9</v>
      </c>
      <c r="H646" s="0" t="n">
        <v>408</v>
      </c>
      <c r="I646" s="0" t="n">
        <v>409</v>
      </c>
    </row>
    <row r="647" customFormat="false" ht="12.8" hidden="false" customHeight="false" outlineLevel="0" collapsed="false">
      <c r="A647" s="0" t="n">
        <v>645</v>
      </c>
      <c r="B647" s="0" t="s">
        <v>50</v>
      </c>
      <c r="C647" s="0" t="s">
        <v>52</v>
      </c>
      <c r="D647" s="0" t="str">
        <f aca="false">IF(LEN(SUBSTITUTE(C647,"_run",""))&lt;&gt;LEN(C647),LEFT(RIGHT(C647,LEN(C647)-FIND("_task-walk",C647,1)-9),FIND("_",RIGHT(C647,LEN(C647)-FIND("_task-walk",C647,1)-9),1)-1),RIGHT(C647,LEN(C647)-FIND("_task-walk",C647,1)-9))</f>
        <v>Fast</v>
      </c>
      <c r="E647" s="0" t="str">
        <f aca="false">IF(LEN(SUBSTITUTE(C647,"_run",""))&lt;&gt;LEN(C647),RIGHT(C647,LEN(C647)-FIND("_run-",C647,1)-4),"n/a")</f>
        <v>on</v>
      </c>
      <c r="F647" s="0" t="s">
        <v>12</v>
      </c>
      <c r="G647" s="0" t="s">
        <v>9</v>
      </c>
      <c r="H647" s="0" t="n">
        <v>601</v>
      </c>
      <c r="I647" s="0" t="n">
        <v>602</v>
      </c>
    </row>
    <row r="648" customFormat="false" ht="12.8" hidden="false" customHeight="false" outlineLevel="0" collapsed="false">
      <c r="A648" s="0" t="n">
        <v>646</v>
      </c>
      <c r="B648" s="0" t="s">
        <v>50</v>
      </c>
      <c r="C648" s="0" t="s">
        <v>52</v>
      </c>
      <c r="D648" s="0" t="str">
        <f aca="false">IF(LEN(SUBSTITUTE(C648,"_run",""))&lt;&gt;LEN(C648),LEFT(RIGHT(C648,LEN(C648)-FIND("_task-walk",C648,1)-9),FIND("_",RIGHT(C648,LEN(C648)-FIND("_task-walk",C648,1)-9),1)-1),RIGHT(C648,LEN(C648)-FIND("_task-walk",C648,1)-9))</f>
        <v>Fast</v>
      </c>
      <c r="E648" s="0" t="str">
        <f aca="false">IF(LEN(SUBSTITUTE(C648,"_run",""))&lt;&gt;LEN(C648),RIGHT(C648,LEN(C648)-FIND("_run-",C648,1)-4),"n/a")</f>
        <v>on</v>
      </c>
      <c r="F648" s="0" t="s">
        <v>12</v>
      </c>
      <c r="G648" s="0" t="s">
        <v>11</v>
      </c>
      <c r="H648" s="0" t="n">
        <v>142</v>
      </c>
      <c r="I648" s="0" t="n">
        <v>142</v>
      </c>
    </row>
    <row r="649" customFormat="false" ht="12.8" hidden="false" customHeight="false" outlineLevel="0" collapsed="false">
      <c r="A649" s="0" t="n">
        <v>647</v>
      </c>
      <c r="B649" s="0" t="s">
        <v>50</v>
      </c>
      <c r="C649" s="0" t="s">
        <v>52</v>
      </c>
      <c r="D649" s="0" t="str">
        <f aca="false">IF(LEN(SUBSTITUTE(C649,"_run",""))&lt;&gt;LEN(C649),LEFT(RIGHT(C649,LEN(C649)-FIND("_task-walk",C649,1)-9),FIND("_",RIGHT(C649,LEN(C649)-FIND("_task-walk",C649,1)-9),1)-1),RIGHT(C649,LEN(C649)-FIND("_task-walk",C649,1)-9))</f>
        <v>Fast</v>
      </c>
      <c r="E649" s="0" t="str">
        <f aca="false">IF(LEN(SUBSTITUTE(C649,"_run",""))&lt;&gt;LEN(C649),RIGHT(C649,LEN(C649)-FIND("_run-",C649,1)-4),"n/a")</f>
        <v>on</v>
      </c>
      <c r="F649" s="0" t="s">
        <v>12</v>
      </c>
      <c r="G649" s="0" t="s">
        <v>11</v>
      </c>
      <c r="H649" s="0" t="n">
        <v>332</v>
      </c>
      <c r="I649" s="0" t="n">
        <v>333</v>
      </c>
    </row>
    <row r="650" customFormat="false" ht="12.8" hidden="false" customHeight="false" outlineLevel="0" collapsed="false">
      <c r="A650" s="0" t="n">
        <v>648</v>
      </c>
      <c r="B650" s="0" t="s">
        <v>50</v>
      </c>
      <c r="C650" s="0" t="s">
        <v>52</v>
      </c>
      <c r="D650" s="0" t="str">
        <f aca="false">IF(LEN(SUBSTITUTE(C650,"_run",""))&lt;&gt;LEN(C650),LEFT(RIGHT(C650,LEN(C650)-FIND("_task-walk",C650,1)-9),FIND("_",RIGHT(C650,LEN(C650)-FIND("_task-walk",C650,1)-9),1)-1),RIGHT(C650,LEN(C650)-FIND("_task-walk",C650,1)-9))</f>
        <v>Fast</v>
      </c>
      <c r="E650" s="0" t="str">
        <f aca="false">IF(LEN(SUBSTITUTE(C650,"_run",""))&lt;&gt;LEN(C650),RIGHT(C650,LEN(C650)-FIND("_run-",C650,1)-4),"n/a")</f>
        <v>on</v>
      </c>
      <c r="F650" s="0" t="s">
        <v>12</v>
      </c>
      <c r="G650" s="0" t="s">
        <v>11</v>
      </c>
      <c r="H650" s="0" t="n">
        <v>523</v>
      </c>
      <c r="I650" s="0" t="n">
        <v>524</v>
      </c>
    </row>
    <row r="651" customFormat="false" ht="12.8" hidden="false" customHeight="false" outlineLevel="0" collapsed="false">
      <c r="A651" s="0" t="n">
        <v>649</v>
      </c>
      <c r="B651" s="0" t="s">
        <v>50</v>
      </c>
      <c r="C651" s="0" t="s">
        <v>53</v>
      </c>
      <c r="D651" s="0" t="str">
        <f aca="false">IF(LEN(SUBSTITUTE(C651,"_run",""))&lt;&gt;LEN(C651),LEFT(RIGHT(C651,LEN(C651)-FIND("_task-walk",C651,1)-9),FIND("_",RIGHT(C651,LEN(C651)-FIND("_task-walk",C651,1)-9),1)-1),RIGHT(C651,LEN(C651)-FIND("_task-walk",C651,1)-9))</f>
        <v>Preferred</v>
      </c>
      <c r="E651" s="0" t="str">
        <f aca="false">IF(LEN(SUBSTITUTE(C651,"_run",""))&lt;&gt;LEN(C651),RIGHT(C651,LEN(C651)-FIND("_run-",C651,1)-4),"n/a")</f>
        <v>off</v>
      </c>
      <c r="F651" s="0" t="s">
        <v>8</v>
      </c>
      <c r="G651" s="0" t="s">
        <v>9</v>
      </c>
      <c r="H651" s="0" t="n">
        <v>130</v>
      </c>
      <c r="I651" s="0" t="n">
        <v>137</v>
      </c>
    </row>
    <row r="652" customFormat="false" ht="12.8" hidden="false" customHeight="false" outlineLevel="0" collapsed="false">
      <c r="A652" s="0" t="n">
        <v>650</v>
      </c>
      <c r="B652" s="0" t="s">
        <v>50</v>
      </c>
      <c r="C652" s="0" t="s">
        <v>53</v>
      </c>
      <c r="D652" s="0" t="str">
        <f aca="false">IF(LEN(SUBSTITUTE(C652,"_run",""))&lt;&gt;LEN(C652),LEFT(RIGHT(C652,LEN(C652)-FIND("_task-walk",C652,1)-9),FIND("_",RIGHT(C652,LEN(C652)-FIND("_task-walk",C652,1)-9),1)-1),RIGHT(C652,LEN(C652)-FIND("_task-walk",C652,1)-9))</f>
        <v>Preferred</v>
      </c>
      <c r="E652" s="0" t="str">
        <f aca="false">IF(LEN(SUBSTITUTE(C652,"_run",""))&lt;&gt;LEN(C652),RIGHT(C652,LEN(C652)-FIND("_run-",C652,1)-4),"n/a")</f>
        <v>off</v>
      </c>
      <c r="F652" s="0" t="s">
        <v>8</v>
      </c>
      <c r="G652" s="0" t="s">
        <v>9</v>
      </c>
      <c r="H652" s="0" t="n">
        <v>338</v>
      </c>
      <c r="I652" s="0" t="n">
        <v>343</v>
      </c>
    </row>
    <row r="653" customFormat="false" ht="12.8" hidden="false" customHeight="false" outlineLevel="0" collapsed="false">
      <c r="A653" s="0" t="n">
        <v>651</v>
      </c>
      <c r="B653" s="0" t="s">
        <v>50</v>
      </c>
      <c r="C653" s="0" t="s">
        <v>53</v>
      </c>
      <c r="D653" s="0" t="str">
        <f aca="false">IF(LEN(SUBSTITUTE(C653,"_run",""))&lt;&gt;LEN(C653),LEFT(RIGHT(C653,LEN(C653)-FIND("_task-walk",C653,1)-9),FIND("_",RIGHT(C653,LEN(C653)-FIND("_task-walk",C653,1)-9),1)-1),RIGHT(C653,LEN(C653)-FIND("_task-walk",C653,1)-9))</f>
        <v>Preferred</v>
      </c>
      <c r="E653" s="0" t="str">
        <f aca="false">IF(LEN(SUBSTITUTE(C653,"_run",""))&lt;&gt;LEN(C653),RIGHT(C653,LEN(C653)-FIND("_run-",C653,1)-4),"n/a")</f>
        <v>off</v>
      </c>
      <c r="F653" s="0" t="s">
        <v>8</v>
      </c>
      <c r="G653" s="0" t="s">
        <v>9</v>
      </c>
      <c r="H653" s="0" t="n">
        <v>544</v>
      </c>
      <c r="I653" s="0" t="n">
        <v>549</v>
      </c>
    </row>
    <row r="654" customFormat="false" ht="12.8" hidden="false" customHeight="false" outlineLevel="0" collapsed="false">
      <c r="A654" s="0" t="n">
        <v>652</v>
      </c>
      <c r="B654" s="0" t="s">
        <v>50</v>
      </c>
      <c r="C654" s="0" t="s">
        <v>53</v>
      </c>
      <c r="D654" s="0" t="str">
        <f aca="false">IF(LEN(SUBSTITUTE(C654,"_run",""))&lt;&gt;LEN(C654),LEFT(RIGHT(C654,LEN(C654)-FIND("_task-walk",C654,1)-9),FIND("_",RIGHT(C654,LEN(C654)-FIND("_task-walk",C654,1)-9),1)-1),RIGHT(C654,LEN(C654)-FIND("_task-walk",C654,1)-9))</f>
        <v>Preferred</v>
      </c>
      <c r="E654" s="0" t="str">
        <f aca="false">IF(LEN(SUBSTITUTE(C654,"_run",""))&lt;&gt;LEN(C654),RIGHT(C654,LEN(C654)-FIND("_run-",C654,1)-4),"n/a")</f>
        <v>off</v>
      </c>
      <c r="F654" s="0" t="s">
        <v>8</v>
      </c>
      <c r="G654" s="0" t="s">
        <v>9</v>
      </c>
      <c r="H654" s="0" t="n">
        <v>752</v>
      </c>
      <c r="I654" s="0" t="n">
        <v>759</v>
      </c>
    </row>
    <row r="655" customFormat="false" ht="12.8" hidden="false" customHeight="false" outlineLevel="0" collapsed="false">
      <c r="A655" s="0" t="n">
        <v>653</v>
      </c>
      <c r="B655" s="0" t="s">
        <v>50</v>
      </c>
      <c r="C655" s="0" t="s">
        <v>53</v>
      </c>
      <c r="D655" s="0" t="str">
        <f aca="false">IF(LEN(SUBSTITUTE(C655,"_run",""))&lt;&gt;LEN(C655),LEFT(RIGHT(C655,LEN(C655)-FIND("_task-walk",C655,1)-9),FIND("_",RIGHT(C655,LEN(C655)-FIND("_task-walk",C655,1)-9),1)-1),RIGHT(C655,LEN(C655)-FIND("_task-walk",C655,1)-9))</f>
        <v>Preferred</v>
      </c>
      <c r="E655" s="0" t="str">
        <f aca="false">IF(LEN(SUBSTITUTE(C655,"_run",""))&lt;&gt;LEN(C655),RIGHT(C655,LEN(C655)-FIND("_run-",C655,1)-4),"n/a")</f>
        <v>off</v>
      </c>
      <c r="F655" s="0" t="s">
        <v>8</v>
      </c>
      <c r="G655" s="0" t="s">
        <v>11</v>
      </c>
      <c r="H655" s="0" t="n">
        <v>53</v>
      </c>
      <c r="I655" s="0" t="n">
        <v>55</v>
      </c>
    </row>
    <row r="656" customFormat="false" ht="12.8" hidden="false" customHeight="false" outlineLevel="0" collapsed="false">
      <c r="A656" s="0" t="n">
        <v>654</v>
      </c>
      <c r="B656" s="0" t="s">
        <v>50</v>
      </c>
      <c r="C656" s="0" t="s">
        <v>53</v>
      </c>
      <c r="D656" s="0" t="str">
        <f aca="false">IF(LEN(SUBSTITUTE(C656,"_run",""))&lt;&gt;LEN(C656),LEFT(RIGHT(C656,LEN(C656)-FIND("_task-walk",C656,1)-9),FIND("_",RIGHT(C656,LEN(C656)-FIND("_task-walk",C656,1)-9),1)-1),RIGHT(C656,LEN(C656)-FIND("_task-walk",C656,1)-9))</f>
        <v>Preferred</v>
      </c>
      <c r="E656" s="0" t="str">
        <f aca="false">IF(LEN(SUBSTITUTE(C656,"_run",""))&lt;&gt;LEN(C656),RIGHT(C656,LEN(C656)-FIND("_run-",C656,1)-4),"n/a")</f>
        <v>off</v>
      </c>
      <c r="F656" s="0" t="s">
        <v>8</v>
      </c>
      <c r="G656" s="0" t="s">
        <v>11</v>
      </c>
      <c r="H656" s="0" t="n">
        <v>265</v>
      </c>
      <c r="I656" s="0" t="n">
        <v>267</v>
      </c>
    </row>
    <row r="657" customFormat="false" ht="12.8" hidden="false" customHeight="false" outlineLevel="0" collapsed="false">
      <c r="A657" s="0" t="n">
        <v>655</v>
      </c>
      <c r="B657" s="0" t="s">
        <v>50</v>
      </c>
      <c r="C657" s="0" t="s">
        <v>53</v>
      </c>
      <c r="D657" s="0" t="str">
        <f aca="false">IF(LEN(SUBSTITUTE(C657,"_run",""))&lt;&gt;LEN(C657),LEFT(RIGHT(C657,LEN(C657)-FIND("_task-walk",C657,1)-9),FIND("_",RIGHT(C657,LEN(C657)-FIND("_task-walk",C657,1)-9),1)-1),RIGHT(C657,LEN(C657)-FIND("_task-walk",C657,1)-9))</f>
        <v>Preferred</v>
      </c>
      <c r="E657" s="0" t="str">
        <f aca="false">IF(LEN(SUBSTITUTE(C657,"_run",""))&lt;&gt;LEN(C657),RIGHT(C657,LEN(C657)-FIND("_run-",C657,1)-4),"n/a")</f>
        <v>off</v>
      </c>
      <c r="F657" s="0" t="s">
        <v>8</v>
      </c>
      <c r="G657" s="0" t="s">
        <v>11</v>
      </c>
      <c r="H657" s="0" t="n">
        <v>467</v>
      </c>
      <c r="I657" s="0" t="n">
        <v>469</v>
      </c>
    </row>
    <row r="658" customFormat="false" ht="12.8" hidden="false" customHeight="false" outlineLevel="0" collapsed="false">
      <c r="A658" s="0" t="n">
        <v>656</v>
      </c>
      <c r="B658" s="0" t="s">
        <v>50</v>
      </c>
      <c r="C658" s="0" t="s">
        <v>53</v>
      </c>
      <c r="D658" s="0" t="str">
        <f aca="false">IF(LEN(SUBSTITUTE(C658,"_run",""))&lt;&gt;LEN(C658),LEFT(RIGHT(C658,LEN(C658)-FIND("_task-walk",C658,1)-9),FIND("_",RIGHT(C658,LEN(C658)-FIND("_task-walk",C658,1)-9),1)-1),RIGHT(C658,LEN(C658)-FIND("_task-walk",C658,1)-9))</f>
        <v>Preferred</v>
      </c>
      <c r="E658" s="0" t="str">
        <f aca="false">IF(LEN(SUBSTITUTE(C658,"_run",""))&lt;&gt;LEN(C658),RIGHT(C658,LEN(C658)-FIND("_run-",C658,1)-4),"n/a")</f>
        <v>off</v>
      </c>
      <c r="F658" s="0" t="s">
        <v>8</v>
      </c>
      <c r="G658" s="0" t="s">
        <v>11</v>
      </c>
      <c r="H658" s="0" t="n">
        <v>677</v>
      </c>
      <c r="I658" s="0" t="n">
        <v>678</v>
      </c>
    </row>
    <row r="659" customFormat="false" ht="12.8" hidden="false" customHeight="false" outlineLevel="0" collapsed="false">
      <c r="A659" s="0" t="n">
        <v>657</v>
      </c>
      <c r="B659" s="0" t="s">
        <v>50</v>
      </c>
      <c r="C659" s="0" t="s">
        <v>53</v>
      </c>
      <c r="D659" s="0" t="str">
        <f aca="false">IF(LEN(SUBSTITUTE(C659,"_run",""))&lt;&gt;LEN(C659),LEFT(RIGHT(C659,LEN(C659)-FIND("_task-walk",C659,1)-9),FIND("_",RIGHT(C659,LEN(C659)-FIND("_task-walk",C659,1)-9),1)-1),RIGHT(C659,LEN(C659)-FIND("_task-walk",C659,1)-9))</f>
        <v>Preferred</v>
      </c>
      <c r="E659" s="0" t="str">
        <f aca="false">IF(LEN(SUBSTITUTE(C659,"_run",""))&lt;&gt;LEN(C659),RIGHT(C659,LEN(C659)-FIND("_run-",C659,1)-4),"n/a")</f>
        <v>off</v>
      </c>
      <c r="F659" s="0" t="s">
        <v>12</v>
      </c>
      <c r="G659" s="0" t="s">
        <v>9</v>
      </c>
      <c r="H659" s="0" t="n">
        <v>8</v>
      </c>
      <c r="I659" s="0" t="s">
        <v>10</v>
      </c>
    </row>
    <row r="660" customFormat="false" ht="12.8" hidden="false" customHeight="false" outlineLevel="0" collapsed="false">
      <c r="A660" s="0" t="n">
        <v>658</v>
      </c>
      <c r="B660" s="0" t="s">
        <v>50</v>
      </c>
      <c r="C660" s="0" t="s">
        <v>53</v>
      </c>
      <c r="D660" s="0" t="str">
        <f aca="false">IF(LEN(SUBSTITUTE(C660,"_run",""))&lt;&gt;LEN(C660),LEFT(RIGHT(C660,LEN(C660)-FIND("_task-walk",C660,1)-9),FIND("_",RIGHT(C660,LEN(C660)-FIND("_task-walk",C660,1)-9),1)-1),RIGHT(C660,LEN(C660)-FIND("_task-walk",C660,1)-9))</f>
        <v>Preferred</v>
      </c>
      <c r="E660" s="0" t="str">
        <f aca="false">IF(LEN(SUBSTITUTE(C660,"_run",""))&lt;&gt;LEN(C660),RIGHT(C660,LEN(C660)-FIND("_run-",C660,1)-4),"n/a")</f>
        <v>off</v>
      </c>
      <c r="F660" s="0" t="s">
        <v>12</v>
      </c>
      <c r="G660" s="0" t="s">
        <v>9</v>
      </c>
      <c r="H660" s="0" t="n">
        <v>237</v>
      </c>
      <c r="I660" s="0" t="n">
        <v>239</v>
      </c>
    </row>
    <row r="661" customFormat="false" ht="12.8" hidden="false" customHeight="false" outlineLevel="0" collapsed="false">
      <c r="A661" s="0" t="n">
        <v>659</v>
      </c>
      <c r="B661" s="0" t="s">
        <v>50</v>
      </c>
      <c r="C661" s="0" t="s">
        <v>53</v>
      </c>
      <c r="D661" s="0" t="str">
        <f aca="false">IF(LEN(SUBSTITUTE(C661,"_run",""))&lt;&gt;LEN(C661),LEFT(RIGHT(C661,LEN(C661)-FIND("_task-walk",C661,1)-9),FIND("_",RIGHT(C661,LEN(C661)-FIND("_task-walk",C661,1)-9),1)-1),RIGHT(C661,LEN(C661)-FIND("_task-walk",C661,1)-9))</f>
        <v>Preferred</v>
      </c>
      <c r="E661" s="0" t="str">
        <f aca="false">IF(LEN(SUBSTITUTE(C661,"_run",""))&lt;&gt;LEN(C661),RIGHT(C661,LEN(C661)-FIND("_run-",C661,1)-4),"n/a")</f>
        <v>off</v>
      </c>
      <c r="F661" s="0" t="s">
        <v>12</v>
      </c>
      <c r="G661" s="0" t="s">
        <v>9</v>
      </c>
      <c r="H661" s="0" t="n">
        <v>440</v>
      </c>
      <c r="I661" s="0" t="n">
        <v>441</v>
      </c>
    </row>
    <row r="662" customFormat="false" ht="12.8" hidden="false" customHeight="false" outlineLevel="0" collapsed="false">
      <c r="A662" s="0" t="n">
        <v>660</v>
      </c>
      <c r="B662" s="0" t="s">
        <v>50</v>
      </c>
      <c r="C662" s="0" t="s">
        <v>53</v>
      </c>
      <c r="D662" s="0" t="str">
        <f aca="false">IF(LEN(SUBSTITUTE(C662,"_run",""))&lt;&gt;LEN(C662),LEFT(RIGHT(C662,LEN(C662)-FIND("_task-walk",C662,1)-9),FIND("_",RIGHT(C662,LEN(C662)-FIND("_task-walk",C662,1)-9),1)-1),RIGHT(C662,LEN(C662)-FIND("_task-walk",C662,1)-9))</f>
        <v>Preferred</v>
      </c>
      <c r="E662" s="0" t="str">
        <f aca="false">IF(LEN(SUBSTITUTE(C662,"_run",""))&lt;&gt;LEN(C662),RIGHT(C662,LEN(C662)-FIND("_run-",C662,1)-4),"n/a")</f>
        <v>off</v>
      </c>
      <c r="F662" s="0" t="s">
        <v>12</v>
      </c>
      <c r="G662" s="0" t="s">
        <v>9</v>
      </c>
      <c r="H662" s="0" t="n">
        <v>646</v>
      </c>
      <c r="I662" s="0" t="n">
        <v>649</v>
      </c>
    </row>
    <row r="663" customFormat="false" ht="12.8" hidden="false" customHeight="false" outlineLevel="0" collapsed="false">
      <c r="A663" s="0" t="n">
        <v>661</v>
      </c>
      <c r="B663" s="0" t="s">
        <v>50</v>
      </c>
      <c r="C663" s="0" t="s">
        <v>53</v>
      </c>
      <c r="D663" s="0" t="str">
        <f aca="false">IF(LEN(SUBSTITUTE(C663,"_run",""))&lt;&gt;LEN(C663),LEFT(RIGHT(C663,LEN(C663)-FIND("_task-walk",C663,1)-9),FIND("_",RIGHT(C663,LEN(C663)-FIND("_task-walk",C663,1)-9),1)-1),RIGHT(C663,LEN(C663)-FIND("_task-walk",C663,1)-9))</f>
        <v>Preferred</v>
      </c>
      <c r="E663" s="0" t="str">
        <f aca="false">IF(LEN(SUBSTITUTE(C663,"_run",""))&lt;&gt;LEN(C663),RIGHT(C663,LEN(C663)-FIND("_run-",C663,1)-4),"n/a")</f>
        <v>off</v>
      </c>
      <c r="F663" s="0" t="s">
        <v>12</v>
      </c>
      <c r="G663" s="0" t="s">
        <v>11</v>
      </c>
      <c r="H663" s="0" t="n">
        <v>164</v>
      </c>
      <c r="I663" s="0" t="n">
        <v>163</v>
      </c>
    </row>
    <row r="664" customFormat="false" ht="12.8" hidden="false" customHeight="false" outlineLevel="0" collapsed="false">
      <c r="A664" s="0" t="n">
        <v>662</v>
      </c>
      <c r="B664" s="0" t="s">
        <v>50</v>
      </c>
      <c r="C664" s="0" t="s">
        <v>53</v>
      </c>
      <c r="D664" s="0" t="str">
        <f aca="false">IF(LEN(SUBSTITUTE(C664,"_run",""))&lt;&gt;LEN(C664),LEFT(RIGHT(C664,LEN(C664)-FIND("_task-walk",C664,1)-9),FIND("_",RIGHT(C664,LEN(C664)-FIND("_task-walk",C664,1)-9),1)-1),RIGHT(C664,LEN(C664)-FIND("_task-walk",C664,1)-9))</f>
        <v>Preferred</v>
      </c>
      <c r="E664" s="0" t="str">
        <f aca="false">IF(LEN(SUBSTITUTE(C664,"_run",""))&lt;&gt;LEN(C664),RIGHT(C664,LEN(C664)-FIND("_run-",C664,1)-4),"n/a")</f>
        <v>off</v>
      </c>
      <c r="F664" s="0" t="s">
        <v>12</v>
      </c>
      <c r="G664" s="0" t="s">
        <v>11</v>
      </c>
      <c r="H664" s="0" t="n">
        <v>367</v>
      </c>
      <c r="I664" s="0" t="n">
        <v>373</v>
      </c>
    </row>
    <row r="665" customFormat="false" ht="12.8" hidden="false" customHeight="false" outlineLevel="0" collapsed="false">
      <c r="A665" s="0" t="n">
        <v>663</v>
      </c>
      <c r="B665" s="0" t="s">
        <v>50</v>
      </c>
      <c r="C665" s="0" t="s">
        <v>53</v>
      </c>
      <c r="D665" s="0" t="str">
        <f aca="false">IF(LEN(SUBSTITUTE(C665,"_run",""))&lt;&gt;LEN(C665),LEFT(RIGHT(C665,LEN(C665)-FIND("_task-walk",C665,1)-9),FIND("_",RIGHT(C665,LEN(C665)-FIND("_task-walk",C665,1)-9),1)-1),RIGHT(C665,LEN(C665)-FIND("_task-walk",C665,1)-9))</f>
        <v>Preferred</v>
      </c>
      <c r="E665" s="0" t="str">
        <f aca="false">IF(LEN(SUBSTITUTE(C665,"_run",""))&lt;&gt;LEN(C665),RIGHT(C665,LEN(C665)-FIND("_run-",C665,1)-4),"n/a")</f>
        <v>off</v>
      </c>
      <c r="F665" s="0" t="s">
        <v>12</v>
      </c>
      <c r="G665" s="0" t="s">
        <v>11</v>
      </c>
      <c r="H665" s="0" t="n">
        <v>573</v>
      </c>
      <c r="I665" s="0" t="n">
        <v>579</v>
      </c>
    </row>
    <row r="666" customFormat="false" ht="12.8" hidden="false" customHeight="false" outlineLevel="0" collapsed="false">
      <c r="A666" s="0" t="n">
        <v>664</v>
      </c>
      <c r="B666" s="0" t="s">
        <v>50</v>
      </c>
      <c r="C666" s="0" t="s">
        <v>53</v>
      </c>
      <c r="D666" s="0" t="str">
        <f aca="false">IF(LEN(SUBSTITUTE(C666,"_run",""))&lt;&gt;LEN(C666),LEFT(RIGHT(C666,LEN(C666)-FIND("_task-walk",C666,1)-9),FIND("_",RIGHT(C666,LEN(C666)-FIND("_task-walk",C666,1)-9),1)-1),RIGHT(C666,LEN(C666)-FIND("_task-walk",C666,1)-9))</f>
        <v>Preferred</v>
      </c>
      <c r="E666" s="0" t="str">
        <f aca="false">IF(LEN(SUBSTITUTE(C666,"_run",""))&lt;&gt;LEN(C666),RIGHT(C666,LEN(C666)-FIND("_run-",C666,1)-4),"n/a")</f>
        <v>off</v>
      </c>
      <c r="F666" s="0" t="s">
        <v>12</v>
      </c>
      <c r="G666" s="0" t="s">
        <v>11</v>
      </c>
      <c r="H666" s="0" t="n">
        <v>789</v>
      </c>
      <c r="I666" s="0" t="n">
        <v>789</v>
      </c>
    </row>
    <row r="667" customFormat="false" ht="12.8" hidden="false" customHeight="false" outlineLevel="0" collapsed="false">
      <c r="A667" s="0" t="n">
        <v>665</v>
      </c>
      <c r="B667" s="0" t="s">
        <v>50</v>
      </c>
      <c r="C667" s="0" t="s">
        <v>54</v>
      </c>
      <c r="D667" s="0" t="str">
        <f aca="false">IF(LEN(SUBSTITUTE(C667,"_run",""))&lt;&gt;LEN(C667),LEFT(RIGHT(C667,LEN(C667)-FIND("_task-walk",C667,1)-9),FIND("_",RIGHT(C667,LEN(C667)-FIND("_task-walk",C667,1)-9),1)-1),RIGHT(C667,LEN(C667)-FIND("_task-walk",C667,1)-9))</f>
        <v>Preferred</v>
      </c>
      <c r="E667" s="0" t="str">
        <f aca="false">IF(LEN(SUBSTITUTE(C667,"_run",""))&lt;&gt;LEN(C667),RIGHT(C667,LEN(C667)-FIND("_run-",C667,1)-4),"n/a")</f>
        <v>on</v>
      </c>
      <c r="F667" s="0" t="s">
        <v>8</v>
      </c>
      <c r="G667" s="0" t="s">
        <v>9</v>
      </c>
      <c r="H667" s="0" t="n">
        <v>140</v>
      </c>
      <c r="I667" s="0" t="s">
        <v>10</v>
      </c>
    </row>
    <row r="668" customFormat="false" ht="12.8" hidden="false" customHeight="false" outlineLevel="0" collapsed="false">
      <c r="A668" s="0" t="n">
        <v>666</v>
      </c>
      <c r="B668" s="0" t="s">
        <v>50</v>
      </c>
      <c r="C668" s="0" t="s">
        <v>54</v>
      </c>
      <c r="D668" s="0" t="str">
        <f aca="false">IF(LEN(SUBSTITUTE(C668,"_run",""))&lt;&gt;LEN(C668),LEFT(RIGHT(C668,LEN(C668)-FIND("_task-walk",C668,1)-9),FIND("_",RIGHT(C668,LEN(C668)-FIND("_task-walk",C668,1)-9),1)-1),RIGHT(C668,LEN(C668)-FIND("_task-walk",C668,1)-9))</f>
        <v>Preferred</v>
      </c>
      <c r="E668" s="0" t="str">
        <f aca="false">IF(LEN(SUBSTITUTE(C668,"_run",""))&lt;&gt;LEN(C668),RIGHT(C668,LEN(C668)-FIND("_run-",C668,1)-4),"n/a")</f>
        <v>on</v>
      </c>
      <c r="F668" s="0" t="s">
        <v>8</v>
      </c>
      <c r="G668" s="0" t="s">
        <v>9</v>
      </c>
      <c r="H668" s="0" t="n">
        <v>355</v>
      </c>
      <c r="I668" s="0" t="n">
        <v>356</v>
      </c>
    </row>
    <row r="669" customFormat="false" ht="12.8" hidden="false" customHeight="false" outlineLevel="0" collapsed="false">
      <c r="A669" s="0" t="n">
        <v>667</v>
      </c>
      <c r="B669" s="0" t="s">
        <v>50</v>
      </c>
      <c r="C669" s="0" t="s">
        <v>54</v>
      </c>
      <c r="D669" s="0" t="str">
        <f aca="false">IF(LEN(SUBSTITUTE(C669,"_run",""))&lt;&gt;LEN(C669),LEFT(RIGHT(C669,LEN(C669)-FIND("_task-walk",C669,1)-9),FIND("_",RIGHT(C669,LEN(C669)-FIND("_task-walk",C669,1)-9),1)-1),RIGHT(C669,LEN(C669)-FIND("_task-walk",C669,1)-9))</f>
        <v>Preferred</v>
      </c>
      <c r="E669" s="0" t="str">
        <f aca="false">IF(LEN(SUBSTITUTE(C669,"_run",""))&lt;&gt;LEN(C669),RIGHT(C669,LEN(C669)-FIND("_run-",C669,1)-4),"n/a")</f>
        <v>on</v>
      </c>
      <c r="F669" s="0" t="s">
        <v>8</v>
      </c>
      <c r="G669" s="0" t="s">
        <v>9</v>
      </c>
      <c r="H669" s="0" t="n">
        <v>566</v>
      </c>
      <c r="I669" s="0" t="n">
        <v>564</v>
      </c>
    </row>
    <row r="670" customFormat="false" ht="12.8" hidden="false" customHeight="false" outlineLevel="0" collapsed="false">
      <c r="A670" s="0" t="n">
        <v>668</v>
      </c>
      <c r="B670" s="0" t="s">
        <v>50</v>
      </c>
      <c r="C670" s="0" t="s">
        <v>54</v>
      </c>
      <c r="D670" s="0" t="str">
        <f aca="false">IF(LEN(SUBSTITUTE(C670,"_run",""))&lt;&gt;LEN(C670),LEFT(RIGHT(C670,LEN(C670)-FIND("_task-walk",C670,1)-9),FIND("_",RIGHT(C670,LEN(C670)-FIND("_task-walk",C670,1)-9),1)-1),RIGHT(C670,LEN(C670)-FIND("_task-walk",C670,1)-9))</f>
        <v>Preferred</v>
      </c>
      <c r="E670" s="0" t="str">
        <f aca="false">IF(LEN(SUBSTITUTE(C670,"_run",""))&lt;&gt;LEN(C670),RIGHT(C670,LEN(C670)-FIND("_run-",C670,1)-4),"n/a")</f>
        <v>on</v>
      </c>
      <c r="F670" s="0" t="s">
        <v>8</v>
      </c>
      <c r="G670" s="0" t="s">
        <v>9</v>
      </c>
      <c r="H670" s="0" t="n">
        <v>792</v>
      </c>
      <c r="I670" s="0" t="s">
        <v>10</v>
      </c>
    </row>
    <row r="671" customFormat="false" ht="12.8" hidden="false" customHeight="false" outlineLevel="0" collapsed="false">
      <c r="A671" s="0" t="n">
        <v>669</v>
      </c>
      <c r="B671" s="0" t="s">
        <v>50</v>
      </c>
      <c r="C671" s="0" t="s">
        <v>54</v>
      </c>
      <c r="D671" s="0" t="str">
        <f aca="false">IF(LEN(SUBSTITUTE(C671,"_run",""))&lt;&gt;LEN(C671),LEFT(RIGHT(C671,LEN(C671)-FIND("_task-walk",C671,1)-9),FIND("_",RIGHT(C671,LEN(C671)-FIND("_task-walk",C671,1)-9),1)-1),RIGHT(C671,LEN(C671)-FIND("_task-walk",C671,1)-9))</f>
        <v>Preferred</v>
      </c>
      <c r="E671" s="0" t="str">
        <f aca="false">IF(LEN(SUBSTITUTE(C671,"_run",""))&lt;&gt;LEN(C671),RIGHT(C671,LEN(C671)-FIND("_run-",C671,1)-4),"n/a")</f>
        <v>on</v>
      </c>
      <c r="F671" s="0" t="s">
        <v>8</v>
      </c>
      <c r="G671" s="0" t="s">
        <v>11</v>
      </c>
      <c r="H671" s="0" t="n">
        <v>62</v>
      </c>
      <c r="I671" s="0" t="n">
        <v>62</v>
      </c>
    </row>
    <row r="672" customFormat="false" ht="12.8" hidden="false" customHeight="false" outlineLevel="0" collapsed="false">
      <c r="A672" s="0" t="n">
        <v>670</v>
      </c>
      <c r="B672" s="0" t="s">
        <v>50</v>
      </c>
      <c r="C672" s="0" t="s">
        <v>54</v>
      </c>
      <c r="D672" s="0" t="str">
        <f aca="false">IF(LEN(SUBSTITUTE(C672,"_run",""))&lt;&gt;LEN(C672),LEFT(RIGHT(C672,LEN(C672)-FIND("_task-walk",C672,1)-9),FIND("_",RIGHT(C672,LEN(C672)-FIND("_task-walk",C672,1)-9),1)-1),RIGHT(C672,LEN(C672)-FIND("_task-walk",C672,1)-9))</f>
        <v>Preferred</v>
      </c>
      <c r="E672" s="0" t="str">
        <f aca="false">IF(LEN(SUBSTITUTE(C672,"_run",""))&lt;&gt;LEN(C672),RIGHT(C672,LEN(C672)-FIND("_run-",C672,1)-4),"n/a")</f>
        <v>on</v>
      </c>
      <c r="F672" s="0" t="s">
        <v>8</v>
      </c>
      <c r="G672" s="0" t="s">
        <v>11</v>
      </c>
      <c r="H672" s="0" t="n">
        <v>272</v>
      </c>
      <c r="I672" s="0" t="n">
        <v>272</v>
      </c>
    </row>
    <row r="673" customFormat="false" ht="12.8" hidden="false" customHeight="false" outlineLevel="0" collapsed="false">
      <c r="A673" s="0" t="n">
        <v>671</v>
      </c>
      <c r="B673" s="0" t="s">
        <v>50</v>
      </c>
      <c r="C673" s="0" t="s">
        <v>54</v>
      </c>
      <c r="D673" s="0" t="str">
        <f aca="false">IF(LEN(SUBSTITUTE(C673,"_run",""))&lt;&gt;LEN(C673),LEFT(RIGHT(C673,LEN(C673)-FIND("_task-walk",C673,1)-9),FIND("_",RIGHT(C673,LEN(C673)-FIND("_task-walk",C673,1)-9),1)-1),RIGHT(C673,LEN(C673)-FIND("_task-walk",C673,1)-9))</f>
        <v>Preferred</v>
      </c>
      <c r="E673" s="0" t="str">
        <f aca="false">IF(LEN(SUBSTITUTE(C673,"_run",""))&lt;&gt;LEN(C673),RIGHT(C673,LEN(C673)-FIND("_run-",C673,1)-4),"n/a")</f>
        <v>on</v>
      </c>
      <c r="F673" s="0" t="s">
        <v>8</v>
      </c>
      <c r="G673" s="0" t="s">
        <v>11</v>
      </c>
      <c r="H673" s="0" t="n">
        <v>482</v>
      </c>
      <c r="I673" s="0" t="n">
        <v>482</v>
      </c>
    </row>
    <row r="674" customFormat="false" ht="12.8" hidden="false" customHeight="false" outlineLevel="0" collapsed="false">
      <c r="A674" s="0" t="n">
        <v>672</v>
      </c>
      <c r="B674" s="0" t="s">
        <v>50</v>
      </c>
      <c r="C674" s="0" t="s">
        <v>54</v>
      </c>
      <c r="D674" s="0" t="str">
        <f aca="false">IF(LEN(SUBSTITUTE(C674,"_run",""))&lt;&gt;LEN(C674),LEFT(RIGHT(C674,LEN(C674)-FIND("_task-walk",C674,1)-9),FIND("_",RIGHT(C674,LEN(C674)-FIND("_task-walk",C674,1)-9),1)-1),RIGHT(C674,LEN(C674)-FIND("_task-walk",C674,1)-9))</f>
        <v>Preferred</v>
      </c>
      <c r="E674" s="0" t="str">
        <f aca="false">IF(LEN(SUBSTITUTE(C674,"_run",""))&lt;&gt;LEN(C674),RIGHT(C674,LEN(C674)-FIND("_run-",C674,1)-4),"n/a")</f>
        <v>on</v>
      </c>
      <c r="F674" s="0" t="s">
        <v>8</v>
      </c>
      <c r="G674" s="0" t="s">
        <v>11</v>
      </c>
      <c r="H674" s="0" t="n">
        <v>700</v>
      </c>
      <c r="I674" s="0" t="n">
        <v>701</v>
      </c>
    </row>
    <row r="675" customFormat="false" ht="12.8" hidden="false" customHeight="false" outlineLevel="0" collapsed="false">
      <c r="A675" s="0" t="n">
        <v>673</v>
      </c>
      <c r="B675" s="0" t="s">
        <v>50</v>
      </c>
      <c r="C675" s="0" t="s">
        <v>54</v>
      </c>
      <c r="D675" s="0" t="str">
        <f aca="false">IF(LEN(SUBSTITUTE(C675,"_run",""))&lt;&gt;LEN(C675),LEFT(RIGHT(C675,LEN(C675)-FIND("_task-walk",C675,1)-9),FIND("_",RIGHT(C675,LEN(C675)-FIND("_task-walk",C675,1)-9),1)-1),RIGHT(C675,LEN(C675)-FIND("_task-walk",C675,1)-9))</f>
        <v>Preferred</v>
      </c>
      <c r="E675" s="0" t="str">
        <f aca="false">IF(LEN(SUBSTITUTE(C675,"_run",""))&lt;&gt;LEN(C675),RIGHT(C675,LEN(C675)-FIND("_run-",C675,1)-4),"n/a")</f>
        <v>on</v>
      </c>
      <c r="F675" s="0" t="s">
        <v>12</v>
      </c>
      <c r="G675" s="0" t="s">
        <v>9</v>
      </c>
      <c r="H675" s="0" t="n">
        <v>32</v>
      </c>
      <c r="I675" s="0" t="s">
        <v>10</v>
      </c>
    </row>
    <row r="676" customFormat="false" ht="12.8" hidden="false" customHeight="false" outlineLevel="0" collapsed="false">
      <c r="A676" s="0" t="n">
        <v>674</v>
      </c>
      <c r="B676" s="0" t="s">
        <v>50</v>
      </c>
      <c r="C676" s="0" t="s">
        <v>54</v>
      </c>
      <c r="D676" s="0" t="str">
        <f aca="false">IF(LEN(SUBSTITUTE(C676,"_run",""))&lt;&gt;LEN(C676),LEFT(RIGHT(C676,LEN(C676)-FIND("_task-walk",C676,1)-9),FIND("_",RIGHT(C676,LEN(C676)-FIND("_task-walk",C676,1)-9),1)-1),RIGHT(C676,LEN(C676)-FIND("_task-walk",C676,1)-9))</f>
        <v>Preferred</v>
      </c>
      <c r="E676" s="0" t="str">
        <f aca="false">IF(LEN(SUBSTITUTE(C676,"_run",""))&lt;&gt;LEN(C676),RIGHT(C676,LEN(C676)-FIND("_run-",C676,1)-4),"n/a")</f>
        <v>on</v>
      </c>
      <c r="F676" s="0" t="s">
        <v>12</v>
      </c>
      <c r="G676" s="0" t="s">
        <v>9</v>
      </c>
      <c r="H676" s="0" t="n">
        <v>249</v>
      </c>
      <c r="I676" s="0" t="n">
        <v>251</v>
      </c>
    </row>
    <row r="677" customFormat="false" ht="12.8" hidden="false" customHeight="false" outlineLevel="0" collapsed="false">
      <c r="A677" s="0" t="n">
        <v>675</v>
      </c>
      <c r="B677" s="0" t="s">
        <v>50</v>
      </c>
      <c r="C677" s="0" t="s">
        <v>54</v>
      </c>
      <c r="D677" s="0" t="str">
        <f aca="false">IF(LEN(SUBSTITUTE(C677,"_run",""))&lt;&gt;LEN(C677),LEFT(RIGHT(C677,LEN(C677)-FIND("_task-walk",C677,1)-9),FIND("_",RIGHT(C677,LEN(C677)-FIND("_task-walk",C677,1)-9),1)-1),RIGHT(C677,LEN(C677)-FIND("_task-walk",C677,1)-9))</f>
        <v>Preferred</v>
      </c>
      <c r="E677" s="0" t="str">
        <f aca="false">IF(LEN(SUBSTITUTE(C677,"_run",""))&lt;&gt;LEN(C677),RIGHT(C677,LEN(C677)-FIND("_run-",C677,1)-4),"n/a")</f>
        <v>on</v>
      </c>
      <c r="F677" s="0" t="s">
        <v>12</v>
      </c>
      <c r="G677" s="0" t="s">
        <v>9</v>
      </c>
      <c r="H677" s="0" t="n">
        <v>457</v>
      </c>
      <c r="I677" s="0" t="n">
        <v>458</v>
      </c>
    </row>
    <row r="678" customFormat="false" ht="12.8" hidden="false" customHeight="false" outlineLevel="0" collapsed="false">
      <c r="A678" s="0" t="n">
        <v>676</v>
      </c>
      <c r="B678" s="0" t="s">
        <v>50</v>
      </c>
      <c r="C678" s="0" t="s">
        <v>54</v>
      </c>
      <c r="D678" s="0" t="str">
        <f aca="false">IF(LEN(SUBSTITUTE(C678,"_run",""))&lt;&gt;LEN(C678),LEFT(RIGHT(C678,LEN(C678)-FIND("_task-walk",C678,1)-9),FIND("_",RIGHT(C678,LEN(C678)-FIND("_task-walk",C678,1)-9),1)-1),RIGHT(C678,LEN(C678)-FIND("_task-walk",C678,1)-9))</f>
        <v>Preferred</v>
      </c>
      <c r="E678" s="0" t="str">
        <f aca="false">IF(LEN(SUBSTITUTE(C678,"_run",""))&lt;&gt;LEN(C678),RIGHT(C678,LEN(C678)-FIND("_run-",C678,1)-4),"n/a")</f>
        <v>on</v>
      </c>
      <c r="F678" s="0" t="s">
        <v>12</v>
      </c>
      <c r="G678" s="0" t="s">
        <v>9</v>
      </c>
      <c r="H678" s="0" t="n">
        <v>674</v>
      </c>
      <c r="I678" s="0" t="n">
        <v>675</v>
      </c>
    </row>
    <row r="679" customFormat="false" ht="12.8" hidden="false" customHeight="false" outlineLevel="0" collapsed="false">
      <c r="A679" s="0" t="n">
        <v>677</v>
      </c>
      <c r="B679" s="0" t="s">
        <v>50</v>
      </c>
      <c r="C679" s="0" t="s">
        <v>54</v>
      </c>
      <c r="D679" s="0" t="str">
        <f aca="false">IF(LEN(SUBSTITUTE(C679,"_run",""))&lt;&gt;LEN(C679),LEFT(RIGHT(C679,LEN(C679)-FIND("_task-walk",C679,1)-9),FIND("_",RIGHT(C679,LEN(C679)-FIND("_task-walk",C679,1)-9),1)-1),RIGHT(C679,LEN(C679)-FIND("_task-walk",C679,1)-9))</f>
        <v>Preferred</v>
      </c>
      <c r="E679" s="0" t="str">
        <f aca="false">IF(LEN(SUBSTITUTE(C679,"_run",""))&lt;&gt;LEN(C679),RIGHT(C679,LEN(C679)-FIND("_run-",C679,1)-4),"n/a")</f>
        <v>on</v>
      </c>
      <c r="F679" s="0" t="s">
        <v>12</v>
      </c>
      <c r="G679" s="0" t="s">
        <v>11</v>
      </c>
      <c r="H679" s="0" t="n">
        <v>168</v>
      </c>
      <c r="I679" s="0" t="n">
        <v>167</v>
      </c>
    </row>
    <row r="680" customFormat="false" ht="12.8" hidden="false" customHeight="false" outlineLevel="0" collapsed="false">
      <c r="A680" s="0" t="n">
        <v>678</v>
      </c>
      <c r="B680" s="0" t="s">
        <v>50</v>
      </c>
      <c r="C680" s="0" t="s">
        <v>54</v>
      </c>
      <c r="D680" s="0" t="str">
        <f aca="false">IF(LEN(SUBSTITUTE(C680,"_run",""))&lt;&gt;LEN(C680),LEFT(RIGHT(C680,LEN(C680)-FIND("_task-walk",C680,1)-9),FIND("_",RIGHT(C680,LEN(C680)-FIND("_task-walk",C680,1)-9),1)-1),RIGHT(C680,LEN(C680)-FIND("_task-walk",C680,1)-9))</f>
        <v>Preferred</v>
      </c>
      <c r="E680" s="0" t="str">
        <f aca="false">IF(LEN(SUBSTITUTE(C680,"_run",""))&lt;&gt;LEN(C680),RIGHT(C680,LEN(C680)-FIND("_run-",C680,1)-4),"n/a")</f>
        <v>on</v>
      </c>
      <c r="F680" s="0" t="s">
        <v>12</v>
      </c>
      <c r="G680" s="0" t="s">
        <v>11</v>
      </c>
      <c r="H680" s="0" t="n">
        <v>378</v>
      </c>
      <c r="I680" s="0" t="n">
        <v>377</v>
      </c>
    </row>
    <row r="681" customFormat="false" ht="12.8" hidden="false" customHeight="false" outlineLevel="0" collapsed="false">
      <c r="A681" s="0" t="n">
        <v>679</v>
      </c>
      <c r="B681" s="0" t="s">
        <v>50</v>
      </c>
      <c r="C681" s="0" t="s">
        <v>54</v>
      </c>
      <c r="D681" s="0" t="str">
        <f aca="false">IF(LEN(SUBSTITUTE(C681,"_run",""))&lt;&gt;LEN(C681),LEFT(RIGHT(C681,LEN(C681)-FIND("_task-walk",C681,1)-9),FIND("_",RIGHT(C681,LEN(C681)-FIND("_task-walk",C681,1)-9),1)-1),RIGHT(C681,LEN(C681)-FIND("_task-walk",C681,1)-9))</f>
        <v>Preferred</v>
      </c>
      <c r="E681" s="0" t="str">
        <f aca="false">IF(LEN(SUBSTITUTE(C681,"_run",""))&lt;&gt;LEN(C681),RIGHT(C681,LEN(C681)-FIND("_run-",C681,1)-4),"n/a")</f>
        <v>on</v>
      </c>
      <c r="F681" s="0" t="s">
        <v>12</v>
      </c>
      <c r="G681" s="0" t="s">
        <v>11</v>
      </c>
      <c r="H681" s="0" t="n">
        <v>590</v>
      </c>
      <c r="I681" s="0" t="n">
        <v>589</v>
      </c>
    </row>
    <row r="682" customFormat="false" ht="12.8" hidden="false" customHeight="false" outlineLevel="0" collapsed="false">
      <c r="A682" s="0" t="n">
        <v>680</v>
      </c>
      <c r="B682" s="0" t="s">
        <v>50</v>
      </c>
      <c r="C682" s="0" t="s">
        <v>55</v>
      </c>
      <c r="D682" s="0" t="str">
        <f aca="false">IF(LEN(SUBSTITUTE(C682,"_run",""))&lt;&gt;LEN(C682),LEFT(RIGHT(C682,LEN(C682)-FIND("_task-walk",C682,1)-9),FIND("_",RIGHT(C682,LEN(C682)-FIND("_task-walk",C682,1)-9),1)-1),RIGHT(C682,LEN(C682)-FIND("_task-walk",C682,1)-9))</f>
        <v>Slow</v>
      </c>
      <c r="E682" s="0" t="str">
        <f aca="false">IF(LEN(SUBSTITUTE(C682,"_run",""))&lt;&gt;LEN(C682),RIGHT(C682,LEN(C682)-FIND("_run-",C682,1)-4),"n/a")</f>
        <v>off</v>
      </c>
      <c r="F682" s="0" t="s">
        <v>8</v>
      </c>
      <c r="G682" s="0" t="s">
        <v>9</v>
      </c>
      <c r="H682" s="0" t="n">
        <v>149</v>
      </c>
      <c r="I682" s="0" t="n">
        <v>154</v>
      </c>
    </row>
    <row r="683" customFormat="false" ht="12.8" hidden="false" customHeight="false" outlineLevel="0" collapsed="false">
      <c r="A683" s="0" t="n">
        <v>681</v>
      </c>
      <c r="B683" s="0" t="s">
        <v>50</v>
      </c>
      <c r="C683" s="0" t="s">
        <v>55</v>
      </c>
      <c r="D683" s="0" t="str">
        <f aca="false">IF(LEN(SUBSTITUTE(C683,"_run",""))&lt;&gt;LEN(C683),LEFT(RIGHT(C683,LEN(C683)-FIND("_task-walk",C683,1)-9),FIND("_",RIGHT(C683,LEN(C683)-FIND("_task-walk",C683,1)-9),1)-1),RIGHT(C683,LEN(C683)-FIND("_task-walk",C683,1)-9))</f>
        <v>Slow</v>
      </c>
      <c r="E683" s="0" t="str">
        <f aca="false">IF(LEN(SUBSTITUTE(C683,"_run",""))&lt;&gt;LEN(C683),RIGHT(C683,LEN(C683)-FIND("_run-",C683,1)-4),"n/a")</f>
        <v>off</v>
      </c>
      <c r="F683" s="0" t="s">
        <v>8</v>
      </c>
      <c r="G683" s="0" t="s">
        <v>9</v>
      </c>
      <c r="H683" s="0" t="n">
        <v>391</v>
      </c>
      <c r="I683" s="0" t="n">
        <v>400</v>
      </c>
    </row>
    <row r="684" customFormat="false" ht="12.8" hidden="false" customHeight="false" outlineLevel="0" collapsed="false">
      <c r="A684" s="0" t="n">
        <v>682</v>
      </c>
      <c r="B684" s="0" t="s">
        <v>50</v>
      </c>
      <c r="C684" s="0" t="s">
        <v>55</v>
      </c>
      <c r="D684" s="0" t="str">
        <f aca="false">IF(LEN(SUBSTITUTE(C684,"_run",""))&lt;&gt;LEN(C684),LEFT(RIGHT(C684,LEN(C684)-FIND("_task-walk",C684,1)-9),FIND("_",RIGHT(C684,LEN(C684)-FIND("_task-walk",C684,1)-9),1)-1),RIGHT(C684,LEN(C684)-FIND("_task-walk",C684,1)-9))</f>
        <v>Slow</v>
      </c>
      <c r="E684" s="0" t="str">
        <f aca="false">IF(LEN(SUBSTITUTE(C684,"_run",""))&lt;&gt;LEN(C684),RIGHT(C684,LEN(C684)-FIND("_run-",C684,1)-4),"n/a")</f>
        <v>off</v>
      </c>
      <c r="F684" s="0" t="s">
        <v>8</v>
      </c>
      <c r="G684" s="0" t="s">
        <v>9</v>
      </c>
      <c r="H684" s="0" t="n">
        <v>645</v>
      </c>
      <c r="I684" s="0" t="n">
        <v>650</v>
      </c>
    </row>
    <row r="685" customFormat="false" ht="12.8" hidden="false" customHeight="false" outlineLevel="0" collapsed="false">
      <c r="A685" s="0" t="n">
        <v>683</v>
      </c>
      <c r="B685" s="0" t="s">
        <v>50</v>
      </c>
      <c r="C685" s="0" t="s">
        <v>55</v>
      </c>
      <c r="D685" s="0" t="str">
        <f aca="false">IF(LEN(SUBSTITUTE(C685,"_run",""))&lt;&gt;LEN(C685),LEFT(RIGHT(C685,LEN(C685)-FIND("_task-walk",C685,1)-9),FIND("_",RIGHT(C685,LEN(C685)-FIND("_task-walk",C685,1)-9),1)-1),RIGHT(C685,LEN(C685)-FIND("_task-walk",C685,1)-9))</f>
        <v>Slow</v>
      </c>
      <c r="E685" s="0" t="str">
        <f aca="false">IF(LEN(SUBSTITUTE(C685,"_run",""))&lt;&gt;LEN(C685),RIGHT(C685,LEN(C685)-FIND("_run-",C685,1)-4),"n/a")</f>
        <v>off</v>
      </c>
      <c r="F685" s="0" t="s">
        <v>8</v>
      </c>
      <c r="G685" s="0" t="s">
        <v>9</v>
      </c>
      <c r="H685" s="0" t="n">
        <v>898</v>
      </c>
      <c r="I685" s="0" t="n">
        <v>906</v>
      </c>
    </row>
    <row r="686" customFormat="false" ht="12.8" hidden="false" customHeight="false" outlineLevel="0" collapsed="false">
      <c r="A686" s="0" t="n">
        <v>684</v>
      </c>
      <c r="B686" s="0" t="s">
        <v>50</v>
      </c>
      <c r="C686" s="0" t="s">
        <v>55</v>
      </c>
      <c r="D686" s="0" t="str">
        <f aca="false">IF(LEN(SUBSTITUTE(C686,"_run",""))&lt;&gt;LEN(C686),LEFT(RIGHT(C686,LEN(C686)-FIND("_task-walk",C686,1)-9),FIND("_",RIGHT(C686,LEN(C686)-FIND("_task-walk",C686,1)-9),1)-1),RIGHT(C686,LEN(C686)-FIND("_task-walk",C686,1)-9))</f>
        <v>Slow</v>
      </c>
      <c r="E686" s="0" t="str">
        <f aca="false">IF(LEN(SUBSTITUTE(C686,"_run",""))&lt;&gt;LEN(C686),RIGHT(C686,LEN(C686)-FIND("_run-",C686,1)-4),"n/a")</f>
        <v>off</v>
      </c>
      <c r="F686" s="0" t="s">
        <v>8</v>
      </c>
      <c r="G686" s="0" t="s">
        <v>11</v>
      </c>
      <c r="H686" s="0" t="n">
        <v>71</v>
      </c>
      <c r="I686" s="0" t="n">
        <v>72</v>
      </c>
    </row>
    <row r="687" customFormat="false" ht="12.8" hidden="false" customHeight="false" outlineLevel="0" collapsed="false">
      <c r="A687" s="0" t="n">
        <v>685</v>
      </c>
      <c r="B687" s="0" t="s">
        <v>50</v>
      </c>
      <c r="C687" s="0" t="s">
        <v>55</v>
      </c>
      <c r="D687" s="0" t="str">
        <f aca="false">IF(LEN(SUBSTITUTE(C687,"_run",""))&lt;&gt;LEN(C687),LEFT(RIGHT(C687,LEN(C687)-FIND("_task-walk",C687,1)-9),FIND("_",RIGHT(C687,LEN(C687)-FIND("_task-walk",C687,1)-9),1)-1),RIGHT(C687,LEN(C687)-FIND("_task-walk",C687,1)-9))</f>
        <v>Slow</v>
      </c>
      <c r="E687" s="0" t="str">
        <f aca="false">IF(LEN(SUBSTITUTE(C687,"_run",""))&lt;&gt;LEN(C687),RIGHT(C687,LEN(C687)-FIND("_run-",C687,1)-4),"n/a")</f>
        <v>off</v>
      </c>
      <c r="F687" s="0" t="s">
        <v>8</v>
      </c>
      <c r="G687" s="0" t="s">
        <v>11</v>
      </c>
      <c r="H687" s="0" t="n">
        <v>311</v>
      </c>
      <c r="I687" s="0" t="n">
        <v>311</v>
      </c>
    </row>
    <row r="688" customFormat="false" ht="12.8" hidden="false" customHeight="false" outlineLevel="0" collapsed="false">
      <c r="A688" s="0" t="n">
        <v>686</v>
      </c>
      <c r="B688" s="0" t="s">
        <v>50</v>
      </c>
      <c r="C688" s="0" t="s">
        <v>55</v>
      </c>
      <c r="D688" s="0" t="str">
        <f aca="false">IF(LEN(SUBSTITUTE(C688,"_run",""))&lt;&gt;LEN(C688),LEFT(RIGHT(C688,LEN(C688)-FIND("_task-walk",C688,1)-9),FIND("_",RIGHT(C688,LEN(C688)-FIND("_task-walk",C688,1)-9),1)-1),RIGHT(C688,LEN(C688)-FIND("_task-walk",C688,1)-9))</f>
        <v>Slow</v>
      </c>
      <c r="E688" s="0" t="str">
        <f aca="false">IF(LEN(SUBSTITUTE(C688,"_run",""))&lt;&gt;LEN(C688),RIGHT(C688,LEN(C688)-FIND("_run-",C688,1)-4),"n/a")</f>
        <v>off</v>
      </c>
      <c r="F688" s="0" t="s">
        <v>8</v>
      </c>
      <c r="G688" s="0" t="s">
        <v>11</v>
      </c>
      <c r="H688" s="0" t="n">
        <v>551</v>
      </c>
      <c r="I688" s="0" t="n">
        <v>551</v>
      </c>
    </row>
    <row r="689" customFormat="false" ht="12.8" hidden="false" customHeight="false" outlineLevel="0" collapsed="false">
      <c r="A689" s="0" t="n">
        <v>687</v>
      </c>
      <c r="B689" s="0" t="s">
        <v>50</v>
      </c>
      <c r="C689" s="0" t="s">
        <v>55</v>
      </c>
      <c r="D689" s="0" t="str">
        <f aca="false">IF(LEN(SUBSTITUTE(C689,"_run",""))&lt;&gt;LEN(C689),LEFT(RIGHT(C689,LEN(C689)-FIND("_task-walk",C689,1)-9),FIND("_",RIGHT(C689,LEN(C689)-FIND("_task-walk",C689,1)-9),1)-1),RIGHT(C689,LEN(C689)-FIND("_task-walk",C689,1)-9))</f>
        <v>Slow</v>
      </c>
      <c r="E689" s="0" t="str">
        <f aca="false">IF(LEN(SUBSTITUTE(C689,"_run",""))&lt;&gt;LEN(C689),RIGHT(C689,LEN(C689)-FIND("_run-",C689,1)-4),"n/a")</f>
        <v>off</v>
      </c>
      <c r="F689" s="0" t="s">
        <v>8</v>
      </c>
      <c r="G689" s="0" t="s">
        <v>11</v>
      </c>
      <c r="H689" s="0" t="n">
        <v>819</v>
      </c>
      <c r="I689" s="0" t="n">
        <v>819</v>
      </c>
    </row>
    <row r="690" customFormat="false" ht="12.8" hidden="false" customHeight="false" outlineLevel="0" collapsed="false">
      <c r="A690" s="0" t="n">
        <v>688</v>
      </c>
      <c r="B690" s="0" t="s">
        <v>50</v>
      </c>
      <c r="C690" s="0" t="s">
        <v>55</v>
      </c>
      <c r="D690" s="0" t="str">
        <f aca="false">IF(LEN(SUBSTITUTE(C690,"_run",""))&lt;&gt;LEN(C690),LEFT(RIGHT(C690,LEN(C690)-FIND("_task-walk",C690,1)-9),FIND("_",RIGHT(C690,LEN(C690)-FIND("_task-walk",C690,1)-9),1)-1),RIGHT(C690,LEN(C690)-FIND("_task-walk",C690,1)-9))</f>
        <v>Slow</v>
      </c>
      <c r="E690" s="0" t="str">
        <f aca="false">IF(LEN(SUBSTITUTE(C690,"_run",""))&lt;&gt;LEN(C690),RIGHT(C690,LEN(C690)-FIND("_run-",C690,1)-4),"n/a")</f>
        <v>off</v>
      </c>
      <c r="F690" s="0" t="s">
        <v>8</v>
      </c>
      <c r="G690" s="0" t="s">
        <v>11</v>
      </c>
      <c r="H690" s="0" t="n">
        <v>1088</v>
      </c>
      <c r="I690" s="0" t="n">
        <v>1087</v>
      </c>
    </row>
    <row r="691" customFormat="false" ht="12.8" hidden="false" customHeight="false" outlineLevel="0" collapsed="false">
      <c r="A691" s="0" t="n">
        <v>689</v>
      </c>
      <c r="B691" s="0" t="s">
        <v>50</v>
      </c>
      <c r="C691" s="0" t="s">
        <v>55</v>
      </c>
      <c r="D691" s="0" t="str">
        <f aca="false">IF(LEN(SUBSTITUTE(C691,"_run",""))&lt;&gt;LEN(C691),LEFT(RIGHT(C691,LEN(C691)-FIND("_task-walk",C691,1)-9),FIND("_",RIGHT(C691,LEN(C691)-FIND("_task-walk",C691,1)-9),1)-1),RIGHT(C691,LEN(C691)-FIND("_task-walk",C691,1)-9))</f>
        <v>Slow</v>
      </c>
      <c r="E691" s="0" t="str">
        <f aca="false">IF(LEN(SUBSTITUTE(C691,"_run",""))&lt;&gt;LEN(C691),RIGHT(C691,LEN(C691)-FIND("_run-",C691,1)-4),"n/a")</f>
        <v>off</v>
      </c>
      <c r="F691" s="0" t="s">
        <v>12</v>
      </c>
      <c r="G691" s="0" t="s">
        <v>9</v>
      </c>
      <c r="H691" s="0" t="n">
        <v>27</v>
      </c>
      <c r="I691" s="0" t="n">
        <v>28</v>
      </c>
    </row>
    <row r="692" customFormat="false" ht="12.8" hidden="false" customHeight="false" outlineLevel="0" collapsed="false">
      <c r="A692" s="0" t="n">
        <v>690</v>
      </c>
      <c r="B692" s="0" t="s">
        <v>50</v>
      </c>
      <c r="C692" s="0" t="s">
        <v>55</v>
      </c>
      <c r="D692" s="0" t="str">
        <f aca="false">IF(LEN(SUBSTITUTE(C692,"_run",""))&lt;&gt;LEN(C692),LEFT(RIGHT(C692,LEN(C692)-FIND("_task-walk",C692,1)-9),FIND("_",RIGHT(C692,LEN(C692)-FIND("_task-walk",C692,1)-9),1)-1),RIGHT(C692,LEN(C692)-FIND("_task-walk",C692,1)-9))</f>
        <v>Slow</v>
      </c>
      <c r="E692" s="0" t="str">
        <f aca="false">IF(LEN(SUBSTITUTE(C692,"_run",""))&lt;&gt;LEN(C692),RIGHT(C692,LEN(C692)-FIND("_run-",C692,1)-4),"n/a")</f>
        <v>off</v>
      </c>
      <c r="F692" s="0" t="s">
        <v>12</v>
      </c>
      <c r="G692" s="0" t="s">
        <v>9</v>
      </c>
      <c r="H692" s="0" t="n">
        <v>275</v>
      </c>
      <c r="I692" s="0" t="n">
        <v>277</v>
      </c>
    </row>
    <row r="693" customFormat="false" ht="12.8" hidden="false" customHeight="false" outlineLevel="0" collapsed="false">
      <c r="A693" s="0" t="n">
        <v>691</v>
      </c>
      <c r="B693" s="0" t="s">
        <v>50</v>
      </c>
      <c r="C693" s="0" t="s">
        <v>55</v>
      </c>
      <c r="D693" s="0" t="str">
        <f aca="false">IF(LEN(SUBSTITUTE(C693,"_run",""))&lt;&gt;LEN(C693),LEFT(RIGHT(C693,LEN(C693)-FIND("_task-walk",C693,1)-9),FIND("_",RIGHT(C693,LEN(C693)-FIND("_task-walk",C693,1)-9),1)-1),RIGHT(C693,LEN(C693)-FIND("_task-walk",C693,1)-9))</f>
        <v>Slow</v>
      </c>
      <c r="E693" s="0" t="str">
        <f aca="false">IF(LEN(SUBSTITUTE(C693,"_run",""))&lt;&gt;LEN(C693),RIGHT(C693,LEN(C693)-FIND("_run-",C693,1)-4),"n/a")</f>
        <v>off</v>
      </c>
      <c r="F693" s="0" t="s">
        <v>12</v>
      </c>
      <c r="G693" s="0" t="s">
        <v>9</v>
      </c>
      <c r="H693" s="0" t="n">
        <v>519</v>
      </c>
      <c r="I693" s="0" t="n">
        <v>520</v>
      </c>
    </row>
    <row r="694" customFormat="false" ht="12.8" hidden="false" customHeight="false" outlineLevel="0" collapsed="false">
      <c r="A694" s="0" t="n">
        <v>692</v>
      </c>
      <c r="B694" s="0" t="s">
        <v>50</v>
      </c>
      <c r="C694" s="0" t="s">
        <v>55</v>
      </c>
      <c r="D694" s="0" t="str">
        <f aca="false">IF(LEN(SUBSTITUTE(C694,"_run",""))&lt;&gt;LEN(C694),LEFT(RIGHT(C694,LEN(C694)-FIND("_task-walk",C694,1)-9),FIND("_",RIGHT(C694,LEN(C694)-FIND("_task-walk",C694,1)-9),1)-1),RIGHT(C694,LEN(C694)-FIND("_task-walk",C694,1)-9))</f>
        <v>Slow</v>
      </c>
      <c r="E694" s="0" t="str">
        <f aca="false">IF(LEN(SUBSTITUTE(C694,"_run",""))&lt;&gt;LEN(C694),RIGHT(C694,LEN(C694)-FIND("_run-",C694,1)-4),"n/a")</f>
        <v>off</v>
      </c>
      <c r="F694" s="0" t="s">
        <v>12</v>
      </c>
      <c r="G694" s="0" t="s">
        <v>9</v>
      </c>
      <c r="H694" s="0" t="n">
        <v>773</v>
      </c>
      <c r="I694" s="0" t="n">
        <v>776</v>
      </c>
    </row>
    <row r="695" customFormat="false" ht="12.8" hidden="false" customHeight="false" outlineLevel="0" collapsed="false">
      <c r="A695" s="0" t="n">
        <v>693</v>
      </c>
      <c r="B695" s="0" t="s">
        <v>50</v>
      </c>
      <c r="C695" s="0" t="s">
        <v>55</v>
      </c>
      <c r="D695" s="0" t="str">
        <f aca="false">IF(LEN(SUBSTITUTE(C695,"_run",""))&lt;&gt;LEN(C695),LEFT(RIGHT(C695,LEN(C695)-FIND("_task-walk",C695,1)-9),FIND("_",RIGHT(C695,LEN(C695)-FIND("_task-walk",C695,1)-9),1)-1),RIGHT(C695,LEN(C695)-FIND("_task-walk",C695,1)-9))</f>
        <v>Slow</v>
      </c>
      <c r="E695" s="0" t="str">
        <f aca="false">IF(LEN(SUBSTITUTE(C695,"_run",""))&lt;&gt;LEN(C695),RIGHT(C695,LEN(C695)-FIND("_run-",C695,1)-4),"n/a")</f>
        <v>off</v>
      </c>
      <c r="F695" s="0" t="s">
        <v>12</v>
      </c>
      <c r="G695" s="0" t="s">
        <v>9</v>
      </c>
      <c r="H695" s="0" t="n">
        <v>1047</v>
      </c>
      <c r="I695" s="0" t="n">
        <v>1046</v>
      </c>
    </row>
    <row r="696" customFormat="false" ht="12.8" hidden="false" customHeight="false" outlineLevel="0" collapsed="false">
      <c r="A696" s="0" t="n">
        <v>694</v>
      </c>
      <c r="B696" s="0" t="s">
        <v>50</v>
      </c>
      <c r="C696" s="0" t="s">
        <v>55</v>
      </c>
      <c r="D696" s="0" t="str">
        <f aca="false">IF(LEN(SUBSTITUTE(C696,"_run",""))&lt;&gt;LEN(C696),LEFT(RIGHT(C696,LEN(C696)-FIND("_task-walk",C696,1)-9),FIND("_",RIGHT(C696,LEN(C696)-FIND("_task-walk",C696,1)-9),1)-1),RIGHT(C696,LEN(C696)-FIND("_task-walk",C696,1)-9))</f>
        <v>Slow</v>
      </c>
      <c r="E696" s="0" t="str">
        <f aca="false">IF(LEN(SUBSTITUTE(C696,"_run",""))&lt;&gt;LEN(C696),RIGHT(C696,LEN(C696)-FIND("_run-",C696,1)-4),"n/a")</f>
        <v>off</v>
      </c>
      <c r="F696" s="0" t="s">
        <v>12</v>
      </c>
      <c r="G696" s="0" t="s">
        <v>11</v>
      </c>
      <c r="H696" s="0" t="n">
        <v>187</v>
      </c>
      <c r="I696" s="0" t="n">
        <v>186</v>
      </c>
    </row>
    <row r="697" customFormat="false" ht="12.8" hidden="false" customHeight="false" outlineLevel="0" collapsed="false">
      <c r="A697" s="0" t="n">
        <v>695</v>
      </c>
      <c r="B697" s="0" t="s">
        <v>50</v>
      </c>
      <c r="C697" s="0" t="s">
        <v>55</v>
      </c>
      <c r="D697" s="0" t="str">
        <f aca="false">IF(LEN(SUBSTITUTE(C697,"_run",""))&lt;&gt;LEN(C697),LEFT(RIGHT(C697,LEN(C697)-FIND("_task-walk",C697,1)-9),FIND("_",RIGHT(C697,LEN(C697)-FIND("_task-walk",C697,1)-9),1)-1),RIGHT(C697,LEN(C697)-FIND("_task-walk",C697,1)-9))</f>
        <v>Slow</v>
      </c>
      <c r="E697" s="0" t="str">
        <f aca="false">IF(LEN(SUBSTITUTE(C697,"_run",""))&lt;&gt;LEN(C697),RIGHT(C697,LEN(C697)-FIND("_run-",C697,1)-4),"n/a")</f>
        <v>off</v>
      </c>
      <c r="F697" s="0" t="s">
        <v>12</v>
      </c>
      <c r="G697" s="0" t="s">
        <v>11</v>
      </c>
      <c r="H697" s="0" t="n">
        <v>435</v>
      </c>
      <c r="I697" s="0" t="n">
        <v>432</v>
      </c>
    </row>
    <row r="698" customFormat="false" ht="12.8" hidden="false" customHeight="false" outlineLevel="0" collapsed="false">
      <c r="A698" s="0" t="n">
        <v>696</v>
      </c>
      <c r="B698" s="0" t="s">
        <v>50</v>
      </c>
      <c r="C698" s="0" t="s">
        <v>55</v>
      </c>
      <c r="D698" s="0" t="str">
        <f aca="false">IF(LEN(SUBSTITUTE(C698,"_run",""))&lt;&gt;LEN(C698),LEFT(RIGHT(C698,LEN(C698)-FIND("_task-walk",C698,1)-9),FIND("_",RIGHT(C698,LEN(C698)-FIND("_task-walk",C698,1)-9),1)-1),RIGHT(C698,LEN(C698)-FIND("_task-walk",C698,1)-9))</f>
        <v>Slow</v>
      </c>
      <c r="E698" s="0" t="str">
        <f aca="false">IF(LEN(SUBSTITUTE(C698,"_run",""))&lt;&gt;LEN(C698),RIGHT(C698,LEN(C698)-FIND("_run-",C698,1)-4),"n/a")</f>
        <v>off</v>
      </c>
      <c r="F698" s="0" t="s">
        <v>12</v>
      </c>
      <c r="G698" s="0" t="s">
        <v>11</v>
      </c>
      <c r="H698" s="0" t="n">
        <v>690</v>
      </c>
      <c r="I698" s="0" t="n">
        <v>696</v>
      </c>
    </row>
    <row r="699" customFormat="false" ht="12.8" hidden="false" customHeight="false" outlineLevel="0" collapsed="false">
      <c r="A699" s="0" t="n">
        <v>697</v>
      </c>
      <c r="B699" s="0" t="s">
        <v>50</v>
      </c>
      <c r="C699" s="0" t="s">
        <v>55</v>
      </c>
      <c r="D699" s="0" t="str">
        <f aca="false">IF(LEN(SUBSTITUTE(C699,"_run",""))&lt;&gt;LEN(C699),LEFT(RIGHT(C699,LEN(C699)-FIND("_task-walk",C699,1)-9),FIND("_",RIGHT(C699,LEN(C699)-FIND("_task-walk",C699,1)-9),1)-1),RIGHT(C699,LEN(C699)-FIND("_task-walk",C699,1)-9))</f>
        <v>Slow</v>
      </c>
      <c r="E699" s="0" t="str">
        <f aca="false">IF(LEN(SUBSTITUTE(C699,"_run",""))&lt;&gt;LEN(C699),RIGHT(C699,LEN(C699)-FIND("_run-",C699,1)-4),"n/a")</f>
        <v>off</v>
      </c>
      <c r="F699" s="0" t="s">
        <v>12</v>
      </c>
      <c r="G699" s="0" t="s">
        <v>11</v>
      </c>
      <c r="H699" s="0" t="n">
        <v>955</v>
      </c>
      <c r="I699" s="0" t="n">
        <v>952</v>
      </c>
    </row>
    <row r="700" customFormat="false" ht="12.8" hidden="false" customHeight="false" outlineLevel="0" collapsed="false">
      <c r="A700" s="0" t="n">
        <v>698</v>
      </c>
      <c r="B700" s="0" t="s">
        <v>50</v>
      </c>
      <c r="C700" s="0" t="s">
        <v>56</v>
      </c>
      <c r="D700" s="0" t="str">
        <f aca="false">IF(LEN(SUBSTITUTE(C700,"_run",""))&lt;&gt;LEN(C700),LEFT(RIGHT(C700,LEN(C700)-FIND("_task-walk",C700,1)-9),FIND("_",RIGHT(C700,LEN(C700)-FIND("_task-walk",C700,1)-9),1)-1),RIGHT(C700,LEN(C700)-FIND("_task-walk",C700,1)-9))</f>
        <v>Slow</v>
      </c>
      <c r="E700" s="0" t="str">
        <f aca="false">IF(LEN(SUBSTITUTE(C700,"_run",""))&lt;&gt;LEN(C700),RIGHT(C700,LEN(C700)-FIND("_run-",C700,1)-4),"n/a")</f>
        <v>on</v>
      </c>
      <c r="F700" s="0" t="s">
        <v>8</v>
      </c>
      <c r="G700" s="0" t="s">
        <v>9</v>
      </c>
      <c r="H700" s="0" t="n">
        <v>182</v>
      </c>
      <c r="I700" s="0" t="n">
        <v>188</v>
      </c>
    </row>
    <row r="701" customFormat="false" ht="12.8" hidden="false" customHeight="false" outlineLevel="0" collapsed="false">
      <c r="A701" s="0" t="n">
        <v>699</v>
      </c>
      <c r="B701" s="0" t="s">
        <v>50</v>
      </c>
      <c r="C701" s="0" t="s">
        <v>56</v>
      </c>
      <c r="D701" s="0" t="str">
        <f aca="false">IF(LEN(SUBSTITUTE(C701,"_run",""))&lt;&gt;LEN(C701),LEFT(RIGHT(C701,LEN(C701)-FIND("_task-walk",C701,1)-9),FIND("_",RIGHT(C701,LEN(C701)-FIND("_task-walk",C701,1)-9),1)-1),RIGHT(C701,LEN(C701)-FIND("_task-walk",C701,1)-9))</f>
        <v>Slow</v>
      </c>
      <c r="E701" s="0" t="str">
        <f aca="false">IF(LEN(SUBSTITUTE(C701,"_run",""))&lt;&gt;LEN(C701),RIGHT(C701,LEN(C701)-FIND("_run-",C701,1)-4),"n/a")</f>
        <v>on</v>
      </c>
      <c r="F701" s="0" t="s">
        <v>8</v>
      </c>
      <c r="G701" s="0" t="s">
        <v>9</v>
      </c>
      <c r="H701" s="0" t="n">
        <v>558</v>
      </c>
      <c r="I701" s="0" t="s">
        <v>10</v>
      </c>
    </row>
    <row r="702" customFormat="false" ht="12.8" hidden="false" customHeight="false" outlineLevel="0" collapsed="false">
      <c r="A702" s="0" t="n">
        <v>700</v>
      </c>
      <c r="B702" s="0" t="s">
        <v>50</v>
      </c>
      <c r="C702" s="0" t="s">
        <v>56</v>
      </c>
      <c r="D702" s="0" t="str">
        <f aca="false">IF(LEN(SUBSTITUTE(C702,"_run",""))&lt;&gt;LEN(C702),LEFT(RIGHT(C702,LEN(C702)-FIND("_task-walk",C702,1)-9),FIND("_",RIGHT(C702,LEN(C702)-FIND("_task-walk",C702,1)-9),1)-1),RIGHT(C702,LEN(C702)-FIND("_task-walk",C702,1)-9))</f>
        <v>Slow</v>
      </c>
      <c r="E702" s="0" t="str">
        <f aca="false">IF(LEN(SUBSTITUTE(C702,"_run",""))&lt;&gt;LEN(C702),RIGHT(C702,LEN(C702)-FIND("_run-",C702,1)-4),"n/a")</f>
        <v>on</v>
      </c>
      <c r="F702" s="0" t="s">
        <v>8</v>
      </c>
      <c r="G702" s="0" t="s">
        <v>9</v>
      </c>
      <c r="H702" s="0" t="n">
        <v>819</v>
      </c>
      <c r="I702" s="0" t="n">
        <v>822</v>
      </c>
    </row>
    <row r="703" customFormat="false" ht="12.8" hidden="false" customHeight="false" outlineLevel="0" collapsed="false">
      <c r="A703" s="0" t="n">
        <v>701</v>
      </c>
      <c r="B703" s="0" t="s">
        <v>50</v>
      </c>
      <c r="C703" s="0" t="s">
        <v>56</v>
      </c>
      <c r="D703" s="0" t="str">
        <f aca="false">IF(LEN(SUBSTITUTE(C703,"_run",""))&lt;&gt;LEN(C703),LEFT(RIGHT(C703,LEN(C703)-FIND("_task-walk",C703,1)-9),FIND("_",RIGHT(C703,LEN(C703)-FIND("_task-walk",C703,1)-9),1)-1),RIGHT(C703,LEN(C703)-FIND("_task-walk",C703,1)-9))</f>
        <v>Slow</v>
      </c>
      <c r="E703" s="0" t="str">
        <f aca="false">IF(LEN(SUBSTITUTE(C703,"_run",""))&lt;&gt;LEN(C703),RIGHT(C703,LEN(C703)-FIND("_run-",C703,1)-4),"n/a")</f>
        <v>on</v>
      </c>
      <c r="F703" s="0" t="s">
        <v>8</v>
      </c>
      <c r="G703" s="0" t="s">
        <v>9</v>
      </c>
      <c r="H703" s="0" t="n">
        <v>1086</v>
      </c>
      <c r="I703" s="0" t="s">
        <v>10</v>
      </c>
    </row>
    <row r="704" customFormat="false" ht="12.8" hidden="false" customHeight="false" outlineLevel="0" collapsed="false">
      <c r="A704" s="0" t="n">
        <v>702</v>
      </c>
      <c r="B704" s="0" t="s">
        <v>50</v>
      </c>
      <c r="C704" s="0" t="s">
        <v>56</v>
      </c>
      <c r="D704" s="0" t="str">
        <f aca="false">IF(LEN(SUBSTITUTE(C704,"_run",""))&lt;&gt;LEN(C704),LEFT(RIGHT(C704,LEN(C704)-FIND("_task-walk",C704,1)-9),FIND("_",RIGHT(C704,LEN(C704)-FIND("_task-walk",C704,1)-9),1)-1),RIGHT(C704,LEN(C704)-FIND("_task-walk",C704,1)-9))</f>
        <v>Slow</v>
      </c>
      <c r="E704" s="0" t="str">
        <f aca="false">IF(LEN(SUBSTITUTE(C704,"_run",""))&lt;&gt;LEN(C704),RIGHT(C704,LEN(C704)-FIND("_run-",C704,1)-4),"n/a")</f>
        <v>on</v>
      </c>
      <c r="F704" s="0" t="s">
        <v>8</v>
      </c>
      <c r="G704" s="0" t="s">
        <v>11</v>
      </c>
      <c r="H704" s="0" t="n">
        <v>90</v>
      </c>
      <c r="I704" s="0" t="n">
        <v>90</v>
      </c>
    </row>
    <row r="705" customFormat="false" ht="12.8" hidden="false" customHeight="false" outlineLevel="0" collapsed="false">
      <c r="A705" s="0" t="n">
        <v>703</v>
      </c>
      <c r="B705" s="0" t="s">
        <v>50</v>
      </c>
      <c r="C705" s="0" t="s">
        <v>56</v>
      </c>
      <c r="D705" s="0" t="str">
        <f aca="false">IF(LEN(SUBSTITUTE(C705,"_run",""))&lt;&gt;LEN(C705),LEFT(RIGHT(C705,LEN(C705)-FIND("_task-walk",C705,1)-9),FIND("_",RIGHT(C705,LEN(C705)-FIND("_task-walk",C705,1)-9),1)-1),RIGHT(C705,LEN(C705)-FIND("_task-walk",C705,1)-9))</f>
        <v>Slow</v>
      </c>
      <c r="E705" s="0" t="str">
        <f aca="false">IF(LEN(SUBSTITUTE(C705,"_run",""))&lt;&gt;LEN(C705),RIGHT(C705,LEN(C705)-FIND("_run-",C705,1)-4),"n/a")</f>
        <v>on</v>
      </c>
      <c r="F705" s="0" t="s">
        <v>8</v>
      </c>
      <c r="G705" s="0" t="s">
        <v>11</v>
      </c>
      <c r="H705" s="0" t="n">
        <v>467</v>
      </c>
      <c r="I705" s="0" t="n">
        <v>467</v>
      </c>
    </row>
    <row r="706" customFormat="false" ht="12.8" hidden="false" customHeight="false" outlineLevel="0" collapsed="false">
      <c r="A706" s="0" t="n">
        <v>704</v>
      </c>
      <c r="B706" s="0" t="s">
        <v>50</v>
      </c>
      <c r="C706" s="0" t="s">
        <v>56</v>
      </c>
      <c r="D706" s="0" t="str">
        <f aca="false">IF(LEN(SUBSTITUTE(C706,"_run",""))&lt;&gt;LEN(C706),LEFT(RIGHT(C706,LEN(C706)-FIND("_task-walk",C706,1)-9),FIND("_",RIGHT(C706,LEN(C706)-FIND("_task-walk",C706,1)-9),1)-1),RIGHT(C706,LEN(C706)-FIND("_task-walk",C706,1)-9))</f>
        <v>Slow</v>
      </c>
      <c r="E706" s="0" t="str">
        <f aca="false">IF(LEN(SUBSTITUTE(C706,"_run",""))&lt;&gt;LEN(C706),RIGHT(C706,LEN(C706)-FIND("_run-",C706,1)-4),"n/a")</f>
        <v>on</v>
      </c>
      <c r="F706" s="0" t="s">
        <v>8</v>
      </c>
      <c r="G706" s="0" t="s">
        <v>11</v>
      </c>
      <c r="H706" s="0" t="n">
        <v>723</v>
      </c>
      <c r="I706" s="0" t="n">
        <v>723</v>
      </c>
    </row>
    <row r="707" customFormat="false" ht="12.8" hidden="false" customHeight="false" outlineLevel="0" collapsed="false">
      <c r="A707" s="0" t="n">
        <v>705</v>
      </c>
      <c r="B707" s="0" t="s">
        <v>50</v>
      </c>
      <c r="C707" s="0" t="s">
        <v>56</v>
      </c>
      <c r="D707" s="0" t="str">
        <f aca="false">IF(LEN(SUBSTITUTE(C707,"_run",""))&lt;&gt;LEN(C707),LEFT(RIGHT(C707,LEN(C707)-FIND("_task-walk",C707,1)-9),FIND("_",RIGHT(C707,LEN(C707)-FIND("_task-walk",C707,1)-9),1)-1),RIGHT(C707,LEN(C707)-FIND("_task-walk",C707,1)-9))</f>
        <v>Slow</v>
      </c>
      <c r="E707" s="0" t="str">
        <f aca="false">IF(LEN(SUBSTITUTE(C707,"_run",""))&lt;&gt;LEN(C707),RIGHT(C707,LEN(C707)-FIND("_run-",C707,1)-4),"n/a")</f>
        <v>on</v>
      </c>
      <c r="F707" s="0" t="s">
        <v>8</v>
      </c>
      <c r="G707" s="0" t="s">
        <v>11</v>
      </c>
      <c r="H707" s="0" t="n">
        <v>980</v>
      </c>
      <c r="I707" s="0" t="n">
        <v>980</v>
      </c>
    </row>
    <row r="708" customFormat="false" ht="12.8" hidden="false" customHeight="false" outlineLevel="0" collapsed="false">
      <c r="A708" s="0" t="n">
        <v>706</v>
      </c>
      <c r="B708" s="0" t="s">
        <v>50</v>
      </c>
      <c r="C708" s="0" t="s">
        <v>56</v>
      </c>
      <c r="D708" s="0" t="str">
        <f aca="false">IF(LEN(SUBSTITUTE(C708,"_run",""))&lt;&gt;LEN(C708),LEFT(RIGHT(C708,LEN(C708)-FIND("_task-walk",C708,1)-9),FIND("_",RIGHT(C708,LEN(C708)-FIND("_task-walk",C708,1)-9),1)-1),RIGHT(C708,LEN(C708)-FIND("_task-walk",C708,1)-9))</f>
        <v>Slow</v>
      </c>
      <c r="E708" s="0" t="str">
        <f aca="false">IF(LEN(SUBSTITUTE(C708,"_run",""))&lt;&gt;LEN(C708),RIGHT(C708,LEN(C708)-FIND("_run-",C708,1)-4),"n/a")</f>
        <v>on</v>
      </c>
      <c r="F708" s="0" t="s">
        <v>8</v>
      </c>
      <c r="G708" s="0" t="s">
        <v>11</v>
      </c>
      <c r="H708" s="0" t="n">
        <v>1283</v>
      </c>
      <c r="I708" s="0" t="n">
        <v>1284</v>
      </c>
    </row>
    <row r="709" customFormat="false" ht="12.8" hidden="false" customHeight="false" outlineLevel="0" collapsed="false">
      <c r="A709" s="0" t="n">
        <v>707</v>
      </c>
      <c r="B709" s="0" t="s">
        <v>50</v>
      </c>
      <c r="C709" s="0" t="s">
        <v>56</v>
      </c>
      <c r="D709" s="0" t="str">
        <f aca="false">IF(LEN(SUBSTITUTE(C709,"_run",""))&lt;&gt;LEN(C709),LEFT(RIGHT(C709,LEN(C709)-FIND("_task-walk",C709,1)-9),FIND("_",RIGHT(C709,LEN(C709)-FIND("_task-walk",C709,1)-9),1)-1),RIGHT(C709,LEN(C709)-FIND("_task-walk",C709,1)-9))</f>
        <v>Slow</v>
      </c>
      <c r="E709" s="0" t="str">
        <f aca="false">IF(LEN(SUBSTITUTE(C709,"_run",""))&lt;&gt;LEN(C709),RIGHT(C709,LEN(C709)-FIND("_run-",C709,1)-4),"n/a")</f>
        <v>on</v>
      </c>
      <c r="F709" s="0" t="s">
        <v>12</v>
      </c>
      <c r="G709" s="0" t="s">
        <v>9</v>
      </c>
      <c r="H709" s="0" t="n">
        <v>53</v>
      </c>
      <c r="I709" s="0" t="n">
        <v>52</v>
      </c>
    </row>
    <row r="710" customFormat="false" ht="12.8" hidden="false" customHeight="false" outlineLevel="0" collapsed="false">
      <c r="A710" s="0" t="n">
        <v>708</v>
      </c>
      <c r="B710" s="0" t="s">
        <v>50</v>
      </c>
      <c r="C710" s="0" t="s">
        <v>56</v>
      </c>
      <c r="D710" s="0" t="str">
        <f aca="false">IF(LEN(SUBSTITUTE(C710,"_run",""))&lt;&gt;LEN(C710),LEFT(RIGHT(C710,LEN(C710)-FIND("_task-walk",C710,1)-9),FIND("_",RIGHT(C710,LEN(C710)-FIND("_task-walk",C710,1)-9),1)-1),RIGHT(C710,LEN(C710)-FIND("_task-walk",C710,1)-9))</f>
        <v>Slow</v>
      </c>
      <c r="E710" s="0" t="str">
        <f aca="false">IF(LEN(SUBSTITUTE(C710,"_run",""))&lt;&gt;LEN(C710),RIGHT(C710,LEN(C710)-FIND("_run-",C710,1)-4),"n/a")</f>
        <v>on</v>
      </c>
      <c r="F710" s="0" t="s">
        <v>12</v>
      </c>
      <c r="G710" s="0" t="s">
        <v>9</v>
      </c>
      <c r="H710" s="0" t="n">
        <v>437</v>
      </c>
      <c r="I710" s="0" t="n">
        <v>436</v>
      </c>
    </row>
    <row r="711" customFormat="false" ht="12.8" hidden="false" customHeight="false" outlineLevel="0" collapsed="false">
      <c r="A711" s="0" t="n">
        <v>709</v>
      </c>
      <c r="B711" s="0" t="s">
        <v>50</v>
      </c>
      <c r="C711" s="0" t="s">
        <v>56</v>
      </c>
      <c r="D711" s="0" t="str">
        <f aca="false">IF(LEN(SUBSTITUTE(C711,"_run",""))&lt;&gt;LEN(C711),LEFT(RIGHT(C711,LEN(C711)-FIND("_task-walk",C711,1)-9),FIND("_",RIGHT(C711,LEN(C711)-FIND("_task-walk",C711,1)-9),1)-1),RIGHT(C711,LEN(C711)-FIND("_task-walk",C711,1)-9))</f>
        <v>Slow</v>
      </c>
      <c r="E711" s="0" t="str">
        <f aca="false">IF(LEN(SUBSTITUTE(C711,"_run",""))&lt;&gt;LEN(C711),RIGHT(C711,LEN(C711)-FIND("_run-",C711,1)-4),"n/a")</f>
        <v>on</v>
      </c>
      <c r="F711" s="0" t="s">
        <v>12</v>
      </c>
      <c r="G711" s="0" t="s">
        <v>9</v>
      </c>
      <c r="H711" s="0" t="n">
        <v>693</v>
      </c>
      <c r="I711" s="0" t="n">
        <v>693</v>
      </c>
    </row>
    <row r="712" customFormat="false" ht="12.8" hidden="false" customHeight="false" outlineLevel="0" collapsed="false">
      <c r="A712" s="0" t="n">
        <v>710</v>
      </c>
      <c r="B712" s="0" t="s">
        <v>50</v>
      </c>
      <c r="C712" s="0" t="s">
        <v>56</v>
      </c>
      <c r="D712" s="0" t="str">
        <f aca="false">IF(LEN(SUBSTITUTE(C712,"_run",""))&lt;&gt;LEN(C712),LEFT(RIGHT(C712,LEN(C712)-FIND("_task-walk",C712,1)-9),FIND("_",RIGHT(C712,LEN(C712)-FIND("_task-walk",C712,1)-9),1)-1),RIGHT(C712,LEN(C712)-FIND("_task-walk",C712,1)-9))</f>
        <v>Slow</v>
      </c>
      <c r="E712" s="0" t="str">
        <f aca="false">IF(LEN(SUBSTITUTE(C712,"_run",""))&lt;&gt;LEN(C712),RIGHT(C712,LEN(C712)-FIND("_run-",C712,1)-4),"n/a")</f>
        <v>on</v>
      </c>
      <c r="F712" s="0" t="s">
        <v>12</v>
      </c>
      <c r="G712" s="0" t="s">
        <v>9</v>
      </c>
      <c r="H712" s="0" t="n">
        <v>942</v>
      </c>
      <c r="I712" s="0" t="n">
        <v>946</v>
      </c>
    </row>
    <row r="713" customFormat="false" ht="12.8" hidden="false" customHeight="false" outlineLevel="0" collapsed="false">
      <c r="A713" s="0" t="n">
        <v>711</v>
      </c>
      <c r="B713" s="0" t="s">
        <v>50</v>
      </c>
      <c r="C713" s="0" t="s">
        <v>56</v>
      </c>
      <c r="D713" s="0" t="str">
        <f aca="false">IF(LEN(SUBSTITUTE(C713,"_run",""))&lt;&gt;LEN(C713),LEFT(RIGHT(C713,LEN(C713)-FIND("_task-walk",C713,1)-9),FIND("_",RIGHT(C713,LEN(C713)-FIND("_task-walk",C713,1)-9),1)-1),RIGHT(C713,LEN(C713)-FIND("_task-walk",C713,1)-9))</f>
        <v>Slow</v>
      </c>
      <c r="E713" s="0" t="str">
        <f aca="false">IF(LEN(SUBSTITUTE(C713,"_run",""))&lt;&gt;LEN(C713),RIGHT(C713,LEN(C713)-FIND("_run-",C713,1)-4),"n/a")</f>
        <v>on</v>
      </c>
      <c r="F713" s="0" t="s">
        <v>12</v>
      </c>
      <c r="G713" s="0" t="s">
        <v>9</v>
      </c>
      <c r="H713" s="0" t="n">
        <v>1241</v>
      </c>
      <c r="I713" s="0" t="n">
        <v>1239</v>
      </c>
    </row>
    <row r="714" customFormat="false" ht="12.8" hidden="false" customHeight="false" outlineLevel="0" collapsed="false">
      <c r="A714" s="0" t="n">
        <v>712</v>
      </c>
      <c r="B714" s="0" t="s">
        <v>50</v>
      </c>
      <c r="C714" s="0" t="s">
        <v>56</v>
      </c>
      <c r="D714" s="0" t="str">
        <f aca="false">IF(LEN(SUBSTITUTE(C714,"_run",""))&lt;&gt;LEN(C714),LEFT(RIGHT(C714,LEN(C714)-FIND("_task-walk",C714,1)-9),FIND("_",RIGHT(C714,LEN(C714)-FIND("_task-walk",C714,1)-9),1)-1),RIGHT(C714,LEN(C714)-FIND("_task-walk",C714,1)-9))</f>
        <v>Slow</v>
      </c>
      <c r="E714" s="0" t="str">
        <f aca="false">IF(LEN(SUBSTITUTE(C714,"_run",""))&lt;&gt;LEN(C714),RIGHT(C714,LEN(C714)-FIND("_run-",C714,1)-4),"n/a")</f>
        <v>on</v>
      </c>
      <c r="F714" s="0" t="s">
        <v>12</v>
      </c>
      <c r="G714" s="0" t="s">
        <v>11</v>
      </c>
      <c r="H714" s="0" t="n">
        <v>330</v>
      </c>
      <c r="I714" s="0" t="n">
        <v>329</v>
      </c>
    </row>
    <row r="715" customFormat="false" ht="12.8" hidden="false" customHeight="false" outlineLevel="0" collapsed="false">
      <c r="A715" s="0" t="n">
        <v>713</v>
      </c>
      <c r="B715" s="0" t="s">
        <v>50</v>
      </c>
      <c r="C715" s="0" t="s">
        <v>56</v>
      </c>
      <c r="D715" s="0" t="str">
        <f aca="false">IF(LEN(SUBSTITUTE(C715,"_run",""))&lt;&gt;LEN(C715),LEFT(RIGHT(C715,LEN(C715)-FIND("_task-walk",C715,1)-9),FIND("_",RIGHT(C715,LEN(C715)-FIND("_task-walk",C715,1)-9),1)-1),RIGHT(C715,LEN(C715)-FIND("_task-walk",C715,1)-9))</f>
        <v>Slow</v>
      </c>
      <c r="E715" s="0" t="str">
        <f aca="false">IF(LEN(SUBSTITUTE(C715,"_run",""))&lt;&gt;LEN(C715),RIGHT(C715,LEN(C715)-FIND("_run-",C715,1)-4),"n/a")</f>
        <v>on</v>
      </c>
      <c r="F715" s="0" t="s">
        <v>12</v>
      </c>
      <c r="G715" s="0" t="s">
        <v>11</v>
      </c>
      <c r="H715" s="0" t="n">
        <v>600</v>
      </c>
      <c r="I715" s="0" t="n">
        <v>599</v>
      </c>
    </row>
    <row r="716" customFormat="false" ht="12.8" hidden="false" customHeight="false" outlineLevel="0" collapsed="false">
      <c r="A716" s="0" t="n">
        <v>714</v>
      </c>
      <c r="B716" s="0" t="s">
        <v>50</v>
      </c>
      <c r="C716" s="0" t="s">
        <v>56</v>
      </c>
      <c r="D716" s="0" t="str">
        <f aca="false">IF(LEN(SUBSTITUTE(C716,"_run",""))&lt;&gt;LEN(C716),LEFT(RIGHT(C716,LEN(C716)-FIND("_task-walk",C716,1)-9),FIND("_",RIGHT(C716,LEN(C716)-FIND("_task-walk",C716,1)-9),1)-1),RIGHT(C716,LEN(C716)-FIND("_task-walk",C716,1)-9))</f>
        <v>Slow</v>
      </c>
      <c r="E716" s="0" t="str">
        <f aca="false">IF(LEN(SUBSTITUTE(C716,"_run",""))&lt;&gt;LEN(C716),RIGHT(C716,LEN(C716)-FIND("_run-",C716,1)-4),"n/a")</f>
        <v>on</v>
      </c>
      <c r="F716" s="0" t="s">
        <v>12</v>
      </c>
      <c r="G716" s="0" t="s">
        <v>11</v>
      </c>
      <c r="H716" s="0" t="n">
        <v>852</v>
      </c>
      <c r="I716" s="0" t="n">
        <v>852</v>
      </c>
    </row>
    <row r="717" customFormat="false" ht="12.8" hidden="false" customHeight="false" outlineLevel="0" collapsed="false">
      <c r="A717" s="0" t="n">
        <v>715</v>
      </c>
      <c r="B717" s="0" t="s">
        <v>50</v>
      </c>
      <c r="C717" s="0" t="s">
        <v>56</v>
      </c>
      <c r="D717" s="0" t="str">
        <f aca="false">IF(LEN(SUBSTITUTE(C717,"_run",""))&lt;&gt;LEN(C717),LEFT(RIGHT(C717,LEN(C717)-FIND("_task-walk",C717,1)-9),FIND("_",RIGHT(C717,LEN(C717)-FIND("_task-walk",C717,1)-9),1)-1),RIGHT(C717,LEN(C717)-FIND("_task-walk",C717,1)-9))</f>
        <v>Slow</v>
      </c>
      <c r="E717" s="0" t="str">
        <f aca="false">IF(LEN(SUBSTITUTE(C717,"_run",""))&lt;&gt;LEN(C717),RIGHT(C717,LEN(C717)-FIND("_run-",C717,1)-4),"n/a")</f>
        <v>on</v>
      </c>
      <c r="F717" s="0" t="s">
        <v>12</v>
      </c>
      <c r="G717" s="0" t="s">
        <v>11</v>
      </c>
      <c r="H717" s="0" t="n">
        <v>1134</v>
      </c>
      <c r="I717" s="0" t="n">
        <v>1132</v>
      </c>
    </row>
    <row r="718" customFormat="false" ht="12.8" hidden="false" customHeight="false" outlineLevel="0" collapsed="false">
      <c r="A718" s="0" t="n">
        <v>716</v>
      </c>
      <c r="B718" s="0" t="s">
        <v>57</v>
      </c>
      <c r="C718" s="0" t="s">
        <v>58</v>
      </c>
      <c r="D718" s="0" t="str">
        <f aca="false">IF(LEN(SUBSTITUTE(C718,"_run",""))&lt;&gt;LEN(C718),LEFT(RIGHT(C718,LEN(C718)-FIND("_task-walk",C718,1)-9),FIND("_",RIGHT(C718,LEN(C718)-FIND("_task-walk",C718,1)-9),1)-1),RIGHT(C718,LEN(C718)-FIND("_task-walk",C718,1)-9))</f>
        <v>Fast</v>
      </c>
      <c r="E718" s="0" t="str">
        <f aca="false">IF(LEN(SUBSTITUTE(C718,"_run",""))&lt;&gt;LEN(C718),RIGHT(C718,LEN(C718)-FIND("_run-",C718,1)-4),"n/a")</f>
        <v>n/a</v>
      </c>
      <c r="F718" s="0" t="s">
        <v>8</v>
      </c>
      <c r="G718" s="0" t="s">
        <v>9</v>
      </c>
      <c r="H718" s="0" t="n">
        <v>125</v>
      </c>
      <c r="I718" s="0" t="n">
        <v>125</v>
      </c>
    </row>
    <row r="719" customFormat="false" ht="12.8" hidden="false" customHeight="false" outlineLevel="0" collapsed="false">
      <c r="A719" s="0" t="n">
        <v>717</v>
      </c>
      <c r="B719" s="0" t="s">
        <v>57</v>
      </c>
      <c r="C719" s="0" t="s">
        <v>58</v>
      </c>
      <c r="D719" s="0" t="str">
        <f aca="false">IF(LEN(SUBSTITUTE(C719,"_run",""))&lt;&gt;LEN(C719),LEFT(RIGHT(C719,LEN(C719)-FIND("_task-walk",C719,1)-9),FIND("_",RIGHT(C719,LEN(C719)-FIND("_task-walk",C719,1)-9),1)-1),RIGHT(C719,LEN(C719)-FIND("_task-walk",C719,1)-9))</f>
        <v>Fast</v>
      </c>
      <c r="E719" s="0" t="str">
        <f aca="false">IF(LEN(SUBSTITUTE(C719,"_run",""))&lt;&gt;LEN(C719),RIGHT(C719,LEN(C719)-FIND("_run-",C719,1)-4),"n/a")</f>
        <v>n/a</v>
      </c>
      <c r="F719" s="0" t="s">
        <v>8</v>
      </c>
      <c r="G719" s="0" t="s">
        <v>9</v>
      </c>
      <c r="H719" s="0" t="n">
        <v>296</v>
      </c>
      <c r="I719" s="0" t="n">
        <v>298</v>
      </c>
    </row>
    <row r="720" customFormat="false" ht="12.8" hidden="false" customHeight="false" outlineLevel="0" collapsed="false">
      <c r="A720" s="0" t="n">
        <v>718</v>
      </c>
      <c r="B720" s="0" t="s">
        <v>57</v>
      </c>
      <c r="C720" s="0" t="s">
        <v>58</v>
      </c>
      <c r="D720" s="0" t="str">
        <f aca="false">IF(LEN(SUBSTITUTE(C720,"_run",""))&lt;&gt;LEN(C720),LEFT(RIGHT(C720,LEN(C720)-FIND("_task-walk",C720,1)-9),FIND("_",RIGHT(C720,LEN(C720)-FIND("_task-walk",C720,1)-9),1)-1),RIGHT(C720,LEN(C720)-FIND("_task-walk",C720,1)-9))</f>
        <v>Fast</v>
      </c>
      <c r="E720" s="0" t="str">
        <f aca="false">IF(LEN(SUBSTITUTE(C720,"_run",""))&lt;&gt;LEN(C720),RIGHT(C720,LEN(C720)-FIND("_run-",C720,1)-4),"n/a")</f>
        <v>n/a</v>
      </c>
      <c r="F720" s="0" t="s">
        <v>8</v>
      </c>
      <c r="G720" s="0" t="s">
        <v>9</v>
      </c>
      <c r="H720" s="0" t="n">
        <v>475</v>
      </c>
      <c r="I720" s="0" t="n">
        <v>479</v>
      </c>
    </row>
    <row r="721" customFormat="false" ht="12.8" hidden="false" customHeight="false" outlineLevel="0" collapsed="false">
      <c r="A721" s="0" t="n">
        <v>719</v>
      </c>
      <c r="B721" s="0" t="s">
        <v>57</v>
      </c>
      <c r="C721" s="0" t="s">
        <v>58</v>
      </c>
      <c r="D721" s="0" t="str">
        <f aca="false">IF(LEN(SUBSTITUTE(C721,"_run",""))&lt;&gt;LEN(C721),LEFT(RIGHT(C721,LEN(C721)-FIND("_task-walk",C721,1)-9),FIND("_",RIGHT(C721,LEN(C721)-FIND("_task-walk",C721,1)-9),1)-1),RIGHT(C721,LEN(C721)-FIND("_task-walk",C721,1)-9))</f>
        <v>Fast</v>
      </c>
      <c r="E721" s="0" t="str">
        <f aca="false">IF(LEN(SUBSTITUTE(C721,"_run",""))&lt;&gt;LEN(C721),RIGHT(C721,LEN(C721)-FIND("_run-",C721,1)-4),"n/a")</f>
        <v>n/a</v>
      </c>
      <c r="F721" s="0" t="s">
        <v>8</v>
      </c>
      <c r="G721" s="0" t="s">
        <v>11</v>
      </c>
      <c r="H721" s="0" t="n">
        <v>49</v>
      </c>
      <c r="I721" s="0" t="n">
        <v>52</v>
      </c>
    </row>
    <row r="722" customFormat="false" ht="12.8" hidden="false" customHeight="false" outlineLevel="0" collapsed="false">
      <c r="A722" s="0" t="n">
        <v>720</v>
      </c>
      <c r="B722" s="0" t="s">
        <v>57</v>
      </c>
      <c r="C722" s="0" t="s">
        <v>58</v>
      </c>
      <c r="D722" s="0" t="str">
        <f aca="false">IF(LEN(SUBSTITUTE(C722,"_run",""))&lt;&gt;LEN(C722),LEFT(RIGHT(C722,LEN(C722)-FIND("_task-walk",C722,1)-9),FIND("_",RIGHT(C722,LEN(C722)-FIND("_task-walk",C722,1)-9),1)-1),RIGHT(C722,LEN(C722)-FIND("_task-walk",C722,1)-9))</f>
        <v>Fast</v>
      </c>
      <c r="E722" s="0" t="str">
        <f aca="false">IF(LEN(SUBSTITUTE(C722,"_run",""))&lt;&gt;LEN(C722),RIGHT(C722,LEN(C722)-FIND("_run-",C722,1)-4),"n/a")</f>
        <v>n/a</v>
      </c>
      <c r="F722" s="0" t="s">
        <v>8</v>
      </c>
      <c r="G722" s="0" t="s">
        <v>11</v>
      </c>
      <c r="H722" s="0" t="n">
        <v>226</v>
      </c>
      <c r="I722" s="0" t="n">
        <v>229</v>
      </c>
    </row>
    <row r="723" customFormat="false" ht="12.8" hidden="false" customHeight="false" outlineLevel="0" collapsed="false">
      <c r="A723" s="0" t="n">
        <v>721</v>
      </c>
      <c r="B723" s="0" t="s">
        <v>57</v>
      </c>
      <c r="C723" s="0" t="s">
        <v>58</v>
      </c>
      <c r="D723" s="0" t="str">
        <f aca="false">IF(LEN(SUBSTITUTE(C723,"_run",""))&lt;&gt;LEN(C723),LEFT(RIGHT(C723,LEN(C723)-FIND("_task-walk",C723,1)-9),FIND("_",RIGHT(C723,LEN(C723)-FIND("_task-walk",C723,1)-9),1)-1),RIGHT(C723,LEN(C723)-FIND("_task-walk",C723,1)-9))</f>
        <v>Fast</v>
      </c>
      <c r="E723" s="0" t="str">
        <f aca="false">IF(LEN(SUBSTITUTE(C723,"_run",""))&lt;&gt;LEN(C723),RIGHT(C723,LEN(C723)-FIND("_run-",C723,1)-4),"n/a")</f>
        <v>n/a</v>
      </c>
      <c r="F723" s="0" t="s">
        <v>8</v>
      </c>
      <c r="G723" s="0" t="s">
        <v>11</v>
      </c>
      <c r="H723" s="0" t="n">
        <v>403</v>
      </c>
      <c r="I723" s="0" t="n">
        <v>406</v>
      </c>
    </row>
    <row r="724" customFormat="false" ht="12.8" hidden="false" customHeight="false" outlineLevel="0" collapsed="false">
      <c r="A724" s="0" t="n">
        <v>722</v>
      </c>
      <c r="B724" s="0" t="s">
        <v>57</v>
      </c>
      <c r="C724" s="0" t="s">
        <v>58</v>
      </c>
      <c r="D724" s="0" t="str">
        <f aca="false">IF(LEN(SUBSTITUTE(C724,"_run",""))&lt;&gt;LEN(C724),LEFT(RIGHT(C724,LEN(C724)-FIND("_task-walk",C724,1)-9),FIND("_",RIGHT(C724,LEN(C724)-FIND("_task-walk",C724,1)-9),1)-1),RIGHT(C724,LEN(C724)-FIND("_task-walk",C724,1)-9))</f>
        <v>Fast</v>
      </c>
      <c r="E724" s="0" t="str">
        <f aca="false">IF(LEN(SUBSTITUTE(C724,"_run",""))&lt;&gt;LEN(C724),RIGHT(C724,LEN(C724)-FIND("_run-",C724,1)-4),"n/a")</f>
        <v>n/a</v>
      </c>
      <c r="F724" s="0" t="s">
        <v>8</v>
      </c>
      <c r="G724" s="0" t="s">
        <v>11</v>
      </c>
      <c r="H724" s="0" t="n">
        <v>594</v>
      </c>
      <c r="I724" s="0" t="s">
        <v>10</v>
      </c>
    </row>
    <row r="725" customFormat="false" ht="12.8" hidden="false" customHeight="false" outlineLevel="0" collapsed="false">
      <c r="A725" s="0" t="n">
        <v>723</v>
      </c>
      <c r="B725" s="0" t="s">
        <v>57</v>
      </c>
      <c r="C725" s="0" t="s">
        <v>58</v>
      </c>
      <c r="D725" s="0" t="str">
        <f aca="false">IF(LEN(SUBSTITUTE(C725,"_run",""))&lt;&gt;LEN(C725),LEFT(RIGHT(C725,LEN(C725)-FIND("_task-walk",C725,1)-9),FIND("_",RIGHT(C725,LEN(C725)-FIND("_task-walk",C725,1)-9),1)-1),RIGHT(C725,LEN(C725)-FIND("_task-walk",C725,1)-9))</f>
        <v>Fast</v>
      </c>
      <c r="E725" s="0" t="str">
        <f aca="false">IF(LEN(SUBSTITUTE(C725,"_run",""))&lt;&gt;LEN(C725),RIGHT(C725,LEN(C725)-FIND("_run-",C725,1)-4),"n/a")</f>
        <v>n/a</v>
      </c>
      <c r="F725" s="0" t="s">
        <v>12</v>
      </c>
      <c r="G725" s="0" t="s">
        <v>9</v>
      </c>
      <c r="H725" s="0" t="n">
        <v>22</v>
      </c>
      <c r="I725" s="0" t="n">
        <v>23</v>
      </c>
    </row>
    <row r="726" customFormat="false" ht="12.8" hidden="false" customHeight="false" outlineLevel="0" collapsed="false">
      <c r="A726" s="0" t="n">
        <v>724</v>
      </c>
      <c r="B726" s="0" t="s">
        <v>57</v>
      </c>
      <c r="C726" s="0" t="s">
        <v>58</v>
      </c>
      <c r="D726" s="0" t="str">
        <f aca="false">IF(LEN(SUBSTITUTE(C726,"_run",""))&lt;&gt;LEN(C726),LEFT(RIGHT(C726,LEN(C726)-FIND("_task-walk",C726,1)-9),FIND("_",RIGHT(C726,LEN(C726)-FIND("_task-walk",C726,1)-9),1)-1),RIGHT(C726,LEN(C726)-FIND("_task-walk",C726,1)-9))</f>
        <v>Fast</v>
      </c>
      <c r="E726" s="0" t="str">
        <f aca="false">IF(LEN(SUBSTITUTE(C726,"_run",""))&lt;&gt;LEN(C726),RIGHT(C726,LEN(C726)-FIND("_run-",C726,1)-4),"n/a")</f>
        <v>n/a</v>
      </c>
      <c r="F726" s="0" t="s">
        <v>12</v>
      </c>
      <c r="G726" s="0" t="s">
        <v>9</v>
      </c>
      <c r="H726" s="0" t="n">
        <v>214</v>
      </c>
      <c r="I726" s="0" t="n">
        <v>215</v>
      </c>
    </row>
    <row r="727" customFormat="false" ht="12.8" hidden="false" customHeight="false" outlineLevel="0" collapsed="false">
      <c r="A727" s="0" t="n">
        <v>725</v>
      </c>
      <c r="B727" s="0" t="s">
        <v>57</v>
      </c>
      <c r="C727" s="0" t="s">
        <v>58</v>
      </c>
      <c r="D727" s="0" t="str">
        <f aca="false">IF(LEN(SUBSTITUTE(C727,"_run",""))&lt;&gt;LEN(C727),LEFT(RIGHT(C727,LEN(C727)-FIND("_task-walk",C727,1)-9),FIND("_",RIGHT(C727,LEN(C727)-FIND("_task-walk",C727,1)-9),1)-1),RIGHT(C727,LEN(C727)-FIND("_task-walk",C727,1)-9))</f>
        <v>Fast</v>
      </c>
      <c r="E727" s="0" t="str">
        <f aca="false">IF(LEN(SUBSTITUTE(C727,"_run",""))&lt;&gt;LEN(C727),RIGHT(C727,LEN(C727)-FIND("_run-",C727,1)-4),"n/a")</f>
        <v>n/a</v>
      </c>
      <c r="F727" s="0" t="s">
        <v>12</v>
      </c>
      <c r="G727" s="0" t="s">
        <v>9</v>
      </c>
      <c r="H727" s="0" t="n">
        <v>388</v>
      </c>
      <c r="I727" s="0" t="n">
        <v>389</v>
      </c>
    </row>
    <row r="728" customFormat="false" ht="12.8" hidden="false" customHeight="false" outlineLevel="0" collapsed="false">
      <c r="A728" s="0" t="n">
        <v>726</v>
      </c>
      <c r="B728" s="0" t="s">
        <v>57</v>
      </c>
      <c r="C728" s="0" t="s">
        <v>58</v>
      </c>
      <c r="D728" s="0" t="str">
        <f aca="false">IF(LEN(SUBSTITUTE(C728,"_run",""))&lt;&gt;LEN(C728),LEFT(RIGHT(C728,LEN(C728)-FIND("_task-walk",C728,1)-9),FIND("_",RIGHT(C728,LEN(C728)-FIND("_task-walk",C728,1)-9),1)-1),RIGHT(C728,LEN(C728)-FIND("_task-walk",C728,1)-9))</f>
        <v>Fast</v>
      </c>
      <c r="E728" s="0" t="str">
        <f aca="false">IF(LEN(SUBSTITUTE(C728,"_run",""))&lt;&gt;LEN(C728),RIGHT(C728,LEN(C728)-FIND("_run-",C728,1)-4),"n/a")</f>
        <v>n/a</v>
      </c>
      <c r="F728" s="0" t="s">
        <v>12</v>
      </c>
      <c r="G728" s="0" t="s">
        <v>9</v>
      </c>
      <c r="H728" s="0" t="n">
        <v>574</v>
      </c>
      <c r="I728" s="0" t="n">
        <v>577</v>
      </c>
    </row>
    <row r="729" customFormat="false" ht="12.8" hidden="false" customHeight="false" outlineLevel="0" collapsed="false">
      <c r="A729" s="0" t="n">
        <v>727</v>
      </c>
      <c r="B729" s="0" t="s">
        <v>57</v>
      </c>
      <c r="C729" s="0" t="s">
        <v>58</v>
      </c>
      <c r="D729" s="0" t="str">
        <f aca="false">IF(LEN(SUBSTITUTE(C729,"_run",""))&lt;&gt;LEN(C729),LEFT(RIGHT(C729,LEN(C729)-FIND("_task-walk",C729,1)-9),FIND("_",RIGHT(C729,LEN(C729)-FIND("_task-walk",C729,1)-9),1)-1),RIGHT(C729,LEN(C729)-FIND("_task-walk",C729,1)-9))</f>
        <v>Fast</v>
      </c>
      <c r="E729" s="0" t="str">
        <f aca="false">IF(LEN(SUBSTITUTE(C729,"_run",""))&lt;&gt;LEN(C729),RIGHT(C729,LEN(C729)-FIND("_run-",C729,1)-4),"n/a")</f>
        <v>n/a</v>
      </c>
      <c r="F729" s="0" t="s">
        <v>12</v>
      </c>
      <c r="G729" s="0" t="s">
        <v>11</v>
      </c>
      <c r="H729" s="0" t="n">
        <v>136</v>
      </c>
      <c r="I729" s="0" t="n">
        <v>141</v>
      </c>
    </row>
    <row r="730" customFormat="false" ht="12.8" hidden="false" customHeight="false" outlineLevel="0" collapsed="false">
      <c r="A730" s="0" t="n">
        <v>728</v>
      </c>
      <c r="B730" s="0" t="s">
        <v>57</v>
      </c>
      <c r="C730" s="0" t="s">
        <v>58</v>
      </c>
      <c r="D730" s="0" t="str">
        <f aca="false">IF(LEN(SUBSTITUTE(C730,"_run",""))&lt;&gt;LEN(C730),LEFT(RIGHT(C730,LEN(C730)-FIND("_task-walk",C730,1)-9),FIND("_",RIGHT(C730,LEN(C730)-FIND("_task-walk",C730,1)-9),1)-1),RIGHT(C730,LEN(C730)-FIND("_task-walk",C730,1)-9))</f>
        <v>Fast</v>
      </c>
      <c r="E730" s="0" t="str">
        <f aca="false">IF(LEN(SUBSTITUTE(C730,"_run",""))&lt;&gt;LEN(C730),RIGHT(C730,LEN(C730)-FIND("_run-",C730,1)-4),"n/a")</f>
        <v>n/a</v>
      </c>
      <c r="F730" s="0" t="s">
        <v>12</v>
      </c>
      <c r="G730" s="0" t="s">
        <v>11</v>
      </c>
      <c r="H730" s="0" t="n">
        <v>311</v>
      </c>
      <c r="I730" s="0" t="n">
        <v>315</v>
      </c>
    </row>
    <row r="731" customFormat="false" ht="12.8" hidden="false" customHeight="false" outlineLevel="0" collapsed="false">
      <c r="A731" s="0" t="n">
        <v>729</v>
      </c>
      <c r="B731" s="0" t="s">
        <v>57</v>
      </c>
      <c r="C731" s="0" t="s">
        <v>58</v>
      </c>
      <c r="D731" s="0" t="str">
        <f aca="false">IF(LEN(SUBSTITUTE(C731,"_run",""))&lt;&gt;LEN(C731),LEFT(RIGHT(C731,LEN(C731)-FIND("_task-walk",C731,1)-9),FIND("_",RIGHT(C731,LEN(C731)-FIND("_task-walk",C731,1)-9),1)-1),RIGHT(C731,LEN(C731)-FIND("_task-walk",C731,1)-9))</f>
        <v>Fast</v>
      </c>
      <c r="E731" s="0" t="str">
        <f aca="false">IF(LEN(SUBSTITUTE(C731,"_run",""))&lt;&gt;LEN(C731),RIGHT(C731,LEN(C731)-FIND("_run-",C731,1)-4),"n/a")</f>
        <v>n/a</v>
      </c>
      <c r="F731" s="0" t="s">
        <v>12</v>
      </c>
      <c r="G731" s="0" t="s">
        <v>11</v>
      </c>
      <c r="H731" s="0" t="n">
        <v>496</v>
      </c>
      <c r="I731" s="0" t="n">
        <v>498</v>
      </c>
    </row>
    <row r="732" customFormat="false" ht="12.8" hidden="false" customHeight="false" outlineLevel="0" collapsed="false">
      <c r="A732" s="0" t="n">
        <v>730</v>
      </c>
      <c r="B732" s="0" t="s">
        <v>57</v>
      </c>
      <c r="C732" s="0" t="s">
        <v>59</v>
      </c>
      <c r="D732" s="0" t="str">
        <f aca="false">IF(LEN(SUBSTITUTE(C732,"_run",""))&lt;&gt;LEN(C732),LEFT(RIGHT(C732,LEN(C732)-FIND("_task-walk",C732,1)-9),FIND("_",RIGHT(C732,LEN(C732)-FIND("_task-walk",C732,1)-9),1)-1),RIGHT(C732,LEN(C732)-FIND("_task-walk",C732,1)-9))</f>
        <v>Preferred</v>
      </c>
      <c r="E732" s="0" t="str">
        <f aca="false">IF(LEN(SUBSTITUTE(C732,"_run",""))&lt;&gt;LEN(C732),RIGHT(C732,LEN(C732)-FIND("_run-",C732,1)-4),"n/a")</f>
        <v>n/a</v>
      </c>
      <c r="F732" s="0" t="s">
        <v>8</v>
      </c>
      <c r="G732" s="0" t="s">
        <v>9</v>
      </c>
      <c r="H732" s="0" t="n">
        <v>126</v>
      </c>
      <c r="I732" s="0" t="n">
        <v>128</v>
      </c>
    </row>
    <row r="733" customFormat="false" ht="12.8" hidden="false" customHeight="false" outlineLevel="0" collapsed="false">
      <c r="A733" s="0" t="n">
        <v>731</v>
      </c>
      <c r="B733" s="0" t="s">
        <v>57</v>
      </c>
      <c r="C733" s="0" t="s">
        <v>59</v>
      </c>
      <c r="D733" s="0" t="str">
        <f aca="false">IF(LEN(SUBSTITUTE(C733,"_run",""))&lt;&gt;LEN(C733),LEFT(RIGHT(C733,LEN(C733)-FIND("_task-walk",C733,1)-9),FIND("_",RIGHT(C733,LEN(C733)-FIND("_task-walk",C733,1)-9),1)-1),RIGHT(C733,LEN(C733)-FIND("_task-walk",C733,1)-9))</f>
        <v>Preferred</v>
      </c>
      <c r="E733" s="0" t="str">
        <f aca="false">IF(LEN(SUBSTITUTE(C733,"_run",""))&lt;&gt;LEN(C733),RIGHT(C733,LEN(C733)-FIND("_run-",C733,1)-4),"n/a")</f>
        <v>n/a</v>
      </c>
      <c r="F733" s="0" t="s">
        <v>8</v>
      </c>
      <c r="G733" s="0" t="s">
        <v>9</v>
      </c>
      <c r="H733" s="0" t="n">
        <v>343</v>
      </c>
      <c r="I733" s="0" t="n">
        <v>345</v>
      </c>
    </row>
    <row r="734" customFormat="false" ht="12.8" hidden="false" customHeight="false" outlineLevel="0" collapsed="false">
      <c r="A734" s="0" t="n">
        <v>732</v>
      </c>
      <c r="B734" s="0" t="s">
        <v>57</v>
      </c>
      <c r="C734" s="0" t="s">
        <v>59</v>
      </c>
      <c r="D734" s="0" t="str">
        <f aca="false">IF(LEN(SUBSTITUTE(C734,"_run",""))&lt;&gt;LEN(C734),LEFT(RIGHT(C734,LEN(C734)-FIND("_task-walk",C734,1)-9),FIND("_",RIGHT(C734,LEN(C734)-FIND("_task-walk",C734,1)-9),1)-1),RIGHT(C734,LEN(C734)-FIND("_task-walk",C734,1)-9))</f>
        <v>Preferred</v>
      </c>
      <c r="E734" s="0" t="str">
        <f aca="false">IF(LEN(SUBSTITUTE(C734,"_run",""))&lt;&gt;LEN(C734),RIGHT(C734,LEN(C734)-FIND("_run-",C734,1)-4),"n/a")</f>
        <v>n/a</v>
      </c>
      <c r="F734" s="0" t="s">
        <v>8</v>
      </c>
      <c r="G734" s="0" t="s">
        <v>9</v>
      </c>
      <c r="H734" s="0" t="n">
        <v>549</v>
      </c>
      <c r="I734" s="0" t="n">
        <v>553</v>
      </c>
    </row>
    <row r="735" customFormat="false" ht="12.8" hidden="false" customHeight="false" outlineLevel="0" collapsed="false">
      <c r="A735" s="0" t="n">
        <v>733</v>
      </c>
      <c r="B735" s="0" t="s">
        <v>57</v>
      </c>
      <c r="C735" s="0" t="s">
        <v>59</v>
      </c>
      <c r="D735" s="0" t="str">
        <f aca="false">IF(LEN(SUBSTITUTE(C735,"_run",""))&lt;&gt;LEN(C735),LEFT(RIGHT(C735,LEN(C735)-FIND("_task-walk",C735,1)-9),FIND("_",RIGHT(C735,LEN(C735)-FIND("_task-walk",C735,1)-9),1)-1),RIGHT(C735,LEN(C735)-FIND("_task-walk",C735,1)-9))</f>
        <v>Preferred</v>
      </c>
      <c r="E735" s="0" t="str">
        <f aca="false">IF(LEN(SUBSTITUTE(C735,"_run",""))&lt;&gt;LEN(C735),RIGHT(C735,LEN(C735)-FIND("_run-",C735,1)-4),"n/a")</f>
        <v>n/a</v>
      </c>
      <c r="F735" s="0" t="s">
        <v>8</v>
      </c>
      <c r="G735" s="0" t="s">
        <v>9</v>
      </c>
      <c r="H735" s="0" t="n">
        <v>762</v>
      </c>
      <c r="I735" s="0" t="n">
        <v>764</v>
      </c>
    </row>
    <row r="736" customFormat="false" ht="12.8" hidden="false" customHeight="false" outlineLevel="0" collapsed="false">
      <c r="A736" s="0" t="n">
        <v>734</v>
      </c>
      <c r="B736" s="0" t="s">
        <v>57</v>
      </c>
      <c r="C736" s="0" t="s">
        <v>59</v>
      </c>
      <c r="D736" s="0" t="str">
        <f aca="false">IF(LEN(SUBSTITUTE(C736,"_run",""))&lt;&gt;LEN(C736),LEFT(RIGHT(C736,LEN(C736)-FIND("_task-walk",C736,1)-9),FIND("_",RIGHT(C736,LEN(C736)-FIND("_task-walk",C736,1)-9),1)-1),RIGHT(C736,LEN(C736)-FIND("_task-walk",C736,1)-9))</f>
        <v>Preferred</v>
      </c>
      <c r="E736" s="0" t="str">
        <f aca="false">IF(LEN(SUBSTITUTE(C736,"_run",""))&lt;&gt;LEN(C736),RIGHT(C736,LEN(C736)-FIND("_run-",C736,1)-4),"n/a")</f>
        <v>n/a</v>
      </c>
      <c r="F736" s="0" t="s">
        <v>8</v>
      </c>
      <c r="G736" s="0" t="s">
        <v>11</v>
      </c>
      <c r="H736" s="0" t="n">
        <v>39</v>
      </c>
      <c r="I736" s="0" t="s">
        <v>10</v>
      </c>
    </row>
    <row r="737" customFormat="false" ht="12.8" hidden="false" customHeight="false" outlineLevel="0" collapsed="false">
      <c r="A737" s="0" t="n">
        <v>735</v>
      </c>
      <c r="B737" s="0" t="s">
        <v>57</v>
      </c>
      <c r="C737" s="0" t="s">
        <v>59</v>
      </c>
      <c r="D737" s="0" t="str">
        <f aca="false">IF(LEN(SUBSTITUTE(C737,"_run",""))&lt;&gt;LEN(C737),LEFT(RIGHT(C737,LEN(C737)-FIND("_task-walk",C737,1)-9),FIND("_",RIGHT(C737,LEN(C737)-FIND("_task-walk",C737,1)-9),1)-1),RIGHT(C737,LEN(C737)-FIND("_task-walk",C737,1)-9))</f>
        <v>Preferred</v>
      </c>
      <c r="E737" s="0" t="str">
        <f aca="false">IF(LEN(SUBSTITUTE(C737,"_run",""))&lt;&gt;LEN(C737),RIGHT(C737,LEN(C737)-FIND("_run-",C737,1)-4),"n/a")</f>
        <v>n/a</v>
      </c>
      <c r="F737" s="0" t="s">
        <v>8</v>
      </c>
      <c r="G737" s="0" t="s">
        <v>11</v>
      </c>
      <c r="H737" s="0" t="n">
        <v>263</v>
      </c>
      <c r="I737" s="0" t="n">
        <v>265</v>
      </c>
    </row>
    <row r="738" customFormat="false" ht="12.8" hidden="false" customHeight="false" outlineLevel="0" collapsed="false">
      <c r="A738" s="0" t="n">
        <v>736</v>
      </c>
      <c r="B738" s="0" t="s">
        <v>57</v>
      </c>
      <c r="C738" s="0" t="s">
        <v>59</v>
      </c>
      <c r="D738" s="0" t="str">
        <f aca="false">IF(LEN(SUBSTITUTE(C738,"_run",""))&lt;&gt;LEN(C738),LEFT(RIGHT(C738,LEN(C738)-FIND("_task-walk",C738,1)-9),FIND("_",RIGHT(C738,LEN(C738)-FIND("_task-walk",C738,1)-9),1)-1),RIGHT(C738,LEN(C738)-FIND("_task-walk",C738,1)-9))</f>
        <v>Preferred</v>
      </c>
      <c r="E738" s="0" t="str">
        <f aca="false">IF(LEN(SUBSTITUTE(C738,"_run",""))&lt;&gt;LEN(C738),RIGHT(C738,LEN(C738)-FIND("_run-",C738,1)-4),"n/a")</f>
        <v>n/a</v>
      </c>
      <c r="F738" s="0" t="s">
        <v>8</v>
      </c>
      <c r="G738" s="0" t="s">
        <v>11</v>
      </c>
      <c r="H738" s="0" t="n">
        <v>471</v>
      </c>
      <c r="I738" s="0" t="n">
        <v>474</v>
      </c>
    </row>
    <row r="739" customFormat="false" ht="12.8" hidden="false" customHeight="false" outlineLevel="0" collapsed="false">
      <c r="A739" s="0" t="n">
        <v>737</v>
      </c>
      <c r="B739" s="0" t="s">
        <v>57</v>
      </c>
      <c r="C739" s="0" t="s">
        <v>59</v>
      </c>
      <c r="D739" s="0" t="str">
        <f aca="false">IF(LEN(SUBSTITUTE(C739,"_run",""))&lt;&gt;LEN(C739),LEFT(RIGHT(C739,LEN(C739)-FIND("_task-walk",C739,1)-9),FIND("_",RIGHT(C739,LEN(C739)-FIND("_task-walk",C739,1)-9),1)-1),RIGHT(C739,LEN(C739)-FIND("_task-walk",C739,1)-9))</f>
        <v>Preferred</v>
      </c>
      <c r="E739" s="0" t="str">
        <f aca="false">IF(LEN(SUBSTITUTE(C739,"_run",""))&lt;&gt;LEN(C739),RIGHT(C739,LEN(C739)-FIND("_run-",C739,1)-4),"n/a")</f>
        <v>n/a</v>
      </c>
      <c r="F739" s="0" t="s">
        <v>8</v>
      </c>
      <c r="G739" s="0" t="s">
        <v>11</v>
      </c>
      <c r="H739" s="0" t="n">
        <v>682</v>
      </c>
      <c r="I739" s="0" t="n">
        <v>684</v>
      </c>
    </row>
    <row r="740" customFormat="false" ht="12.8" hidden="false" customHeight="false" outlineLevel="0" collapsed="false">
      <c r="A740" s="0" t="n">
        <v>738</v>
      </c>
      <c r="B740" s="0" t="s">
        <v>57</v>
      </c>
      <c r="C740" s="0" t="s">
        <v>59</v>
      </c>
      <c r="D740" s="0" t="str">
        <f aca="false">IF(LEN(SUBSTITUTE(C740,"_run",""))&lt;&gt;LEN(C740),LEFT(RIGHT(C740,LEN(C740)-FIND("_task-walk",C740,1)-9),FIND("_",RIGHT(C740,LEN(C740)-FIND("_task-walk",C740,1)-9),1)-1),RIGHT(C740,LEN(C740)-FIND("_task-walk",C740,1)-9))</f>
        <v>Preferred</v>
      </c>
      <c r="E740" s="0" t="str">
        <f aca="false">IF(LEN(SUBSTITUTE(C740,"_run",""))&lt;&gt;LEN(C740),RIGHT(C740,LEN(C740)-FIND("_run-",C740,1)-4),"n/a")</f>
        <v>n/a</v>
      </c>
      <c r="F740" s="0" t="s">
        <v>12</v>
      </c>
      <c r="G740" s="0" t="s">
        <v>9</v>
      </c>
      <c r="H740" s="0" t="n">
        <v>237</v>
      </c>
      <c r="I740" s="0" t="n">
        <v>239</v>
      </c>
    </row>
    <row r="741" customFormat="false" ht="12.8" hidden="false" customHeight="false" outlineLevel="0" collapsed="false">
      <c r="A741" s="0" t="n">
        <v>739</v>
      </c>
      <c r="B741" s="0" t="s">
        <v>57</v>
      </c>
      <c r="C741" s="0" t="s">
        <v>59</v>
      </c>
      <c r="D741" s="0" t="str">
        <f aca="false">IF(LEN(SUBSTITUTE(C741,"_run",""))&lt;&gt;LEN(C741),LEFT(RIGHT(C741,LEN(C741)-FIND("_task-walk",C741,1)-9),FIND("_",RIGHT(C741,LEN(C741)-FIND("_task-walk",C741,1)-9),1)-1),RIGHT(C741,LEN(C741)-FIND("_task-walk",C741,1)-9))</f>
        <v>Preferred</v>
      </c>
      <c r="E741" s="0" t="str">
        <f aca="false">IF(LEN(SUBSTITUTE(C741,"_run",""))&lt;&gt;LEN(C741),RIGHT(C741,LEN(C741)-FIND("_run-",C741,1)-4),"n/a")</f>
        <v>n/a</v>
      </c>
      <c r="F741" s="0" t="s">
        <v>12</v>
      </c>
      <c r="G741" s="0" t="s">
        <v>9</v>
      </c>
      <c r="H741" s="0" t="n">
        <v>448</v>
      </c>
      <c r="I741" s="0" t="n">
        <v>450</v>
      </c>
    </row>
    <row r="742" customFormat="false" ht="12.8" hidden="false" customHeight="false" outlineLevel="0" collapsed="false">
      <c r="A742" s="0" t="n">
        <v>740</v>
      </c>
      <c r="B742" s="0" t="s">
        <v>57</v>
      </c>
      <c r="C742" s="0" t="s">
        <v>59</v>
      </c>
      <c r="D742" s="0" t="str">
        <f aca="false">IF(LEN(SUBSTITUTE(C742,"_run",""))&lt;&gt;LEN(C742),LEFT(RIGHT(C742,LEN(C742)-FIND("_task-walk",C742,1)-9),FIND("_",RIGHT(C742,LEN(C742)-FIND("_task-walk",C742,1)-9),1)-1),RIGHT(C742,LEN(C742)-FIND("_task-walk",C742,1)-9))</f>
        <v>Preferred</v>
      </c>
      <c r="E742" s="0" t="str">
        <f aca="false">IF(LEN(SUBSTITUTE(C742,"_run",""))&lt;&gt;LEN(C742),RIGHT(C742,LEN(C742)-FIND("_run-",C742,1)-4),"n/a")</f>
        <v>n/a</v>
      </c>
      <c r="F742" s="0" t="s">
        <v>12</v>
      </c>
      <c r="G742" s="0" t="s">
        <v>9</v>
      </c>
      <c r="H742" s="0" t="n">
        <v>655</v>
      </c>
      <c r="I742" s="0" t="n">
        <v>657</v>
      </c>
    </row>
    <row r="743" customFormat="false" ht="12.8" hidden="false" customHeight="false" outlineLevel="0" collapsed="false">
      <c r="A743" s="0" t="n">
        <v>741</v>
      </c>
      <c r="B743" s="0" t="s">
        <v>57</v>
      </c>
      <c r="C743" s="0" t="s">
        <v>59</v>
      </c>
      <c r="D743" s="0" t="str">
        <f aca="false">IF(LEN(SUBSTITUTE(C743,"_run",""))&lt;&gt;LEN(C743),LEFT(RIGHT(C743,LEN(C743)-FIND("_task-walk",C743,1)-9),FIND("_",RIGHT(C743,LEN(C743)-FIND("_task-walk",C743,1)-9),1)-1),RIGHT(C743,LEN(C743)-FIND("_task-walk",C743,1)-9))</f>
        <v>Preferred</v>
      </c>
      <c r="E743" s="0" t="str">
        <f aca="false">IF(LEN(SUBSTITUTE(C743,"_run",""))&lt;&gt;LEN(C743),RIGHT(C743,LEN(C743)-FIND("_run-",C743,1)-4),"n/a")</f>
        <v>n/a</v>
      </c>
      <c r="F743" s="0" t="s">
        <v>12</v>
      </c>
      <c r="G743" s="0" t="s">
        <v>11</v>
      </c>
      <c r="H743" s="0" t="n">
        <v>154</v>
      </c>
      <c r="I743" s="0" t="s">
        <v>10</v>
      </c>
    </row>
    <row r="744" customFormat="false" ht="12.8" hidden="false" customHeight="false" outlineLevel="0" collapsed="false">
      <c r="A744" s="0" t="n">
        <v>742</v>
      </c>
      <c r="B744" s="0" t="s">
        <v>57</v>
      </c>
      <c r="C744" s="0" t="s">
        <v>59</v>
      </c>
      <c r="D744" s="0" t="str">
        <f aca="false">IF(LEN(SUBSTITUTE(C744,"_run",""))&lt;&gt;LEN(C744),LEFT(RIGHT(C744,LEN(C744)-FIND("_task-walk",C744,1)-9),FIND("_",RIGHT(C744,LEN(C744)-FIND("_task-walk",C744,1)-9),1)-1),RIGHT(C744,LEN(C744)-FIND("_task-walk",C744,1)-9))</f>
        <v>Preferred</v>
      </c>
      <c r="E744" s="0" t="str">
        <f aca="false">IF(LEN(SUBSTITUTE(C744,"_run",""))&lt;&gt;LEN(C744),RIGHT(C744,LEN(C744)-FIND("_run-",C744,1)-4),"n/a")</f>
        <v>n/a</v>
      </c>
      <c r="F744" s="0" t="s">
        <v>12</v>
      </c>
      <c r="G744" s="0" t="s">
        <v>11</v>
      </c>
      <c r="H744" s="0" t="n">
        <v>367</v>
      </c>
      <c r="I744" s="0" t="n">
        <v>368</v>
      </c>
    </row>
    <row r="745" customFormat="false" ht="12.8" hidden="false" customHeight="false" outlineLevel="0" collapsed="false">
      <c r="A745" s="0" t="n">
        <v>743</v>
      </c>
      <c r="B745" s="0" t="s">
        <v>57</v>
      </c>
      <c r="C745" s="0" t="s">
        <v>59</v>
      </c>
      <c r="D745" s="0" t="str">
        <f aca="false">IF(LEN(SUBSTITUTE(C745,"_run",""))&lt;&gt;LEN(C745),LEFT(RIGHT(C745,LEN(C745)-FIND("_task-walk",C745,1)-9),FIND("_",RIGHT(C745,LEN(C745)-FIND("_task-walk",C745,1)-9),1)-1),RIGHT(C745,LEN(C745)-FIND("_task-walk",C745,1)-9))</f>
        <v>Preferred</v>
      </c>
      <c r="E745" s="0" t="str">
        <f aca="false">IF(LEN(SUBSTITUTE(C745,"_run",""))&lt;&gt;LEN(C745),RIGHT(C745,LEN(C745)-FIND("_run-",C745,1)-4),"n/a")</f>
        <v>n/a</v>
      </c>
      <c r="F745" s="0" t="s">
        <v>12</v>
      </c>
      <c r="G745" s="0" t="s">
        <v>11</v>
      </c>
      <c r="H745" s="0" t="n">
        <v>575</v>
      </c>
      <c r="I745" s="0" t="n">
        <v>576</v>
      </c>
    </row>
    <row r="746" customFormat="false" ht="12.8" hidden="false" customHeight="false" outlineLevel="0" collapsed="false">
      <c r="A746" s="0" t="n">
        <v>744</v>
      </c>
      <c r="B746" s="0" t="s">
        <v>57</v>
      </c>
      <c r="C746" s="0" t="s">
        <v>59</v>
      </c>
      <c r="D746" s="0" t="str">
        <f aca="false">IF(LEN(SUBSTITUTE(C746,"_run",""))&lt;&gt;LEN(C746),LEFT(RIGHT(C746,LEN(C746)-FIND("_task-walk",C746,1)-9),FIND("_",RIGHT(C746,LEN(C746)-FIND("_task-walk",C746,1)-9),1)-1),RIGHT(C746,LEN(C746)-FIND("_task-walk",C746,1)-9))</f>
        <v>Preferred</v>
      </c>
      <c r="E746" s="0" t="str">
        <f aca="false">IF(LEN(SUBSTITUTE(C746,"_run",""))&lt;&gt;LEN(C746),RIGHT(C746,LEN(C746)-FIND("_run-",C746,1)-4),"n/a")</f>
        <v>n/a</v>
      </c>
      <c r="F746" s="0" t="s">
        <v>12</v>
      </c>
      <c r="G746" s="0" t="s">
        <v>11</v>
      </c>
      <c r="H746" s="0" t="n">
        <v>792</v>
      </c>
      <c r="I746" s="0" t="n">
        <v>796</v>
      </c>
    </row>
    <row r="747" customFormat="false" ht="12.8" hidden="false" customHeight="false" outlineLevel="0" collapsed="false">
      <c r="A747" s="0" t="n">
        <v>745</v>
      </c>
      <c r="B747" s="0" t="s">
        <v>57</v>
      </c>
      <c r="C747" s="0" t="s">
        <v>60</v>
      </c>
      <c r="D747" s="0" t="str">
        <f aca="false">IF(LEN(SUBSTITUTE(C747,"_run",""))&lt;&gt;LEN(C747),LEFT(RIGHT(C747,LEN(C747)-FIND("_task-walk",C747,1)-9),FIND("_",RIGHT(C747,LEN(C747)-FIND("_task-walk",C747,1)-9),1)-1),RIGHT(C747,LEN(C747)-FIND("_task-walk",C747,1)-9))</f>
        <v>Slow</v>
      </c>
      <c r="E747" s="0" t="str">
        <f aca="false">IF(LEN(SUBSTITUTE(C747,"_run",""))&lt;&gt;LEN(C747),RIGHT(C747,LEN(C747)-FIND("_run-",C747,1)-4),"n/a")</f>
        <v>n/a</v>
      </c>
      <c r="F747" s="0" t="s">
        <v>8</v>
      </c>
      <c r="G747" s="0" t="s">
        <v>9</v>
      </c>
      <c r="H747" s="0" t="n">
        <v>239</v>
      </c>
      <c r="I747" s="0" t="n">
        <v>240</v>
      </c>
    </row>
    <row r="748" customFormat="false" ht="12.8" hidden="false" customHeight="false" outlineLevel="0" collapsed="false">
      <c r="A748" s="0" t="n">
        <v>746</v>
      </c>
      <c r="B748" s="0" t="s">
        <v>57</v>
      </c>
      <c r="C748" s="0" t="s">
        <v>60</v>
      </c>
      <c r="D748" s="0" t="str">
        <f aca="false">IF(LEN(SUBSTITUTE(C748,"_run",""))&lt;&gt;LEN(C748),LEFT(RIGHT(C748,LEN(C748)-FIND("_task-walk",C748,1)-9),FIND("_",RIGHT(C748,LEN(C748)-FIND("_task-walk",C748,1)-9),1)-1),RIGHT(C748,LEN(C748)-FIND("_task-walk",C748,1)-9))</f>
        <v>Slow</v>
      </c>
      <c r="E748" s="0" t="str">
        <f aca="false">IF(LEN(SUBSTITUTE(C748,"_run",""))&lt;&gt;LEN(C748),RIGHT(C748,LEN(C748)-FIND("_run-",C748,1)-4),"n/a")</f>
        <v>n/a</v>
      </c>
      <c r="F748" s="0" t="s">
        <v>8</v>
      </c>
      <c r="G748" s="0" t="s">
        <v>9</v>
      </c>
      <c r="H748" s="0" t="n">
        <v>740</v>
      </c>
      <c r="I748" s="0" t="n">
        <v>740</v>
      </c>
    </row>
    <row r="749" customFormat="false" ht="12.8" hidden="false" customHeight="false" outlineLevel="0" collapsed="false">
      <c r="A749" s="0" t="n">
        <v>747</v>
      </c>
      <c r="B749" s="0" t="s">
        <v>57</v>
      </c>
      <c r="C749" s="0" t="s">
        <v>60</v>
      </c>
      <c r="D749" s="0" t="str">
        <f aca="false">IF(LEN(SUBSTITUTE(C749,"_run",""))&lt;&gt;LEN(C749),LEFT(RIGHT(C749,LEN(C749)-FIND("_task-walk",C749,1)-9),FIND("_",RIGHT(C749,LEN(C749)-FIND("_task-walk",C749,1)-9),1)-1),RIGHT(C749,LEN(C749)-FIND("_task-walk",C749,1)-9))</f>
        <v>Slow</v>
      </c>
      <c r="E749" s="0" t="str">
        <f aca="false">IF(LEN(SUBSTITUTE(C749,"_run",""))&lt;&gt;LEN(C749),RIGHT(C749,LEN(C749)-FIND("_run-",C749,1)-4),"n/a")</f>
        <v>n/a</v>
      </c>
      <c r="F749" s="0" t="s">
        <v>8</v>
      </c>
      <c r="G749" s="0" t="s">
        <v>9</v>
      </c>
      <c r="H749" s="0" t="n">
        <v>1182</v>
      </c>
      <c r="I749" s="0" t="n">
        <v>1183</v>
      </c>
    </row>
    <row r="750" customFormat="false" ht="12.8" hidden="false" customHeight="false" outlineLevel="0" collapsed="false">
      <c r="A750" s="0" t="n">
        <v>748</v>
      </c>
      <c r="B750" s="0" t="s">
        <v>57</v>
      </c>
      <c r="C750" s="0" t="s">
        <v>60</v>
      </c>
      <c r="D750" s="0" t="str">
        <f aca="false">IF(LEN(SUBSTITUTE(C750,"_run",""))&lt;&gt;LEN(C750),LEFT(RIGHT(C750,LEN(C750)-FIND("_task-walk",C750,1)-9),FIND("_",RIGHT(C750,LEN(C750)-FIND("_task-walk",C750,1)-9),1)-1),RIGHT(C750,LEN(C750)-FIND("_task-walk",C750,1)-9))</f>
        <v>Slow</v>
      </c>
      <c r="E750" s="0" t="str">
        <f aca="false">IF(LEN(SUBSTITUTE(C750,"_run",""))&lt;&gt;LEN(C750),RIGHT(C750,LEN(C750)-FIND("_run-",C750,1)-4),"n/a")</f>
        <v>n/a</v>
      </c>
      <c r="F750" s="0" t="s">
        <v>8</v>
      </c>
      <c r="G750" s="0" t="s">
        <v>9</v>
      </c>
      <c r="H750" s="0" t="n">
        <v>1632</v>
      </c>
      <c r="I750" s="0" t="n">
        <v>1628</v>
      </c>
    </row>
    <row r="751" customFormat="false" ht="12.8" hidden="false" customHeight="false" outlineLevel="0" collapsed="false">
      <c r="A751" s="0" t="n">
        <v>749</v>
      </c>
      <c r="B751" s="0" t="s">
        <v>57</v>
      </c>
      <c r="C751" s="0" t="s">
        <v>60</v>
      </c>
      <c r="D751" s="0" t="str">
        <f aca="false">IF(LEN(SUBSTITUTE(C751,"_run",""))&lt;&gt;LEN(C751),LEFT(RIGHT(C751,LEN(C751)-FIND("_task-walk",C751,1)-9),FIND("_",RIGHT(C751,LEN(C751)-FIND("_task-walk",C751,1)-9),1)-1),RIGHT(C751,LEN(C751)-FIND("_task-walk",C751,1)-9))</f>
        <v>Slow</v>
      </c>
      <c r="E751" s="0" t="str">
        <f aca="false">IF(LEN(SUBSTITUTE(C751,"_run",""))&lt;&gt;LEN(C751),RIGHT(C751,LEN(C751)-FIND("_run-",C751,1)-4),"n/a")</f>
        <v>n/a</v>
      </c>
      <c r="F751" s="0" t="s">
        <v>8</v>
      </c>
      <c r="G751" s="0" t="s">
        <v>11</v>
      </c>
      <c r="H751" s="0" t="n">
        <v>77</v>
      </c>
      <c r="I751" s="0" t="n">
        <v>89</v>
      </c>
    </row>
    <row r="752" customFormat="false" ht="12.8" hidden="false" customHeight="false" outlineLevel="0" collapsed="false">
      <c r="A752" s="0" t="n">
        <v>750</v>
      </c>
      <c r="B752" s="0" t="s">
        <v>57</v>
      </c>
      <c r="C752" s="0" t="s">
        <v>60</v>
      </c>
      <c r="D752" s="0" t="str">
        <f aca="false">IF(LEN(SUBSTITUTE(C752,"_run",""))&lt;&gt;LEN(C752),LEFT(RIGHT(C752,LEN(C752)-FIND("_task-walk",C752,1)-9),FIND("_",RIGHT(C752,LEN(C752)-FIND("_task-walk",C752,1)-9),1)-1),RIGHT(C752,LEN(C752)-FIND("_task-walk",C752,1)-9))</f>
        <v>Slow</v>
      </c>
      <c r="E752" s="0" t="str">
        <f aca="false">IF(LEN(SUBSTITUTE(C752,"_run",""))&lt;&gt;LEN(C752),RIGHT(C752,LEN(C752)-FIND("_run-",C752,1)-4),"n/a")</f>
        <v>n/a</v>
      </c>
      <c r="F752" s="0" t="s">
        <v>8</v>
      </c>
      <c r="G752" s="0" t="s">
        <v>11</v>
      </c>
      <c r="H752" s="0" t="n">
        <v>565</v>
      </c>
      <c r="I752" s="0" t="n">
        <v>579</v>
      </c>
    </row>
    <row r="753" customFormat="false" ht="12.8" hidden="false" customHeight="false" outlineLevel="0" collapsed="false">
      <c r="A753" s="0" t="n">
        <v>751</v>
      </c>
      <c r="B753" s="0" t="s">
        <v>57</v>
      </c>
      <c r="C753" s="0" t="s">
        <v>60</v>
      </c>
      <c r="D753" s="0" t="str">
        <f aca="false">IF(LEN(SUBSTITUTE(C753,"_run",""))&lt;&gt;LEN(C753),LEFT(RIGHT(C753,LEN(C753)-FIND("_task-walk",C753,1)-9),FIND("_",RIGHT(C753,LEN(C753)-FIND("_task-walk",C753,1)-9),1)-1),RIGHT(C753,LEN(C753)-FIND("_task-walk",C753,1)-9))</f>
        <v>Slow</v>
      </c>
      <c r="E753" s="0" t="str">
        <f aca="false">IF(LEN(SUBSTITUTE(C753,"_run",""))&lt;&gt;LEN(C753),RIGHT(C753,LEN(C753)-FIND("_run-",C753,1)-4),"n/a")</f>
        <v>n/a</v>
      </c>
      <c r="F753" s="0" t="s">
        <v>8</v>
      </c>
      <c r="G753" s="0" t="s">
        <v>11</v>
      </c>
      <c r="H753" s="0" t="n">
        <v>1009</v>
      </c>
      <c r="I753" s="0" t="n">
        <v>1024</v>
      </c>
    </row>
    <row r="754" customFormat="false" ht="12.8" hidden="false" customHeight="false" outlineLevel="0" collapsed="false">
      <c r="A754" s="0" t="n">
        <v>752</v>
      </c>
      <c r="B754" s="0" t="s">
        <v>57</v>
      </c>
      <c r="C754" s="0" t="s">
        <v>60</v>
      </c>
      <c r="D754" s="0" t="str">
        <f aca="false">IF(LEN(SUBSTITUTE(C754,"_run",""))&lt;&gt;LEN(C754),LEFT(RIGHT(C754,LEN(C754)-FIND("_task-walk",C754,1)-9),FIND("_",RIGHT(C754,LEN(C754)-FIND("_task-walk",C754,1)-9),1)-1),RIGHT(C754,LEN(C754)-FIND("_task-walk",C754,1)-9))</f>
        <v>Slow</v>
      </c>
      <c r="E754" s="0" t="str">
        <f aca="false">IF(LEN(SUBSTITUTE(C754,"_run",""))&lt;&gt;LEN(C754),RIGHT(C754,LEN(C754)-FIND("_run-",C754,1)-4),"n/a")</f>
        <v>n/a</v>
      </c>
      <c r="F754" s="0" t="s">
        <v>8</v>
      </c>
      <c r="G754" s="0" t="s">
        <v>11</v>
      </c>
      <c r="H754" s="0" t="n">
        <v>1449</v>
      </c>
      <c r="I754" s="0" t="n">
        <v>1459</v>
      </c>
    </row>
    <row r="755" customFormat="false" ht="12.8" hidden="false" customHeight="false" outlineLevel="0" collapsed="false">
      <c r="A755" s="0" t="n">
        <v>753</v>
      </c>
      <c r="B755" s="0" t="s">
        <v>57</v>
      </c>
      <c r="C755" s="0" t="s">
        <v>60</v>
      </c>
      <c r="D755" s="0" t="str">
        <f aca="false">IF(LEN(SUBSTITUTE(C755,"_run",""))&lt;&gt;LEN(C755),LEFT(RIGHT(C755,LEN(C755)-FIND("_task-walk",C755,1)-9),FIND("_",RIGHT(C755,LEN(C755)-FIND("_task-walk",C755,1)-9),1)-1),RIGHT(C755,LEN(C755)-FIND("_task-walk",C755,1)-9))</f>
        <v>Slow</v>
      </c>
      <c r="E755" s="0" t="str">
        <f aca="false">IF(LEN(SUBSTITUTE(C755,"_run",""))&lt;&gt;LEN(C755),RIGHT(C755,LEN(C755)-FIND("_run-",C755,1)-4),"n/a")</f>
        <v>n/a</v>
      </c>
      <c r="F755" s="0" t="s">
        <v>8</v>
      </c>
      <c r="G755" s="0" t="s">
        <v>11</v>
      </c>
      <c r="H755" s="0" t="n">
        <v>1909</v>
      </c>
      <c r="I755" s="0" t="s">
        <v>10</v>
      </c>
    </row>
    <row r="756" customFormat="false" ht="12.8" hidden="false" customHeight="false" outlineLevel="0" collapsed="false">
      <c r="A756" s="0" t="n">
        <v>754</v>
      </c>
      <c r="B756" s="0" t="s">
        <v>57</v>
      </c>
      <c r="C756" s="0" t="s">
        <v>60</v>
      </c>
      <c r="D756" s="0" t="str">
        <f aca="false">IF(LEN(SUBSTITUTE(C756,"_run",""))&lt;&gt;LEN(C756),LEFT(RIGHT(C756,LEN(C756)-FIND("_task-walk",C756,1)-9),FIND("_",RIGHT(C756,LEN(C756)-FIND("_task-walk",C756,1)-9),1)-1),RIGHT(C756,LEN(C756)-FIND("_task-walk",C756,1)-9))</f>
        <v>Slow</v>
      </c>
      <c r="E756" s="0" t="str">
        <f aca="false">IF(LEN(SUBSTITUTE(C756,"_run",""))&lt;&gt;LEN(C756),RIGHT(C756,LEN(C756)-FIND("_run-",C756,1)-4),"n/a")</f>
        <v>n/a</v>
      </c>
      <c r="F756" s="0" t="s">
        <v>8</v>
      </c>
      <c r="G756" s="0" t="s">
        <v>11</v>
      </c>
      <c r="H756" s="0" t="s">
        <v>10</v>
      </c>
      <c r="I756" s="0" t="n">
        <v>739</v>
      </c>
    </row>
    <row r="757" customFormat="false" ht="12.8" hidden="false" customHeight="false" outlineLevel="0" collapsed="false">
      <c r="A757" s="0" t="n">
        <v>755</v>
      </c>
      <c r="B757" s="0" t="s">
        <v>57</v>
      </c>
      <c r="C757" s="0" t="s">
        <v>60</v>
      </c>
      <c r="D757" s="0" t="str">
        <f aca="false">IF(LEN(SUBSTITUTE(C757,"_run",""))&lt;&gt;LEN(C757),LEFT(RIGHT(C757,LEN(C757)-FIND("_task-walk",C757,1)-9),FIND("_",RIGHT(C757,LEN(C757)-FIND("_task-walk",C757,1)-9),1)-1),RIGHT(C757,LEN(C757)-FIND("_task-walk",C757,1)-9))</f>
        <v>Slow</v>
      </c>
      <c r="E757" s="0" t="str">
        <f aca="false">IF(LEN(SUBSTITUTE(C757,"_run",""))&lt;&gt;LEN(C757),RIGHT(C757,LEN(C757)-FIND("_run-",C757,1)-4),"n/a")</f>
        <v>n/a</v>
      </c>
      <c r="F757" s="0" t="s">
        <v>12</v>
      </c>
      <c r="G757" s="0" t="s">
        <v>9</v>
      </c>
      <c r="H757" s="0" t="n">
        <v>499</v>
      </c>
      <c r="I757" s="0" t="n">
        <v>498</v>
      </c>
    </row>
    <row r="758" customFormat="false" ht="12.8" hidden="false" customHeight="false" outlineLevel="0" collapsed="false">
      <c r="A758" s="0" t="n">
        <v>756</v>
      </c>
      <c r="B758" s="0" t="s">
        <v>57</v>
      </c>
      <c r="C758" s="0" t="s">
        <v>60</v>
      </c>
      <c r="D758" s="0" t="str">
        <f aca="false">IF(LEN(SUBSTITUTE(C758,"_run",""))&lt;&gt;LEN(C758),LEFT(RIGHT(C758,LEN(C758)-FIND("_task-walk",C758,1)-9),FIND("_",RIGHT(C758,LEN(C758)-FIND("_task-walk",C758,1)-9),1)-1),RIGHT(C758,LEN(C758)-FIND("_task-walk",C758,1)-9))</f>
        <v>Slow</v>
      </c>
      <c r="E758" s="0" t="str">
        <f aca="false">IF(LEN(SUBSTITUTE(C758,"_run",""))&lt;&gt;LEN(C758),RIGHT(C758,LEN(C758)-FIND("_run-",C758,1)-4),"n/a")</f>
        <v>n/a</v>
      </c>
      <c r="F758" s="0" t="s">
        <v>12</v>
      </c>
      <c r="G758" s="0" t="s">
        <v>9</v>
      </c>
      <c r="H758" s="0" t="n">
        <v>960</v>
      </c>
      <c r="I758" s="0" t="n">
        <v>957</v>
      </c>
    </row>
    <row r="759" customFormat="false" ht="12.8" hidden="false" customHeight="false" outlineLevel="0" collapsed="false">
      <c r="A759" s="0" t="n">
        <v>757</v>
      </c>
      <c r="B759" s="0" t="s">
        <v>57</v>
      </c>
      <c r="C759" s="0" t="s">
        <v>60</v>
      </c>
      <c r="D759" s="0" t="str">
        <f aca="false">IF(LEN(SUBSTITUTE(C759,"_run",""))&lt;&gt;LEN(C759),LEFT(RIGHT(C759,LEN(C759)-FIND("_task-walk",C759,1)-9),FIND("_",RIGHT(C759,LEN(C759)-FIND("_task-walk",C759,1)-9),1)-1),RIGHT(C759,LEN(C759)-FIND("_task-walk",C759,1)-9))</f>
        <v>Slow</v>
      </c>
      <c r="E759" s="0" t="str">
        <f aca="false">IF(LEN(SUBSTITUTE(C759,"_run",""))&lt;&gt;LEN(C759),RIGHT(C759,LEN(C759)-FIND("_run-",C759,1)-4),"n/a")</f>
        <v>n/a</v>
      </c>
      <c r="F759" s="0" t="s">
        <v>12</v>
      </c>
      <c r="G759" s="0" t="s">
        <v>9</v>
      </c>
      <c r="H759" s="0" t="n">
        <v>1404</v>
      </c>
      <c r="I759" s="0" t="n">
        <v>1401</v>
      </c>
    </row>
    <row r="760" customFormat="false" ht="12.8" hidden="false" customHeight="false" outlineLevel="0" collapsed="false">
      <c r="A760" s="0" t="n">
        <v>758</v>
      </c>
      <c r="B760" s="0" t="s">
        <v>57</v>
      </c>
      <c r="C760" s="0" t="s">
        <v>60</v>
      </c>
      <c r="D760" s="0" t="str">
        <f aca="false">IF(LEN(SUBSTITUTE(C760,"_run",""))&lt;&gt;LEN(C760),LEFT(RIGHT(C760,LEN(C760)-FIND("_task-walk",C760,1)-9),FIND("_",RIGHT(C760,LEN(C760)-FIND("_task-walk",C760,1)-9),1)-1),RIGHT(C760,LEN(C760)-FIND("_task-walk",C760,1)-9))</f>
        <v>Slow</v>
      </c>
      <c r="E760" s="0" t="str">
        <f aca="false">IF(LEN(SUBSTITUTE(C760,"_run",""))&lt;&gt;LEN(C760),RIGHT(C760,LEN(C760)-FIND("_run-",C760,1)-4),"n/a")</f>
        <v>n/a</v>
      </c>
      <c r="F760" s="0" t="s">
        <v>12</v>
      </c>
      <c r="G760" s="0" t="s">
        <v>9</v>
      </c>
      <c r="H760" s="0" t="n">
        <v>1841</v>
      </c>
      <c r="I760" s="0" t="n">
        <v>1841</v>
      </c>
    </row>
    <row r="761" customFormat="false" ht="12.8" hidden="false" customHeight="false" outlineLevel="0" collapsed="false">
      <c r="A761" s="0" t="n">
        <v>759</v>
      </c>
      <c r="B761" s="0" t="s">
        <v>57</v>
      </c>
      <c r="C761" s="0" t="s">
        <v>60</v>
      </c>
      <c r="D761" s="0" t="str">
        <f aca="false">IF(LEN(SUBSTITUTE(C761,"_run",""))&lt;&gt;LEN(C761),LEFT(RIGHT(C761,LEN(C761)-FIND("_task-walk",C761,1)-9),FIND("_",RIGHT(C761,LEN(C761)-FIND("_task-walk",C761,1)-9),1)-1),RIGHT(C761,LEN(C761)-FIND("_task-walk",C761,1)-9))</f>
        <v>Slow</v>
      </c>
      <c r="E761" s="0" t="str">
        <f aca="false">IF(LEN(SUBSTITUTE(C761,"_run",""))&lt;&gt;LEN(C761),RIGHT(C761,LEN(C761)-FIND("_run-",C761,1)-4),"n/a")</f>
        <v>n/a</v>
      </c>
      <c r="F761" s="0" t="s">
        <v>12</v>
      </c>
      <c r="G761" s="0" t="s">
        <v>11</v>
      </c>
      <c r="H761" s="0" t="n">
        <v>314</v>
      </c>
      <c r="I761" s="0" t="s">
        <v>10</v>
      </c>
    </row>
    <row r="762" customFormat="false" ht="12.8" hidden="false" customHeight="false" outlineLevel="0" collapsed="false">
      <c r="A762" s="0" t="n">
        <v>760</v>
      </c>
      <c r="B762" s="0" t="s">
        <v>57</v>
      </c>
      <c r="C762" s="0" t="s">
        <v>60</v>
      </c>
      <c r="D762" s="0" t="str">
        <f aca="false">IF(LEN(SUBSTITUTE(C762,"_run",""))&lt;&gt;LEN(C762),LEFT(RIGHT(C762,LEN(C762)-FIND("_task-walk",C762,1)-9),FIND("_",RIGHT(C762,LEN(C762)-FIND("_task-walk",C762,1)-9),1)-1),RIGHT(C762,LEN(C762)-FIND("_task-walk",C762,1)-9))</f>
        <v>Slow</v>
      </c>
      <c r="E762" s="0" t="str">
        <f aca="false">IF(LEN(SUBSTITUTE(C762,"_run",""))&lt;&gt;LEN(C762),RIGHT(C762,LEN(C762)-FIND("_run-",C762,1)-4),"n/a")</f>
        <v>n/a</v>
      </c>
      <c r="F762" s="0" t="s">
        <v>12</v>
      </c>
      <c r="G762" s="0" t="s">
        <v>11</v>
      </c>
      <c r="H762" s="0" t="n">
        <v>793</v>
      </c>
      <c r="I762" s="0" t="s">
        <v>10</v>
      </c>
    </row>
    <row r="763" customFormat="false" ht="12.8" hidden="false" customHeight="false" outlineLevel="0" collapsed="false">
      <c r="A763" s="0" t="n">
        <v>761</v>
      </c>
      <c r="B763" s="0" t="s">
        <v>57</v>
      </c>
      <c r="C763" s="0" t="s">
        <v>60</v>
      </c>
      <c r="D763" s="0" t="str">
        <f aca="false">IF(LEN(SUBSTITUTE(C763,"_run",""))&lt;&gt;LEN(C763),LEFT(RIGHT(C763,LEN(C763)-FIND("_task-walk",C763,1)-9),FIND("_",RIGHT(C763,LEN(C763)-FIND("_task-walk",C763,1)-9),1)-1),RIGHT(C763,LEN(C763)-FIND("_task-walk",C763,1)-9))</f>
        <v>Slow</v>
      </c>
      <c r="E763" s="0" t="str">
        <f aca="false">IF(LEN(SUBSTITUTE(C763,"_run",""))&lt;&gt;LEN(C763),RIGHT(C763,LEN(C763)-FIND("_run-",C763,1)-4),"n/a")</f>
        <v>n/a</v>
      </c>
      <c r="F763" s="0" t="s">
        <v>12</v>
      </c>
      <c r="G763" s="0" t="s">
        <v>11</v>
      </c>
      <c r="H763" s="0" t="n">
        <v>1234</v>
      </c>
      <c r="I763" s="0" t="s">
        <v>10</v>
      </c>
    </row>
    <row r="764" customFormat="false" ht="12.8" hidden="false" customHeight="false" outlineLevel="0" collapsed="false">
      <c r="A764" s="0" t="n">
        <v>762</v>
      </c>
      <c r="B764" s="0" t="s">
        <v>57</v>
      </c>
      <c r="C764" s="0" t="s">
        <v>60</v>
      </c>
      <c r="D764" s="0" t="str">
        <f aca="false">IF(LEN(SUBSTITUTE(C764,"_run",""))&lt;&gt;LEN(C764),LEFT(RIGHT(C764,LEN(C764)-FIND("_task-walk",C764,1)-9),FIND("_",RIGHT(C764,LEN(C764)-FIND("_task-walk",C764,1)-9),1)-1),RIGHT(C764,LEN(C764)-FIND("_task-walk",C764,1)-9))</f>
        <v>Slow</v>
      </c>
      <c r="E764" s="0" t="str">
        <f aca="false">IF(LEN(SUBSTITUTE(C764,"_run",""))&lt;&gt;LEN(C764),RIGHT(C764,LEN(C764)-FIND("_run-",C764,1)-4),"n/a")</f>
        <v>n/a</v>
      </c>
      <c r="F764" s="0" t="s">
        <v>12</v>
      </c>
      <c r="G764" s="0" t="s">
        <v>11</v>
      </c>
      <c r="H764" s="0" t="n">
        <v>1690</v>
      </c>
      <c r="I764" s="0" t="s">
        <v>10</v>
      </c>
    </row>
    <row r="765" customFormat="false" ht="12.8" hidden="false" customHeight="false" outlineLevel="0" collapsed="false">
      <c r="A765" s="0" t="n">
        <v>763</v>
      </c>
      <c r="B765" s="0" t="s">
        <v>61</v>
      </c>
      <c r="C765" s="0" t="s">
        <v>62</v>
      </c>
      <c r="D765" s="0" t="str">
        <f aca="false">IF(LEN(SUBSTITUTE(C765,"_run",""))&lt;&gt;LEN(C765),LEFT(RIGHT(C765,LEN(C765)-FIND("_task-walk",C765,1)-9),FIND("_",RIGHT(C765,LEN(C765)-FIND("_task-walk",C765,1)-9),1)-1),RIGHT(C765,LEN(C765)-FIND("_task-walk",C765,1)-9))</f>
        <v>Fast</v>
      </c>
      <c r="E765" s="0" t="str">
        <f aca="false">IF(LEN(SUBSTITUTE(C765,"_run",""))&lt;&gt;LEN(C765),RIGHT(C765,LEN(C765)-FIND("_run-",C765,1)-4),"n/a")</f>
        <v>n/a</v>
      </c>
      <c r="F765" s="0" t="s">
        <v>8</v>
      </c>
      <c r="G765" s="0" t="s">
        <v>9</v>
      </c>
      <c r="H765" s="0" t="n">
        <v>126</v>
      </c>
      <c r="I765" s="0" t="n">
        <v>125</v>
      </c>
    </row>
    <row r="766" customFormat="false" ht="12.8" hidden="false" customHeight="false" outlineLevel="0" collapsed="false">
      <c r="A766" s="0" t="n">
        <v>764</v>
      </c>
      <c r="B766" s="0" t="s">
        <v>61</v>
      </c>
      <c r="C766" s="0" t="s">
        <v>62</v>
      </c>
      <c r="D766" s="0" t="str">
        <f aca="false">IF(LEN(SUBSTITUTE(C766,"_run",""))&lt;&gt;LEN(C766),LEFT(RIGHT(C766,LEN(C766)-FIND("_task-walk",C766,1)-9),FIND("_",RIGHT(C766,LEN(C766)-FIND("_task-walk",C766,1)-9),1)-1),RIGHT(C766,LEN(C766)-FIND("_task-walk",C766,1)-9))</f>
        <v>Fast</v>
      </c>
      <c r="E766" s="0" t="str">
        <f aca="false">IF(LEN(SUBSTITUTE(C766,"_run",""))&lt;&gt;LEN(C766),RIGHT(C766,LEN(C766)-FIND("_run-",C766,1)-4),"n/a")</f>
        <v>n/a</v>
      </c>
      <c r="F766" s="0" t="s">
        <v>8</v>
      </c>
      <c r="G766" s="0" t="s">
        <v>9</v>
      </c>
      <c r="H766" s="0" t="n">
        <v>295</v>
      </c>
      <c r="I766" s="0" t="n">
        <v>295</v>
      </c>
    </row>
    <row r="767" customFormat="false" ht="12.8" hidden="false" customHeight="false" outlineLevel="0" collapsed="false">
      <c r="A767" s="0" t="n">
        <v>765</v>
      </c>
      <c r="B767" s="0" t="s">
        <v>61</v>
      </c>
      <c r="C767" s="0" t="s">
        <v>62</v>
      </c>
      <c r="D767" s="0" t="str">
        <f aca="false">IF(LEN(SUBSTITUTE(C767,"_run",""))&lt;&gt;LEN(C767),LEFT(RIGHT(C767,LEN(C767)-FIND("_task-walk",C767,1)-9),FIND("_",RIGHT(C767,LEN(C767)-FIND("_task-walk",C767,1)-9),1)-1),RIGHT(C767,LEN(C767)-FIND("_task-walk",C767,1)-9))</f>
        <v>Fast</v>
      </c>
      <c r="E767" s="0" t="str">
        <f aca="false">IF(LEN(SUBSTITUTE(C767,"_run",""))&lt;&gt;LEN(C767),RIGHT(C767,LEN(C767)-FIND("_run-",C767,1)-4),"n/a")</f>
        <v>n/a</v>
      </c>
      <c r="F767" s="0" t="s">
        <v>8</v>
      </c>
      <c r="G767" s="0" t="s">
        <v>9</v>
      </c>
      <c r="H767" s="0" t="n">
        <v>466</v>
      </c>
      <c r="I767" s="0" t="n">
        <v>466</v>
      </c>
    </row>
    <row r="768" customFormat="false" ht="12.8" hidden="false" customHeight="false" outlineLevel="0" collapsed="false">
      <c r="A768" s="0" t="n">
        <v>766</v>
      </c>
      <c r="B768" s="0" t="s">
        <v>61</v>
      </c>
      <c r="C768" s="0" t="s">
        <v>62</v>
      </c>
      <c r="D768" s="0" t="str">
        <f aca="false">IF(LEN(SUBSTITUTE(C768,"_run",""))&lt;&gt;LEN(C768),LEFT(RIGHT(C768,LEN(C768)-FIND("_task-walk",C768,1)-9),FIND("_",RIGHT(C768,LEN(C768)-FIND("_task-walk",C768,1)-9),1)-1),RIGHT(C768,LEN(C768)-FIND("_task-walk",C768,1)-9))</f>
        <v>Fast</v>
      </c>
      <c r="E768" s="0" t="str">
        <f aca="false">IF(LEN(SUBSTITUTE(C768,"_run",""))&lt;&gt;LEN(C768),RIGHT(C768,LEN(C768)-FIND("_run-",C768,1)-4),"n/a")</f>
        <v>n/a</v>
      </c>
      <c r="F768" s="0" t="s">
        <v>8</v>
      </c>
      <c r="G768" s="0" t="s">
        <v>11</v>
      </c>
      <c r="H768" s="0" t="n">
        <v>48</v>
      </c>
      <c r="I768" s="0" t="n">
        <v>58</v>
      </c>
    </row>
    <row r="769" customFormat="false" ht="12.8" hidden="false" customHeight="false" outlineLevel="0" collapsed="false">
      <c r="A769" s="0" t="n">
        <v>767</v>
      </c>
      <c r="B769" s="0" t="s">
        <v>61</v>
      </c>
      <c r="C769" s="0" t="s">
        <v>62</v>
      </c>
      <c r="D769" s="0" t="str">
        <f aca="false">IF(LEN(SUBSTITUTE(C769,"_run",""))&lt;&gt;LEN(C769),LEFT(RIGHT(C769,LEN(C769)-FIND("_task-walk",C769,1)-9),FIND("_",RIGHT(C769,LEN(C769)-FIND("_task-walk",C769,1)-9),1)-1),RIGHT(C769,LEN(C769)-FIND("_task-walk",C769,1)-9))</f>
        <v>Fast</v>
      </c>
      <c r="E769" s="0" t="str">
        <f aca="false">IF(LEN(SUBSTITUTE(C769,"_run",""))&lt;&gt;LEN(C769),RIGHT(C769,LEN(C769)-FIND("_run-",C769,1)-4),"n/a")</f>
        <v>n/a</v>
      </c>
      <c r="F769" s="0" t="s">
        <v>8</v>
      </c>
      <c r="G769" s="0" t="s">
        <v>11</v>
      </c>
      <c r="H769" s="0" t="n">
        <v>225</v>
      </c>
      <c r="I769" s="0" t="n">
        <v>226</v>
      </c>
    </row>
    <row r="770" customFormat="false" ht="12.8" hidden="false" customHeight="false" outlineLevel="0" collapsed="false">
      <c r="A770" s="0" t="n">
        <v>768</v>
      </c>
      <c r="B770" s="0" t="s">
        <v>61</v>
      </c>
      <c r="C770" s="0" t="s">
        <v>62</v>
      </c>
      <c r="D770" s="0" t="str">
        <f aca="false">IF(LEN(SUBSTITUTE(C770,"_run",""))&lt;&gt;LEN(C770),LEFT(RIGHT(C770,LEN(C770)-FIND("_task-walk",C770,1)-9),FIND("_",RIGHT(C770,LEN(C770)-FIND("_task-walk",C770,1)-9),1)-1),RIGHT(C770,LEN(C770)-FIND("_task-walk",C770,1)-9))</f>
        <v>Fast</v>
      </c>
      <c r="E770" s="0" t="str">
        <f aca="false">IF(LEN(SUBSTITUTE(C770,"_run",""))&lt;&gt;LEN(C770),RIGHT(C770,LEN(C770)-FIND("_run-",C770,1)-4),"n/a")</f>
        <v>n/a</v>
      </c>
      <c r="F770" s="0" t="s">
        <v>8</v>
      </c>
      <c r="G770" s="0" t="s">
        <v>11</v>
      </c>
      <c r="H770" s="0" t="n">
        <v>391</v>
      </c>
      <c r="I770" s="0" t="s">
        <v>10</v>
      </c>
    </row>
    <row r="771" customFormat="false" ht="12.8" hidden="false" customHeight="false" outlineLevel="0" collapsed="false">
      <c r="A771" s="0" t="n">
        <v>769</v>
      </c>
      <c r="B771" s="0" t="s">
        <v>61</v>
      </c>
      <c r="C771" s="0" t="s">
        <v>62</v>
      </c>
      <c r="D771" s="0" t="str">
        <f aca="false">IF(LEN(SUBSTITUTE(C771,"_run",""))&lt;&gt;LEN(C771),LEFT(RIGHT(C771,LEN(C771)-FIND("_task-walk",C771,1)-9),FIND("_",RIGHT(C771,LEN(C771)-FIND("_task-walk",C771,1)-9),1)-1),RIGHT(C771,LEN(C771)-FIND("_task-walk",C771,1)-9))</f>
        <v>Fast</v>
      </c>
      <c r="E771" s="0" t="str">
        <f aca="false">IF(LEN(SUBSTITUTE(C771,"_run",""))&lt;&gt;LEN(C771),RIGHT(C771,LEN(C771)-FIND("_run-",C771,1)-4),"n/a")</f>
        <v>n/a</v>
      </c>
      <c r="F771" s="0" t="s">
        <v>12</v>
      </c>
      <c r="G771" s="0" t="s">
        <v>9</v>
      </c>
      <c r="H771" s="0" t="n">
        <v>23</v>
      </c>
      <c r="I771" s="0" t="n">
        <v>24</v>
      </c>
    </row>
    <row r="772" customFormat="false" ht="12.8" hidden="false" customHeight="false" outlineLevel="0" collapsed="false">
      <c r="A772" s="0" t="n">
        <v>770</v>
      </c>
      <c r="B772" s="0" t="s">
        <v>61</v>
      </c>
      <c r="C772" s="0" t="s">
        <v>62</v>
      </c>
      <c r="D772" s="0" t="str">
        <f aca="false">IF(LEN(SUBSTITUTE(C772,"_run",""))&lt;&gt;LEN(C772),LEFT(RIGHT(C772,LEN(C772)-FIND("_task-walk",C772,1)-9),FIND("_",RIGHT(C772,LEN(C772)-FIND("_task-walk",C772,1)-9),1)-1),RIGHT(C772,LEN(C772)-FIND("_task-walk",C772,1)-9))</f>
        <v>Fast</v>
      </c>
      <c r="E772" s="0" t="str">
        <f aca="false">IF(LEN(SUBSTITUTE(C772,"_run",""))&lt;&gt;LEN(C772),RIGHT(C772,LEN(C772)-FIND("_run-",C772,1)-4),"n/a")</f>
        <v>n/a</v>
      </c>
      <c r="F772" s="0" t="s">
        <v>12</v>
      </c>
      <c r="G772" s="0" t="s">
        <v>9</v>
      </c>
      <c r="H772" s="0" t="n">
        <v>215</v>
      </c>
      <c r="I772" s="0" t="n">
        <v>213</v>
      </c>
    </row>
    <row r="773" customFormat="false" ht="12.8" hidden="false" customHeight="false" outlineLevel="0" collapsed="false">
      <c r="A773" s="0" t="n">
        <v>771</v>
      </c>
      <c r="B773" s="0" t="s">
        <v>61</v>
      </c>
      <c r="C773" s="0" t="s">
        <v>62</v>
      </c>
      <c r="D773" s="0" t="str">
        <f aca="false">IF(LEN(SUBSTITUTE(C773,"_run",""))&lt;&gt;LEN(C773),LEFT(RIGHT(C773,LEN(C773)-FIND("_task-walk",C773,1)-9),FIND("_",RIGHT(C773,LEN(C773)-FIND("_task-walk",C773,1)-9),1)-1),RIGHT(C773,LEN(C773)-FIND("_task-walk",C773,1)-9))</f>
        <v>Fast</v>
      </c>
      <c r="E773" s="0" t="str">
        <f aca="false">IF(LEN(SUBSTITUTE(C773,"_run",""))&lt;&gt;LEN(C773),RIGHT(C773,LEN(C773)-FIND("_run-",C773,1)-4),"n/a")</f>
        <v>n/a</v>
      </c>
      <c r="F773" s="0" t="s">
        <v>12</v>
      </c>
      <c r="G773" s="0" t="s">
        <v>9</v>
      </c>
      <c r="H773" s="0" t="n">
        <v>381</v>
      </c>
      <c r="I773" s="0" t="n">
        <v>383</v>
      </c>
    </row>
    <row r="774" customFormat="false" ht="12.8" hidden="false" customHeight="false" outlineLevel="0" collapsed="false">
      <c r="A774" s="0" t="n">
        <v>772</v>
      </c>
      <c r="B774" s="0" t="s">
        <v>61</v>
      </c>
      <c r="C774" s="0" t="s">
        <v>62</v>
      </c>
      <c r="D774" s="0" t="str">
        <f aca="false">IF(LEN(SUBSTITUTE(C774,"_run",""))&lt;&gt;LEN(C774),LEFT(RIGHT(C774,LEN(C774)-FIND("_task-walk",C774,1)-9),FIND("_",RIGHT(C774,LEN(C774)-FIND("_task-walk",C774,1)-9),1)-1),RIGHT(C774,LEN(C774)-FIND("_task-walk",C774,1)-9))</f>
        <v>Fast</v>
      </c>
      <c r="E774" s="0" t="str">
        <f aca="false">IF(LEN(SUBSTITUTE(C774,"_run",""))&lt;&gt;LEN(C774),RIGHT(C774,LEN(C774)-FIND("_run-",C774,1)-4),"n/a")</f>
        <v>n/a</v>
      </c>
      <c r="F774" s="0" t="s">
        <v>12</v>
      </c>
      <c r="G774" s="0" t="s">
        <v>11</v>
      </c>
      <c r="H774" s="0" t="n">
        <v>141</v>
      </c>
      <c r="I774" s="0" t="n">
        <v>144</v>
      </c>
    </row>
    <row r="775" customFormat="false" ht="12.8" hidden="false" customHeight="false" outlineLevel="0" collapsed="false">
      <c r="A775" s="0" t="n">
        <v>773</v>
      </c>
      <c r="B775" s="0" t="s">
        <v>61</v>
      </c>
      <c r="C775" s="0" t="s">
        <v>62</v>
      </c>
      <c r="D775" s="0" t="str">
        <f aca="false">IF(LEN(SUBSTITUTE(C775,"_run",""))&lt;&gt;LEN(C775),LEFT(RIGHT(C775,LEN(C775)-FIND("_task-walk",C775,1)-9),FIND("_",RIGHT(C775,LEN(C775)-FIND("_task-walk",C775,1)-9),1)-1),RIGHT(C775,LEN(C775)-FIND("_task-walk",C775,1)-9))</f>
        <v>Fast</v>
      </c>
      <c r="E775" s="0" t="str">
        <f aca="false">IF(LEN(SUBSTITUTE(C775,"_run",""))&lt;&gt;LEN(C775),RIGHT(C775,LEN(C775)-FIND("_run-",C775,1)-4),"n/a")</f>
        <v>n/a</v>
      </c>
      <c r="F775" s="0" t="s">
        <v>12</v>
      </c>
      <c r="G775" s="0" t="s">
        <v>11</v>
      </c>
      <c r="H775" s="0" t="n">
        <v>309</v>
      </c>
      <c r="I775" s="0" t="n">
        <v>312</v>
      </c>
    </row>
    <row r="776" customFormat="false" ht="12.8" hidden="false" customHeight="false" outlineLevel="0" collapsed="false">
      <c r="A776" s="0" t="n">
        <v>774</v>
      </c>
      <c r="B776" s="0" t="s">
        <v>61</v>
      </c>
      <c r="C776" s="0" t="s">
        <v>62</v>
      </c>
      <c r="D776" s="0" t="str">
        <f aca="false">IF(LEN(SUBSTITUTE(C776,"_run",""))&lt;&gt;LEN(C776),LEFT(RIGHT(C776,LEN(C776)-FIND("_task-walk",C776,1)-9),FIND("_",RIGHT(C776,LEN(C776)-FIND("_task-walk",C776,1)-9),1)-1),RIGHT(C776,LEN(C776)-FIND("_task-walk",C776,1)-9))</f>
        <v>Fast</v>
      </c>
      <c r="E776" s="0" t="str">
        <f aca="false">IF(LEN(SUBSTITUTE(C776,"_run",""))&lt;&gt;LEN(C776),RIGHT(C776,LEN(C776)-FIND("_run-",C776,1)-4),"n/a")</f>
        <v>n/a</v>
      </c>
      <c r="F776" s="0" t="s">
        <v>12</v>
      </c>
      <c r="G776" s="0" t="s">
        <v>11</v>
      </c>
      <c r="H776" s="0" t="n">
        <v>477</v>
      </c>
      <c r="I776" s="0" t="n">
        <v>481</v>
      </c>
    </row>
    <row r="777" customFormat="false" ht="12.8" hidden="false" customHeight="false" outlineLevel="0" collapsed="false">
      <c r="A777" s="0" t="n">
        <v>775</v>
      </c>
      <c r="B777" s="0" t="s">
        <v>61</v>
      </c>
      <c r="C777" s="0" t="s">
        <v>63</v>
      </c>
      <c r="D777" s="0" t="str">
        <f aca="false">IF(LEN(SUBSTITUTE(C777,"_run",""))&lt;&gt;LEN(C777),LEFT(RIGHT(C777,LEN(C777)-FIND("_task-walk",C777,1)-9),FIND("_",RIGHT(C777,LEN(C777)-FIND("_task-walk",C777,1)-9),1)-1),RIGHT(C777,LEN(C777)-FIND("_task-walk",C777,1)-9))</f>
        <v>Preferred</v>
      </c>
      <c r="E777" s="0" t="str">
        <f aca="false">IF(LEN(SUBSTITUTE(C777,"_run",""))&lt;&gt;LEN(C777),RIGHT(C777,LEN(C777)-FIND("_run-",C777,1)-4),"n/a")</f>
        <v>n/a</v>
      </c>
      <c r="F777" s="0" t="s">
        <v>8</v>
      </c>
      <c r="G777" s="0" t="s">
        <v>9</v>
      </c>
      <c r="H777" s="0" t="n">
        <v>155</v>
      </c>
      <c r="I777" s="0" t="n">
        <v>156</v>
      </c>
    </row>
    <row r="778" customFormat="false" ht="12.8" hidden="false" customHeight="false" outlineLevel="0" collapsed="false">
      <c r="A778" s="0" t="n">
        <v>776</v>
      </c>
      <c r="B778" s="0" t="s">
        <v>61</v>
      </c>
      <c r="C778" s="0" t="s">
        <v>63</v>
      </c>
      <c r="D778" s="0" t="str">
        <f aca="false">IF(LEN(SUBSTITUTE(C778,"_run",""))&lt;&gt;LEN(C778),LEFT(RIGHT(C778,LEN(C778)-FIND("_task-walk",C778,1)-9),FIND("_",RIGHT(C778,LEN(C778)-FIND("_task-walk",C778,1)-9),1)-1),RIGHT(C778,LEN(C778)-FIND("_task-walk",C778,1)-9))</f>
        <v>Preferred</v>
      </c>
      <c r="E778" s="0" t="str">
        <f aca="false">IF(LEN(SUBSTITUTE(C778,"_run",""))&lt;&gt;LEN(C778),RIGHT(C778,LEN(C778)-FIND("_run-",C778,1)-4),"n/a")</f>
        <v>n/a</v>
      </c>
      <c r="F778" s="0" t="s">
        <v>8</v>
      </c>
      <c r="G778" s="0" t="s">
        <v>9</v>
      </c>
      <c r="H778" s="0" t="n">
        <v>358</v>
      </c>
      <c r="I778" s="0" t="n">
        <v>358</v>
      </c>
    </row>
    <row r="779" customFormat="false" ht="12.8" hidden="false" customHeight="false" outlineLevel="0" collapsed="false">
      <c r="A779" s="0" t="n">
        <v>777</v>
      </c>
      <c r="B779" s="0" t="s">
        <v>61</v>
      </c>
      <c r="C779" s="0" t="s">
        <v>63</v>
      </c>
      <c r="D779" s="0" t="str">
        <f aca="false">IF(LEN(SUBSTITUTE(C779,"_run",""))&lt;&gt;LEN(C779),LEFT(RIGHT(C779,LEN(C779)-FIND("_task-walk",C779,1)-9),FIND("_",RIGHT(C779,LEN(C779)-FIND("_task-walk",C779,1)-9),1)-1),RIGHT(C779,LEN(C779)-FIND("_task-walk",C779,1)-9))</f>
        <v>Preferred</v>
      </c>
      <c r="E779" s="0" t="str">
        <f aca="false">IF(LEN(SUBSTITUTE(C779,"_run",""))&lt;&gt;LEN(C779),RIGHT(C779,LEN(C779)-FIND("_run-",C779,1)-4),"n/a")</f>
        <v>n/a</v>
      </c>
      <c r="F779" s="0" t="s">
        <v>8</v>
      </c>
      <c r="G779" s="0" t="s">
        <v>9</v>
      </c>
      <c r="H779" s="0" t="n">
        <v>560</v>
      </c>
      <c r="I779" s="0" t="n">
        <v>562</v>
      </c>
    </row>
    <row r="780" customFormat="false" ht="12.8" hidden="false" customHeight="false" outlineLevel="0" collapsed="false">
      <c r="A780" s="0" t="n">
        <v>778</v>
      </c>
      <c r="B780" s="0" t="s">
        <v>61</v>
      </c>
      <c r="C780" s="0" t="s">
        <v>63</v>
      </c>
      <c r="D780" s="0" t="str">
        <f aca="false">IF(LEN(SUBSTITUTE(C780,"_run",""))&lt;&gt;LEN(C780),LEFT(RIGHT(C780,LEN(C780)-FIND("_task-walk",C780,1)-9),FIND("_",RIGHT(C780,LEN(C780)-FIND("_task-walk",C780,1)-9),1)-1),RIGHT(C780,LEN(C780)-FIND("_task-walk",C780,1)-9))</f>
        <v>Preferred</v>
      </c>
      <c r="E780" s="0" t="str">
        <f aca="false">IF(LEN(SUBSTITUTE(C780,"_run",""))&lt;&gt;LEN(C780),RIGHT(C780,LEN(C780)-FIND("_run-",C780,1)-4),"n/a")</f>
        <v>n/a</v>
      </c>
      <c r="F780" s="0" t="s">
        <v>8</v>
      </c>
      <c r="G780" s="0" t="s">
        <v>11</v>
      </c>
      <c r="H780" s="0" t="n">
        <v>72</v>
      </c>
      <c r="I780" s="0" t="n">
        <v>73</v>
      </c>
    </row>
    <row r="781" customFormat="false" ht="12.8" hidden="false" customHeight="false" outlineLevel="0" collapsed="false">
      <c r="A781" s="0" t="n">
        <v>779</v>
      </c>
      <c r="B781" s="0" t="s">
        <v>61</v>
      </c>
      <c r="C781" s="0" t="s">
        <v>63</v>
      </c>
      <c r="D781" s="0" t="str">
        <f aca="false">IF(LEN(SUBSTITUTE(C781,"_run",""))&lt;&gt;LEN(C781),LEFT(RIGHT(C781,LEN(C781)-FIND("_task-walk",C781,1)-9),FIND("_",RIGHT(C781,LEN(C781)-FIND("_task-walk",C781,1)-9),1)-1),RIGHT(C781,LEN(C781)-FIND("_task-walk",C781,1)-9))</f>
        <v>Preferred</v>
      </c>
      <c r="E781" s="0" t="str">
        <f aca="false">IF(LEN(SUBSTITUTE(C781,"_run",""))&lt;&gt;LEN(C781),RIGHT(C781,LEN(C781)-FIND("_run-",C781,1)-4),"n/a")</f>
        <v>n/a</v>
      </c>
      <c r="F781" s="0" t="s">
        <v>8</v>
      </c>
      <c r="G781" s="0" t="s">
        <v>11</v>
      </c>
      <c r="H781" s="0" t="n">
        <v>281</v>
      </c>
      <c r="I781" s="0" t="n">
        <v>281</v>
      </c>
    </row>
    <row r="782" customFormat="false" ht="12.8" hidden="false" customHeight="false" outlineLevel="0" collapsed="false">
      <c r="A782" s="0" t="n">
        <v>780</v>
      </c>
      <c r="B782" s="0" t="s">
        <v>61</v>
      </c>
      <c r="C782" s="0" t="s">
        <v>63</v>
      </c>
      <c r="D782" s="0" t="str">
        <f aca="false">IF(LEN(SUBSTITUTE(C782,"_run",""))&lt;&gt;LEN(C782),LEFT(RIGHT(C782,LEN(C782)-FIND("_task-walk",C782,1)-9),FIND("_",RIGHT(C782,LEN(C782)-FIND("_task-walk",C782,1)-9),1)-1),RIGHT(C782,LEN(C782)-FIND("_task-walk",C782,1)-9))</f>
        <v>Preferred</v>
      </c>
      <c r="E782" s="0" t="str">
        <f aca="false">IF(LEN(SUBSTITUTE(C782,"_run",""))&lt;&gt;LEN(C782),RIGHT(C782,LEN(C782)-FIND("_run-",C782,1)-4),"n/a")</f>
        <v>n/a</v>
      </c>
      <c r="F782" s="0" t="s">
        <v>8</v>
      </c>
      <c r="G782" s="0" t="s">
        <v>11</v>
      </c>
      <c r="H782" s="0" t="n">
        <v>484</v>
      </c>
      <c r="I782" s="0" t="n">
        <v>485</v>
      </c>
    </row>
    <row r="783" customFormat="false" ht="12.8" hidden="false" customHeight="false" outlineLevel="0" collapsed="false">
      <c r="A783" s="0" t="n">
        <v>781</v>
      </c>
      <c r="B783" s="0" t="s">
        <v>61</v>
      </c>
      <c r="C783" s="0" t="s">
        <v>63</v>
      </c>
      <c r="D783" s="0" t="str">
        <f aca="false">IF(LEN(SUBSTITUTE(C783,"_run",""))&lt;&gt;LEN(C783),LEFT(RIGHT(C783,LEN(C783)-FIND("_task-walk",C783,1)-9),FIND("_",RIGHT(C783,LEN(C783)-FIND("_task-walk",C783,1)-9),1)-1),RIGHT(C783,LEN(C783)-FIND("_task-walk",C783,1)-9))</f>
        <v>Preferred</v>
      </c>
      <c r="E783" s="0" t="str">
        <f aca="false">IF(LEN(SUBSTITUTE(C783,"_run",""))&lt;&gt;LEN(C783),RIGHT(C783,LEN(C783)-FIND("_run-",C783,1)-4),"n/a")</f>
        <v>n/a</v>
      </c>
      <c r="F783" s="0" t="s">
        <v>8</v>
      </c>
      <c r="G783" s="0" t="s">
        <v>11</v>
      </c>
      <c r="H783" s="0" t="n">
        <v>694</v>
      </c>
      <c r="I783" s="0" t="n">
        <v>695</v>
      </c>
    </row>
    <row r="784" customFormat="false" ht="12.8" hidden="false" customHeight="false" outlineLevel="0" collapsed="false">
      <c r="A784" s="0" t="n">
        <v>782</v>
      </c>
      <c r="B784" s="0" t="s">
        <v>61</v>
      </c>
      <c r="C784" s="0" t="s">
        <v>63</v>
      </c>
      <c r="D784" s="0" t="str">
        <f aca="false">IF(LEN(SUBSTITUTE(C784,"_run",""))&lt;&gt;LEN(C784),LEFT(RIGHT(C784,LEN(C784)-FIND("_task-walk",C784,1)-9),FIND("_",RIGHT(C784,LEN(C784)-FIND("_task-walk",C784,1)-9),1)-1),RIGHT(C784,LEN(C784)-FIND("_task-walk",C784,1)-9))</f>
        <v>Preferred</v>
      </c>
      <c r="E784" s="0" t="str">
        <f aca="false">IF(LEN(SUBSTITUTE(C784,"_run",""))&lt;&gt;LEN(C784),RIGHT(C784,LEN(C784)-FIND("_run-",C784,1)-4),"n/a")</f>
        <v>n/a</v>
      </c>
      <c r="F784" s="0" t="s">
        <v>12</v>
      </c>
      <c r="G784" s="0" t="s">
        <v>9</v>
      </c>
      <c r="H784" s="0" t="n">
        <v>38</v>
      </c>
      <c r="I784" s="0" t="s">
        <v>10</v>
      </c>
    </row>
    <row r="785" customFormat="false" ht="12.8" hidden="false" customHeight="false" outlineLevel="0" collapsed="false">
      <c r="A785" s="0" t="n">
        <v>783</v>
      </c>
      <c r="B785" s="0" t="s">
        <v>61</v>
      </c>
      <c r="C785" s="0" t="s">
        <v>63</v>
      </c>
      <c r="D785" s="0" t="str">
        <f aca="false">IF(LEN(SUBSTITUTE(C785,"_run",""))&lt;&gt;LEN(C785),LEFT(RIGHT(C785,LEN(C785)-FIND("_task-walk",C785,1)-9),FIND("_",RIGHT(C785,LEN(C785)-FIND("_task-walk",C785,1)-9),1)-1),RIGHT(C785,LEN(C785)-FIND("_task-walk",C785,1)-9))</f>
        <v>Preferred</v>
      </c>
      <c r="E785" s="0" t="str">
        <f aca="false">IF(LEN(SUBSTITUTE(C785,"_run",""))&lt;&gt;LEN(C785),RIGHT(C785,LEN(C785)-FIND("_run-",C785,1)-4),"n/a")</f>
        <v>n/a</v>
      </c>
      <c r="F785" s="0" t="s">
        <v>12</v>
      </c>
      <c r="G785" s="0" t="s">
        <v>9</v>
      </c>
      <c r="H785" s="0" t="n">
        <v>260</v>
      </c>
      <c r="I785" s="0" t="n">
        <v>262</v>
      </c>
    </row>
    <row r="786" customFormat="false" ht="12.8" hidden="false" customHeight="false" outlineLevel="0" collapsed="false">
      <c r="A786" s="0" t="n">
        <v>784</v>
      </c>
      <c r="B786" s="0" t="s">
        <v>61</v>
      </c>
      <c r="C786" s="0" t="s">
        <v>63</v>
      </c>
      <c r="D786" s="0" t="str">
        <f aca="false">IF(LEN(SUBSTITUTE(C786,"_run",""))&lt;&gt;LEN(C786),LEFT(RIGHT(C786,LEN(C786)-FIND("_task-walk",C786,1)-9),FIND("_",RIGHT(C786,LEN(C786)-FIND("_task-walk",C786,1)-9),1)-1),RIGHT(C786,LEN(C786)-FIND("_task-walk",C786,1)-9))</f>
        <v>Preferred</v>
      </c>
      <c r="E786" s="0" t="str">
        <f aca="false">IF(LEN(SUBSTITUTE(C786,"_run",""))&lt;&gt;LEN(C786),RIGHT(C786,LEN(C786)-FIND("_run-",C786,1)-4),"n/a")</f>
        <v>n/a</v>
      </c>
      <c r="F786" s="0" t="s">
        <v>12</v>
      </c>
      <c r="G786" s="0" t="s">
        <v>9</v>
      </c>
      <c r="H786" s="0" t="n">
        <v>461</v>
      </c>
      <c r="I786" s="0" t="n">
        <v>464</v>
      </c>
    </row>
    <row r="787" customFormat="false" ht="12.8" hidden="false" customHeight="false" outlineLevel="0" collapsed="false">
      <c r="A787" s="0" t="n">
        <v>785</v>
      </c>
      <c r="B787" s="0" t="s">
        <v>61</v>
      </c>
      <c r="C787" s="0" t="s">
        <v>63</v>
      </c>
      <c r="D787" s="0" t="str">
        <f aca="false">IF(LEN(SUBSTITUTE(C787,"_run",""))&lt;&gt;LEN(C787),LEFT(RIGHT(C787,LEN(C787)-FIND("_task-walk",C787,1)-9),FIND("_",RIGHT(C787,LEN(C787)-FIND("_task-walk",C787,1)-9),1)-1),RIGHT(C787,LEN(C787)-FIND("_task-walk",C787,1)-9))</f>
        <v>Preferred</v>
      </c>
      <c r="E787" s="0" t="str">
        <f aca="false">IF(LEN(SUBSTITUTE(C787,"_run",""))&lt;&gt;LEN(C787),RIGHT(C787,LEN(C787)-FIND("_run-",C787,1)-4),"n/a")</f>
        <v>n/a</v>
      </c>
      <c r="F787" s="0" t="s">
        <v>12</v>
      </c>
      <c r="G787" s="0" t="s">
        <v>9</v>
      </c>
      <c r="H787" s="0" t="n">
        <v>665</v>
      </c>
      <c r="I787" s="0" t="n">
        <v>668</v>
      </c>
    </row>
    <row r="788" customFormat="false" ht="12.8" hidden="false" customHeight="false" outlineLevel="0" collapsed="false">
      <c r="A788" s="0" t="n">
        <v>786</v>
      </c>
      <c r="B788" s="0" t="s">
        <v>61</v>
      </c>
      <c r="C788" s="0" t="s">
        <v>63</v>
      </c>
      <c r="D788" s="0" t="str">
        <f aca="false">IF(LEN(SUBSTITUTE(C788,"_run",""))&lt;&gt;LEN(C788),LEFT(RIGHT(C788,LEN(C788)-FIND("_task-walk",C788,1)-9),FIND("_",RIGHT(C788,LEN(C788)-FIND("_task-walk",C788,1)-9),1)-1),RIGHT(C788,LEN(C788)-FIND("_task-walk",C788,1)-9))</f>
        <v>Preferred</v>
      </c>
      <c r="E788" s="0" t="str">
        <f aca="false">IF(LEN(SUBSTITUTE(C788,"_run",""))&lt;&gt;LEN(C788),RIGHT(C788,LEN(C788)-FIND("_run-",C788,1)-4),"n/a")</f>
        <v>n/a</v>
      </c>
      <c r="F788" s="0" t="s">
        <v>12</v>
      </c>
      <c r="G788" s="0" t="s">
        <v>11</v>
      </c>
      <c r="H788" s="0" t="n">
        <v>178</v>
      </c>
      <c r="I788" s="0" t="n">
        <v>182</v>
      </c>
    </row>
    <row r="789" customFormat="false" ht="12.8" hidden="false" customHeight="false" outlineLevel="0" collapsed="false">
      <c r="A789" s="0" t="n">
        <v>787</v>
      </c>
      <c r="B789" s="0" t="s">
        <v>61</v>
      </c>
      <c r="C789" s="0" t="s">
        <v>63</v>
      </c>
      <c r="D789" s="0" t="str">
        <f aca="false">IF(LEN(SUBSTITUTE(C789,"_run",""))&lt;&gt;LEN(C789),LEFT(RIGHT(C789,LEN(C789)-FIND("_task-walk",C789,1)-9),FIND("_",RIGHT(C789,LEN(C789)-FIND("_task-walk",C789,1)-9),1)-1),RIGHT(C789,LEN(C789)-FIND("_task-walk",C789,1)-9))</f>
        <v>Preferred</v>
      </c>
      <c r="E789" s="0" t="str">
        <f aca="false">IF(LEN(SUBSTITUTE(C789,"_run",""))&lt;&gt;LEN(C789),RIGHT(C789,LEN(C789)-FIND("_run-",C789,1)-4),"n/a")</f>
        <v>n/a</v>
      </c>
      <c r="F789" s="0" t="s">
        <v>12</v>
      </c>
      <c r="G789" s="0" t="s">
        <v>11</v>
      </c>
      <c r="H789" s="0" t="n">
        <v>382</v>
      </c>
      <c r="I789" s="0" t="n">
        <v>387</v>
      </c>
    </row>
    <row r="790" customFormat="false" ht="12.8" hidden="false" customHeight="false" outlineLevel="0" collapsed="false">
      <c r="A790" s="0" t="n">
        <v>788</v>
      </c>
      <c r="B790" s="0" t="s">
        <v>61</v>
      </c>
      <c r="C790" s="0" t="s">
        <v>63</v>
      </c>
      <c r="D790" s="0" t="str">
        <f aca="false">IF(LEN(SUBSTITUTE(C790,"_run",""))&lt;&gt;LEN(C790),LEFT(RIGHT(C790,LEN(C790)-FIND("_task-walk",C790,1)-9),FIND("_",RIGHT(C790,LEN(C790)-FIND("_task-walk",C790,1)-9),1)-1),RIGHT(C790,LEN(C790)-FIND("_task-walk",C790,1)-9))</f>
        <v>Preferred</v>
      </c>
      <c r="E790" s="0" t="str">
        <f aca="false">IF(LEN(SUBSTITUTE(C790,"_run",""))&lt;&gt;LEN(C790),RIGHT(C790,LEN(C790)-FIND("_run-",C790,1)-4),"n/a")</f>
        <v>n/a</v>
      </c>
      <c r="F790" s="0" t="s">
        <v>12</v>
      </c>
      <c r="G790" s="0" t="s">
        <v>11</v>
      </c>
      <c r="H790" s="0" t="n">
        <v>587</v>
      </c>
      <c r="I790" s="0" t="n">
        <v>592</v>
      </c>
    </row>
    <row r="791" customFormat="false" ht="12.8" hidden="false" customHeight="false" outlineLevel="0" collapsed="false">
      <c r="A791" s="0" t="n">
        <v>789</v>
      </c>
      <c r="B791" s="0" t="s">
        <v>61</v>
      </c>
      <c r="C791" s="0" t="s">
        <v>64</v>
      </c>
      <c r="D791" s="0" t="str">
        <f aca="false">IF(LEN(SUBSTITUTE(C791,"_run",""))&lt;&gt;LEN(C791),LEFT(RIGHT(C791,LEN(C791)-FIND("_task-walk",C791,1)-9),FIND("_",RIGHT(C791,LEN(C791)-FIND("_task-walk",C791,1)-9),1)-1),RIGHT(C791,LEN(C791)-FIND("_task-walk",C791,1)-9))</f>
        <v>Slow</v>
      </c>
      <c r="E791" s="0" t="str">
        <f aca="false">IF(LEN(SUBSTITUTE(C791,"_run",""))&lt;&gt;LEN(C791),RIGHT(C791,LEN(C791)-FIND("_run-",C791,1)-4),"n/a")</f>
        <v>n/a</v>
      </c>
      <c r="F791" s="0" t="s">
        <v>8</v>
      </c>
      <c r="G791" s="0" t="s">
        <v>9</v>
      </c>
      <c r="H791" s="0" t="n">
        <v>32</v>
      </c>
      <c r="I791" s="0" t="s">
        <v>10</v>
      </c>
    </row>
    <row r="792" customFormat="false" ht="12.8" hidden="false" customHeight="false" outlineLevel="0" collapsed="false">
      <c r="A792" s="0" t="n">
        <v>790</v>
      </c>
      <c r="B792" s="0" t="s">
        <v>61</v>
      </c>
      <c r="C792" s="0" t="s">
        <v>64</v>
      </c>
      <c r="D792" s="0" t="str">
        <f aca="false">IF(LEN(SUBSTITUTE(C792,"_run",""))&lt;&gt;LEN(C792),LEFT(RIGHT(C792,LEN(C792)-FIND("_task-walk",C792,1)-9),FIND("_",RIGHT(C792,LEN(C792)-FIND("_task-walk",C792,1)-9),1)-1),RIGHT(C792,LEN(C792)-FIND("_task-walk",C792,1)-9))</f>
        <v>Slow</v>
      </c>
      <c r="E792" s="0" t="str">
        <f aca="false">IF(LEN(SUBSTITUTE(C792,"_run",""))&lt;&gt;LEN(C792),RIGHT(C792,LEN(C792)-FIND("_run-",C792,1)-4),"n/a")</f>
        <v>n/a</v>
      </c>
      <c r="F792" s="0" t="s">
        <v>8</v>
      </c>
      <c r="G792" s="0" t="s">
        <v>9</v>
      </c>
      <c r="H792" s="0" t="n">
        <v>337</v>
      </c>
      <c r="I792" s="0" t="n">
        <v>337</v>
      </c>
    </row>
    <row r="793" customFormat="false" ht="12.8" hidden="false" customHeight="false" outlineLevel="0" collapsed="false">
      <c r="A793" s="0" t="n">
        <v>791</v>
      </c>
      <c r="B793" s="0" t="s">
        <v>61</v>
      </c>
      <c r="C793" s="0" t="s">
        <v>64</v>
      </c>
      <c r="D793" s="0" t="str">
        <f aca="false">IF(LEN(SUBSTITUTE(C793,"_run",""))&lt;&gt;LEN(C793),LEFT(RIGHT(C793,LEN(C793)-FIND("_task-walk",C793,1)-9),FIND("_",RIGHT(C793,LEN(C793)-FIND("_task-walk",C793,1)-9),1)-1),RIGHT(C793,LEN(C793)-FIND("_task-walk",C793,1)-9))</f>
        <v>Slow</v>
      </c>
      <c r="E793" s="0" t="str">
        <f aca="false">IF(LEN(SUBSTITUTE(C793,"_run",""))&lt;&gt;LEN(C793),RIGHT(C793,LEN(C793)-FIND("_run-",C793,1)-4),"n/a")</f>
        <v>n/a</v>
      </c>
      <c r="F793" s="0" t="s">
        <v>8</v>
      </c>
      <c r="G793" s="0" t="s">
        <v>9</v>
      </c>
      <c r="H793" s="0" t="n">
        <v>625</v>
      </c>
      <c r="I793" s="0" t="n">
        <v>625</v>
      </c>
    </row>
    <row r="794" customFormat="false" ht="12.8" hidden="false" customHeight="false" outlineLevel="0" collapsed="false">
      <c r="A794" s="0" t="n">
        <v>792</v>
      </c>
      <c r="B794" s="0" t="s">
        <v>61</v>
      </c>
      <c r="C794" s="0" t="s">
        <v>64</v>
      </c>
      <c r="D794" s="0" t="str">
        <f aca="false">IF(LEN(SUBSTITUTE(C794,"_run",""))&lt;&gt;LEN(C794),LEFT(RIGHT(C794,LEN(C794)-FIND("_task-walk",C794,1)-9),FIND("_",RIGHT(C794,LEN(C794)-FIND("_task-walk",C794,1)-9),1)-1),RIGHT(C794,LEN(C794)-FIND("_task-walk",C794,1)-9))</f>
        <v>Slow</v>
      </c>
      <c r="E794" s="0" t="str">
        <f aca="false">IF(LEN(SUBSTITUTE(C794,"_run",""))&lt;&gt;LEN(C794),RIGHT(C794,LEN(C794)-FIND("_run-",C794,1)-4),"n/a")</f>
        <v>n/a</v>
      </c>
      <c r="F794" s="0" t="s">
        <v>8</v>
      </c>
      <c r="G794" s="0" t="s">
        <v>9</v>
      </c>
      <c r="H794" s="0" t="n">
        <v>907</v>
      </c>
      <c r="I794" s="0" t="n">
        <v>906</v>
      </c>
    </row>
    <row r="795" customFormat="false" ht="12.8" hidden="false" customHeight="false" outlineLevel="0" collapsed="false">
      <c r="A795" s="0" t="n">
        <v>793</v>
      </c>
      <c r="B795" s="0" t="s">
        <v>61</v>
      </c>
      <c r="C795" s="0" t="s">
        <v>64</v>
      </c>
      <c r="D795" s="0" t="str">
        <f aca="false">IF(LEN(SUBSTITUTE(C795,"_run",""))&lt;&gt;LEN(C795),LEFT(RIGHT(C795,LEN(C795)-FIND("_task-walk",C795,1)-9),FIND("_",RIGHT(C795,LEN(C795)-FIND("_task-walk",C795,1)-9),1)-1),RIGHT(C795,LEN(C795)-FIND("_task-walk",C795,1)-9))</f>
        <v>Slow</v>
      </c>
      <c r="E795" s="0" t="str">
        <f aca="false">IF(LEN(SUBSTITUTE(C795,"_run",""))&lt;&gt;LEN(C795),RIGHT(C795,LEN(C795)-FIND("_run-",C795,1)-4),"n/a")</f>
        <v>n/a</v>
      </c>
      <c r="F795" s="0" t="s">
        <v>8</v>
      </c>
      <c r="G795" s="0" t="s">
        <v>9</v>
      </c>
      <c r="H795" s="0" t="n">
        <v>1181</v>
      </c>
      <c r="I795" s="0" t="n">
        <v>1180</v>
      </c>
    </row>
    <row r="796" customFormat="false" ht="12.8" hidden="false" customHeight="false" outlineLevel="0" collapsed="false">
      <c r="A796" s="0" t="n">
        <v>794</v>
      </c>
      <c r="B796" s="0" t="s">
        <v>61</v>
      </c>
      <c r="C796" s="0" t="s">
        <v>64</v>
      </c>
      <c r="D796" s="0" t="str">
        <f aca="false">IF(LEN(SUBSTITUTE(C796,"_run",""))&lt;&gt;LEN(C796),LEFT(RIGHT(C796,LEN(C796)-FIND("_task-walk",C796,1)-9),FIND("_",RIGHT(C796,LEN(C796)-FIND("_task-walk",C796,1)-9),1)-1),RIGHT(C796,LEN(C796)-FIND("_task-walk",C796,1)-9))</f>
        <v>Slow</v>
      </c>
      <c r="E796" s="0" t="str">
        <f aca="false">IF(LEN(SUBSTITUTE(C796,"_run",""))&lt;&gt;LEN(C796),RIGHT(C796,LEN(C796)-FIND("_run-",C796,1)-4),"n/a")</f>
        <v>n/a</v>
      </c>
      <c r="F796" s="0" t="s">
        <v>8</v>
      </c>
      <c r="G796" s="0" t="s">
        <v>11</v>
      </c>
      <c r="H796" s="0" t="n">
        <v>236</v>
      </c>
      <c r="I796" s="0" t="n">
        <v>237</v>
      </c>
    </row>
    <row r="797" customFormat="false" ht="12.8" hidden="false" customHeight="false" outlineLevel="0" collapsed="false">
      <c r="A797" s="0" t="n">
        <v>795</v>
      </c>
      <c r="B797" s="0" t="s">
        <v>61</v>
      </c>
      <c r="C797" s="0" t="s">
        <v>64</v>
      </c>
      <c r="D797" s="0" t="str">
        <f aca="false">IF(LEN(SUBSTITUTE(C797,"_run",""))&lt;&gt;LEN(C797),LEFT(RIGHT(C797,LEN(C797)-FIND("_task-walk",C797,1)-9),FIND("_",RIGHT(C797,LEN(C797)-FIND("_task-walk",C797,1)-9),1)-1),RIGHT(C797,LEN(C797)-FIND("_task-walk",C797,1)-9))</f>
        <v>Slow</v>
      </c>
      <c r="E797" s="0" t="str">
        <f aca="false">IF(LEN(SUBSTITUTE(C797,"_run",""))&lt;&gt;LEN(C797),RIGHT(C797,LEN(C797)-FIND("_run-",C797,1)-4),"n/a")</f>
        <v>n/a</v>
      </c>
      <c r="F797" s="0" t="s">
        <v>8</v>
      </c>
      <c r="G797" s="0" t="s">
        <v>11</v>
      </c>
      <c r="H797" s="0" t="n">
        <v>529</v>
      </c>
      <c r="I797" s="0" t="n">
        <v>529</v>
      </c>
    </row>
    <row r="798" customFormat="false" ht="12.8" hidden="false" customHeight="false" outlineLevel="0" collapsed="false">
      <c r="A798" s="0" t="n">
        <v>796</v>
      </c>
      <c r="B798" s="0" t="s">
        <v>61</v>
      </c>
      <c r="C798" s="0" t="s">
        <v>64</v>
      </c>
      <c r="D798" s="0" t="str">
        <f aca="false">IF(LEN(SUBSTITUTE(C798,"_run",""))&lt;&gt;LEN(C798),LEFT(RIGHT(C798,LEN(C798)-FIND("_task-walk",C798,1)-9),FIND("_",RIGHT(C798,LEN(C798)-FIND("_task-walk",C798,1)-9),1)-1),RIGHT(C798,LEN(C798)-FIND("_task-walk",C798,1)-9))</f>
        <v>Slow</v>
      </c>
      <c r="E798" s="0" t="str">
        <f aca="false">IF(LEN(SUBSTITUTE(C798,"_run",""))&lt;&gt;LEN(C798),RIGHT(C798,LEN(C798)-FIND("_run-",C798,1)-4),"n/a")</f>
        <v>n/a</v>
      </c>
      <c r="F798" s="0" t="s">
        <v>8</v>
      </c>
      <c r="G798" s="0" t="s">
        <v>11</v>
      </c>
      <c r="H798" s="0" t="n">
        <v>812</v>
      </c>
      <c r="I798" s="0" t="n">
        <v>814</v>
      </c>
    </row>
    <row r="799" customFormat="false" ht="12.8" hidden="false" customHeight="false" outlineLevel="0" collapsed="false">
      <c r="A799" s="0" t="n">
        <v>797</v>
      </c>
      <c r="B799" s="0" t="s">
        <v>61</v>
      </c>
      <c r="C799" s="0" t="s">
        <v>64</v>
      </c>
      <c r="D799" s="0" t="str">
        <f aca="false">IF(LEN(SUBSTITUTE(C799,"_run",""))&lt;&gt;LEN(C799),LEFT(RIGHT(C799,LEN(C799)-FIND("_task-walk",C799,1)-9),FIND("_",RIGHT(C799,LEN(C799)-FIND("_task-walk",C799,1)-9),1)-1),RIGHT(C799,LEN(C799)-FIND("_task-walk",C799,1)-9))</f>
        <v>Slow</v>
      </c>
      <c r="E799" s="0" t="str">
        <f aca="false">IF(LEN(SUBSTITUTE(C799,"_run",""))&lt;&gt;LEN(C799),RIGHT(C799,LEN(C799)-FIND("_run-",C799,1)-4),"n/a")</f>
        <v>n/a</v>
      </c>
      <c r="F799" s="0" t="s">
        <v>8</v>
      </c>
      <c r="G799" s="0" t="s">
        <v>11</v>
      </c>
      <c r="H799" s="0" t="n">
        <v>1089</v>
      </c>
      <c r="I799" s="0" t="n">
        <v>1092</v>
      </c>
    </row>
    <row r="800" customFormat="false" ht="12.8" hidden="false" customHeight="false" outlineLevel="0" collapsed="false">
      <c r="A800" s="0" t="n">
        <v>798</v>
      </c>
      <c r="B800" s="0" t="s">
        <v>61</v>
      </c>
      <c r="C800" s="0" t="s">
        <v>64</v>
      </c>
      <c r="D800" s="0" t="str">
        <f aca="false">IF(LEN(SUBSTITUTE(C800,"_run",""))&lt;&gt;LEN(C800),LEFT(RIGHT(C800,LEN(C800)-FIND("_task-walk",C800,1)-9),FIND("_",RIGHT(C800,LEN(C800)-FIND("_task-walk",C800,1)-9),1)-1),RIGHT(C800,LEN(C800)-FIND("_task-walk",C800,1)-9))</f>
        <v>Slow</v>
      </c>
      <c r="E800" s="0" t="str">
        <f aca="false">IF(LEN(SUBSTITUTE(C800,"_run",""))&lt;&gt;LEN(C800),RIGHT(C800,LEN(C800)-FIND("_run-",C800,1)-4),"n/a")</f>
        <v>n/a</v>
      </c>
      <c r="F800" s="0" t="s">
        <v>8</v>
      </c>
      <c r="G800" s="0" t="s">
        <v>11</v>
      </c>
      <c r="H800" s="0" t="n">
        <v>1369</v>
      </c>
      <c r="I800" s="0" t="n">
        <v>1369</v>
      </c>
    </row>
    <row r="801" customFormat="false" ht="12.8" hidden="false" customHeight="false" outlineLevel="0" collapsed="false">
      <c r="A801" s="0" t="n">
        <v>799</v>
      </c>
      <c r="B801" s="0" t="s">
        <v>61</v>
      </c>
      <c r="C801" s="0" t="s">
        <v>64</v>
      </c>
      <c r="D801" s="0" t="str">
        <f aca="false">IF(LEN(SUBSTITUTE(C801,"_run",""))&lt;&gt;LEN(C801),LEFT(RIGHT(C801,LEN(C801)-FIND("_task-walk",C801,1)-9),FIND("_",RIGHT(C801,LEN(C801)-FIND("_task-walk",C801,1)-9),1)-1),RIGHT(C801,LEN(C801)-FIND("_task-walk",C801,1)-9))</f>
        <v>Slow</v>
      </c>
      <c r="E801" s="0" t="str">
        <f aca="false">IF(LEN(SUBSTITUTE(C801,"_run",""))&lt;&gt;LEN(C801),RIGHT(C801,LEN(C801)-FIND("_run-",C801,1)-4),"n/a")</f>
        <v>n/a</v>
      </c>
      <c r="F801" s="0" t="s">
        <v>12</v>
      </c>
      <c r="G801" s="0" t="s">
        <v>9</v>
      </c>
      <c r="H801" s="0" t="n">
        <v>188</v>
      </c>
      <c r="I801" s="0" t="n">
        <v>190</v>
      </c>
    </row>
    <row r="802" customFormat="false" ht="12.8" hidden="false" customHeight="false" outlineLevel="0" collapsed="false">
      <c r="A802" s="0" t="n">
        <v>800</v>
      </c>
      <c r="B802" s="0" t="s">
        <v>61</v>
      </c>
      <c r="C802" s="0" t="s">
        <v>64</v>
      </c>
      <c r="D802" s="0" t="str">
        <f aca="false">IF(LEN(SUBSTITUTE(C802,"_run",""))&lt;&gt;LEN(C802),LEFT(RIGHT(C802,LEN(C802)-FIND("_task-walk",C802,1)-9),FIND("_",RIGHT(C802,LEN(C802)-FIND("_task-walk",C802,1)-9),1)-1),RIGHT(C802,LEN(C802)-FIND("_task-walk",C802,1)-9))</f>
        <v>Slow</v>
      </c>
      <c r="E802" s="0" t="str">
        <f aca="false">IF(LEN(SUBSTITUTE(C802,"_run",""))&lt;&gt;LEN(C802),RIGHT(C802,LEN(C802)-FIND("_run-",C802,1)-4),"n/a")</f>
        <v>n/a</v>
      </c>
      <c r="F802" s="0" t="s">
        <v>12</v>
      </c>
      <c r="G802" s="0" t="s">
        <v>9</v>
      </c>
      <c r="H802" s="0" t="n">
        <v>480</v>
      </c>
      <c r="I802" s="0" t="n">
        <v>480</v>
      </c>
    </row>
    <row r="803" customFormat="false" ht="12.8" hidden="false" customHeight="false" outlineLevel="0" collapsed="false">
      <c r="A803" s="0" t="n">
        <v>801</v>
      </c>
      <c r="B803" s="0" t="s">
        <v>61</v>
      </c>
      <c r="C803" s="0" t="s">
        <v>64</v>
      </c>
      <c r="D803" s="0" t="str">
        <f aca="false">IF(LEN(SUBSTITUTE(C803,"_run",""))&lt;&gt;LEN(C803),LEFT(RIGHT(C803,LEN(C803)-FIND("_task-walk",C803,1)-9),FIND("_",RIGHT(C803,LEN(C803)-FIND("_task-walk",C803,1)-9),1)-1),RIGHT(C803,LEN(C803)-FIND("_task-walk",C803,1)-9))</f>
        <v>Slow</v>
      </c>
      <c r="E803" s="0" t="str">
        <f aca="false">IF(LEN(SUBSTITUTE(C803,"_run",""))&lt;&gt;LEN(C803),RIGHT(C803,LEN(C803)-FIND("_run-",C803,1)-4),"n/a")</f>
        <v>n/a</v>
      </c>
      <c r="F803" s="0" t="s">
        <v>12</v>
      </c>
      <c r="G803" s="0" t="s">
        <v>9</v>
      </c>
      <c r="H803" s="0" t="n">
        <v>770</v>
      </c>
      <c r="I803" s="0" t="n">
        <v>771</v>
      </c>
    </row>
    <row r="804" customFormat="false" ht="12.8" hidden="false" customHeight="false" outlineLevel="0" collapsed="false">
      <c r="A804" s="0" t="n">
        <v>802</v>
      </c>
      <c r="B804" s="0" t="s">
        <v>61</v>
      </c>
      <c r="C804" s="0" t="s">
        <v>64</v>
      </c>
      <c r="D804" s="0" t="str">
        <f aca="false">IF(LEN(SUBSTITUTE(C804,"_run",""))&lt;&gt;LEN(C804),LEFT(RIGHT(C804,LEN(C804)-FIND("_task-walk",C804,1)-9),FIND("_",RIGHT(C804,LEN(C804)-FIND("_task-walk",C804,1)-9),1)-1),RIGHT(C804,LEN(C804)-FIND("_task-walk",C804,1)-9))</f>
        <v>Slow</v>
      </c>
      <c r="E804" s="0" t="str">
        <f aca="false">IF(LEN(SUBSTITUTE(C804,"_run",""))&lt;&gt;LEN(C804),RIGHT(C804,LEN(C804)-FIND("_run-",C804,1)-4),"n/a")</f>
        <v>n/a</v>
      </c>
      <c r="F804" s="0" t="s">
        <v>12</v>
      </c>
      <c r="G804" s="0" t="s">
        <v>9</v>
      </c>
      <c r="H804" s="0" t="n">
        <v>1045</v>
      </c>
      <c r="I804" s="0" t="n">
        <v>1047</v>
      </c>
    </row>
    <row r="805" customFormat="false" ht="12.8" hidden="false" customHeight="false" outlineLevel="0" collapsed="false">
      <c r="A805" s="0" t="n">
        <v>803</v>
      </c>
      <c r="B805" s="0" t="s">
        <v>61</v>
      </c>
      <c r="C805" s="0" t="s">
        <v>64</v>
      </c>
      <c r="D805" s="0" t="str">
        <f aca="false">IF(LEN(SUBSTITUTE(C805,"_run",""))&lt;&gt;LEN(C805),LEFT(RIGHT(C805,LEN(C805)-FIND("_task-walk",C805,1)-9),FIND("_",RIGHT(C805,LEN(C805)-FIND("_task-walk",C805,1)-9),1)-1),RIGHT(C805,LEN(C805)-FIND("_task-walk",C805,1)-9))</f>
        <v>Slow</v>
      </c>
      <c r="E805" s="0" t="str">
        <f aca="false">IF(LEN(SUBSTITUTE(C805,"_run",""))&lt;&gt;LEN(C805),RIGHT(C805,LEN(C805)-FIND("_run-",C805,1)-4),"n/a")</f>
        <v>n/a</v>
      </c>
      <c r="F805" s="0" t="s">
        <v>12</v>
      </c>
      <c r="G805" s="0" t="s">
        <v>9</v>
      </c>
      <c r="H805" s="0" t="n">
        <v>1323</v>
      </c>
      <c r="I805" s="0" t="n">
        <v>1325</v>
      </c>
    </row>
    <row r="806" customFormat="false" ht="12.8" hidden="false" customHeight="false" outlineLevel="0" collapsed="false">
      <c r="A806" s="0" t="n">
        <v>804</v>
      </c>
      <c r="B806" s="0" t="s">
        <v>61</v>
      </c>
      <c r="C806" s="0" t="s">
        <v>64</v>
      </c>
      <c r="D806" s="0" t="str">
        <f aca="false">IF(LEN(SUBSTITUTE(C806,"_run",""))&lt;&gt;LEN(C806),LEFT(RIGHT(C806,LEN(C806)-FIND("_task-walk",C806,1)-9),FIND("_",RIGHT(C806,LEN(C806)-FIND("_task-walk",C806,1)-9),1)-1),RIGHT(C806,LEN(C806)-FIND("_task-walk",C806,1)-9))</f>
        <v>Slow</v>
      </c>
      <c r="E806" s="0" t="str">
        <f aca="false">IF(LEN(SUBSTITUTE(C806,"_run",""))&lt;&gt;LEN(C806),RIGHT(C806,LEN(C806)-FIND("_run-",C806,1)-4),"n/a")</f>
        <v>n/a</v>
      </c>
      <c r="F806" s="0" t="s">
        <v>12</v>
      </c>
      <c r="G806" s="0" t="s">
        <v>11</v>
      </c>
      <c r="H806" s="0" t="n">
        <v>92</v>
      </c>
      <c r="I806" s="0" t="s">
        <v>10</v>
      </c>
    </row>
    <row r="807" customFormat="false" ht="12.8" hidden="false" customHeight="false" outlineLevel="0" collapsed="false">
      <c r="A807" s="0" t="n">
        <v>805</v>
      </c>
      <c r="B807" s="0" t="s">
        <v>61</v>
      </c>
      <c r="C807" s="0" t="s">
        <v>64</v>
      </c>
      <c r="D807" s="0" t="str">
        <f aca="false">IF(LEN(SUBSTITUTE(C807,"_run",""))&lt;&gt;LEN(C807),LEFT(RIGHT(C807,LEN(C807)-FIND("_task-walk",C807,1)-9),FIND("_",RIGHT(C807,LEN(C807)-FIND("_task-walk",C807,1)-9),1)-1),RIGHT(C807,LEN(C807)-FIND("_task-walk",C807,1)-9))</f>
        <v>Slow</v>
      </c>
      <c r="E807" s="0" t="str">
        <f aca="false">IF(LEN(SUBSTITUTE(C807,"_run",""))&lt;&gt;LEN(C807),RIGHT(C807,LEN(C807)-FIND("_run-",C807,1)-4),"n/a")</f>
        <v>n/a</v>
      </c>
      <c r="F807" s="0" t="s">
        <v>12</v>
      </c>
      <c r="G807" s="0" t="s">
        <v>11</v>
      </c>
      <c r="H807" s="0" t="n">
        <v>388</v>
      </c>
      <c r="I807" s="0" t="s">
        <v>10</v>
      </c>
    </row>
    <row r="808" customFormat="false" ht="12.8" hidden="false" customHeight="false" outlineLevel="0" collapsed="false">
      <c r="A808" s="0" t="n">
        <v>806</v>
      </c>
      <c r="B808" s="0" t="s">
        <v>61</v>
      </c>
      <c r="C808" s="0" t="s">
        <v>64</v>
      </c>
      <c r="D808" s="0" t="str">
        <f aca="false">IF(LEN(SUBSTITUTE(C808,"_run",""))&lt;&gt;LEN(C808),LEFT(RIGHT(C808,LEN(C808)-FIND("_task-walk",C808,1)-9),FIND("_",RIGHT(C808,LEN(C808)-FIND("_task-walk",C808,1)-9),1)-1),RIGHT(C808,LEN(C808)-FIND("_task-walk",C808,1)-9))</f>
        <v>Slow</v>
      </c>
      <c r="E808" s="0" t="str">
        <f aca="false">IF(LEN(SUBSTITUTE(C808,"_run",""))&lt;&gt;LEN(C808),RIGHT(C808,LEN(C808)-FIND("_run-",C808,1)-4),"n/a")</f>
        <v>n/a</v>
      </c>
      <c r="F808" s="0" t="s">
        <v>12</v>
      </c>
      <c r="G808" s="0" t="s">
        <v>11</v>
      </c>
      <c r="H808" s="0" t="n">
        <v>669</v>
      </c>
      <c r="I808" s="0" t="n">
        <v>671</v>
      </c>
    </row>
    <row r="809" customFormat="false" ht="12.8" hidden="false" customHeight="false" outlineLevel="0" collapsed="false">
      <c r="A809" s="0" t="n">
        <v>807</v>
      </c>
      <c r="B809" s="0" t="s">
        <v>61</v>
      </c>
      <c r="C809" s="0" t="s">
        <v>64</v>
      </c>
      <c r="D809" s="0" t="str">
        <f aca="false">IF(LEN(SUBSTITUTE(C809,"_run",""))&lt;&gt;LEN(C809),LEFT(RIGHT(C809,LEN(C809)-FIND("_task-walk",C809,1)-9),FIND("_",RIGHT(C809,LEN(C809)-FIND("_task-walk",C809,1)-9),1)-1),RIGHT(C809,LEN(C809)-FIND("_task-walk",C809,1)-9))</f>
        <v>Slow</v>
      </c>
      <c r="E809" s="0" t="str">
        <f aca="false">IF(LEN(SUBSTITUTE(C809,"_run",""))&lt;&gt;LEN(C809),RIGHT(C809,LEN(C809)-FIND("_run-",C809,1)-4),"n/a")</f>
        <v>n/a</v>
      </c>
      <c r="F809" s="0" t="s">
        <v>12</v>
      </c>
      <c r="G809" s="0" t="s">
        <v>11</v>
      </c>
      <c r="H809" s="0" t="n">
        <v>949</v>
      </c>
      <c r="I809" s="0" t="n">
        <v>950</v>
      </c>
    </row>
    <row r="810" customFormat="false" ht="12.8" hidden="false" customHeight="false" outlineLevel="0" collapsed="false">
      <c r="A810" s="0" t="n">
        <v>808</v>
      </c>
      <c r="B810" s="0" t="s">
        <v>61</v>
      </c>
      <c r="C810" s="0" t="s">
        <v>64</v>
      </c>
      <c r="D810" s="0" t="str">
        <f aca="false">IF(LEN(SUBSTITUTE(C810,"_run",""))&lt;&gt;LEN(C810),LEFT(RIGHT(C810,LEN(C810)-FIND("_task-walk",C810,1)-9),FIND("_",RIGHT(C810,LEN(C810)-FIND("_task-walk",C810,1)-9),1)-1),RIGHT(C810,LEN(C810)-FIND("_task-walk",C810,1)-9))</f>
        <v>Slow</v>
      </c>
      <c r="E810" s="0" t="str">
        <f aca="false">IF(LEN(SUBSTITUTE(C810,"_run",""))&lt;&gt;LEN(C810),RIGHT(C810,LEN(C810)-FIND("_run-",C810,1)-4),"n/a")</f>
        <v>n/a</v>
      </c>
      <c r="F810" s="0" t="s">
        <v>12</v>
      </c>
      <c r="G810" s="0" t="s">
        <v>11</v>
      </c>
      <c r="H810" s="0" t="n">
        <v>1223</v>
      </c>
      <c r="I810" s="0" t="n">
        <v>1221</v>
      </c>
    </row>
    <row r="811" customFormat="false" ht="12.8" hidden="false" customHeight="false" outlineLevel="0" collapsed="false">
      <c r="A811" s="0" t="n">
        <v>809</v>
      </c>
      <c r="B811" s="0" t="s">
        <v>65</v>
      </c>
      <c r="C811" s="0" t="s">
        <v>66</v>
      </c>
      <c r="D811" s="0" t="str">
        <f aca="false">IF(LEN(SUBSTITUTE(C811,"_run",""))&lt;&gt;LEN(C811),LEFT(RIGHT(C811,LEN(C811)-FIND("_task-walk",C811,1)-9),FIND("_",RIGHT(C811,LEN(C811)-FIND("_task-walk",C811,1)-9),1)-1),RIGHT(C811,LEN(C811)-FIND("_task-walk",C811,1)-9))</f>
        <v>Fast</v>
      </c>
      <c r="E811" s="0" t="str">
        <f aca="false">IF(LEN(SUBSTITUTE(C811,"_run",""))&lt;&gt;LEN(C811),RIGHT(C811,LEN(C811)-FIND("_run-",C811,1)-4),"n/a")</f>
        <v>n/a</v>
      </c>
      <c r="F811" s="0" t="s">
        <v>8</v>
      </c>
      <c r="G811" s="0" t="s">
        <v>9</v>
      </c>
      <c r="H811" s="0" t="n">
        <v>29</v>
      </c>
      <c r="I811" s="0" t="n">
        <v>26</v>
      </c>
    </row>
    <row r="812" customFormat="false" ht="12.8" hidden="false" customHeight="false" outlineLevel="0" collapsed="false">
      <c r="A812" s="0" t="n">
        <v>810</v>
      </c>
      <c r="B812" s="0" t="s">
        <v>65</v>
      </c>
      <c r="C812" s="0" t="s">
        <v>66</v>
      </c>
      <c r="D812" s="0" t="str">
        <f aca="false">IF(LEN(SUBSTITUTE(C812,"_run",""))&lt;&gt;LEN(C812),LEFT(RIGHT(C812,LEN(C812)-FIND("_task-walk",C812,1)-9),FIND("_",RIGHT(C812,LEN(C812)-FIND("_task-walk",C812,1)-9),1)-1),RIGHT(C812,LEN(C812)-FIND("_task-walk",C812,1)-9))</f>
        <v>Fast</v>
      </c>
      <c r="E812" s="0" t="str">
        <f aca="false">IF(LEN(SUBSTITUTE(C812,"_run",""))&lt;&gt;LEN(C812),RIGHT(C812,LEN(C812)-FIND("_run-",C812,1)-4),"n/a")</f>
        <v>n/a</v>
      </c>
      <c r="F812" s="0" t="s">
        <v>8</v>
      </c>
      <c r="G812" s="0" t="s">
        <v>9</v>
      </c>
      <c r="H812" s="0" t="n">
        <v>209</v>
      </c>
      <c r="I812" s="0" t="n">
        <v>206</v>
      </c>
    </row>
    <row r="813" customFormat="false" ht="12.8" hidden="false" customHeight="false" outlineLevel="0" collapsed="false">
      <c r="A813" s="0" t="n">
        <v>811</v>
      </c>
      <c r="B813" s="0" t="s">
        <v>65</v>
      </c>
      <c r="C813" s="0" t="s">
        <v>66</v>
      </c>
      <c r="D813" s="0" t="str">
        <f aca="false">IF(LEN(SUBSTITUTE(C813,"_run",""))&lt;&gt;LEN(C813),LEFT(RIGHT(C813,LEN(C813)-FIND("_task-walk",C813,1)-9),FIND("_",RIGHT(C813,LEN(C813)-FIND("_task-walk",C813,1)-9),1)-1),RIGHT(C813,LEN(C813)-FIND("_task-walk",C813,1)-9))</f>
        <v>Fast</v>
      </c>
      <c r="E813" s="0" t="str">
        <f aca="false">IF(LEN(SUBSTITUTE(C813,"_run",""))&lt;&gt;LEN(C813),RIGHT(C813,LEN(C813)-FIND("_run-",C813,1)-4),"n/a")</f>
        <v>n/a</v>
      </c>
      <c r="F813" s="0" t="s">
        <v>8</v>
      </c>
      <c r="G813" s="0" t="s">
        <v>9</v>
      </c>
      <c r="H813" s="0" t="n">
        <v>385</v>
      </c>
      <c r="I813" s="0" t="n">
        <v>383</v>
      </c>
    </row>
    <row r="814" customFormat="false" ht="12.8" hidden="false" customHeight="false" outlineLevel="0" collapsed="false">
      <c r="A814" s="0" t="n">
        <v>812</v>
      </c>
      <c r="B814" s="0" t="s">
        <v>65</v>
      </c>
      <c r="C814" s="0" t="s">
        <v>66</v>
      </c>
      <c r="D814" s="0" t="str">
        <f aca="false">IF(LEN(SUBSTITUTE(C814,"_run",""))&lt;&gt;LEN(C814),LEFT(RIGHT(C814,LEN(C814)-FIND("_task-walk",C814,1)-9),FIND("_",RIGHT(C814,LEN(C814)-FIND("_task-walk",C814,1)-9),1)-1),RIGHT(C814,LEN(C814)-FIND("_task-walk",C814,1)-9))</f>
        <v>Fast</v>
      </c>
      <c r="E814" s="0" t="str">
        <f aca="false">IF(LEN(SUBSTITUTE(C814,"_run",""))&lt;&gt;LEN(C814),RIGHT(C814,LEN(C814)-FIND("_run-",C814,1)-4),"n/a")</f>
        <v>n/a</v>
      </c>
      <c r="F814" s="0" t="s">
        <v>8</v>
      </c>
      <c r="G814" s="0" t="s">
        <v>9</v>
      </c>
      <c r="H814" s="0" t="n">
        <v>568</v>
      </c>
      <c r="I814" s="0" t="s">
        <v>10</v>
      </c>
    </row>
    <row r="815" customFormat="false" ht="12.8" hidden="false" customHeight="false" outlineLevel="0" collapsed="false">
      <c r="A815" s="0" t="n">
        <v>813</v>
      </c>
      <c r="B815" s="0" t="s">
        <v>65</v>
      </c>
      <c r="C815" s="0" t="s">
        <v>66</v>
      </c>
      <c r="D815" s="0" t="str">
        <f aca="false">IF(LEN(SUBSTITUTE(C815,"_run",""))&lt;&gt;LEN(C815),LEFT(RIGHT(C815,LEN(C815)-FIND("_task-walk",C815,1)-9),FIND("_",RIGHT(C815,LEN(C815)-FIND("_task-walk",C815,1)-9),1)-1),RIGHT(C815,LEN(C815)-FIND("_task-walk",C815,1)-9))</f>
        <v>Fast</v>
      </c>
      <c r="E815" s="0" t="str">
        <f aca="false">IF(LEN(SUBSTITUTE(C815,"_run",""))&lt;&gt;LEN(C815),RIGHT(C815,LEN(C815)-FIND("_run-",C815,1)-4),"n/a")</f>
        <v>n/a</v>
      </c>
      <c r="F815" s="0" t="s">
        <v>8</v>
      </c>
      <c r="G815" s="0" t="s">
        <v>11</v>
      </c>
      <c r="H815" s="0" t="n">
        <v>138</v>
      </c>
      <c r="I815" s="0" t="n">
        <v>137</v>
      </c>
    </row>
    <row r="816" customFormat="false" ht="12.8" hidden="false" customHeight="false" outlineLevel="0" collapsed="false">
      <c r="A816" s="0" t="n">
        <v>814</v>
      </c>
      <c r="B816" s="0" t="s">
        <v>65</v>
      </c>
      <c r="C816" s="0" t="s">
        <v>66</v>
      </c>
      <c r="D816" s="0" t="str">
        <f aca="false">IF(LEN(SUBSTITUTE(C816,"_run",""))&lt;&gt;LEN(C816),LEFT(RIGHT(C816,LEN(C816)-FIND("_task-walk",C816,1)-9),FIND("_",RIGHT(C816,LEN(C816)-FIND("_task-walk",C816,1)-9),1)-1),RIGHT(C816,LEN(C816)-FIND("_task-walk",C816,1)-9))</f>
        <v>Fast</v>
      </c>
      <c r="E816" s="0" t="str">
        <f aca="false">IF(LEN(SUBSTITUTE(C816,"_run",""))&lt;&gt;LEN(C816),RIGHT(C816,LEN(C816)-FIND("_run-",C816,1)-4),"n/a")</f>
        <v>n/a</v>
      </c>
      <c r="F816" s="0" t="s">
        <v>8</v>
      </c>
      <c r="G816" s="0" t="s">
        <v>11</v>
      </c>
      <c r="H816" s="0" t="n">
        <v>317</v>
      </c>
      <c r="I816" s="0" t="n">
        <v>314</v>
      </c>
    </row>
    <row r="817" customFormat="false" ht="12.8" hidden="false" customHeight="false" outlineLevel="0" collapsed="false">
      <c r="A817" s="0" t="n">
        <v>815</v>
      </c>
      <c r="B817" s="0" t="s">
        <v>65</v>
      </c>
      <c r="C817" s="0" t="s">
        <v>66</v>
      </c>
      <c r="D817" s="0" t="str">
        <f aca="false">IF(LEN(SUBSTITUTE(C817,"_run",""))&lt;&gt;LEN(C817),LEFT(RIGHT(C817,LEN(C817)-FIND("_task-walk",C817,1)-9),FIND("_",RIGHT(C817,LEN(C817)-FIND("_task-walk",C817,1)-9),1)-1),RIGHT(C817,LEN(C817)-FIND("_task-walk",C817,1)-9))</f>
        <v>Fast</v>
      </c>
      <c r="E817" s="0" t="str">
        <f aca="false">IF(LEN(SUBSTITUTE(C817,"_run",""))&lt;&gt;LEN(C817),RIGHT(C817,LEN(C817)-FIND("_run-",C817,1)-4),"n/a")</f>
        <v>n/a</v>
      </c>
      <c r="F817" s="0" t="s">
        <v>8</v>
      </c>
      <c r="G817" s="0" t="s">
        <v>11</v>
      </c>
      <c r="H817" s="0" t="n">
        <v>492</v>
      </c>
      <c r="I817" s="0" t="n">
        <v>492</v>
      </c>
    </row>
    <row r="818" customFormat="false" ht="12.8" hidden="false" customHeight="false" outlineLevel="0" collapsed="false">
      <c r="A818" s="0" t="n">
        <v>816</v>
      </c>
      <c r="B818" s="0" t="s">
        <v>65</v>
      </c>
      <c r="C818" s="0" t="s">
        <v>66</v>
      </c>
      <c r="D818" s="0" t="str">
        <f aca="false">IF(LEN(SUBSTITUTE(C818,"_run",""))&lt;&gt;LEN(C818),LEFT(RIGHT(C818,LEN(C818)-FIND("_task-walk",C818,1)-9),FIND("_",RIGHT(C818,LEN(C818)-FIND("_task-walk",C818,1)-9),1)-1),RIGHT(C818,LEN(C818)-FIND("_task-walk",C818,1)-9))</f>
        <v>Fast</v>
      </c>
      <c r="E818" s="0" t="str">
        <f aca="false">IF(LEN(SUBSTITUTE(C818,"_run",""))&lt;&gt;LEN(C818),RIGHT(C818,LEN(C818)-FIND("_run-",C818,1)-4),"n/a")</f>
        <v>n/a</v>
      </c>
      <c r="F818" s="0" t="s">
        <v>12</v>
      </c>
      <c r="G818" s="0" t="s">
        <v>9</v>
      </c>
      <c r="H818" s="0" t="n">
        <v>121</v>
      </c>
      <c r="I818" s="0" t="n">
        <v>120</v>
      </c>
    </row>
    <row r="819" customFormat="false" ht="12.8" hidden="false" customHeight="false" outlineLevel="0" collapsed="false">
      <c r="A819" s="0" t="n">
        <v>817</v>
      </c>
      <c r="B819" s="0" t="s">
        <v>65</v>
      </c>
      <c r="C819" s="0" t="s">
        <v>66</v>
      </c>
      <c r="D819" s="0" t="str">
        <f aca="false">IF(LEN(SUBSTITUTE(C819,"_run",""))&lt;&gt;LEN(C819),LEFT(RIGHT(C819,LEN(C819)-FIND("_task-walk",C819,1)-9),FIND("_",RIGHT(C819,LEN(C819)-FIND("_task-walk",C819,1)-9),1)-1),RIGHT(C819,LEN(C819)-FIND("_task-walk",C819,1)-9))</f>
        <v>Fast</v>
      </c>
      <c r="E819" s="0" t="str">
        <f aca="false">IF(LEN(SUBSTITUTE(C819,"_run",""))&lt;&gt;LEN(C819),RIGHT(C819,LEN(C819)-FIND("_run-",C819,1)-4),"n/a")</f>
        <v>n/a</v>
      </c>
      <c r="F819" s="0" t="s">
        <v>12</v>
      </c>
      <c r="G819" s="0" t="s">
        <v>9</v>
      </c>
      <c r="H819" s="0" t="n">
        <v>298</v>
      </c>
      <c r="I819" s="0" t="n">
        <v>296</v>
      </c>
    </row>
    <row r="820" customFormat="false" ht="12.8" hidden="false" customHeight="false" outlineLevel="0" collapsed="false">
      <c r="A820" s="0" t="n">
        <v>818</v>
      </c>
      <c r="B820" s="0" t="s">
        <v>65</v>
      </c>
      <c r="C820" s="0" t="s">
        <v>66</v>
      </c>
      <c r="D820" s="0" t="str">
        <f aca="false">IF(LEN(SUBSTITUTE(C820,"_run",""))&lt;&gt;LEN(C820),LEFT(RIGHT(C820,LEN(C820)-FIND("_task-walk",C820,1)-9),FIND("_",RIGHT(C820,LEN(C820)-FIND("_task-walk",C820,1)-9),1)-1),RIGHT(C820,LEN(C820)-FIND("_task-walk",C820,1)-9))</f>
        <v>Fast</v>
      </c>
      <c r="E820" s="0" t="str">
        <f aca="false">IF(LEN(SUBSTITUTE(C820,"_run",""))&lt;&gt;LEN(C820),RIGHT(C820,LEN(C820)-FIND("_run-",C820,1)-4),"n/a")</f>
        <v>n/a</v>
      </c>
      <c r="F820" s="0" t="s">
        <v>12</v>
      </c>
      <c r="G820" s="0" t="s">
        <v>9</v>
      </c>
      <c r="H820" s="0" t="n">
        <v>473</v>
      </c>
      <c r="I820" s="0" t="n">
        <v>472</v>
      </c>
    </row>
    <row r="821" customFormat="false" ht="12.8" hidden="false" customHeight="false" outlineLevel="0" collapsed="false">
      <c r="A821" s="0" t="n">
        <v>819</v>
      </c>
      <c r="B821" s="0" t="s">
        <v>65</v>
      </c>
      <c r="C821" s="0" t="s">
        <v>66</v>
      </c>
      <c r="D821" s="0" t="str">
        <f aca="false">IF(LEN(SUBSTITUTE(C821,"_run",""))&lt;&gt;LEN(C821),LEFT(RIGHT(C821,LEN(C821)-FIND("_task-walk",C821,1)-9),FIND("_",RIGHT(C821,LEN(C821)-FIND("_task-walk",C821,1)-9),1)-1),RIGHT(C821,LEN(C821)-FIND("_task-walk",C821,1)-9))</f>
        <v>Fast</v>
      </c>
      <c r="E821" s="0" t="str">
        <f aca="false">IF(LEN(SUBSTITUTE(C821,"_run",""))&lt;&gt;LEN(C821),RIGHT(C821,LEN(C821)-FIND("_run-",C821,1)-4),"n/a")</f>
        <v>n/a</v>
      </c>
      <c r="F821" s="0" t="s">
        <v>12</v>
      </c>
      <c r="G821" s="0" t="s">
        <v>11</v>
      </c>
      <c r="H821" s="0" t="n">
        <v>46</v>
      </c>
      <c r="I821" s="0" t="n">
        <v>49</v>
      </c>
    </row>
    <row r="822" customFormat="false" ht="12.8" hidden="false" customHeight="false" outlineLevel="0" collapsed="false">
      <c r="A822" s="0" t="n">
        <v>820</v>
      </c>
      <c r="B822" s="0" t="s">
        <v>65</v>
      </c>
      <c r="C822" s="0" t="s">
        <v>66</v>
      </c>
      <c r="D822" s="0" t="str">
        <f aca="false">IF(LEN(SUBSTITUTE(C822,"_run",""))&lt;&gt;LEN(C822),LEFT(RIGHT(C822,LEN(C822)-FIND("_task-walk",C822,1)-9),FIND("_",RIGHT(C822,LEN(C822)-FIND("_task-walk",C822,1)-9),1)-1),RIGHT(C822,LEN(C822)-FIND("_task-walk",C822,1)-9))</f>
        <v>Fast</v>
      </c>
      <c r="E822" s="0" t="str">
        <f aca="false">IF(LEN(SUBSTITUTE(C822,"_run",""))&lt;&gt;LEN(C822),RIGHT(C822,LEN(C822)-FIND("_run-",C822,1)-4),"n/a")</f>
        <v>n/a</v>
      </c>
      <c r="F822" s="0" t="s">
        <v>12</v>
      </c>
      <c r="G822" s="0" t="s">
        <v>11</v>
      </c>
      <c r="H822" s="0" t="n">
        <v>226</v>
      </c>
      <c r="I822" s="0" t="n">
        <v>228</v>
      </c>
    </row>
    <row r="823" customFormat="false" ht="12.8" hidden="false" customHeight="false" outlineLevel="0" collapsed="false">
      <c r="A823" s="0" t="n">
        <v>821</v>
      </c>
      <c r="B823" s="0" t="s">
        <v>65</v>
      </c>
      <c r="C823" s="0" t="s">
        <v>66</v>
      </c>
      <c r="D823" s="0" t="str">
        <f aca="false">IF(LEN(SUBSTITUTE(C823,"_run",""))&lt;&gt;LEN(C823),LEFT(RIGHT(C823,LEN(C823)-FIND("_task-walk",C823,1)-9),FIND("_",RIGHT(C823,LEN(C823)-FIND("_task-walk",C823,1)-9),1)-1),RIGHT(C823,LEN(C823)-FIND("_task-walk",C823,1)-9))</f>
        <v>Fast</v>
      </c>
      <c r="E823" s="0" t="str">
        <f aca="false">IF(LEN(SUBSTITUTE(C823,"_run",""))&lt;&gt;LEN(C823),RIGHT(C823,LEN(C823)-FIND("_run-",C823,1)-4),"n/a")</f>
        <v>n/a</v>
      </c>
      <c r="F823" s="0" t="s">
        <v>12</v>
      </c>
      <c r="G823" s="0" t="s">
        <v>11</v>
      </c>
      <c r="H823" s="0" t="n">
        <v>403</v>
      </c>
      <c r="I823" s="0" t="n">
        <v>404</v>
      </c>
    </row>
    <row r="824" customFormat="false" ht="12.8" hidden="false" customHeight="false" outlineLevel="0" collapsed="false">
      <c r="A824" s="0" t="n">
        <v>822</v>
      </c>
      <c r="B824" s="0" t="s">
        <v>65</v>
      </c>
      <c r="C824" s="0" t="s">
        <v>66</v>
      </c>
      <c r="D824" s="0" t="str">
        <f aca="false">IF(LEN(SUBSTITUTE(C824,"_run",""))&lt;&gt;LEN(C824),LEFT(RIGHT(C824,LEN(C824)-FIND("_task-walk",C824,1)-9),FIND("_",RIGHT(C824,LEN(C824)-FIND("_task-walk",C824,1)-9),1)-1),RIGHT(C824,LEN(C824)-FIND("_task-walk",C824,1)-9))</f>
        <v>Fast</v>
      </c>
      <c r="E824" s="0" t="str">
        <f aca="false">IF(LEN(SUBSTITUTE(C824,"_run",""))&lt;&gt;LEN(C824),RIGHT(C824,LEN(C824)-FIND("_run-",C824,1)-4),"n/a")</f>
        <v>n/a</v>
      </c>
      <c r="F824" s="0" t="s">
        <v>12</v>
      </c>
      <c r="G824" s="0" t="s">
        <v>11</v>
      </c>
      <c r="H824" s="0" t="n">
        <v>587</v>
      </c>
      <c r="I824" s="0" t="s">
        <v>10</v>
      </c>
    </row>
    <row r="825" customFormat="false" ht="12.8" hidden="false" customHeight="false" outlineLevel="0" collapsed="false">
      <c r="A825" s="0" t="n">
        <v>823</v>
      </c>
      <c r="B825" s="0" t="s">
        <v>65</v>
      </c>
      <c r="C825" s="0" t="s">
        <v>67</v>
      </c>
      <c r="D825" s="0" t="str">
        <f aca="false">IF(LEN(SUBSTITUTE(C825,"_run",""))&lt;&gt;LEN(C825),LEFT(RIGHT(C825,LEN(C825)-FIND("_task-walk",C825,1)-9),FIND("_",RIGHT(C825,LEN(C825)-FIND("_task-walk",C825,1)-9),1)-1),RIGHT(C825,LEN(C825)-FIND("_task-walk",C825,1)-9))</f>
        <v>Preferred</v>
      </c>
      <c r="E825" s="0" t="str">
        <f aca="false">IF(LEN(SUBSTITUTE(C825,"_run",""))&lt;&gt;LEN(C825),RIGHT(C825,LEN(C825)-FIND("_run-",C825,1)-4),"n/a")</f>
        <v>n/a</v>
      </c>
      <c r="F825" s="0" t="s">
        <v>8</v>
      </c>
      <c r="G825" s="0" t="s">
        <v>9</v>
      </c>
      <c r="H825" s="0" t="n">
        <v>126</v>
      </c>
      <c r="I825" s="0" t="n">
        <v>124</v>
      </c>
    </row>
    <row r="826" customFormat="false" ht="12.8" hidden="false" customHeight="false" outlineLevel="0" collapsed="false">
      <c r="A826" s="0" t="n">
        <v>824</v>
      </c>
      <c r="B826" s="0" t="s">
        <v>65</v>
      </c>
      <c r="C826" s="0" t="s">
        <v>67</v>
      </c>
      <c r="D826" s="0" t="str">
        <f aca="false">IF(LEN(SUBSTITUTE(C826,"_run",""))&lt;&gt;LEN(C826),LEFT(RIGHT(C826,LEN(C826)-FIND("_task-walk",C826,1)-9),FIND("_",RIGHT(C826,LEN(C826)-FIND("_task-walk",C826,1)-9),1)-1),RIGHT(C826,LEN(C826)-FIND("_task-walk",C826,1)-9))</f>
        <v>Preferred</v>
      </c>
      <c r="E826" s="0" t="str">
        <f aca="false">IF(LEN(SUBSTITUTE(C826,"_run",""))&lt;&gt;LEN(C826),RIGHT(C826,LEN(C826)-FIND("_run-",C826,1)-4),"n/a")</f>
        <v>n/a</v>
      </c>
      <c r="F826" s="0" t="s">
        <v>8</v>
      </c>
      <c r="G826" s="0" t="s">
        <v>9</v>
      </c>
      <c r="H826" s="0" t="n">
        <v>328</v>
      </c>
      <c r="I826" s="0" t="s">
        <v>10</v>
      </c>
    </row>
    <row r="827" customFormat="false" ht="12.8" hidden="false" customHeight="false" outlineLevel="0" collapsed="false">
      <c r="A827" s="0" t="n">
        <v>825</v>
      </c>
      <c r="B827" s="0" t="s">
        <v>65</v>
      </c>
      <c r="C827" s="0" t="s">
        <v>67</v>
      </c>
      <c r="D827" s="0" t="str">
        <f aca="false">IF(LEN(SUBSTITUTE(C827,"_run",""))&lt;&gt;LEN(C827),LEFT(RIGHT(C827,LEN(C827)-FIND("_task-walk",C827,1)-9),FIND("_",RIGHT(C827,LEN(C827)-FIND("_task-walk",C827,1)-9),1)-1),RIGHT(C827,LEN(C827)-FIND("_task-walk",C827,1)-9))</f>
        <v>Preferred</v>
      </c>
      <c r="E827" s="0" t="str">
        <f aca="false">IF(LEN(SUBSTITUTE(C827,"_run",""))&lt;&gt;LEN(C827),RIGHT(C827,LEN(C827)-FIND("_run-",C827,1)-4),"n/a")</f>
        <v>n/a</v>
      </c>
      <c r="F827" s="0" t="s">
        <v>8</v>
      </c>
      <c r="G827" s="0" t="s">
        <v>9</v>
      </c>
      <c r="H827" s="0" t="n">
        <v>523</v>
      </c>
      <c r="I827" s="0" t="n">
        <v>520</v>
      </c>
    </row>
    <row r="828" customFormat="false" ht="12.8" hidden="false" customHeight="false" outlineLevel="0" collapsed="false">
      <c r="A828" s="0" t="n">
        <v>826</v>
      </c>
      <c r="B828" s="0" t="s">
        <v>65</v>
      </c>
      <c r="C828" s="0" t="s">
        <v>67</v>
      </c>
      <c r="D828" s="0" t="str">
        <f aca="false">IF(LEN(SUBSTITUTE(C828,"_run",""))&lt;&gt;LEN(C828),LEFT(RIGHT(C828,LEN(C828)-FIND("_task-walk",C828,1)-9),FIND("_",RIGHT(C828,LEN(C828)-FIND("_task-walk",C828,1)-9),1)-1),RIGHT(C828,LEN(C828)-FIND("_task-walk",C828,1)-9))</f>
        <v>Preferred</v>
      </c>
      <c r="E828" s="0" t="str">
        <f aca="false">IF(LEN(SUBSTITUTE(C828,"_run",""))&lt;&gt;LEN(C828),RIGHT(C828,LEN(C828)-FIND("_run-",C828,1)-4),"n/a")</f>
        <v>n/a</v>
      </c>
      <c r="F828" s="0" t="s">
        <v>8</v>
      </c>
      <c r="G828" s="0" t="s">
        <v>9</v>
      </c>
      <c r="H828" s="0" t="n">
        <v>720</v>
      </c>
      <c r="I828" s="0" t="n">
        <v>713</v>
      </c>
    </row>
    <row r="829" customFormat="false" ht="12.8" hidden="false" customHeight="false" outlineLevel="0" collapsed="false">
      <c r="A829" s="0" t="n">
        <v>827</v>
      </c>
      <c r="B829" s="0" t="s">
        <v>65</v>
      </c>
      <c r="C829" s="0" t="s">
        <v>67</v>
      </c>
      <c r="D829" s="0" t="str">
        <f aca="false">IF(LEN(SUBSTITUTE(C829,"_run",""))&lt;&gt;LEN(C829),LEFT(RIGHT(C829,LEN(C829)-FIND("_task-walk",C829,1)-9),FIND("_",RIGHT(C829,LEN(C829)-FIND("_task-walk",C829,1)-9),1)-1),RIGHT(C829,LEN(C829)-FIND("_task-walk",C829,1)-9))</f>
        <v>Preferred</v>
      </c>
      <c r="E829" s="0" t="str">
        <f aca="false">IF(LEN(SUBSTITUTE(C829,"_run",""))&lt;&gt;LEN(C829),RIGHT(C829,LEN(C829)-FIND("_run-",C829,1)-4),"n/a")</f>
        <v>n/a</v>
      </c>
      <c r="F829" s="0" t="s">
        <v>8</v>
      </c>
      <c r="G829" s="0" t="s">
        <v>11</v>
      </c>
      <c r="H829" s="0" t="n">
        <v>48</v>
      </c>
      <c r="I829" s="0" t="n">
        <v>46</v>
      </c>
    </row>
    <row r="830" customFormat="false" ht="12.8" hidden="false" customHeight="false" outlineLevel="0" collapsed="false">
      <c r="A830" s="0" t="n">
        <v>828</v>
      </c>
      <c r="B830" s="0" t="s">
        <v>65</v>
      </c>
      <c r="C830" s="0" t="s">
        <v>67</v>
      </c>
      <c r="D830" s="0" t="str">
        <f aca="false">IF(LEN(SUBSTITUTE(C830,"_run",""))&lt;&gt;LEN(C830),LEFT(RIGHT(C830,LEN(C830)-FIND("_task-walk",C830,1)-9),FIND("_",RIGHT(C830,LEN(C830)-FIND("_task-walk",C830,1)-9),1)-1),RIGHT(C830,LEN(C830)-FIND("_task-walk",C830,1)-9))</f>
        <v>Preferred</v>
      </c>
      <c r="E830" s="0" t="str">
        <f aca="false">IF(LEN(SUBSTITUTE(C830,"_run",""))&lt;&gt;LEN(C830),RIGHT(C830,LEN(C830)-FIND("_run-",C830,1)-4),"n/a")</f>
        <v>n/a</v>
      </c>
      <c r="F830" s="0" t="s">
        <v>8</v>
      </c>
      <c r="G830" s="0" t="s">
        <v>11</v>
      </c>
      <c r="H830" s="0" t="n">
        <v>251</v>
      </c>
      <c r="I830" s="0" t="n">
        <v>251</v>
      </c>
    </row>
    <row r="831" customFormat="false" ht="12.8" hidden="false" customHeight="false" outlineLevel="0" collapsed="false">
      <c r="A831" s="0" t="n">
        <v>829</v>
      </c>
      <c r="B831" s="0" t="s">
        <v>65</v>
      </c>
      <c r="C831" s="0" t="s">
        <v>67</v>
      </c>
      <c r="D831" s="0" t="str">
        <f aca="false">IF(LEN(SUBSTITUTE(C831,"_run",""))&lt;&gt;LEN(C831),LEFT(RIGHT(C831,LEN(C831)-FIND("_task-walk",C831,1)-9),FIND("_",RIGHT(C831,LEN(C831)-FIND("_task-walk",C831,1)-9),1)-1),RIGHT(C831,LEN(C831)-FIND("_task-walk",C831,1)-9))</f>
        <v>Preferred</v>
      </c>
      <c r="E831" s="0" t="str">
        <f aca="false">IF(LEN(SUBSTITUTE(C831,"_run",""))&lt;&gt;LEN(C831),RIGHT(C831,LEN(C831)-FIND("_run-",C831,1)-4),"n/a")</f>
        <v>n/a</v>
      </c>
      <c r="F831" s="0" t="s">
        <v>8</v>
      </c>
      <c r="G831" s="0" t="s">
        <v>11</v>
      </c>
      <c r="H831" s="0" t="n">
        <v>450</v>
      </c>
      <c r="I831" s="0" t="n">
        <v>450</v>
      </c>
    </row>
    <row r="832" customFormat="false" ht="12.8" hidden="false" customHeight="false" outlineLevel="0" collapsed="false">
      <c r="A832" s="0" t="n">
        <v>830</v>
      </c>
      <c r="B832" s="0" t="s">
        <v>65</v>
      </c>
      <c r="C832" s="0" t="s">
        <v>67</v>
      </c>
      <c r="D832" s="0" t="str">
        <f aca="false">IF(LEN(SUBSTITUTE(C832,"_run",""))&lt;&gt;LEN(C832),LEFT(RIGHT(C832,LEN(C832)-FIND("_task-walk",C832,1)-9),FIND("_",RIGHT(C832,LEN(C832)-FIND("_task-walk",C832,1)-9),1)-1),RIGHT(C832,LEN(C832)-FIND("_task-walk",C832,1)-9))</f>
        <v>Preferred</v>
      </c>
      <c r="E832" s="0" t="str">
        <f aca="false">IF(LEN(SUBSTITUTE(C832,"_run",""))&lt;&gt;LEN(C832),RIGHT(C832,LEN(C832)-FIND("_run-",C832,1)-4),"n/a")</f>
        <v>n/a</v>
      </c>
      <c r="F832" s="0" t="s">
        <v>8</v>
      </c>
      <c r="G832" s="0" t="s">
        <v>11</v>
      </c>
      <c r="H832" s="0" t="n">
        <v>642</v>
      </c>
      <c r="I832" s="0" t="n">
        <v>642</v>
      </c>
    </row>
    <row r="833" customFormat="false" ht="12.8" hidden="false" customHeight="false" outlineLevel="0" collapsed="false">
      <c r="A833" s="0" t="n">
        <v>831</v>
      </c>
      <c r="B833" s="0" t="s">
        <v>65</v>
      </c>
      <c r="C833" s="0" t="s">
        <v>67</v>
      </c>
      <c r="D833" s="0" t="str">
        <f aca="false">IF(LEN(SUBSTITUTE(C833,"_run",""))&lt;&gt;LEN(C833),LEFT(RIGHT(C833,LEN(C833)-FIND("_task-walk",C833,1)-9),FIND("_",RIGHT(C833,LEN(C833)-FIND("_task-walk",C833,1)-9),1)-1),RIGHT(C833,LEN(C833)-FIND("_task-walk",C833,1)-9))</f>
        <v>Preferred</v>
      </c>
      <c r="E833" s="0" t="str">
        <f aca="false">IF(LEN(SUBSTITUTE(C833,"_run",""))&lt;&gt;LEN(C833),RIGHT(C833,LEN(C833)-FIND("_run-",C833,1)-4),"n/a")</f>
        <v>n/a</v>
      </c>
      <c r="F833" s="0" t="s">
        <v>12</v>
      </c>
      <c r="G833" s="0" t="s">
        <v>9</v>
      </c>
      <c r="H833" s="0" t="n">
        <v>16</v>
      </c>
      <c r="I833" s="0" t="s">
        <v>10</v>
      </c>
    </row>
    <row r="834" customFormat="false" ht="12.8" hidden="false" customHeight="false" outlineLevel="0" collapsed="false">
      <c r="A834" s="0" t="n">
        <v>832</v>
      </c>
      <c r="B834" s="0" t="s">
        <v>65</v>
      </c>
      <c r="C834" s="0" t="s">
        <v>67</v>
      </c>
      <c r="D834" s="0" t="str">
        <f aca="false">IF(LEN(SUBSTITUTE(C834,"_run",""))&lt;&gt;LEN(C834),LEFT(RIGHT(C834,LEN(C834)-FIND("_task-walk",C834,1)-9),FIND("_",RIGHT(C834,LEN(C834)-FIND("_task-walk",C834,1)-9),1)-1),RIGHT(C834,LEN(C834)-FIND("_task-walk",C834,1)-9))</f>
        <v>Preferred</v>
      </c>
      <c r="E834" s="0" t="str">
        <f aca="false">IF(LEN(SUBSTITUTE(C834,"_run",""))&lt;&gt;LEN(C834),RIGHT(C834,LEN(C834)-FIND("_run-",C834,1)-4),"n/a")</f>
        <v>n/a</v>
      </c>
      <c r="F834" s="0" t="s">
        <v>12</v>
      </c>
      <c r="G834" s="0" t="s">
        <v>9</v>
      </c>
      <c r="H834" s="0" t="n">
        <v>228</v>
      </c>
      <c r="I834" s="0" t="n">
        <v>227</v>
      </c>
    </row>
    <row r="835" customFormat="false" ht="12.8" hidden="false" customHeight="false" outlineLevel="0" collapsed="false">
      <c r="A835" s="0" t="n">
        <v>833</v>
      </c>
      <c r="B835" s="0" t="s">
        <v>65</v>
      </c>
      <c r="C835" s="0" t="s">
        <v>67</v>
      </c>
      <c r="D835" s="0" t="str">
        <f aca="false">IF(LEN(SUBSTITUTE(C835,"_run",""))&lt;&gt;LEN(C835),LEFT(RIGHT(C835,LEN(C835)-FIND("_task-walk",C835,1)-9),FIND("_",RIGHT(C835,LEN(C835)-FIND("_task-walk",C835,1)-9),1)-1),RIGHT(C835,LEN(C835)-FIND("_task-walk",C835,1)-9))</f>
        <v>Preferred</v>
      </c>
      <c r="E835" s="0" t="str">
        <f aca="false">IF(LEN(SUBSTITUTE(C835,"_run",""))&lt;&gt;LEN(C835),RIGHT(C835,LEN(C835)-FIND("_run-",C835,1)-4),"n/a")</f>
        <v>n/a</v>
      </c>
      <c r="F835" s="0" t="s">
        <v>12</v>
      </c>
      <c r="G835" s="0" t="s">
        <v>9</v>
      </c>
      <c r="H835" s="0" t="n">
        <v>428</v>
      </c>
      <c r="I835" s="0" t="n">
        <v>426</v>
      </c>
    </row>
    <row r="836" customFormat="false" ht="12.8" hidden="false" customHeight="false" outlineLevel="0" collapsed="false">
      <c r="A836" s="0" t="n">
        <v>834</v>
      </c>
      <c r="B836" s="0" t="s">
        <v>65</v>
      </c>
      <c r="C836" s="0" t="s">
        <v>67</v>
      </c>
      <c r="D836" s="0" t="str">
        <f aca="false">IF(LEN(SUBSTITUTE(C836,"_run",""))&lt;&gt;LEN(C836),LEFT(RIGHT(C836,LEN(C836)-FIND("_task-walk",C836,1)-9),FIND("_",RIGHT(C836,LEN(C836)-FIND("_task-walk",C836,1)-9),1)-1),RIGHT(C836,LEN(C836)-FIND("_task-walk",C836,1)-9))</f>
        <v>Preferred</v>
      </c>
      <c r="E836" s="0" t="str">
        <f aca="false">IF(LEN(SUBSTITUTE(C836,"_run",""))&lt;&gt;LEN(C836),RIGHT(C836,LEN(C836)-FIND("_run-",C836,1)-4),"n/a")</f>
        <v>n/a</v>
      </c>
      <c r="F836" s="0" t="s">
        <v>12</v>
      </c>
      <c r="G836" s="0" t="s">
        <v>9</v>
      </c>
      <c r="H836" s="0" t="n">
        <v>617</v>
      </c>
      <c r="I836" s="0" t="n">
        <v>616</v>
      </c>
    </row>
    <row r="837" customFormat="false" ht="12.8" hidden="false" customHeight="false" outlineLevel="0" collapsed="false">
      <c r="A837" s="0" t="n">
        <v>835</v>
      </c>
      <c r="B837" s="0" t="s">
        <v>65</v>
      </c>
      <c r="C837" s="0" t="s">
        <v>67</v>
      </c>
      <c r="D837" s="0" t="str">
        <f aca="false">IF(LEN(SUBSTITUTE(C837,"_run",""))&lt;&gt;LEN(C837),LEFT(RIGHT(C837,LEN(C837)-FIND("_task-walk",C837,1)-9),FIND("_",RIGHT(C837,LEN(C837)-FIND("_task-walk",C837,1)-9),1)-1),RIGHT(C837,LEN(C837)-FIND("_task-walk",C837,1)-9))</f>
        <v>Preferred</v>
      </c>
      <c r="E837" s="0" t="str">
        <f aca="false">IF(LEN(SUBSTITUTE(C837,"_run",""))&lt;&gt;LEN(C837),RIGHT(C837,LEN(C837)-FIND("_run-",C837,1)-4),"n/a")</f>
        <v>n/a</v>
      </c>
      <c r="F837" s="0" t="s">
        <v>12</v>
      </c>
      <c r="G837" s="0" t="s">
        <v>11</v>
      </c>
      <c r="H837" s="0" t="n">
        <v>150</v>
      </c>
      <c r="I837" s="0" t="n">
        <v>150</v>
      </c>
    </row>
    <row r="838" customFormat="false" ht="12.8" hidden="false" customHeight="false" outlineLevel="0" collapsed="false">
      <c r="A838" s="0" t="n">
        <v>836</v>
      </c>
      <c r="B838" s="0" t="s">
        <v>65</v>
      </c>
      <c r="C838" s="0" t="s">
        <v>67</v>
      </c>
      <c r="D838" s="0" t="str">
        <f aca="false">IF(LEN(SUBSTITUTE(C838,"_run",""))&lt;&gt;LEN(C838),LEFT(RIGHT(C838,LEN(C838)-FIND("_task-walk",C838,1)-9),FIND("_",RIGHT(C838,LEN(C838)-FIND("_task-walk",C838,1)-9),1)-1),RIGHT(C838,LEN(C838)-FIND("_task-walk",C838,1)-9))</f>
        <v>Preferred</v>
      </c>
      <c r="E838" s="0" t="str">
        <f aca="false">IF(LEN(SUBSTITUTE(C838,"_run",""))&lt;&gt;LEN(C838),RIGHT(C838,LEN(C838)-FIND("_run-",C838,1)-4),"n/a")</f>
        <v>n/a</v>
      </c>
      <c r="F838" s="0" t="s">
        <v>12</v>
      </c>
      <c r="G838" s="0" t="s">
        <v>11</v>
      </c>
      <c r="H838" s="0" t="n">
        <v>351</v>
      </c>
      <c r="I838" s="0" t="n">
        <v>352</v>
      </c>
    </row>
    <row r="839" customFormat="false" ht="12.8" hidden="false" customHeight="false" outlineLevel="0" collapsed="false">
      <c r="A839" s="0" t="n">
        <v>837</v>
      </c>
      <c r="B839" s="0" t="s">
        <v>65</v>
      </c>
      <c r="C839" s="0" t="s">
        <v>67</v>
      </c>
      <c r="D839" s="0" t="str">
        <f aca="false">IF(LEN(SUBSTITUTE(C839,"_run",""))&lt;&gt;LEN(C839),LEFT(RIGHT(C839,LEN(C839)-FIND("_task-walk",C839,1)-9),FIND("_",RIGHT(C839,LEN(C839)-FIND("_task-walk",C839,1)-9),1)-1),RIGHT(C839,LEN(C839)-FIND("_task-walk",C839,1)-9))</f>
        <v>Preferred</v>
      </c>
      <c r="E839" s="0" t="str">
        <f aca="false">IF(LEN(SUBSTITUTE(C839,"_run",""))&lt;&gt;LEN(C839),RIGHT(C839,LEN(C839)-FIND("_run-",C839,1)-4),"n/a")</f>
        <v>n/a</v>
      </c>
      <c r="F839" s="0" t="s">
        <v>12</v>
      </c>
      <c r="G839" s="0" t="s">
        <v>11</v>
      </c>
      <c r="H839" s="0" t="n">
        <v>546</v>
      </c>
      <c r="I839" s="0" t="n">
        <v>547</v>
      </c>
    </row>
    <row r="840" customFormat="false" ht="12.8" hidden="false" customHeight="false" outlineLevel="0" collapsed="false">
      <c r="A840" s="0" t="n">
        <v>838</v>
      </c>
      <c r="B840" s="0" t="s">
        <v>65</v>
      </c>
      <c r="C840" s="0" t="s">
        <v>67</v>
      </c>
      <c r="D840" s="0" t="str">
        <f aca="false">IF(LEN(SUBSTITUTE(C840,"_run",""))&lt;&gt;LEN(C840),LEFT(RIGHT(C840,LEN(C840)-FIND("_task-walk",C840,1)-9),FIND("_",RIGHT(C840,LEN(C840)-FIND("_task-walk",C840,1)-9),1)-1),RIGHT(C840,LEN(C840)-FIND("_task-walk",C840,1)-9))</f>
        <v>Preferred</v>
      </c>
      <c r="E840" s="0" t="str">
        <f aca="false">IF(LEN(SUBSTITUTE(C840,"_run",""))&lt;&gt;LEN(C840),RIGHT(C840,LEN(C840)-FIND("_run-",C840,1)-4),"n/a")</f>
        <v>n/a</v>
      </c>
      <c r="F840" s="0" t="s">
        <v>12</v>
      </c>
      <c r="G840" s="0" t="s">
        <v>11</v>
      </c>
      <c r="H840" s="0" t="n">
        <v>741</v>
      </c>
      <c r="I840" s="0" t="n">
        <v>741</v>
      </c>
    </row>
    <row r="841" customFormat="false" ht="12.8" hidden="false" customHeight="false" outlineLevel="0" collapsed="false">
      <c r="A841" s="0" t="n">
        <v>839</v>
      </c>
      <c r="B841" s="0" t="s">
        <v>65</v>
      </c>
      <c r="C841" s="0" t="s">
        <v>68</v>
      </c>
      <c r="D841" s="0" t="str">
        <f aca="false">IF(LEN(SUBSTITUTE(C841,"_run",""))&lt;&gt;LEN(C841),LEFT(RIGHT(C841,LEN(C841)-FIND("_task-walk",C841,1)-9),FIND("_",RIGHT(C841,LEN(C841)-FIND("_task-walk",C841,1)-9),1)-1),RIGHT(C841,LEN(C841)-FIND("_task-walk",C841,1)-9))</f>
        <v>Slow</v>
      </c>
      <c r="E841" s="0" t="str">
        <f aca="false">IF(LEN(SUBSTITUTE(C841,"_run",""))&lt;&gt;LEN(C841),RIGHT(C841,LEN(C841)-FIND("_run-",C841,1)-4),"n/a")</f>
        <v>n/a</v>
      </c>
      <c r="F841" s="0" t="s">
        <v>8</v>
      </c>
      <c r="G841" s="0" t="s">
        <v>9</v>
      </c>
      <c r="H841" s="0" t="n">
        <v>53</v>
      </c>
      <c r="I841" s="0" t="n">
        <v>38</v>
      </c>
    </row>
    <row r="842" customFormat="false" ht="12.8" hidden="false" customHeight="false" outlineLevel="0" collapsed="false">
      <c r="A842" s="0" t="n">
        <v>840</v>
      </c>
      <c r="B842" s="0" t="s">
        <v>65</v>
      </c>
      <c r="C842" s="0" t="s">
        <v>68</v>
      </c>
      <c r="D842" s="0" t="str">
        <f aca="false">IF(LEN(SUBSTITUTE(C842,"_run",""))&lt;&gt;LEN(C842),LEFT(RIGHT(C842,LEN(C842)-FIND("_task-walk",C842,1)-9),FIND("_",RIGHT(C842,LEN(C842)-FIND("_task-walk",C842,1)-9),1)-1),RIGHT(C842,LEN(C842)-FIND("_task-walk",C842,1)-9))</f>
        <v>Slow</v>
      </c>
      <c r="E842" s="0" t="str">
        <f aca="false">IF(LEN(SUBSTITUTE(C842,"_run",""))&lt;&gt;LEN(C842),RIGHT(C842,LEN(C842)-FIND("_run-",C842,1)-4),"n/a")</f>
        <v>n/a</v>
      </c>
      <c r="F842" s="0" t="s">
        <v>8</v>
      </c>
      <c r="G842" s="0" t="s">
        <v>9</v>
      </c>
      <c r="H842" s="0" t="n">
        <v>326</v>
      </c>
      <c r="I842" s="0" t="s">
        <v>10</v>
      </c>
    </row>
    <row r="843" customFormat="false" ht="12.8" hidden="false" customHeight="false" outlineLevel="0" collapsed="false">
      <c r="A843" s="0" t="n">
        <v>841</v>
      </c>
      <c r="B843" s="0" t="s">
        <v>65</v>
      </c>
      <c r="C843" s="0" t="s">
        <v>68</v>
      </c>
      <c r="D843" s="0" t="str">
        <f aca="false">IF(LEN(SUBSTITUTE(C843,"_run",""))&lt;&gt;LEN(C843),LEFT(RIGHT(C843,LEN(C843)-FIND("_task-walk",C843,1)-9),FIND("_",RIGHT(C843,LEN(C843)-FIND("_task-walk",C843,1)-9),1)-1),RIGHT(C843,LEN(C843)-FIND("_task-walk",C843,1)-9))</f>
        <v>Slow</v>
      </c>
      <c r="E843" s="0" t="str">
        <f aca="false">IF(LEN(SUBSTITUTE(C843,"_run",""))&lt;&gt;LEN(C843),RIGHT(C843,LEN(C843)-FIND("_run-",C843,1)-4),"n/a")</f>
        <v>n/a</v>
      </c>
      <c r="F843" s="0" t="s">
        <v>8</v>
      </c>
      <c r="G843" s="0" t="s">
        <v>9</v>
      </c>
      <c r="H843" s="0" t="n">
        <v>595</v>
      </c>
      <c r="I843" s="0" t="s">
        <v>10</v>
      </c>
    </row>
    <row r="844" customFormat="false" ht="12.8" hidden="false" customHeight="false" outlineLevel="0" collapsed="false">
      <c r="A844" s="0" t="n">
        <v>842</v>
      </c>
      <c r="B844" s="0" t="s">
        <v>65</v>
      </c>
      <c r="C844" s="0" t="s">
        <v>68</v>
      </c>
      <c r="D844" s="0" t="str">
        <f aca="false">IF(LEN(SUBSTITUTE(C844,"_run",""))&lt;&gt;LEN(C844),LEFT(RIGHT(C844,LEN(C844)-FIND("_task-walk",C844,1)-9),FIND("_",RIGHT(C844,LEN(C844)-FIND("_task-walk",C844,1)-9),1)-1),RIGHT(C844,LEN(C844)-FIND("_task-walk",C844,1)-9))</f>
        <v>Slow</v>
      </c>
      <c r="E844" s="0" t="str">
        <f aca="false">IF(LEN(SUBSTITUTE(C844,"_run",""))&lt;&gt;LEN(C844),RIGHT(C844,LEN(C844)-FIND("_run-",C844,1)-4),"n/a")</f>
        <v>n/a</v>
      </c>
      <c r="F844" s="0" t="s">
        <v>8</v>
      </c>
      <c r="G844" s="0" t="s">
        <v>9</v>
      </c>
      <c r="H844" s="0" t="n">
        <v>869</v>
      </c>
      <c r="I844" s="0" t="n">
        <v>865</v>
      </c>
    </row>
    <row r="845" customFormat="false" ht="12.8" hidden="false" customHeight="false" outlineLevel="0" collapsed="false">
      <c r="A845" s="0" t="n">
        <v>843</v>
      </c>
      <c r="B845" s="0" t="s">
        <v>65</v>
      </c>
      <c r="C845" s="0" t="s">
        <v>68</v>
      </c>
      <c r="D845" s="0" t="str">
        <f aca="false">IF(LEN(SUBSTITUTE(C845,"_run",""))&lt;&gt;LEN(C845),LEFT(RIGHT(C845,LEN(C845)-FIND("_task-walk",C845,1)-9),FIND("_",RIGHT(C845,LEN(C845)-FIND("_task-walk",C845,1)-9),1)-1),RIGHT(C845,LEN(C845)-FIND("_task-walk",C845,1)-9))</f>
        <v>Slow</v>
      </c>
      <c r="E845" s="0" t="str">
        <f aca="false">IF(LEN(SUBSTITUTE(C845,"_run",""))&lt;&gt;LEN(C845),RIGHT(C845,LEN(C845)-FIND("_run-",C845,1)-4),"n/a")</f>
        <v>n/a</v>
      </c>
      <c r="F845" s="0" t="s">
        <v>8</v>
      </c>
      <c r="G845" s="0" t="s">
        <v>9</v>
      </c>
      <c r="H845" s="0" t="n">
        <v>1153</v>
      </c>
      <c r="I845" s="0" t="s">
        <v>10</v>
      </c>
    </row>
    <row r="846" customFormat="false" ht="12.8" hidden="false" customHeight="false" outlineLevel="0" collapsed="false">
      <c r="A846" s="0" t="n">
        <v>844</v>
      </c>
      <c r="B846" s="0" t="s">
        <v>65</v>
      </c>
      <c r="C846" s="0" t="s">
        <v>68</v>
      </c>
      <c r="D846" s="0" t="str">
        <f aca="false">IF(LEN(SUBSTITUTE(C846,"_run",""))&lt;&gt;LEN(C846),LEFT(RIGHT(C846,LEN(C846)-FIND("_task-walk",C846,1)-9),FIND("_",RIGHT(C846,LEN(C846)-FIND("_task-walk",C846,1)-9),1)-1),RIGHT(C846,LEN(C846)-FIND("_task-walk",C846,1)-9))</f>
        <v>Slow</v>
      </c>
      <c r="E846" s="0" t="str">
        <f aca="false">IF(LEN(SUBSTITUTE(C846,"_run",""))&lt;&gt;LEN(C846),RIGHT(C846,LEN(C846)-FIND("_run-",C846,1)-4),"n/a")</f>
        <v>n/a</v>
      </c>
      <c r="F846" s="0" t="s">
        <v>8</v>
      </c>
      <c r="G846" s="0" t="s">
        <v>9</v>
      </c>
      <c r="H846" s="0" t="n">
        <v>1454</v>
      </c>
      <c r="I846" s="0" t="s">
        <v>10</v>
      </c>
    </row>
    <row r="847" customFormat="false" ht="12.8" hidden="false" customHeight="false" outlineLevel="0" collapsed="false">
      <c r="A847" s="0" t="n">
        <v>845</v>
      </c>
      <c r="B847" s="0" t="s">
        <v>65</v>
      </c>
      <c r="C847" s="0" t="s">
        <v>68</v>
      </c>
      <c r="D847" s="0" t="str">
        <f aca="false">IF(LEN(SUBSTITUTE(C847,"_run",""))&lt;&gt;LEN(C847),LEFT(RIGHT(C847,LEN(C847)-FIND("_task-walk",C847,1)-9),FIND("_",RIGHT(C847,LEN(C847)-FIND("_task-walk",C847,1)-9),1)-1),RIGHT(C847,LEN(C847)-FIND("_task-walk",C847,1)-9))</f>
        <v>Slow</v>
      </c>
      <c r="E847" s="0" t="str">
        <f aca="false">IF(LEN(SUBSTITUTE(C847,"_run",""))&lt;&gt;LEN(C847),RIGHT(C847,LEN(C847)-FIND("_run-",C847,1)-4),"n/a")</f>
        <v>n/a</v>
      </c>
      <c r="F847" s="0" t="s">
        <v>8</v>
      </c>
      <c r="G847" s="0" t="s">
        <v>11</v>
      </c>
      <c r="H847" s="0" t="n">
        <v>229</v>
      </c>
      <c r="I847" s="0" t="n">
        <v>230</v>
      </c>
    </row>
    <row r="848" customFormat="false" ht="12.8" hidden="false" customHeight="false" outlineLevel="0" collapsed="false">
      <c r="A848" s="0" t="n">
        <v>846</v>
      </c>
      <c r="B848" s="0" t="s">
        <v>65</v>
      </c>
      <c r="C848" s="0" t="s">
        <v>68</v>
      </c>
      <c r="D848" s="0" t="str">
        <f aca="false">IF(LEN(SUBSTITUTE(C848,"_run",""))&lt;&gt;LEN(C848),LEFT(RIGHT(C848,LEN(C848)-FIND("_task-walk",C848,1)-9),FIND("_",RIGHT(C848,LEN(C848)-FIND("_task-walk",C848,1)-9),1)-1),RIGHT(C848,LEN(C848)-FIND("_task-walk",C848,1)-9))</f>
        <v>Slow</v>
      </c>
      <c r="E848" s="0" t="str">
        <f aca="false">IF(LEN(SUBSTITUTE(C848,"_run",""))&lt;&gt;LEN(C848),RIGHT(C848,LEN(C848)-FIND("_run-",C848,1)-4),"n/a")</f>
        <v>n/a</v>
      </c>
      <c r="F848" s="0" t="s">
        <v>8</v>
      </c>
      <c r="G848" s="0" t="s">
        <v>11</v>
      </c>
      <c r="H848" s="0" t="n">
        <v>498</v>
      </c>
      <c r="I848" s="0" t="n">
        <v>500</v>
      </c>
    </row>
    <row r="849" customFormat="false" ht="12.8" hidden="false" customHeight="false" outlineLevel="0" collapsed="false">
      <c r="A849" s="0" t="n">
        <v>847</v>
      </c>
      <c r="B849" s="0" t="s">
        <v>65</v>
      </c>
      <c r="C849" s="0" t="s">
        <v>68</v>
      </c>
      <c r="D849" s="0" t="str">
        <f aca="false">IF(LEN(SUBSTITUTE(C849,"_run",""))&lt;&gt;LEN(C849),LEFT(RIGHT(C849,LEN(C849)-FIND("_task-walk",C849,1)-9),FIND("_",RIGHT(C849,LEN(C849)-FIND("_task-walk",C849,1)-9),1)-1),RIGHT(C849,LEN(C849)-FIND("_task-walk",C849,1)-9))</f>
        <v>Slow</v>
      </c>
      <c r="E849" s="0" t="str">
        <f aca="false">IF(LEN(SUBSTITUTE(C849,"_run",""))&lt;&gt;LEN(C849),RIGHT(C849,LEN(C849)-FIND("_run-",C849,1)-4),"n/a")</f>
        <v>n/a</v>
      </c>
      <c r="F849" s="0" t="s">
        <v>8</v>
      </c>
      <c r="G849" s="0" t="s">
        <v>11</v>
      </c>
      <c r="H849" s="0" t="n">
        <v>768</v>
      </c>
      <c r="I849" s="0" t="n">
        <v>769</v>
      </c>
    </row>
    <row r="850" customFormat="false" ht="12.8" hidden="false" customHeight="false" outlineLevel="0" collapsed="false">
      <c r="A850" s="0" t="n">
        <v>848</v>
      </c>
      <c r="B850" s="0" t="s">
        <v>65</v>
      </c>
      <c r="C850" s="0" t="s">
        <v>68</v>
      </c>
      <c r="D850" s="0" t="str">
        <f aca="false">IF(LEN(SUBSTITUTE(C850,"_run",""))&lt;&gt;LEN(C850),LEFT(RIGHT(C850,LEN(C850)-FIND("_task-walk",C850,1)-9),FIND("_",RIGHT(C850,LEN(C850)-FIND("_task-walk",C850,1)-9),1)-1),RIGHT(C850,LEN(C850)-FIND("_task-walk",C850,1)-9))</f>
        <v>Slow</v>
      </c>
      <c r="E850" s="0" t="str">
        <f aca="false">IF(LEN(SUBSTITUTE(C850,"_run",""))&lt;&gt;LEN(C850),RIGHT(C850,LEN(C850)-FIND("_run-",C850,1)-4),"n/a")</f>
        <v>n/a</v>
      </c>
      <c r="F850" s="0" t="s">
        <v>8</v>
      </c>
      <c r="G850" s="0" t="s">
        <v>11</v>
      </c>
      <c r="H850" s="0" t="n">
        <v>1054</v>
      </c>
      <c r="I850" s="0" t="n">
        <v>1055</v>
      </c>
    </row>
    <row r="851" customFormat="false" ht="12.8" hidden="false" customHeight="false" outlineLevel="0" collapsed="false">
      <c r="A851" s="0" t="n">
        <v>849</v>
      </c>
      <c r="B851" s="0" t="s">
        <v>65</v>
      </c>
      <c r="C851" s="0" t="s">
        <v>68</v>
      </c>
      <c r="D851" s="0" t="str">
        <f aca="false">IF(LEN(SUBSTITUTE(C851,"_run",""))&lt;&gt;LEN(C851),LEFT(RIGHT(C851,LEN(C851)-FIND("_task-walk",C851,1)-9),FIND("_",RIGHT(C851,LEN(C851)-FIND("_task-walk",C851,1)-9),1)-1),RIGHT(C851,LEN(C851)-FIND("_task-walk",C851,1)-9))</f>
        <v>Slow</v>
      </c>
      <c r="E851" s="0" t="str">
        <f aca="false">IF(LEN(SUBSTITUTE(C851,"_run",""))&lt;&gt;LEN(C851),RIGHT(C851,LEN(C851)-FIND("_run-",C851,1)-4),"n/a")</f>
        <v>n/a</v>
      </c>
      <c r="F851" s="0" t="s">
        <v>8</v>
      </c>
      <c r="G851" s="0" t="s">
        <v>11</v>
      </c>
      <c r="H851" s="0" t="n">
        <v>1352</v>
      </c>
      <c r="I851" s="0" t="n">
        <v>1354</v>
      </c>
    </row>
    <row r="852" customFormat="false" ht="12.8" hidden="false" customHeight="false" outlineLevel="0" collapsed="false">
      <c r="A852" s="0" t="n">
        <v>850</v>
      </c>
      <c r="B852" s="0" t="s">
        <v>65</v>
      </c>
      <c r="C852" s="0" t="s">
        <v>68</v>
      </c>
      <c r="D852" s="0" t="str">
        <f aca="false">IF(LEN(SUBSTITUTE(C852,"_run",""))&lt;&gt;LEN(C852),LEFT(RIGHT(C852,LEN(C852)-FIND("_task-walk",C852,1)-9),FIND("_",RIGHT(C852,LEN(C852)-FIND("_task-walk",C852,1)-9),1)-1),RIGHT(C852,LEN(C852)-FIND("_task-walk",C852,1)-9))</f>
        <v>Slow</v>
      </c>
      <c r="E852" s="0" t="str">
        <f aca="false">IF(LEN(SUBSTITUTE(C852,"_run",""))&lt;&gt;LEN(C852),RIGHT(C852,LEN(C852)-FIND("_run-",C852,1)-4),"n/a")</f>
        <v>n/a</v>
      </c>
      <c r="F852" s="0" t="s">
        <v>12</v>
      </c>
      <c r="G852" s="0" t="s">
        <v>9</v>
      </c>
      <c r="H852" s="0" t="n">
        <v>187</v>
      </c>
      <c r="I852" s="0" t="n">
        <v>190</v>
      </c>
    </row>
    <row r="853" customFormat="false" ht="12.8" hidden="false" customHeight="false" outlineLevel="0" collapsed="false">
      <c r="A853" s="0" t="n">
        <v>851</v>
      </c>
      <c r="B853" s="0" t="s">
        <v>65</v>
      </c>
      <c r="C853" s="0" t="s">
        <v>68</v>
      </c>
      <c r="D853" s="0" t="str">
        <f aca="false">IF(LEN(SUBSTITUTE(C853,"_run",""))&lt;&gt;LEN(C853),LEFT(RIGHT(C853,LEN(C853)-FIND("_task-walk",C853,1)-9),FIND("_",RIGHT(C853,LEN(C853)-FIND("_task-walk",C853,1)-9),1)-1),RIGHT(C853,LEN(C853)-FIND("_task-walk",C853,1)-9))</f>
        <v>Slow</v>
      </c>
      <c r="E853" s="0" t="str">
        <f aca="false">IF(LEN(SUBSTITUTE(C853,"_run",""))&lt;&gt;LEN(C853),RIGHT(C853,LEN(C853)-FIND("_run-",C853,1)-4),"n/a")</f>
        <v>n/a</v>
      </c>
      <c r="F853" s="0" t="s">
        <v>12</v>
      </c>
      <c r="G853" s="0" t="s">
        <v>9</v>
      </c>
      <c r="H853" s="0" t="n">
        <v>462</v>
      </c>
      <c r="I853" s="0" t="n">
        <v>465</v>
      </c>
    </row>
    <row r="854" customFormat="false" ht="12.8" hidden="false" customHeight="false" outlineLevel="0" collapsed="false">
      <c r="A854" s="0" t="n">
        <v>852</v>
      </c>
      <c r="B854" s="0" t="s">
        <v>65</v>
      </c>
      <c r="C854" s="0" t="s">
        <v>68</v>
      </c>
      <c r="D854" s="0" t="str">
        <f aca="false">IF(LEN(SUBSTITUTE(C854,"_run",""))&lt;&gt;LEN(C854),LEFT(RIGHT(C854,LEN(C854)-FIND("_task-walk",C854,1)-9),FIND("_",RIGHT(C854,LEN(C854)-FIND("_task-walk",C854,1)-9),1)-1),RIGHT(C854,LEN(C854)-FIND("_task-walk",C854,1)-9))</f>
        <v>Slow</v>
      </c>
      <c r="E854" s="0" t="str">
        <f aca="false">IF(LEN(SUBSTITUTE(C854,"_run",""))&lt;&gt;LEN(C854),RIGHT(C854,LEN(C854)-FIND("_run-",C854,1)-4),"n/a")</f>
        <v>n/a</v>
      </c>
      <c r="F854" s="0" t="s">
        <v>12</v>
      </c>
      <c r="G854" s="0" t="s">
        <v>9</v>
      </c>
      <c r="H854" s="0" t="n">
        <v>732</v>
      </c>
      <c r="I854" s="0" t="n">
        <v>731</v>
      </c>
    </row>
    <row r="855" customFormat="false" ht="12.8" hidden="false" customHeight="false" outlineLevel="0" collapsed="false">
      <c r="A855" s="0" t="n">
        <v>853</v>
      </c>
      <c r="B855" s="0" t="s">
        <v>65</v>
      </c>
      <c r="C855" s="0" t="s">
        <v>68</v>
      </c>
      <c r="D855" s="0" t="str">
        <f aca="false">IF(LEN(SUBSTITUTE(C855,"_run",""))&lt;&gt;LEN(C855),LEFT(RIGHT(C855,LEN(C855)-FIND("_task-walk",C855,1)-9),FIND("_",RIGHT(C855,LEN(C855)-FIND("_task-walk",C855,1)-9),1)-1),RIGHT(C855,LEN(C855)-FIND("_task-walk",C855,1)-9))</f>
        <v>Slow</v>
      </c>
      <c r="E855" s="0" t="str">
        <f aca="false">IF(LEN(SUBSTITUTE(C855,"_run",""))&lt;&gt;LEN(C855),RIGHT(C855,LEN(C855)-FIND("_run-",C855,1)-4),"n/a")</f>
        <v>n/a</v>
      </c>
      <c r="F855" s="0" t="s">
        <v>12</v>
      </c>
      <c r="G855" s="0" t="s">
        <v>9</v>
      </c>
      <c r="H855" s="0" t="n">
        <v>1011</v>
      </c>
      <c r="I855" s="0" t="n">
        <v>1012</v>
      </c>
    </row>
    <row r="856" customFormat="false" ht="12.8" hidden="false" customHeight="false" outlineLevel="0" collapsed="false">
      <c r="A856" s="0" t="n">
        <v>854</v>
      </c>
      <c r="B856" s="0" t="s">
        <v>65</v>
      </c>
      <c r="C856" s="0" t="s">
        <v>68</v>
      </c>
      <c r="D856" s="0" t="str">
        <f aca="false">IF(LEN(SUBSTITUTE(C856,"_run",""))&lt;&gt;LEN(C856),LEFT(RIGHT(C856,LEN(C856)-FIND("_task-walk",C856,1)-9),FIND("_",RIGHT(C856,LEN(C856)-FIND("_task-walk",C856,1)-9),1)-1),RIGHT(C856,LEN(C856)-FIND("_task-walk",C856,1)-9))</f>
        <v>Slow</v>
      </c>
      <c r="E856" s="0" t="str">
        <f aca="false">IF(LEN(SUBSTITUTE(C856,"_run",""))&lt;&gt;LEN(C856),RIGHT(C856,LEN(C856)-FIND("_run-",C856,1)-4),"n/a")</f>
        <v>n/a</v>
      </c>
      <c r="F856" s="0" t="s">
        <v>12</v>
      </c>
      <c r="G856" s="0" t="s">
        <v>9</v>
      </c>
      <c r="H856" s="0" t="n">
        <v>1304</v>
      </c>
      <c r="I856" s="0" t="n">
        <v>1307</v>
      </c>
    </row>
    <row r="857" customFormat="false" ht="12.8" hidden="false" customHeight="false" outlineLevel="0" collapsed="false">
      <c r="A857" s="0" t="n">
        <v>855</v>
      </c>
      <c r="B857" s="0" t="s">
        <v>65</v>
      </c>
      <c r="C857" s="0" t="s">
        <v>68</v>
      </c>
      <c r="D857" s="0" t="str">
        <f aca="false">IF(LEN(SUBSTITUTE(C857,"_run",""))&lt;&gt;LEN(C857),LEFT(RIGHT(C857,LEN(C857)-FIND("_task-walk",C857,1)-9),FIND("_",RIGHT(C857,LEN(C857)-FIND("_task-walk",C857,1)-9),1)-1),RIGHT(C857,LEN(C857)-FIND("_task-walk",C857,1)-9))</f>
        <v>Slow</v>
      </c>
      <c r="E857" s="0" t="str">
        <f aca="false">IF(LEN(SUBSTITUTE(C857,"_run",""))&lt;&gt;LEN(C857),RIGHT(C857,LEN(C857)-FIND("_run-",C857,1)-4),"n/a")</f>
        <v>n/a</v>
      </c>
      <c r="F857" s="0" t="s">
        <v>12</v>
      </c>
      <c r="G857" s="0" t="s">
        <v>11</v>
      </c>
      <c r="H857" s="0" t="n">
        <v>81</v>
      </c>
      <c r="I857" s="0" t="n">
        <v>82</v>
      </c>
    </row>
    <row r="858" customFormat="false" ht="12.8" hidden="false" customHeight="false" outlineLevel="0" collapsed="false">
      <c r="A858" s="0" t="n">
        <v>856</v>
      </c>
      <c r="B858" s="0" t="s">
        <v>65</v>
      </c>
      <c r="C858" s="0" t="s">
        <v>68</v>
      </c>
      <c r="D858" s="0" t="str">
        <f aca="false">IF(LEN(SUBSTITUTE(C858,"_run",""))&lt;&gt;LEN(C858),LEFT(RIGHT(C858,LEN(C858)-FIND("_task-walk",C858,1)-9),FIND("_",RIGHT(C858,LEN(C858)-FIND("_task-walk",C858,1)-9),1)-1),RIGHT(C858,LEN(C858)-FIND("_task-walk",C858,1)-9))</f>
        <v>Slow</v>
      </c>
      <c r="E858" s="0" t="str">
        <f aca="false">IF(LEN(SUBSTITUTE(C858,"_run",""))&lt;&gt;LEN(C858),RIGHT(C858,LEN(C858)-FIND("_run-",C858,1)-4),"n/a")</f>
        <v>n/a</v>
      </c>
      <c r="F858" s="0" t="s">
        <v>12</v>
      </c>
      <c r="G858" s="0" t="s">
        <v>11</v>
      </c>
      <c r="H858" s="0" t="n">
        <v>368</v>
      </c>
      <c r="I858" s="0" t="n">
        <v>368</v>
      </c>
    </row>
    <row r="859" customFormat="false" ht="12.8" hidden="false" customHeight="false" outlineLevel="0" collapsed="false">
      <c r="A859" s="0" t="n">
        <v>857</v>
      </c>
      <c r="B859" s="0" t="s">
        <v>65</v>
      </c>
      <c r="C859" s="0" t="s">
        <v>68</v>
      </c>
      <c r="D859" s="0" t="str">
        <f aca="false">IF(LEN(SUBSTITUTE(C859,"_run",""))&lt;&gt;LEN(C859),LEFT(RIGHT(C859,LEN(C859)-FIND("_task-walk",C859,1)-9),FIND("_",RIGHT(C859,LEN(C859)-FIND("_task-walk",C859,1)-9),1)-1),RIGHT(C859,LEN(C859)-FIND("_task-walk",C859,1)-9))</f>
        <v>Slow</v>
      </c>
      <c r="E859" s="0" t="str">
        <f aca="false">IF(LEN(SUBSTITUTE(C859,"_run",""))&lt;&gt;LEN(C859),RIGHT(C859,LEN(C859)-FIND("_run-",C859,1)-4),"n/a")</f>
        <v>n/a</v>
      </c>
      <c r="F859" s="0" t="s">
        <v>12</v>
      </c>
      <c r="G859" s="0" t="s">
        <v>11</v>
      </c>
      <c r="H859" s="0" t="n">
        <v>637</v>
      </c>
      <c r="I859" s="0" t="n">
        <v>638</v>
      </c>
    </row>
    <row r="860" customFormat="false" ht="12.8" hidden="false" customHeight="false" outlineLevel="0" collapsed="false">
      <c r="A860" s="0" t="n">
        <v>858</v>
      </c>
      <c r="B860" s="0" t="s">
        <v>65</v>
      </c>
      <c r="C860" s="0" t="s">
        <v>68</v>
      </c>
      <c r="D860" s="0" t="str">
        <f aca="false">IF(LEN(SUBSTITUTE(C860,"_run",""))&lt;&gt;LEN(C860),LEFT(RIGHT(C860,LEN(C860)-FIND("_task-walk",C860,1)-9),FIND("_",RIGHT(C860,LEN(C860)-FIND("_task-walk",C860,1)-9),1)-1),RIGHT(C860,LEN(C860)-FIND("_task-walk",C860,1)-9))</f>
        <v>Slow</v>
      </c>
      <c r="E860" s="0" t="str">
        <f aca="false">IF(LEN(SUBSTITUTE(C860,"_run",""))&lt;&gt;LEN(C860),RIGHT(C860,LEN(C860)-FIND("_run-",C860,1)-4),"n/a")</f>
        <v>n/a</v>
      </c>
      <c r="F860" s="0" t="s">
        <v>12</v>
      </c>
      <c r="G860" s="0" t="s">
        <v>11</v>
      </c>
      <c r="H860" s="0" t="n">
        <v>913</v>
      </c>
      <c r="I860" s="0" t="n">
        <v>918</v>
      </c>
    </row>
    <row r="861" customFormat="false" ht="12.8" hidden="false" customHeight="false" outlineLevel="0" collapsed="false">
      <c r="A861" s="0" t="n">
        <v>859</v>
      </c>
      <c r="B861" s="0" t="s">
        <v>65</v>
      </c>
      <c r="C861" s="0" t="s">
        <v>68</v>
      </c>
      <c r="D861" s="0" t="str">
        <f aca="false">IF(LEN(SUBSTITUTE(C861,"_run",""))&lt;&gt;LEN(C861),LEFT(RIGHT(C861,LEN(C861)-FIND("_task-walk",C861,1)-9),FIND("_",RIGHT(C861,LEN(C861)-FIND("_task-walk",C861,1)-9),1)-1),RIGHT(C861,LEN(C861)-FIND("_task-walk",C861,1)-9))</f>
        <v>Slow</v>
      </c>
      <c r="E861" s="0" t="str">
        <f aca="false">IF(LEN(SUBSTITUTE(C861,"_run",""))&lt;&gt;LEN(C861),RIGHT(C861,LEN(C861)-FIND("_run-",C861,1)-4),"n/a")</f>
        <v>n/a</v>
      </c>
      <c r="F861" s="0" t="s">
        <v>12</v>
      </c>
      <c r="G861" s="0" t="s">
        <v>11</v>
      </c>
      <c r="H861" s="0" t="n">
        <v>1201</v>
      </c>
      <c r="I861" s="0" t="n">
        <v>1202</v>
      </c>
    </row>
    <row r="862" customFormat="false" ht="12.8" hidden="false" customHeight="false" outlineLevel="0" collapsed="false">
      <c r="A862" s="0" t="n">
        <v>860</v>
      </c>
      <c r="B862" s="0" t="s">
        <v>69</v>
      </c>
      <c r="C862" s="0" t="s">
        <v>70</v>
      </c>
      <c r="D862" s="0" t="str">
        <f aca="false">IF(LEN(SUBSTITUTE(C862,"_run",""))&lt;&gt;LEN(C862),LEFT(RIGHT(C862,LEN(C862)-FIND("_task-walk",C862,1)-9),FIND("_",RIGHT(C862,LEN(C862)-FIND("_task-walk",C862,1)-9),1)-1),RIGHT(C862,LEN(C862)-FIND("_task-walk",C862,1)-9))</f>
        <v>Preferred</v>
      </c>
      <c r="E862" s="0" t="str">
        <f aca="false">IF(LEN(SUBSTITUTE(C862,"_run",""))&lt;&gt;LEN(C862),RIGHT(C862,LEN(C862)-FIND("_run-",C862,1)-4),"n/a")</f>
        <v>n/a</v>
      </c>
      <c r="F862" s="0" t="s">
        <v>8</v>
      </c>
      <c r="G862" s="0" t="s">
        <v>9</v>
      </c>
      <c r="H862" s="0" t="n">
        <v>28</v>
      </c>
      <c r="I862" s="0" t="s">
        <v>10</v>
      </c>
    </row>
    <row r="863" customFormat="false" ht="12.8" hidden="false" customHeight="false" outlineLevel="0" collapsed="false">
      <c r="A863" s="0" t="n">
        <v>861</v>
      </c>
      <c r="B863" s="0" t="s">
        <v>69</v>
      </c>
      <c r="C863" s="0" t="s">
        <v>70</v>
      </c>
      <c r="D863" s="0" t="str">
        <f aca="false">IF(LEN(SUBSTITUTE(C863,"_run",""))&lt;&gt;LEN(C863),LEFT(RIGHT(C863,LEN(C863)-FIND("_task-walk",C863,1)-9),FIND("_",RIGHT(C863,LEN(C863)-FIND("_task-walk",C863,1)-9),1)-1),RIGHT(C863,LEN(C863)-FIND("_task-walk",C863,1)-9))</f>
        <v>Preferred</v>
      </c>
      <c r="E863" s="0" t="str">
        <f aca="false">IF(LEN(SUBSTITUTE(C863,"_run",""))&lt;&gt;LEN(C863),RIGHT(C863,LEN(C863)-FIND("_run-",C863,1)-4),"n/a")</f>
        <v>n/a</v>
      </c>
      <c r="F863" s="0" t="s">
        <v>8</v>
      </c>
      <c r="G863" s="0" t="s">
        <v>9</v>
      </c>
      <c r="H863" s="0" t="n">
        <v>242</v>
      </c>
      <c r="I863" s="0" t="n">
        <v>243</v>
      </c>
    </row>
    <row r="864" customFormat="false" ht="12.8" hidden="false" customHeight="false" outlineLevel="0" collapsed="false">
      <c r="A864" s="0" t="n">
        <v>862</v>
      </c>
      <c r="B864" s="0" t="s">
        <v>69</v>
      </c>
      <c r="C864" s="0" t="s">
        <v>70</v>
      </c>
      <c r="D864" s="0" t="str">
        <f aca="false">IF(LEN(SUBSTITUTE(C864,"_run",""))&lt;&gt;LEN(C864),LEFT(RIGHT(C864,LEN(C864)-FIND("_task-walk",C864,1)-9),FIND("_",RIGHT(C864,LEN(C864)-FIND("_task-walk",C864,1)-9),1)-1),RIGHT(C864,LEN(C864)-FIND("_task-walk",C864,1)-9))</f>
        <v>Preferred</v>
      </c>
      <c r="E864" s="0" t="str">
        <f aca="false">IF(LEN(SUBSTITUTE(C864,"_run",""))&lt;&gt;LEN(C864),RIGHT(C864,LEN(C864)-FIND("_run-",C864,1)-4),"n/a")</f>
        <v>n/a</v>
      </c>
      <c r="F864" s="0" t="s">
        <v>8</v>
      </c>
      <c r="G864" s="0" t="s">
        <v>9</v>
      </c>
      <c r="H864" s="0" t="n">
        <v>457</v>
      </c>
      <c r="I864" s="0" t="n">
        <v>456</v>
      </c>
    </row>
    <row r="865" customFormat="false" ht="12.8" hidden="false" customHeight="false" outlineLevel="0" collapsed="false">
      <c r="A865" s="0" t="n">
        <v>863</v>
      </c>
      <c r="B865" s="0" t="s">
        <v>69</v>
      </c>
      <c r="C865" s="0" t="s">
        <v>70</v>
      </c>
      <c r="D865" s="0" t="str">
        <f aca="false">IF(LEN(SUBSTITUTE(C865,"_run",""))&lt;&gt;LEN(C865),LEFT(RIGHT(C865,LEN(C865)-FIND("_task-walk",C865,1)-9),FIND("_",RIGHT(C865,LEN(C865)-FIND("_task-walk",C865,1)-9),1)-1),RIGHT(C865,LEN(C865)-FIND("_task-walk",C865,1)-9))</f>
        <v>Preferred</v>
      </c>
      <c r="E865" s="0" t="str">
        <f aca="false">IF(LEN(SUBSTITUTE(C865,"_run",""))&lt;&gt;LEN(C865),RIGHT(C865,LEN(C865)-FIND("_run-",C865,1)-4),"n/a")</f>
        <v>n/a</v>
      </c>
      <c r="F865" s="0" t="s">
        <v>8</v>
      </c>
      <c r="G865" s="0" t="s">
        <v>9</v>
      </c>
      <c r="H865" s="0" t="n">
        <v>673</v>
      </c>
      <c r="I865" s="0" t="n">
        <v>673</v>
      </c>
    </row>
    <row r="866" customFormat="false" ht="12.8" hidden="false" customHeight="false" outlineLevel="0" collapsed="false">
      <c r="A866" s="0" t="n">
        <v>864</v>
      </c>
      <c r="B866" s="0" t="s">
        <v>69</v>
      </c>
      <c r="C866" s="0" t="s">
        <v>70</v>
      </c>
      <c r="D866" s="0" t="str">
        <f aca="false">IF(LEN(SUBSTITUTE(C866,"_run",""))&lt;&gt;LEN(C866),LEFT(RIGHT(C866,LEN(C866)-FIND("_task-walk",C866,1)-9),FIND("_",RIGHT(C866,LEN(C866)-FIND("_task-walk",C866,1)-9),1)-1),RIGHT(C866,LEN(C866)-FIND("_task-walk",C866,1)-9))</f>
        <v>Preferred</v>
      </c>
      <c r="E866" s="0" t="str">
        <f aca="false">IF(LEN(SUBSTITUTE(C866,"_run",""))&lt;&gt;LEN(C866),RIGHT(C866,LEN(C866)-FIND("_run-",C866,1)-4),"n/a")</f>
        <v>n/a</v>
      </c>
      <c r="F866" s="0" t="s">
        <v>8</v>
      </c>
      <c r="G866" s="0" t="s">
        <v>9</v>
      </c>
      <c r="H866" s="0" t="n">
        <v>902</v>
      </c>
      <c r="I866" s="0" t="n">
        <v>898</v>
      </c>
    </row>
    <row r="867" customFormat="false" ht="12.8" hidden="false" customHeight="false" outlineLevel="0" collapsed="false">
      <c r="A867" s="0" t="n">
        <v>865</v>
      </c>
      <c r="B867" s="0" t="s">
        <v>69</v>
      </c>
      <c r="C867" s="0" t="s">
        <v>70</v>
      </c>
      <c r="D867" s="0" t="str">
        <f aca="false">IF(LEN(SUBSTITUTE(C867,"_run",""))&lt;&gt;LEN(C867),LEFT(RIGHT(C867,LEN(C867)-FIND("_task-walk",C867,1)-9),FIND("_",RIGHT(C867,LEN(C867)-FIND("_task-walk",C867,1)-9),1)-1),RIGHT(C867,LEN(C867)-FIND("_task-walk",C867,1)-9))</f>
        <v>Preferred</v>
      </c>
      <c r="E867" s="0" t="str">
        <f aca="false">IF(LEN(SUBSTITUTE(C867,"_run",""))&lt;&gt;LEN(C867),RIGHT(C867,LEN(C867)-FIND("_run-",C867,1)-4),"n/a")</f>
        <v>n/a</v>
      </c>
      <c r="F867" s="0" t="s">
        <v>8</v>
      </c>
      <c r="G867" s="0" t="s">
        <v>11</v>
      </c>
      <c r="H867" s="0" t="n">
        <v>162</v>
      </c>
      <c r="I867" s="0" t="n">
        <v>168</v>
      </c>
    </row>
    <row r="868" customFormat="false" ht="12.8" hidden="false" customHeight="false" outlineLevel="0" collapsed="false">
      <c r="A868" s="0" t="n">
        <v>866</v>
      </c>
      <c r="B868" s="0" t="s">
        <v>69</v>
      </c>
      <c r="C868" s="0" t="s">
        <v>70</v>
      </c>
      <c r="D868" s="0" t="str">
        <f aca="false">IF(LEN(SUBSTITUTE(C868,"_run",""))&lt;&gt;LEN(C868),LEFT(RIGHT(C868,LEN(C868)-FIND("_task-walk",C868,1)-9),FIND("_",RIGHT(C868,LEN(C868)-FIND("_task-walk",C868,1)-9),1)-1),RIGHT(C868,LEN(C868)-FIND("_task-walk",C868,1)-9))</f>
        <v>Preferred</v>
      </c>
      <c r="E868" s="0" t="str">
        <f aca="false">IF(LEN(SUBSTITUTE(C868,"_run",""))&lt;&gt;LEN(C868),RIGHT(C868,LEN(C868)-FIND("_run-",C868,1)-4),"n/a")</f>
        <v>n/a</v>
      </c>
      <c r="F868" s="0" t="s">
        <v>8</v>
      </c>
      <c r="G868" s="0" t="s">
        <v>11</v>
      </c>
      <c r="H868" s="0" t="n">
        <v>376</v>
      </c>
      <c r="I868" s="0" t="n">
        <v>380</v>
      </c>
    </row>
    <row r="869" customFormat="false" ht="12.8" hidden="false" customHeight="false" outlineLevel="0" collapsed="false">
      <c r="A869" s="0" t="n">
        <v>867</v>
      </c>
      <c r="B869" s="0" t="s">
        <v>69</v>
      </c>
      <c r="C869" s="0" t="s">
        <v>70</v>
      </c>
      <c r="D869" s="0" t="str">
        <f aca="false">IF(LEN(SUBSTITUTE(C869,"_run",""))&lt;&gt;LEN(C869),LEFT(RIGHT(C869,LEN(C869)-FIND("_task-walk",C869,1)-9),FIND("_",RIGHT(C869,LEN(C869)-FIND("_task-walk",C869,1)-9),1)-1),RIGHT(C869,LEN(C869)-FIND("_task-walk",C869,1)-9))</f>
        <v>Preferred</v>
      </c>
      <c r="E869" s="0" t="str">
        <f aca="false">IF(LEN(SUBSTITUTE(C869,"_run",""))&lt;&gt;LEN(C869),RIGHT(C869,LEN(C869)-FIND("_run-",C869,1)-4),"n/a")</f>
        <v>n/a</v>
      </c>
      <c r="F869" s="0" t="s">
        <v>8</v>
      </c>
      <c r="G869" s="0" t="s">
        <v>11</v>
      </c>
      <c r="H869" s="0" t="n">
        <v>593</v>
      </c>
      <c r="I869" s="0" t="n">
        <v>599</v>
      </c>
    </row>
    <row r="870" customFormat="false" ht="12.8" hidden="false" customHeight="false" outlineLevel="0" collapsed="false">
      <c r="A870" s="0" t="n">
        <v>868</v>
      </c>
      <c r="B870" s="0" t="s">
        <v>69</v>
      </c>
      <c r="C870" s="0" t="s">
        <v>70</v>
      </c>
      <c r="D870" s="0" t="str">
        <f aca="false">IF(LEN(SUBSTITUTE(C870,"_run",""))&lt;&gt;LEN(C870),LEFT(RIGHT(C870,LEN(C870)-FIND("_task-walk",C870,1)-9),FIND("_",RIGHT(C870,LEN(C870)-FIND("_task-walk",C870,1)-9),1)-1),RIGHT(C870,LEN(C870)-FIND("_task-walk",C870,1)-9))</f>
        <v>Preferred</v>
      </c>
      <c r="E870" s="0" t="str">
        <f aca="false">IF(LEN(SUBSTITUTE(C870,"_run",""))&lt;&gt;LEN(C870),RIGHT(C870,LEN(C870)-FIND("_run-",C870,1)-4),"n/a")</f>
        <v>n/a</v>
      </c>
      <c r="F870" s="0" t="s">
        <v>8</v>
      </c>
      <c r="G870" s="0" t="s">
        <v>11</v>
      </c>
      <c r="H870" s="0" t="n">
        <v>816</v>
      </c>
      <c r="I870" s="0" t="n">
        <v>822</v>
      </c>
    </row>
    <row r="871" customFormat="false" ht="12.8" hidden="false" customHeight="false" outlineLevel="0" collapsed="false">
      <c r="A871" s="0" t="n">
        <v>869</v>
      </c>
      <c r="B871" s="0" t="s">
        <v>69</v>
      </c>
      <c r="C871" s="0" t="s">
        <v>70</v>
      </c>
      <c r="D871" s="0" t="str">
        <f aca="false">IF(LEN(SUBSTITUTE(C871,"_run",""))&lt;&gt;LEN(C871),LEFT(RIGHT(C871,LEN(C871)-FIND("_task-walk",C871,1)-9),FIND("_",RIGHT(C871,LEN(C871)-FIND("_task-walk",C871,1)-9),1)-1),RIGHT(C871,LEN(C871)-FIND("_task-walk",C871,1)-9))</f>
        <v>Preferred</v>
      </c>
      <c r="E871" s="0" t="str">
        <f aca="false">IF(LEN(SUBSTITUTE(C871,"_run",""))&lt;&gt;LEN(C871),RIGHT(C871,LEN(C871)-FIND("_run-",C871,1)-4),"n/a")</f>
        <v>n/a</v>
      </c>
      <c r="F871" s="0" t="s">
        <v>12</v>
      </c>
      <c r="G871" s="0" t="s">
        <v>9</v>
      </c>
      <c r="H871" s="0" t="n">
        <v>132</v>
      </c>
      <c r="I871" s="0" t="n">
        <v>133</v>
      </c>
    </row>
    <row r="872" customFormat="false" ht="12.8" hidden="false" customHeight="false" outlineLevel="0" collapsed="false">
      <c r="A872" s="0" t="n">
        <v>870</v>
      </c>
      <c r="B872" s="0" t="s">
        <v>69</v>
      </c>
      <c r="C872" s="0" t="s">
        <v>70</v>
      </c>
      <c r="D872" s="0" t="str">
        <f aca="false">IF(LEN(SUBSTITUTE(C872,"_run",""))&lt;&gt;LEN(C872),LEFT(RIGHT(C872,LEN(C872)-FIND("_task-walk",C872,1)-9),FIND("_",RIGHT(C872,LEN(C872)-FIND("_task-walk",C872,1)-9),1)-1),RIGHT(C872,LEN(C872)-FIND("_task-walk",C872,1)-9))</f>
        <v>Preferred</v>
      </c>
      <c r="E872" s="0" t="str">
        <f aca="false">IF(LEN(SUBSTITUTE(C872,"_run",""))&lt;&gt;LEN(C872),RIGHT(C872,LEN(C872)-FIND("_run-",C872,1)-4),"n/a")</f>
        <v>n/a</v>
      </c>
      <c r="F872" s="0" t="s">
        <v>12</v>
      </c>
      <c r="G872" s="0" t="s">
        <v>9</v>
      </c>
      <c r="H872" s="0" t="n">
        <v>348</v>
      </c>
      <c r="I872" s="0" t="n">
        <v>347</v>
      </c>
    </row>
    <row r="873" customFormat="false" ht="12.8" hidden="false" customHeight="false" outlineLevel="0" collapsed="false">
      <c r="A873" s="0" t="n">
        <v>871</v>
      </c>
      <c r="B873" s="0" t="s">
        <v>69</v>
      </c>
      <c r="C873" s="0" t="s">
        <v>70</v>
      </c>
      <c r="D873" s="0" t="str">
        <f aca="false">IF(LEN(SUBSTITUTE(C873,"_run",""))&lt;&gt;LEN(C873),LEFT(RIGHT(C873,LEN(C873)-FIND("_task-walk",C873,1)-9),FIND("_",RIGHT(C873,LEN(C873)-FIND("_task-walk",C873,1)-9),1)-1),RIGHT(C873,LEN(C873)-FIND("_task-walk",C873,1)-9))</f>
        <v>Preferred</v>
      </c>
      <c r="E873" s="0" t="str">
        <f aca="false">IF(LEN(SUBSTITUTE(C873,"_run",""))&lt;&gt;LEN(C873),RIGHT(C873,LEN(C873)-FIND("_run-",C873,1)-4),"n/a")</f>
        <v>n/a</v>
      </c>
      <c r="F873" s="0" t="s">
        <v>12</v>
      </c>
      <c r="G873" s="0" t="s">
        <v>9</v>
      </c>
      <c r="H873" s="0" t="n">
        <v>562</v>
      </c>
      <c r="I873" s="0" t="n">
        <v>563</v>
      </c>
    </row>
    <row r="874" customFormat="false" ht="12.8" hidden="false" customHeight="false" outlineLevel="0" collapsed="false">
      <c r="A874" s="0" t="n">
        <v>872</v>
      </c>
      <c r="B874" s="0" t="s">
        <v>69</v>
      </c>
      <c r="C874" s="0" t="s">
        <v>70</v>
      </c>
      <c r="D874" s="0" t="str">
        <f aca="false">IF(LEN(SUBSTITUTE(C874,"_run",""))&lt;&gt;LEN(C874),LEFT(RIGHT(C874,LEN(C874)-FIND("_task-walk",C874,1)-9),FIND("_",RIGHT(C874,LEN(C874)-FIND("_task-walk",C874,1)-9),1)-1),RIGHT(C874,LEN(C874)-FIND("_task-walk",C874,1)-9))</f>
        <v>Preferred</v>
      </c>
      <c r="E874" s="0" t="str">
        <f aca="false">IF(LEN(SUBSTITUTE(C874,"_run",""))&lt;&gt;LEN(C874),RIGHT(C874,LEN(C874)-FIND("_run-",C874,1)-4),"n/a")</f>
        <v>n/a</v>
      </c>
      <c r="F874" s="0" t="s">
        <v>12</v>
      </c>
      <c r="G874" s="0" t="s">
        <v>9</v>
      </c>
      <c r="H874" s="0" t="n">
        <v>781</v>
      </c>
      <c r="I874" s="0" t="n">
        <v>781</v>
      </c>
    </row>
    <row r="875" customFormat="false" ht="12.8" hidden="false" customHeight="false" outlineLevel="0" collapsed="false">
      <c r="A875" s="0" t="n">
        <v>873</v>
      </c>
      <c r="B875" s="0" t="s">
        <v>69</v>
      </c>
      <c r="C875" s="0" t="s">
        <v>70</v>
      </c>
      <c r="D875" s="0" t="str">
        <f aca="false">IF(LEN(SUBSTITUTE(C875,"_run",""))&lt;&gt;LEN(C875),LEFT(RIGHT(C875,LEN(C875)-FIND("_task-walk",C875,1)-9),FIND("_",RIGHT(C875,LEN(C875)-FIND("_task-walk",C875,1)-9),1)-1),RIGHT(C875,LEN(C875)-FIND("_task-walk",C875,1)-9))</f>
        <v>Preferred</v>
      </c>
      <c r="E875" s="0" t="str">
        <f aca="false">IF(LEN(SUBSTITUTE(C875,"_run",""))&lt;&gt;LEN(C875),RIGHT(C875,LEN(C875)-FIND("_run-",C875,1)-4),"n/a")</f>
        <v>n/a</v>
      </c>
      <c r="F875" s="0" t="s">
        <v>12</v>
      </c>
      <c r="G875" s="0" t="s">
        <v>11</v>
      </c>
      <c r="H875" s="0" t="n">
        <v>60</v>
      </c>
      <c r="I875" s="0" t="n">
        <v>61</v>
      </c>
    </row>
    <row r="876" customFormat="false" ht="12.8" hidden="false" customHeight="false" outlineLevel="0" collapsed="false">
      <c r="A876" s="0" t="n">
        <v>874</v>
      </c>
      <c r="B876" s="0" t="s">
        <v>69</v>
      </c>
      <c r="C876" s="0" t="s">
        <v>70</v>
      </c>
      <c r="D876" s="0" t="str">
        <f aca="false">IF(LEN(SUBSTITUTE(C876,"_run",""))&lt;&gt;LEN(C876),LEFT(RIGHT(C876,LEN(C876)-FIND("_task-walk",C876,1)-9),FIND("_",RIGHT(C876,LEN(C876)-FIND("_task-walk",C876,1)-9),1)-1),RIGHT(C876,LEN(C876)-FIND("_task-walk",C876,1)-9))</f>
        <v>Preferred</v>
      </c>
      <c r="E876" s="0" t="str">
        <f aca="false">IF(LEN(SUBSTITUTE(C876,"_run",""))&lt;&gt;LEN(C876),RIGHT(C876,LEN(C876)-FIND("_run-",C876,1)-4),"n/a")</f>
        <v>n/a</v>
      </c>
      <c r="F876" s="0" t="s">
        <v>12</v>
      </c>
      <c r="G876" s="0" t="s">
        <v>11</v>
      </c>
      <c r="H876" s="0" t="n">
        <v>273</v>
      </c>
      <c r="I876" s="0" t="n">
        <v>275</v>
      </c>
    </row>
    <row r="877" customFormat="false" ht="12.8" hidden="false" customHeight="false" outlineLevel="0" collapsed="false">
      <c r="A877" s="0" t="n">
        <v>875</v>
      </c>
      <c r="B877" s="0" t="s">
        <v>69</v>
      </c>
      <c r="C877" s="0" t="s">
        <v>70</v>
      </c>
      <c r="D877" s="0" t="str">
        <f aca="false">IF(LEN(SUBSTITUTE(C877,"_run",""))&lt;&gt;LEN(C877),LEFT(RIGHT(C877,LEN(C877)-FIND("_task-walk",C877,1)-9),FIND("_",RIGHT(C877,LEN(C877)-FIND("_task-walk",C877,1)-9),1)-1),RIGHT(C877,LEN(C877)-FIND("_task-walk",C877,1)-9))</f>
        <v>Preferred</v>
      </c>
      <c r="E877" s="0" t="str">
        <f aca="false">IF(LEN(SUBSTITUTE(C877,"_run",""))&lt;&gt;LEN(C877),RIGHT(C877,LEN(C877)-FIND("_run-",C877,1)-4),"n/a")</f>
        <v>n/a</v>
      </c>
      <c r="F877" s="0" t="s">
        <v>12</v>
      </c>
      <c r="G877" s="0" t="s">
        <v>11</v>
      </c>
      <c r="H877" s="0" t="n">
        <v>487</v>
      </c>
      <c r="I877" s="0" t="n">
        <v>490</v>
      </c>
    </row>
    <row r="878" customFormat="false" ht="12.8" hidden="false" customHeight="false" outlineLevel="0" collapsed="false">
      <c r="A878" s="0" t="n">
        <v>876</v>
      </c>
      <c r="B878" s="0" t="s">
        <v>69</v>
      </c>
      <c r="C878" s="0" t="s">
        <v>70</v>
      </c>
      <c r="D878" s="0" t="str">
        <f aca="false">IF(LEN(SUBSTITUTE(C878,"_run",""))&lt;&gt;LEN(C878),LEFT(RIGHT(C878,LEN(C878)-FIND("_task-walk",C878,1)-9),FIND("_",RIGHT(C878,LEN(C878)-FIND("_task-walk",C878,1)-9),1)-1),RIGHT(C878,LEN(C878)-FIND("_task-walk",C878,1)-9))</f>
        <v>Preferred</v>
      </c>
      <c r="E878" s="0" t="str">
        <f aca="false">IF(LEN(SUBSTITUTE(C878,"_run",""))&lt;&gt;LEN(C878),RIGHT(C878,LEN(C878)-FIND("_run-",C878,1)-4),"n/a")</f>
        <v>n/a</v>
      </c>
      <c r="F878" s="0" t="s">
        <v>12</v>
      </c>
      <c r="G878" s="0" t="s">
        <v>11</v>
      </c>
      <c r="H878" s="0" t="n">
        <v>707</v>
      </c>
      <c r="I878" s="0" t="n">
        <v>709</v>
      </c>
    </row>
    <row r="879" customFormat="false" ht="12.8" hidden="false" customHeight="false" outlineLevel="0" collapsed="false">
      <c r="A879" s="0" t="n">
        <v>877</v>
      </c>
      <c r="B879" s="0" t="s">
        <v>69</v>
      </c>
      <c r="C879" s="0" t="s">
        <v>70</v>
      </c>
      <c r="D879" s="0" t="str">
        <f aca="false">IF(LEN(SUBSTITUTE(C879,"_run",""))&lt;&gt;LEN(C879),LEFT(RIGHT(C879,LEN(C879)-FIND("_task-walk",C879,1)-9),FIND("_",RIGHT(C879,LEN(C879)-FIND("_task-walk",C879,1)-9),1)-1),RIGHT(C879,LEN(C879)-FIND("_task-walk",C879,1)-9))</f>
        <v>Preferred</v>
      </c>
      <c r="E879" s="0" t="str">
        <f aca="false">IF(LEN(SUBSTITUTE(C879,"_run",""))&lt;&gt;LEN(C879),RIGHT(C879,LEN(C879)-FIND("_run-",C879,1)-4),"n/a")</f>
        <v>n/a</v>
      </c>
      <c r="F879" s="0" t="s">
        <v>12</v>
      </c>
      <c r="G879" s="0" t="s">
        <v>11</v>
      </c>
      <c r="H879" s="0" t="n">
        <v>934</v>
      </c>
      <c r="I879" s="0" t="n">
        <v>934</v>
      </c>
    </row>
    <row r="880" customFormat="false" ht="12.8" hidden="false" customHeight="false" outlineLevel="0" collapsed="false">
      <c r="A880" s="0" t="n">
        <v>878</v>
      </c>
      <c r="B880" s="0" t="s">
        <v>69</v>
      </c>
      <c r="C880" s="0" t="s">
        <v>71</v>
      </c>
      <c r="D880" s="0" t="str">
        <f aca="false">IF(LEN(SUBSTITUTE(C880,"_run",""))&lt;&gt;LEN(C880),LEFT(RIGHT(C880,LEN(C880)-FIND("_task-walk",C880,1)-9),FIND("_",RIGHT(C880,LEN(C880)-FIND("_task-walk",C880,1)-9),1)-1),RIGHT(C880,LEN(C880)-FIND("_task-walk",C880,1)-9))</f>
        <v>Slow</v>
      </c>
      <c r="E880" s="0" t="str">
        <f aca="false">IF(LEN(SUBSTITUTE(C880,"_run",""))&lt;&gt;LEN(C880),RIGHT(C880,LEN(C880)-FIND("_run-",C880,1)-4),"n/a")</f>
        <v>n/a</v>
      </c>
      <c r="F880" s="0" t="s">
        <v>8</v>
      </c>
      <c r="G880" s="0" t="s">
        <v>9</v>
      </c>
      <c r="H880" s="0" t="n">
        <v>34</v>
      </c>
      <c r="I880" s="0" t="s">
        <v>10</v>
      </c>
    </row>
    <row r="881" customFormat="false" ht="12.8" hidden="false" customHeight="false" outlineLevel="0" collapsed="false">
      <c r="A881" s="0" t="n">
        <v>879</v>
      </c>
      <c r="B881" s="0" t="s">
        <v>69</v>
      </c>
      <c r="C881" s="0" t="s">
        <v>71</v>
      </c>
      <c r="D881" s="0" t="str">
        <f aca="false">IF(LEN(SUBSTITUTE(C881,"_run",""))&lt;&gt;LEN(C881),LEFT(RIGHT(C881,LEN(C881)-FIND("_task-walk",C881,1)-9),FIND("_",RIGHT(C881,LEN(C881)-FIND("_task-walk",C881,1)-9),1)-1),RIGHT(C881,LEN(C881)-FIND("_task-walk",C881,1)-9))</f>
        <v>Slow</v>
      </c>
      <c r="E881" s="0" t="str">
        <f aca="false">IF(LEN(SUBSTITUTE(C881,"_run",""))&lt;&gt;LEN(C881),RIGHT(C881,LEN(C881)-FIND("_run-",C881,1)-4),"n/a")</f>
        <v>n/a</v>
      </c>
      <c r="F881" s="0" t="s">
        <v>8</v>
      </c>
      <c r="G881" s="0" t="s">
        <v>9</v>
      </c>
      <c r="H881" s="0" t="n">
        <v>380</v>
      </c>
      <c r="I881" s="0" t="s">
        <v>10</v>
      </c>
    </row>
    <row r="882" customFormat="false" ht="12.8" hidden="false" customHeight="false" outlineLevel="0" collapsed="false">
      <c r="A882" s="0" t="n">
        <v>880</v>
      </c>
      <c r="B882" s="0" t="s">
        <v>69</v>
      </c>
      <c r="C882" s="0" t="s">
        <v>71</v>
      </c>
      <c r="D882" s="0" t="str">
        <f aca="false">IF(LEN(SUBSTITUTE(C882,"_run",""))&lt;&gt;LEN(C882),LEFT(RIGHT(C882,LEN(C882)-FIND("_task-walk",C882,1)-9),FIND("_",RIGHT(C882,LEN(C882)-FIND("_task-walk",C882,1)-9),1)-1),RIGHT(C882,LEN(C882)-FIND("_task-walk",C882,1)-9))</f>
        <v>Slow</v>
      </c>
      <c r="E882" s="0" t="str">
        <f aca="false">IF(LEN(SUBSTITUTE(C882,"_run",""))&lt;&gt;LEN(C882),RIGHT(C882,LEN(C882)-FIND("_run-",C882,1)-4),"n/a")</f>
        <v>n/a</v>
      </c>
      <c r="F882" s="0" t="s">
        <v>8</v>
      </c>
      <c r="G882" s="0" t="s">
        <v>9</v>
      </c>
      <c r="H882" s="0" t="n">
        <v>736</v>
      </c>
      <c r="I882" s="0" t="s">
        <v>10</v>
      </c>
    </row>
    <row r="883" customFormat="false" ht="12.8" hidden="false" customHeight="false" outlineLevel="0" collapsed="false">
      <c r="A883" s="0" t="n">
        <v>881</v>
      </c>
      <c r="B883" s="0" t="s">
        <v>69</v>
      </c>
      <c r="C883" s="0" t="s">
        <v>71</v>
      </c>
      <c r="D883" s="0" t="str">
        <f aca="false">IF(LEN(SUBSTITUTE(C883,"_run",""))&lt;&gt;LEN(C883),LEFT(RIGHT(C883,LEN(C883)-FIND("_task-walk",C883,1)-9),FIND("_",RIGHT(C883,LEN(C883)-FIND("_task-walk",C883,1)-9),1)-1),RIGHT(C883,LEN(C883)-FIND("_task-walk",C883,1)-9))</f>
        <v>Slow</v>
      </c>
      <c r="E883" s="0" t="str">
        <f aca="false">IF(LEN(SUBSTITUTE(C883,"_run",""))&lt;&gt;LEN(C883),RIGHT(C883,LEN(C883)-FIND("_run-",C883,1)-4),"n/a")</f>
        <v>n/a</v>
      </c>
      <c r="F883" s="0" t="s">
        <v>8</v>
      </c>
      <c r="G883" s="0" t="s">
        <v>9</v>
      </c>
      <c r="H883" s="0" t="n">
        <v>1100</v>
      </c>
      <c r="I883" s="0" t="n">
        <v>1101</v>
      </c>
    </row>
    <row r="884" customFormat="false" ht="12.8" hidden="false" customHeight="false" outlineLevel="0" collapsed="false">
      <c r="A884" s="0" t="n">
        <v>882</v>
      </c>
      <c r="B884" s="0" t="s">
        <v>69</v>
      </c>
      <c r="C884" s="0" t="s">
        <v>71</v>
      </c>
      <c r="D884" s="0" t="str">
        <f aca="false">IF(LEN(SUBSTITUTE(C884,"_run",""))&lt;&gt;LEN(C884),LEFT(RIGHT(C884,LEN(C884)-FIND("_task-walk",C884,1)-9),FIND("_",RIGHT(C884,LEN(C884)-FIND("_task-walk",C884,1)-9),1)-1),RIGHT(C884,LEN(C884)-FIND("_task-walk",C884,1)-9))</f>
        <v>Slow</v>
      </c>
      <c r="E884" s="0" t="str">
        <f aca="false">IF(LEN(SUBSTITUTE(C884,"_run",""))&lt;&gt;LEN(C884),RIGHT(C884,LEN(C884)-FIND("_run-",C884,1)-4),"n/a")</f>
        <v>n/a</v>
      </c>
      <c r="F884" s="0" t="s">
        <v>8</v>
      </c>
      <c r="G884" s="0" t="s">
        <v>9</v>
      </c>
      <c r="H884" s="0" t="n">
        <v>1471</v>
      </c>
      <c r="I884" s="0" t="n">
        <v>1467</v>
      </c>
    </row>
    <row r="885" customFormat="false" ht="12.8" hidden="false" customHeight="false" outlineLevel="0" collapsed="false">
      <c r="A885" s="0" t="n">
        <v>883</v>
      </c>
      <c r="B885" s="0" t="s">
        <v>69</v>
      </c>
      <c r="C885" s="0" t="s">
        <v>71</v>
      </c>
      <c r="D885" s="0" t="str">
        <f aca="false">IF(LEN(SUBSTITUTE(C885,"_run",""))&lt;&gt;LEN(C885),LEFT(RIGHT(C885,LEN(C885)-FIND("_task-walk",C885,1)-9),FIND("_",RIGHT(C885,LEN(C885)-FIND("_task-walk",C885,1)-9),1)-1),RIGHT(C885,LEN(C885)-FIND("_task-walk",C885,1)-9))</f>
        <v>Slow</v>
      </c>
      <c r="E885" s="0" t="str">
        <f aca="false">IF(LEN(SUBSTITUTE(C885,"_run",""))&lt;&gt;LEN(C885),RIGHT(C885,LEN(C885)-FIND("_run-",C885,1)-4),"n/a")</f>
        <v>n/a</v>
      </c>
      <c r="F885" s="0" t="s">
        <v>8</v>
      </c>
      <c r="G885" s="0" t="s">
        <v>9</v>
      </c>
      <c r="H885" s="0" t="n">
        <v>1875</v>
      </c>
      <c r="I885" s="0" t="n">
        <v>1873</v>
      </c>
    </row>
    <row r="886" customFormat="false" ht="12.8" hidden="false" customHeight="false" outlineLevel="0" collapsed="false">
      <c r="A886" s="0" t="n">
        <v>884</v>
      </c>
      <c r="B886" s="0" t="s">
        <v>69</v>
      </c>
      <c r="C886" s="0" t="s">
        <v>71</v>
      </c>
      <c r="D886" s="0" t="str">
        <f aca="false">IF(LEN(SUBSTITUTE(C886,"_run",""))&lt;&gt;LEN(C886),LEFT(RIGHT(C886,LEN(C886)-FIND("_task-walk",C886,1)-9),FIND("_",RIGHT(C886,LEN(C886)-FIND("_task-walk",C886,1)-9),1)-1),RIGHT(C886,LEN(C886)-FIND("_task-walk",C886,1)-9))</f>
        <v>Slow</v>
      </c>
      <c r="E886" s="0" t="str">
        <f aca="false">IF(LEN(SUBSTITUTE(C886,"_run",""))&lt;&gt;LEN(C886),RIGHT(C886,LEN(C886)-FIND("_run-",C886,1)-4),"n/a")</f>
        <v>n/a</v>
      </c>
      <c r="F886" s="0" t="s">
        <v>8</v>
      </c>
      <c r="G886" s="0" t="s">
        <v>11</v>
      </c>
      <c r="H886" s="0" t="n">
        <v>257</v>
      </c>
      <c r="I886" s="0" t="n">
        <v>259</v>
      </c>
    </row>
    <row r="887" customFormat="false" ht="12.8" hidden="false" customHeight="false" outlineLevel="0" collapsed="false">
      <c r="A887" s="0" t="n">
        <v>885</v>
      </c>
      <c r="B887" s="0" t="s">
        <v>69</v>
      </c>
      <c r="C887" s="0" t="s">
        <v>71</v>
      </c>
      <c r="D887" s="0" t="str">
        <f aca="false">IF(LEN(SUBSTITUTE(C887,"_run",""))&lt;&gt;LEN(C887),LEFT(RIGHT(C887,LEN(C887)-FIND("_task-walk",C887,1)-9),FIND("_",RIGHT(C887,LEN(C887)-FIND("_task-walk",C887,1)-9),1)-1),RIGHT(C887,LEN(C887)-FIND("_task-walk",C887,1)-9))</f>
        <v>Slow</v>
      </c>
      <c r="E887" s="0" t="str">
        <f aca="false">IF(LEN(SUBSTITUTE(C887,"_run",""))&lt;&gt;LEN(C887),RIGHT(C887,LEN(C887)-FIND("_run-",C887,1)-4),"n/a")</f>
        <v>n/a</v>
      </c>
      <c r="F887" s="0" t="s">
        <v>8</v>
      </c>
      <c r="G887" s="0" t="s">
        <v>11</v>
      </c>
      <c r="H887" s="0" t="n">
        <v>608</v>
      </c>
      <c r="I887" s="0" t="n">
        <v>610</v>
      </c>
    </row>
    <row r="888" customFormat="false" ht="12.8" hidden="false" customHeight="false" outlineLevel="0" collapsed="false">
      <c r="A888" s="0" t="n">
        <v>886</v>
      </c>
      <c r="B888" s="0" t="s">
        <v>69</v>
      </c>
      <c r="C888" s="0" t="s">
        <v>71</v>
      </c>
      <c r="D888" s="0" t="str">
        <f aca="false">IF(LEN(SUBSTITUTE(C888,"_run",""))&lt;&gt;LEN(C888),LEFT(RIGHT(C888,LEN(C888)-FIND("_task-walk",C888,1)-9),FIND("_",RIGHT(C888,LEN(C888)-FIND("_task-walk",C888,1)-9),1)-1),RIGHT(C888,LEN(C888)-FIND("_task-walk",C888,1)-9))</f>
        <v>Slow</v>
      </c>
      <c r="E888" s="0" t="str">
        <f aca="false">IF(LEN(SUBSTITUTE(C888,"_run",""))&lt;&gt;LEN(C888),RIGHT(C888,LEN(C888)-FIND("_run-",C888,1)-4),"n/a")</f>
        <v>n/a</v>
      </c>
      <c r="F888" s="0" t="s">
        <v>8</v>
      </c>
      <c r="G888" s="0" t="s">
        <v>11</v>
      </c>
      <c r="H888" s="0" t="n">
        <v>978</v>
      </c>
      <c r="I888" s="0" t="n">
        <v>981</v>
      </c>
    </row>
    <row r="889" customFormat="false" ht="12.8" hidden="false" customHeight="false" outlineLevel="0" collapsed="false">
      <c r="A889" s="0" t="n">
        <v>887</v>
      </c>
      <c r="B889" s="0" t="s">
        <v>69</v>
      </c>
      <c r="C889" s="0" t="s">
        <v>71</v>
      </c>
      <c r="D889" s="0" t="str">
        <f aca="false">IF(LEN(SUBSTITUTE(C889,"_run",""))&lt;&gt;LEN(C889),LEFT(RIGHT(C889,LEN(C889)-FIND("_task-walk",C889,1)-9),FIND("_",RIGHT(C889,LEN(C889)-FIND("_task-walk",C889,1)-9),1)-1),RIGHT(C889,LEN(C889)-FIND("_task-walk",C889,1)-9))</f>
        <v>Slow</v>
      </c>
      <c r="E889" s="0" t="str">
        <f aca="false">IF(LEN(SUBSTITUTE(C889,"_run",""))&lt;&gt;LEN(C889),RIGHT(C889,LEN(C889)-FIND("_run-",C889,1)-4),"n/a")</f>
        <v>n/a</v>
      </c>
      <c r="F889" s="0" t="s">
        <v>8</v>
      </c>
      <c r="G889" s="0" t="s">
        <v>11</v>
      </c>
      <c r="H889" s="0" t="n">
        <v>1355</v>
      </c>
      <c r="I889" s="0" t="n">
        <v>1358</v>
      </c>
    </row>
    <row r="890" customFormat="false" ht="12.8" hidden="false" customHeight="false" outlineLevel="0" collapsed="false">
      <c r="A890" s="0" t="n">
        <v>888</v>
      </c>
      <c r="B890" s="0" t="s">
        <v>69</v>
      </c>
      <c r="C890" s="0" t="s">
        <v>71</v>
      </c>
      <c r="D890" s="0" t="str">
        <f aca="false">IF(LEN(SUBSTITUTE(C890,"_run",""))&lt;&gt;LEN(C890),LEFT(RIGHT(C890,LEN(C890)-FIND("_task-walk",C890,1)-9),FIND("_",RIGHT(C890,LEN(C890)-FIND("_task-walk",C890,1)-9),1)-1),RIGHT(C890,LEN(C890)-FIND("_task-walk",C890,1)-9))</f>
        <v>Slow</v>
      </c>
      <c r="E890" s="0" t="str">
        <f aca="false">IF(LEN(SUBSTITUTE(C890,"_run",""))&lt;&gt;LEN(C890),RIGHT(C890,LEN(C890)-FIND("_run-",C890,1)-4),"n/a")</f>
        <v>n/a</v>
      </c>
      <c r="F890" s="0" t="s">
        <v>8</v>
      </c>
      <c r="G890" s="0" t="s">
        <v>11</v>
      </c>
      <c r="H890" s="0" t="n">
        <v>1753</v>
      </c>
      <c r="I890" s="0" t="n">
        <v>1755</v>
      </c>
    </row>
    <row r="891" customFormat="false" ht="12.8" hidden="false" customHeight="false" outlineLevel="0" collapsed="false">
      <c r="A891" s="0" t="n">
        <v>889</v>
      </c>
      <c r="B891" s="0" t="s">
        <v>69</v>
      </c>
      <c r="C891" s="0" t="s">
        <v>71</v>
      </c>
      <c r="D891" s="0" t="str">
        <f aca="false">IF(LEN(SUBSTITUTE(C891,"_run",""))&lt;&gt;LEN(C891),LEFT(RIGHT(C891,LEN(C891)-FIND("_task-walk",C891,1)-9),FIND("_",RIGHT(C891,LEN(C891)-FIND("_task-walk",C891,1)-9),1)-1),RIGHT(C891,LEN(C891)-FIND("_task-walk",C891,1)-9))</f>
        <v>Slow</v>
      </c>
      <c r="E891" s="0" t="str">
        <f aca="false">IF(LEN(SUBSTITUTE(C891,"_run",""))&lt;&gt;LEN(C891),RIGHT(C891,LEN(C891)-FIND("_run-",C891,1)-4),"n/a")</f>
        <v>n/a</v>
      </c>
      <c r="F891" s="0" t="s">
        <v>8</v>
      </c>
      <c r="G891" s="0" t="s">
        <v>11</v>
      </c>
      <c r="H891" s="0" t="s">
        <v>10</v>
      </c>
      <c r="I891" s="0" t="n">
        <v>1870</v>
      </c>
    </row>
    <row r="892" customFormat="false" ht="12.8" hidden="false" customHeight="false" outlineLevel="0" collapsed="false">
      <c r="A892" s="0" t="n">
        <v>890</v>
      </c>
      <c r="B892" s="0" t="s">
        <v>69</v>
      </c>
      <c r="C892" s="0" t="s">
        <v>71</v>
      </c>
      <c r="D892" s="0" t="str">
        <f aca="false">IF(LEN(SUBSTITUTE(C892,"_run",""))&lt;&gt;LEN(C892),LEFT(RIGHT(C892,LEN(C892)-FIND("_task-walk",C892,1)-9),FIND("_",RIGHT(C892,LEN(C892)-FIND("_task-walk",C892,1)-9),1)-1),RIGHT(C892,LEN(C892)-FIND("_task-walk",C892,1)-9))</f>
        <v>Slow</v>
      </c>
      <c r="E892" s="0" t="str">
        <f aca="false">IF(LEN(SUBSTITUTE(C892,"_run",""))&lt;&gt;LEN(C892),RIGHT(C892,LEN(C892)-FIND("_run-",C892,1)-4),"n/a")</f>
        <v>n/a</v>
      </c>
      <c r="F892" s="0" t="s">
        <v>12</v>
      </c>
      <c r="G892" s="0" t="s">
        <v>9</v>
      </c>
      <c r="H892" s="0" t="n">
        <v>196</v>
      </c>
      <c r="I892" s="0" t="n">
        <v>194</v>
      </c>
    </row>
    <row r="893" customFormat="false" ht="12.8" hidden="false" customHeight="false" outlineLevel="0" collapsed="false">
      <c r="A893" s="0" t="n">
        <v>891</v>
      </c>
      <c r="B893" s="0" t="s">
        <v>69</v>
      </c>
      <c r="C893" s="0" t="s">
        <v>71</v>
      </c>
      <c r="D893" s="0" t="str">
        <f aca="false">IF(LEN(SUBSTITUTE(C893,"_run",""))&lt;&gt;LEN(C893),LEFT(RIGHT(C893,LEN(C893)-FIND("_task-walk",C893,1)-9),FIND("_",RIGHT(C893,LEN(C893)-FIND("_task-walk",C893,1)-9),1)-1),RIGHT(C893,LEN(C893)-FIND("_task-walk",C893,1)-9))</f>
        <v>Slow</v>
      </c>
      <c r="E893" s="0" t="str">
        <f aca="false">IF(LEN(SUBSTITUTE(C893,"_run",""))&lt;&gt;LEN(C893),RIGHT(C893,LEN(C893)-FIND("_run-",C893,1)-4),"n/a")</f>
        <v>n/a</v>
      </c>
      <c r="F893" s="0" t="s">
        <v>12</v>
      </c>
      <c r="G893" s="0" t="s">
        <v>9</v>
      </c>
      <c r="H893" s="0" t="n">
        <v>545</v>
      </c>
      <c r="I893" s="0" t="n">
        <v>545</v>
      </c>
    </row>
    <row r="894" customFormat="false" ht="12.8" hidden="false" customHeight="false" outlineLevel="0" collapsed="false">
      <c r="A894" s="0" t="n">
        <v>892</v>
      </c>
      <c r="B894" s="0" t="s">
        <v>69</v>
      </c>
      <c r="C894" s="0" t="s">
        <v>71</v>
      </c>
      <c r="D894" s="0" t="str">
        <f aca="false">IF(LEN(SUBSTITUTE(C894,"_run",""))&lt;&gt;LEN(C894),LEFT(RIGHT(C894,LEN(C894)-FIND("_task-walk",C894,1)-9),FIND("_",RIGHT(C894,LEN(C894)-FIND("_task-walk",C894,1)-9),1)-1),RIGHT(C894,LEN(C894)-FIND("_task-walk",C894,1)-9))</f>
        <v>Slow</v>
      </c>
      <c r="E894" s="0" t="str">
        <f aca="false">IF(LEN(SUBSTITUTE(C894,"_run",""))&lt;&gt;LEN(C894),RIGHT(C894,LEN(C894)-FIND("_run-",C894,1)-4),"n/a")</f>
        <v>n/a</v>
      </c>
      <c r="F894" s="0" t="s">
        <v>12</v>
      </c>
      <c r="G894" s="0" t="s">
        <v>9</v>
      </c>
      <c r="H894" s="0" t="n">
        <v>905</v>
      </c>
      <c r="I894" s="0" t="s">
        <v>10</v>
      </c>
    </row>
    <row r="895" customFormat="false" ht="12.8" hidden="false" customHeight="false" outlineLevel="0" collapsed="false">
      <c r="A895" s="0" t="n">
        <v>893</v>
      </c>
      <c r="B895" s="0" t="s">
        <v>69</v>
      </c>
      <c r="C895" s="0" t="s">
        <v>71</v>
      </c>
      <c r="D895" s="0" t="str">
        <f aca="false">IF(LEN(SUBSTITUTE(C895,"_run",""))&lt;&gt;LEN(C895),LEFT(RIGHT(C895,LEN(C895)-FIND("_task-walk",C895,1)-9),FIND("_",RIGHT(C895,LEN(C895)-FIND("_task-walk",C895,1)-9),1)-1),RIGHT(C895,LEN(C895)-FIND("_task-walk",C895,1)-9))</f>
        <v>Slow</v>
      </c>
      <c r="E895" s="0" t="str">
        <f aca="false">IF(LEN(SUBSTITUTE(C895,"_run",""))&lt;&gt;LEN(C895),RIGHT(C895,LEN(C895)-FIND("_run-",C895,1)-4),"n/a")</f>
        <v>n/a</v>
      </c>
      <c r="F895" s="0" t="s">
        <v>12</v>
      </c>
      <c r="G895" s="0" t="s">
        <v>9</v>
      </c>
      <c r="H895" s="0" t="n">
        <v>1275</v>
      </c>
      <c r="I895" s="0" t="n">
        <v>1275</v>
      </c>
    </row>
    <row r="896" customFormat="false" ht="12.8" hidden="false" customHeight="false" outlineLevel="0" collapsed="false">
      <c r="A896" s="0" t="n">
        <v>894</v>
      </c>
      <c r="B896" s="0" t="s">
        <v>69</v>
      </c>
      <c r="C896" s="0" t="s">
        <v>71</v>
      </c>
      <c r="D896" s="0" t="str">
        <f aca="false">IF(LEN(SUBSTITUTE(C896,"_run",""))&lt;&gt;LEN(C896),LEFT(RIGHT(C896,LEN(C896)-FIND("_task-walk",C896,1)-9),FIND("_",RIGHT(C896,LEN(C896)-FIND("_task-walk",C896,1)-9),1)-1),RIGHT(C896,LEN(C896)-FIND("_task-walk",C896,1)-9))</f>
        <v>Slow</v>
      </c>
      <c r="E896" s="0" t="str">
        <f aca="false">IF(LEN(SUBSTITUTE(C896,"_run",""))&lt;&gt;LEN(C896),RIGHT(C896,LEN(C896)-FIND("_run-",C896,1)-4),"n/a")</f>
        <v>n/a</v>
      </c>
      <c r="F896" s="0" t="s">
        <v>12</v>
      </c>
      <c r="G896" s="0" t="s">
        <v>9</v>
      </c>
      <c r="H896" s="0" t="n">
        <v>1659</v>
      </c>
      <c r="I896" s="0" t="n">
        <v>1659</v>
      </c>
    </row>
    <row r="897" customFormat="false" ht="12.8" hidden="false" customHeight="false" outlineLevel="0" collapsed="false">
      <c r="A897" s="0" t="n">
        <v>895</v>
      </c>
      <c r="B897" s="0" t="s">
        <v>69</v>
      </c>
      <c r="C897" s="0" t="s">
        <v>71</v>
      </c>
      <c r="D897" s="0" t="str">
        <f aca="false">IF(LEN(SUBSTITUTE(C897,"_run",""))&lt;&gt;LEN(C897),LEFT(RIGHT(C897,LEN(C897)-FIND("_task-walk",C897,1)-9),FIND("_",RIGHT(C897,LEN(C897)-FIND("_task-walk",C897,1)-9),1)-1),RIGHT(C897,LEN(C897)-FIND("_task-walk",C897,1)-9))</f>
        <v>Slow</v>
      </c>
      <c r="E897" s="0" t="str">
        <f aca="false">IF(LEN(SUBSTITUTE(C897,"_run",""))&lt;&gt;LEN(C897),RIGHT(C897,LEN(C897)-FIND("_run-",C897,1)-4),"n/a")</f>
        <v>n/a</v>
      </c>
      <c r="F897" s="0" t="s">
        <v>12</v>
      </c>
      <c r="G897" s="0" t="s">
        <v>11</v>
      </c>
      <c r="H897" s="0" t="n">
        <v>90</v>
      </c>
      <c r="I897" s="0" t="n">
        <v>92</v>
      </c>
    </row>
    <row r="898" customFormat="false" ht="12.8" hidden="false" customHeight="false" outlineLevel="0" collapsed="false">
      <c r="A898" s="0" t="n">
        <v>896</v>
      </c>
      <c r="B898" s="0" t="s">
        <v>69</v>
      </c>
      <c r="C898" s="0" t="s">
        <v>71</v>
      </c>
      <c r="D898" s="0" t="str">
        <f aca="false">IF(LEN(SUBSTITUTE(C898,"_run",""))&lt;&gt;LEN(C898),LEFT(RIGHT(C898,LEN(C898)-FIND("_task-walk",C898,1)-9),FIND("_",RIGHT(C898,LEN(C898)-FIND("_task-walk",C898,1)-9),1)-1),RIGHT(C898,LEN(C898)-FIND("_task-walk",C898,1)-9))</f>
        <v>Slow</v>
      </c>
      <c r="E898" s="0" t="str">
        <f aca="false">IF(LEN(SUBSTITUTE(C898,"_run",""))&lt;&gt;LEN(C898),RIGHT(C898,LEN(C898)-FIND("_run-",C898,1)-4),"n/a")</f>
        <v>n/a</v>
      </c>
      <c r="F898" s="0" t="s">
        <v>12</v>
      </c>
      <c r="G898" s="0" t="s">
        <v>11</v>
      </c>
      <c r="H898" s="0" t="n">
        <v>445</v>
      </c>
      <c r="I898" s="0" t="n">
        <v>446</v>
      </c>
    </row>
    <row r="899" customFormat="false" ht="12.8" hidden="false" customHeight="false" outlineLevel="0" collapsed="false">
      <c r="A899" s="0" t="n">
        <v>897</v>
      </c>
      <c r="B899" s="0" t="s">
        <v>69</v>
      </c>
      <c r="C899" s="0" t="s">
        <v>71</v>
      </c>
      <c r="D899" s="0" t="str">
        <f aca="false">IF(LEN(SUBSTITUTE(C899,"_run",""))&lt;&gt;LEN(C899),LEFT(RIGHT(C899,LEN(C899)-FIND("_task-walk",C899,1)-9),FIND("_",RIGHT(C899,LEN(C899)-FIND("_task-walk",C899,1)-9),1)-1),RIGHT(C899,LEN(C899)-FIND("_task-walk",C899,1)-9))</f>
        <v>Slow</v>
      </c>
      <c r="E899" s="0" t="str">
        <f aca="false">IF(LEN(SUBSTITUTE(C899,"_run",""))&lt;&gt;LEN(C899),RIGHT(C899,LEN(C899)-FIND("_run-",C899,1)-4),"n/a")</f>
        <v>n/a</v>
      </c>
      <c r="F899" s="0" t="s">
        <v>12</v>
      </c>
      <c r="G899" s="0" t="s">
        <v>11</v>
      </c>
      <c r="H899" s="0" t="n">
        <v>812</v>
      </c>
      <c r="I899" s="0" t="n">
        <v>813</v>
      </c>
    </row>
    <row r="900" customFormat="false" ht="12.8" hidden="false" customHeight="false" outlineLevel="0" collapsed="false">
      <c r="A900" s="0" t="n">
        <v>898</v>
      </c>
      <c r="B900" s="0" t="s">
        <v>69</v>
      </c>
      <c r="C900" s="0" t="s">
        <v>71</v>
      </c>
      <c r="D900" s="0" t="str">
        <f aca="false">IF(LEN(SUBSTITUTE(C900,"_run",""))&lt;&gt;LEN(C900),LEFT(RIGHT(C900,LEN(C900)-FIND("_task-walk",C900,1)-9),FIND("_",RIGHT(C900,LEN(C900)-FIND("_task-walk",C900,1)-9),1)-1),RIGHT(C900,LEN(C900)-FIND("_task-walk",C900,1)-9))</f>
        <v>Slow</v>
      </c>
      <c r="E900" s="0" t="str">
        <f aca="false">IF(LEN(SUBSTITUTE(C900,"_run",""))&lt;&gt;LEN(C900),RIGHT(C900,LEN(C900)-FIND("_run-",C900,1)-4),"n/a")</f>
        <v>n/a</v>
      </c>
      <c r="F900" s="0" t="s">
        <v>12</v>
      </c>
      <c r="G900" s="0" t="s">
        <v>11</v>
      </c>
      <c r="H900" s="0" t="n">
        <v>1167</v>
      </c>
      <c r="I900" s="0" t="n">
        <v>1168</v>
      </c>
    </row>
    <row r="901" customFormat="false" ht="12.8" hidden="false" customHeight="false" outlineLevel="0" collapsed="false">
      <c r="A901" s="0" t="n">
        <v>899</v>
      </c>
      <c r="B901" s="0" t="s">
        <v>69</v>
      </c>
      <c r="C901" s="0" t="s">
        <v>71</v>
      </c>
      <c r="D901" s="0" t="str">
        <f aca="false">IF(LEN(SUBSTITUTE(C901,"_run",""))&lt;&gt;LEN(C901),LEFT(RIGHT(C901,LEN(C901)-FIND("_task-walk",C901,1)-9),FIND("_",RIGHT(C901,LEN(C901)-FIND("_task-walk",C901,1)-9),1)-1),RIGHT(C901,LEN(C901)-FIND("_task-walk",C901,1)-9))</f>
        <v>Slow</v>
      </c>
      <c r="E901" s="0" t="str">
        <f aca="false">IF(LEN(SUBSTITUTE(C901,"_run",""))&lt;&gt;LEN(C901),RIGHT(C901,LEN(C901)-FIND("_run-",C901,1)-4),"n/a")</f>
        <v>n/a</v>
      </c>
      <c r="F901" s="0" t="s">
        <v>12</v>
      </c>
      <c r="G901" s="0" t="s">
        <v>11</v>
      </c>
      <c r="H901" s="0" t="n">
        <v>1550</v>
      </c>
      <c r="I901" s="0" t="n">
        <v>1550</v>
      </c>
    </row>
    <row r="902" customFormat="false" ht="12.8" hidden="false" customHeight="false" outlineLevel="0" collapsed="false">
      <c r="A902" s="0" t="n">
        <v>900</v>
      </c>
      <c r="B902" s="0" t="s">
        <v>69</v>
      </c>
      <c r="C902" s="0" t="s">
        <v>71</v>
      </c>
      <c r="D902" s="0" t="str">
        <f aca="false">IF(LEN(SUBSTITUTE(C902,"_run",""))&lt;&gt;LEN(C902),LEFT(RIGHT(C902,LEN(C902)-FIND("_task-walk",C902,1)-9),FIND("_",RIGHT(C902,LEN(C902)-FIND("_task-walk",C902,1)-9),1)-1),RIGHT(C902,LEN(C902)-FIND("_task-walk",C902,1)-9))</f>
        <v>Slow</v>
      </c>
      <c r="E902" s="0" t="str">
        <f aca="false">IF(LEN(SUBSTITUTE(C902,"_run",""))&lt;&gt;LEN(C902),RIGHT(C902,LEN(C902)-FIND("_run-",C902,1)-4),"n/a")</f>
        <v>n/a</v>
      </c>
      <c r="F902" s="0" t="s">
        <v>12</v>
      </c>
      <c r="G902" s="0" t="s">
        <v>11</v>
      </c>
      <c r="H902" s="0" t="s">
        <v>10</v>
      </c>
      <c r="I902" s="0" t="n">
        <v>1951</v>
      </c>
    </row>
    <row r="903" customFormat="false" ht="12.8" hidden="false" customHeight="false" outlineLevel="0" collapsed="false">
      <c r="A903" s="0" t="n">
        <v>901</v>
      </c>
      <c r="B903" s="0" t="s">
        <v>72</v>
      </c>
      <c r="C903" s="0" t="s">
        <v>73</v>
      </c>
      <c r="D903" s="0" t="str">
        <f aca="false">IF(LEN(SUBSTITUTE(C903,"_run",""))&lt;&gt;LEN(C903),LEFT(RIGHT(C903,LEN(C903)-FIND("_task-walk",C903,1)-9),FIND("_",RIGHT(C903,LEN(C903)-FIND("_task-walk",C903,1)-9),1)-1),RIGHT(C903,LEN(C903)-FIND("_task-walk",C903,1)-9))</f>
        <v>Fast</v>
      </c>
      <c r="E903" s="0" t="str">
        <f aca="false">IF(LEN(SUBSTITUTE(C903,"_run",""))&lt;&gt;LEN(C903),RIGHT(C903,LEN(C903)-FIND("_run-",C903,1)-4),"n/a")</f>
        <v>n/a</v>
      </c>
      <c r="F903" s="0" t="s">
        <v>8</v>
      </c>
      <c r="G903" s="0" t="s">
        <v>9</v>
      </c>
      <c r="H903" s="0" t="n">
        <v>23</v>
      </c>
      <c r="I903" s="0" t="n">
        <v>24</v>
      </c>
    </row>
    <row r="904" customFormat="false" ht="12.8" hidden="false" customHeight="false" outlineLevel="0" collapsed="false">
      <c r="A904" s="0" t="n">
        <v>902</v>
      </c>
      <c r="B904" s="0" t="s">
        <v>72</v>
      </c>
      <c r="C904" s="0" t="s">
        <v>73</v>
      </c>
      <c r="D904" s="0" t="str">
        <f aca="false">IF(LEN(SUBSTITUTE(C904,"_run",""))&lt;&gt;LEN(C904),LEFT(RIGHT(C904,LEN(C904)-FIND("_task-walk",C904,1)-9),FIND("_",RIGHT(C904,LEN(C904)-FIND("_task-walk",C904,1)-9),1)-1),RIGHT(C904,LEN(C904)-FIND("_task-walk",C904,1)-9))</f>
        <v>Fast</v>
      </c>
      <c r="E904" s="0" t="str">
        <f aca="false">IF(LEN(SUBSTITUTE(C904,"_run",""))&lt;&gt;LEN(C904),RIGHT(C904,LEN(C904)-FIND("_run-",C904,1)-4),"n/a")</f>
        <v>n/a</v>
      </c>
      <c r="F904" s="0" t="s">
        <v>8</v>
      </c>
      <c r="G904" s="0" t="s">
        <v>9</v>
      </c>
      <c r="H904" s="0" t="n">
        <v>194</v>
      </c>
      <c r="I904" s="0" t="n">
        <v>195</v>
      </c>
    </row>
    <row r="905" customFormat="false" ht="12.8" hidden="false" customHeight="false" outlineLevel="0" collapsed="false">
      <c r="A905" s="0" t="n">
        <v>903</v>
      </c>
      <c r="B905" s="0" t="s">
        <v>72</v>
      </c>
      <c r="C905" s="0" t="s">
        <v>73</v>
      </c>
      <c r="D905" s="0" t="str">
        <f aca="false">IF(LEN(SUBSTITUTE(C905,"_run",""))&lt;&gt;LEN(C905),LEFT(RIGHT(C905,LEN(C905)-FIND("_task-walk",C905,1)-9),FIND("_",RIGHT(C905,LEN(C905)-FIND("_task-walk",C905,1)-9),1)-1),RIGHT(C905,LEN(C905)-FIND("_task-walk",C905,1)-9))</f>
        <v>Fast</v>
      </c>
      <c r="E905" s="0" t="str">
        <f aca="false">IF(LEN(SUBSTITUTE(C905,"_run",""))&lt;&gt;LEN(C905),RIGHT(C905,LEN(C905)-FIND("_run-",C905,1)-4),"n/a")</f>
        <v>n/a</v>
      </c>
      <c r="F905" s="0" t="s">
        <v>8</v>
      </c>
      <c r="G905" s="0" t="s">
        <v>9</v>
      </c>
      <c r="H905" s="0" t="n">
        <v>361</v>
      </c>
      <c r="I905" s="0" t="n">
        <v>362</v>
      </c>
    </row>
    <row r="906" customFormat="false" ht="12.8" hidden="false" customHeight="false" outlineLevel="0" collapsed="false">
      <c r="A906" s="0" t="n">
        <v>904</v>
      </c>
      <c r="B906" s="0" t="s">
        <v>72</v>
      </c>
      <c r="C906" s="0" t="s">
        <v>73</v>
      </c>
      <c r="D906" s="0" t="str">
        <f aca="false">IF(LEN(SUBSTITUTE(C906,"_run",""))&lt;&gt;LEN(C906),LEFT(RIGHT(C906,LEN(C906)-FIND("_task-walk",C906,1)-9),FIND("_",RIGHT(C906,LEN(C906)-FIND("_task-walk",C906,1)-9),1)-1),RIGHT(C906,LEN(C906)-FIND("_task-walk",C906,1)-9))</f>
        <v>Fast</v>
      </c>
      <c r="E906" s="0" t="str">
        <f aca="false">IF(LEN(SUBSTITUTE(C906,"_run",""))&lt;&gt;LEN(C906),RIGHT(C906,LEN(C906)-FIND("_run-",C906,1)-4),"n/a")</f>
        <v>n/a</v>
      </c>
      <c r="F906" s="0" t="s">
        <v>8</v>
      </c>
      <c r="G906" s="0" t="s">
        <v>9</v>
      </c>
      <c r="H906" s="0" t="n">
        <v>527</v>
      </c>
      <c r="I906" s="0" t="n">
        <v>522</v>
      </c>
    </row>
    <row r="907" customFormat="false" ht="12.8" hidden="false" customHeight="false" outlineLevel="0" collapsed="false">
      <c r="A907" s="0" t="n">
        <v>905</v>
      </c>
      <c r="B907" s="0" t="s">
        <v>72</v>
      </c>
      <c r="C907" s="0" t="s">
        <v>73</v>
      </c>
      <c r="D907" s="0" t="str">
        <f aca="false">IF(LEN(SUBSTITUTE(C907,"_run",""))&lt;&gt;LEN(C907),LEFT(RIGHT(C907,LEN(C907)-FIND("_task-walk",C907,1)-9),FIND("_",RIGHT(C907,LEN(C907)-FIND("_task-walk",C907,1)-9),1)-1),RIGHT(C907,LEN(C907)-FIND("_task-walk",C907,1)-9))</f>
        <v>Fast</v>
      </c>
      <c r="E907" s="0" t="str">
        <f aca="false">IF(LEN(SUBSTITUTE(C907,"_run",""))&lt;&gt;LEN(C907),RIGHT(C907,LEN(C907)-FIND("_run-",C907,1)-4),"n/a")</f>
        <v>n/a</v>
      </c>
      <c r="F907" s="0" t="s">
        <v>8</v>
      </c>
      <c r="G907" s="0" t="s">
        <v>11</v>
      </c>
      <c r="H907" s="0" t="n">
        <v>129</v>
      </c>
      <c r="I907" s="0" t="n">
        <v>128</v>
      </c>
    </row>
    <row r="908" customFormat="false" ht="12.8" hidden="false" customHeight="false" outlineLevel="0" collapsed="false">
      <c r="A908" s="0" t="n">
        <v>906</v>
      </c>
      <c r="B908" s="0" t="s">
        <v>72</v>
      </c>
      <c r="C908" s="0" t="s">
        <v>73</v>
      </c>
      <c r="D908" s="0" t="str">
        <f aca="false">IF(LEN(SUBSTITUTE(C908,"_run",""))&lt;&gt;LEN(C908),LEFT(RIGHT(C908,LEN(C908)-FIND("_task-walk",C908,1)-9),FIND("_",RIGHT(C908,LEN(C908)-FIND("_task-walk",C908,1)-9),1)-1),RIGHT(C908,LEN(C908)-FIND("_task-walk",C908,1)-9))</f>
        <v>Fast</v>
      </c>
      <c r="E908" s="0" t="str">
        <f aca="false">IF(LEN(SUBSTITUTE(C908,"_run",""))&lt;&gt;LEN(C908),RIGHT(C908,LEN(C908)-FIND("_run-",C908,1)-4),"n/a")</f>
        <v>n/a</v>
      </c>
      <c r="F908" s="0" t="s">
        <v>8</v>
      </c>
      <c r="G908" s="0" t="s">
        <v>11</v>
      </c>
      <c r="H908" s="0" t="n">
        <v>296</v>
      </c>
      <c r="I908" s="0" t="n">
        <v>295</v>
      </c>
    </row>
    <row r="909" customFormat="false" ht="12.8" hidden="false" customHeight="false" outlineLevel="0" collapsed="false">
      <c r="A909" s="0" t="n">
        <v>907</v>
      </c>
      <c r="B909" s="0" t="s">
        <v>72</v>
      </c>
      <c r="C909" s="0" t="s">
        <v>73</v>
      </c>
      <c r="D909" s="0" t="str">
        <f aca="false">IF(LEN(SUBSTITUTE(C909,"_run",""))&lt;&gt;LEN(C909),LEFT(RIGHT(C909,LEN(C909)-FIND("_task-walk",C909,1)-9),FIND("_",RIGHT(C909,LEN(C909)-FIND("_task-walk",C909,1)-9),1)-1),RIGHT(C909,LEN(C909)-FIND("_task-walk",C909,1)-9))</f>
        <v>Fast</v>
      </c>
      <c r="E909" s="0" t="str">
        <f aca="false">IF(LEN(SUBSTITUTE(C909,"_run",""))&lt;&gt;LEN(C909),RIGHT(C909,LEN(C909)-FIND("_run-",C909,1)-4),"n/a")</f>
        <v>n/a</v>
      </c>
      <c r="F909" s="0" t="s">
        <v>8</v>
      </c>
      <c r="G909" s="0" t="s">
        <v>11</v>
      </c>
      <c r="H909" s="0" t="n">
        <v>460</v>
      </c>
      <c r="I909" s="0" t="n">
        <v>460</v>
      </c>
    </row>
    <row r="910" customFormat="false" ht="12.8" hidden="false" customHeight="false" outlineLevel="0" collapsed="false">
      <c r="A910" s="0" t="n">
        <v>908</v>
      </c>
      <c r="B910" s="0" t="s">
        <v>72</v>
      </c>
      <c r="C910" s="0" t="s">
        <v>73</v>
      </c>
      <c r="D910" s="0" t="str">
        <f aca="false">IF(LEN(SUBSTITUTE(C910,"_run",""))&lt;&gt;LEN(C910),LEFT(RIGHT(C910,LEN(C910)-FIND("_task-walk",C910,1)-9),FIND("_",RIGHT(C910,LEN(C910)-FIND("_task-walk",C910,1)-9),1)-1),RIGHT(C910,LEN(C910)-FIND("_task-walk",C910,1)-9))</f>
        <v>Fast</v>
      </c>
      <c r="E910" s="0" t="str">
        <f aca="false">IF(LEN(SUBSTITUTE(C910,"_run",""))&lt;&gt;LEN(C910),RIGHT(C910,LEN(C910)-FIND("_run-",C910,1)-4),"n/a")</f>
        <v>n/a</v>
      </c>
      <c r="F910" s="0" t="s">
        <v>12</v>
      </c>
      <c r="G910" s="0" t="s">
        <v>9</v>
      </c>
      <c r="H910" s="0" t="n">
        <v>110</v>
      </c>
      <c r="I910" s="0" t="n">
        <v>107</v>
      </c>
    </row>
    <row r="911" customFormat="false" ht="12.8" hidden="false" customHeight="false" outlineLevel="0" collapsed="false">
      <c r="A911" s="0" t="n">
        <v>909</v>
      </c>
      <c r="B911" s="0" t="s">
        <v>72</v>
      </c>
      <c r="C911" s="0" t="s">
        <v>73</v>
      </c>
      <c r="D911" s="0" t="str">
        <f aca="false">IF(LEN(SUBSTITUTE(C911,"_run",""))&lt;&gt;LEN(C911),LEFT(RIGHT(C911,LEN(C911)-FIND("_task-walk",C911,1)-9),FIND("_",RIGHT(C911,LEN(C911)-FIND("_task-walk",C911,1)-9),1)-1),RIGHT(C911,LEN(C911)-FIND("_task-walk",C911,1)-9))</f>
        <v>Fast</v>
      </c>
      <c r="E911" s="0" t="str">
        <f aca="false">IF(LEN(SUBSTITUTE(C911,"_run",""))&lt;&gt;LEN(C911),RIGHT(C911,LEN(C911)-FIND("_run-",C911,1)-4),"n/a")</f>
        <v>n/a</v>
      </c>
      <c r="F911" s="0" t="s">
        <v>12</v>
      </c>
      <c r="G911" s="0" t="s">
        <v>9</v>
      </c>
      <c r="H911" s="0" t="n">
        <v>279</v>
      </c>
      <c r="I911" s="0" t="n">
        <v>276</v>
      </c>
    </row>
    <row r="912" customFormat="false" ht="12.8" hidden="false" customHeight="false" outlineLevel="0" collapsed="false">
      <c r="A912" s="0" t="n">
        <v>910</v>
      </c>
      <c r="B912" s="0" t="s">
        <v>72</v>
      </c>
      <c r="C912" s="0" t="s">
        <v>73</v>
      </c>
      <c r="D912" s="0" t="str">
        <f aca="false">IF(LEN(SUBSTITUTE(C912,"_run",""))&lt;&gt;LEN(C912),LEFT(RIGHT(C912,LEN(C912)-FIND("_task-walk",C912,1)-9),FIND("_",RIGHT(C912,LEN(C912)-FIND("_task-walk",C912,1)-9),1)-1),RIGHT(C912,LEN(C912)-FIND("_task-walk",C912,1)-9))</f>
        <v>Fast</v>
      </c>
      <c r="E912" s="0" t="str">
        <f aca="false">IF(LEN(SUBSTITUTE(C912,"_run",""))&lt;&gt;LEN(C912),RIGHT(C912,LEN(C912)-FIND("_run-",C912,1)-4),"n/a")</f>
        <v>n/a</v>
      </c>
      <c r="F912" s="0" t="s">
        <v>12</v>
      </c>
      <c r="G912" s="0" t="s">
        <v>9</v>
      </c>
      <c r="H912" s="0" t="n">
        <v>442</v>
      </c>
      <c r="I912" s="0" t="n">
        <v>442</v>
      </c>
    </row>
    <row r="913" customFormat="false" ht="12.8" hidden="false" customHeight="false" outlineLevel="0" collapsed="false">
      <c r="A913" s="0" t="n">
        <v>911</v>
      </c>
      <c r="B913" s="0" t="s">
        <v>72</v>
      </c>
      <c r="C913" s="0" t="s">
        <v>73</v>
      </c>
      <c r="D913" s="0" t="str">
        <f aca="false">IF(LEN(SUBSTITUTE(C913,"_run",""))&lt;&gt;LEN(C913),LEFT(RIGHT(C913,LEN(C913)-FIND("_task-walk",C913,1)-9),FIND("_",RIGHT(C913,LEN(C913)-FIND("_task-walk",C913,1)-9),1)-1),RIGHT(C913,LEN(C913)-FIND("_task-walk",C913,1)-9))</f>
        <v>Fast</v>
      </c>
      <c r="E913" s="0" t="str">
        <f aca="false">IF(LEN(SUBSTITUTE(C913,"_run",""))&lt;&gt;LEN(C913),RIGHT(C913,LEN(C913)-FIND("_run-",C913,1)-4),"n/a")</f>
        <v>n/a</v>
      </c>
      <c r="F913" s="0" t="s">
        <v>12</v>
      </c>
      <c r="G913" s="0" t="s">
        <v>11</v>
      </c>
      <c r="H913" s="0" t="n">
        <v>43</v>
      </c>
      <c r="I913" s="0" t="n">
        <v>43</v>
      </c>
    </row>
    <row r="914" customFormat="false" ht="12.8" hidden="false" customHeight="false" outlineLevel="0" collapsed="false">
      <c r="A914" s="0" t="n">
        <v>912</v>
      </c>
      <c r="B914" s="0" t="s">
        <v>72</v>
      </c>
      <c r="C914" s="0" t="s">
        <v>73</v>
      </c>
      <c r="D914" s="0" t="str">
        <f aca="false">IF(LEN(SUBSTITUTE(C914,"_run",""))&lt;&gt;LEN(C914),LEFT(RIGHT(C914,LEN(C914)-FIND("_task-walk",C914,1)-9),FIND("_",RIGHT(C914,LEN(C914)-FIND("_task-walk",C914,1)-9),1)-1),RIGHT(C914,LEN(C914)-FIND("_task-walk",C914,1)-9))</f>
        <v>Fast</v>
      </c>
      <c r="E914" s="0" t="str">
        <f aca="false">IF(LEN(SUBSTITUTE(C914,"_run",""))&lt;&gt;LEN(C914),RIGHT(C914,LEN(C914)-FIND("_run-",C914,1)-4),"n/a")</f>
        <v>n/a</v>
      </c>
      <c r="F914" s="0" t="s">
        <v>12</v>
      </c>
      <c r="G914" s="0" t="s">
        <v>11</v>
      </c>
      <c r="H914" s="0" t="n">
        <v>215</v>
      </c>
      <c r="I914" s="0" t="n">
        <v>215</v>
      </c>
    </row>
    <row r="915" customFormat="false" ht="12.8" hidden="false" customHeight="false" outlineLevel="0" collapsed="false">
      <c r="A915" s="0" t="n">
        <v>913</v>
      </c>
      <c r="B915" s="0" t="s">
        <v>72</v>
      </c>
      <c r="C915" s="0" t="s">
        <v>73</v>
      </c>
      <c r="D915" s="0" t="str">
        <f aca="false">IF(LEN(SUBSTITUTE(C915,"_run",""))&lt;&gt;LEN(C915),LEFT(RIGHT(C915,LEN(C915)-FIND("_task-walk",C915,1)-9),FIND("_",RIGHT(C915,LEN(C915)-FIND("_task-walk",C915,1)-9),1)-1),RIGHT(C915,LEN(C915)-FIND("_task-walk",C915,1)-9))</f>
        <v>Fast</v>
      </c>
      <c r="E915" s="0" t="str">
        <f aca="false">IF(LEN(SUBSTITUTE(C915,"_run",""))&lt;&gt;LEN(C915),RIGHT(C915,LEN(C915)-FIND("_run-",C915,1)-4),"n/a")</f>
        <v>n/a</v>
      </c>
      <c r="F915" s="0" t="s">
        <v>12</v>
      </c>
      <c r="G915" s="0" t="s">
        <v>11</v>
      </c>
      <c r="H915" s="0" t="n">
        <v>378</v>
      </c>
      <c r="I915" s="0" t="n">
        <v>376</v>
      </c>
    </row>
    <row r="916" customFormat="false" ht="12.8" hidden="false" customHeight="false" outlineLevel="0" collapsed="false">
      <c r="A916" s="0" t="n">
        <v>914</v>
      </c>
      <c r="B916" s="0" t="s">
        <v>72</v>
      </c>
      <c r="C916" s="0" t="s">
        <v>73</v>
      </c>
      <c r="D916" s="0" t="str">
        <f aca="false">IF(LEN(SUBSTITUTE(C916,"_run",""))&lt;&gt;LEN(C916),LEFT(RIGHT(C916,LEN(C916)-FIND("_task-walk",C916,1)-9),FIND("_",RIGHT(C916,LEN(C916)-FIND("_task-walk",C916,1)-9),1)-1),RIGHT(C916,LEN(C916)-FIND("_task-walk",C916,1)-9))</f>
        <v>Fast</v>
      </c>
      <c r="E916" s="0" t="str">
        <f aca="false">IF(LEN(SUBSTITUTE(C916,"_run",""))&lt;&gt;LEN(C916),RIGHT(C916,LEN(C916)-FIND("_run-",C916,1)-4),"n/a")</f>
        <v>n/a</v>
      </c>
      <c r="F916" s="0" t="s">
        <v>12</v>
      </c>
      <c r="G916" s="0" t="s">
        <v>11</v>
      </c>
      <c r="H916" s="0" t="n">
        <v>547</v>
      </c>
      <c r="I916" s="0" t="n">
        <v>545</v>
      </c>
    </row>
    <row r="917" customFormat="false" ht="12.8" hidden="false" customHeight="false" outlineLevel="0" collapsed="false">
      <c r="A917" s="0" t="n">
        <v>915</v>
      </c>
      <c r="B917" s="0" t="s">
        <v>72</v>
      </c>
      <c r="C917" s="0" t="s">
        <v>74</v>
      </c>
      <c r="D917" s="0" t="str">
        <f aca="false">IF(LEN(SUBSTITUTE(C917,"_run",""))&lt;&gt;LEN(C917),LEFT(RIGHT(C917,LEN(C917)-FIND("_task-walk",C917,1)-9),FIND("_",RIGHT(C917,LEN(C917)-FIND("_task-walk",C917,1)-9),1)-1),RIGHT(C917,LEN(C917)-FIND("_task-walk",C917,1)-9))</f>
        <v>Preferred</v>
      </c>
      <c r="E917" s="0" t="str">
        <f aca="false">IF(LEN(SUBSTITUTE(C917,"_run",""))&lt;&gt;LEN(C917),RIGHT(C917,LEN(C917)-FIND("_run-",C917,1)-4),"n/a")</f>
        <v>n/a</v>
      </c>
      <c r="F917" s="0" t="s">
        <v>8</v>
      </c>
      <c r="G917" s="0" t="s">
        <v>9</v>
      </c>
      <c r="H917" s="0" t="n">
        <v>20</v>
      </c>
      <c r="I917" s="0" t="n">
        <v>23</v>
      </c>
    </row>
    <row r="918" customFormat="false" ht="12.8" hidden="false" customHeight="false" outlineLevel="0" collapsed="false">
      <c r="A918" s="0" t="n">
        <v>916</v>
      </c>
      <c r="B918" s="0" t="s">
        <v>72</v>
      </c>
      <c r="C918" s="0" t="s">
        <v>74</v>
      </c>
      <c r="D918" s="0" t="str">
        <f aca="false">IF(LEN(SUBSTITUTE(C918,"_run",""))&lt;&gt;LEN(C918),LEFT(RIGHT(C918,LEN(C918)-FIND("_task-walk",C918,1)-9),FIND("_",RIGHT(C918,LEN(C918)-FIND("_task-walk",C918,1)-9),1)-1),RIGHT(C918,LEN(C918)-FIND("_task-walk",C918,1)-9))</f>
        <v>Preferred</v>
      </c>
      <c r="E918" s="0" t="str">
        <f aca="false">IF(LEN(SUBSTITUTE(C918,"_run",""))&lt;&gt;LEN(C918),RIGHT(C918,LEN(C918)-FIND("_run-",C918,1)-4),"n/a")</f>
        <v>n/a</v>
      </c>
      <c r="F918" s="0" t="s">
        <v>8</v>
      </c>
      <c r="G918" s="0" t="s">
        <v>9</v>
      </c>
      <c r="H918" s="0" t="n">
        <v>244</v>
      </c>
      <c r="I918" s="0" t="n">
        <v>245</v>
      </c>
    </row>
    <row r="919" customFormat="false" ht="12.8" hidden="false" customHeight="false" outlineLevel="0" collapsed="false">
      <c r="A919" s="0" t="n">
        <v>917</v>
      </c>
      <c r="B919" s="0" t="s">
        <v>72</v>
      </c>
      <c r="C919" s="0" t="s">
        <v>74</v>
      </c>
      <c r="D919" s="0" t="str">
        <f aca="false">IF(LEN(SUBSTITUTE(C919,"_run",""))&lt;&gt;LEN(C919),LEFT(RIGHT(C919,LEN(C919)-FIND("_task-walk",C919,1)-9),FIND("_",RIGHT(C919,LEN(C919)-FIND("_task-walk",C919,1)-9),1)-1),RIGHT(C919,LEN(C919)-FIND("_task-walk",C919,1)-9))</f>
        <v>Preferred</v>
      </c>
      <c r="E919" s="0" t="str">
        <f aca="false">IF(LEN(SUBSTITUTE(C919,"_run",""))&lt;&gt;LEN(C919),RIGHT(C919,LEN(C919)-FIND("_run-",C919,1)-4),"n/a")</f>
        <v>n/a</v>
      </c>
      <c r="F919" s="0" t="s">
        <v>8</v>
      </c>
      <c r="G919" s="0" t="s">
        <v>9</v>
      </c>
      <c r="H919" s="0" t="n">
        <v>467</v>
      </c>
      <c r="I919" s="0" t="n">
        <v>469</v>
      </c>
    </row>
    <row r="920" customFormat="false" ht="12.8" hidden="false" customHeight="false" outlineLevel="0" collapsed="false">
      <c r="A920" s="0" t="n">
        <v>918</v>
      </c>
      <c r="B920" s="0" t="s">
        <v>72</v>
      </c>
      <c r="C920" s="0" t="s">
        <v>74</v>
      </c>
      <c r="D920" s="0" t="str">
        <f aca="false">IF(LEN(SUBSTITUTE(C920,"_run",""))&lt;&gt;LEN(C920),LEFT(RIGHT(C920,LEN(C920)-FIND("_task-walk",C920,1)-9),FIND("_",RIGHT(C920,LEN(C920)-FIND("_task-walk",C920,1)-9),1)-1),RIGHT(C920,LEN(C920)-FIND("_task-walk",C920,1)-9))</f>
        <v>Preferred</v>
      </c>
      <c r="E920" s="0" t="str">
        <f aca="false">IF(LEN(SUBSTITUTE(C920,"_run",""))&lt;&gt;LEN(C920),RIGHT(C920,LEN(C920)-FIND("_run-",C920,1)-4),"n/a")</f>
        <v>n/a</v>
      </c>
      <c r="F920" s="0" t="s">
        <v>8</v>
      </c>
      <c r="G920" s="0" t="s">
        <v>9</v>
      </c>
      <c r="H920" s="0" t="n">
        <v>684</v>
      </c>
      <c r="I920" s="0" t="n">
        <v>684</v>
      </c>
    </row>
    <row r="921" customFormat="false" ht="12.8" hidden="false" customHeight="false" outlineLevel="0" collapsed="false">
      <c r="A921" s="0" t="n">
        <v>919</v>
      </c>
      <c r="B921" s="0" t="s">
        <v>72</v>
      </c>
      <c r="C921" s="0" t="s">
        <v>74</v>
      </c>
      <c r="D921" s="0" t="str">
        <f aca="false">IF(LEN(SUBSTITUTE(C921,"_run",""))&lt;&gt;LEN(C921),LEFT(RIGHT(C921,LEN(C921)-FIND("_task-walk",C921,1)-9),FIND("_",RIGHT(C921,LEN(C921)-FIND("_task-walk",C921,1)-9),1)-1),RIGHT(C921,LEN(C921)-FIND("_task-walk",C921,1)-9))</f>
        <v>Preferred</v>
      </c>
      <c r="E921" s="0" t="str">
        <f aca="false">IF(LEN(SUBSTITUTE(C921,"_run",""))&lt;&gt;LEN(C921),RIGHT(C921,LEN(C921)-FIND("_run-",C921,1)-4),"n/a")</f>
        <v>n/a</v>
      </c>
      <c r="F921" s="0" t="s">
        <v>8</v>
      </c>
      <c r="G921" s="0" t="s">
        <v>9</v>
      </c>
      <c r="H921" s="0" t="n">
        <v>909</v>
      </c>
      <c r="I921" s="0" t="n">
        <v>910</v>
      </c>
    </row>
    <row r="922" customFormat="false" ht="12.8" hidden="false" customHeight="false" outlineLevel="0" collapsed="false">
      <c r="A922" s="0" t="n">
        <v>920</v>
      </c>
      <c r="B922" s="0" t="s">
        <v>72</v>
      </c>
      <c r="C922" s="0" t="s">
        <v>74</v>
      </c>
      <c r="D922" s="0" t="str">
        <f aca="false">IF(LEN(SUBSTITUTE(C922,"_run",""))&lt;&gt;LEN(C922),LEFT(RIGHT(C922,LEN(C922)-FIND("_task-walk",C922,1)-9),FIND("_",RIGHT(C922,LEN(C922)-FIND("_task-walk",C922,1)-9),1)-1),RIGHT(C922,LEN(C922)-FIND("_task-walk",C922,1)-9))</f>
        <v>Preferred</v>
      </c>
      <c r="E922" s="0" t="str">
        <f aca="false">IF(LEN(SUBSTITUTE(C922,"_run",""))&lt;&gt;LEN(C922),RIGHT(C922,LEN(C922)-FIND("_run-",C922,1)-4),"n/a")</f>
        <v>n/a</v>
      </c>
      <c r="F922" s="0" t="s">
        <v>8</v>
      </c>
      <c r="G922" s="0" t="s">
        <v>11</v>
      </c>
      <c r="H922" s="0" t="n">
        <v>163</v>
      </c>
      <c r="I922" s="0" t="n">
        <v>163</v>
      </c>
    </row>
    <row r="923" customFormat="false" ht="12.8" hidden="false" customHeight="false" outlineLevel="0" collapsed="false">
      <c r="A923" s="0" t="n">
        <v>921</v>
      </c>
      <c r="B923" s="0" t="s">
        <v>72</v>
      </c>
      <c r="C923" s="0" t="s">
        <v>74</v>
      </c>
      <c r="D923" s="0" t="str">
        <f aca="false">IF(LEN(SUBSTITUTE(C923,"_run",""))&lt;&gt;LEN(C923),LEFT(RIGHT(C923,LEN(C923)-FIND("_task-walk",C923,1)-9),FIND("_",RIGHT(C923,LEN(C923)-FIND("_task-walk",C923,1)-9),1)-1),RIGHT(C923,LEN(C923)-FIND("_task-walk",C923,1)-9))</f>
        <v>Preferred</v>
      </c>
      <c r="E923" s="0" t="str">
        <f aca="false">IF(LEN(SUBSTITUTE(C923,"_run",""))&lt;&gt;LEN(C923),RIGHT(C923,LEN(C923)-FIND("_run-",C923,1)-4),"n/a")</f>
        <v>n/a</v>
      </c>
      <c r="F923" s="0" t="s">
        <v>8</v>
      </c>
      <c r="G923" s="0" t="s">
        <v>11</v>
      </c>
      <c r="H923" s="0" t="n">
        <v>385</v>
      </c>
      <c r="I923" s="0" t="n">
        <v>385</v>
      </c>
    </row>
    <row r="924" customFormat="false" ht="12.8" hidden="false" customHeight="false" outlineLevel="0" collapsed="false">
      <c r="A924" s="0" t="n">
        <v>922</v>
      </c>
      <c r="B924" s="0" t="s">
        <v>72</v>
      </c>
      <c r="C924" s="0" t="s">
        <v>74</v>
      </c>
      <c r="D924" s="0" t="str">
        <f aca="false">IF(LEN(SUBSTITUTE(C924,"_run",""))&lt;&gt;LEN(C924),LEFT(RIGHT(C924,LEN(C924)-FIND("_task-walk",C924,1)-9),FIND("_",RIGHT(C924,LEN(C924)-FIND("_task-walk",C924,1)-9),1)-1),RIGHT(C924,LEN(C924)-FIND("_task-walk",C924,1)-9))</f>
        <v>Preferred</v>
      </c>
      <c r="E924" s="0" t="str">
        <f aca="false">IF(LEN(SUBSTITUTE(C924,"_run",""))&lt;&gt;LEN(C924),RIGHT(C924,LEN(C924)-FIND("_run-",C924,1)-4),"n/a")</f>
        <v>n/a</v>
      </c>
      <c r="F924" s="0" t="s">
        <v>8</v>
      </c>
      <c r="G924" s="0" t="s">
        <v>11</v>
      </c>
      <c r="H924" s="0" t="n">
        <v>607</v>
      </c>
      <c r="I924" s="0" t="n">
        <v>606</v>
      </c>
    </row>
    <row r="925" customFormat="false" ht="12.8" hidden="false" customHeight="false" outlineLevel="0" collapsed="false">
      <c r="A925" s="0" t="n">
        <v>923</v>
      </c>
      <c r="B925" s="0" t="s">
        <v>72</v>
      </c>
      <c r="C925" s="0" t="s">
        <v>74</v>
      </c>
      <c r="D925" s="0" t="str">
        <f aca="false">IF(LEN(SUBSTITUTE(C925,"_run",""))&lt;&gt;LEN(C925),LEFT(RIGHT(C925,LEN(C925)-FIND("_task-walk",C925,1)-9),FIND("_",RIGHT(C925,LEN(C925)-FIND("_task-walk",C925,1)-9),1)-1),RIGHT(C925,LEN(C925)-FIND("_task-walk",C925,1)-9))</f>
        <v>Preferred</v>
      </c>
      <c r="E925" s="0" t="str">
        <f aca="false">IF(LEN(SUBSTITUTE(C925,"_run",""))&lt;&gt;LEN(C925),RIGHT(C925,LEN(C925)-FIND("_run-",C925,1)-4),"n/a")</f>
        <v>n/a</v>
      </c>
      <c r="F925" s="0" t="s">
        <v>8</v>
      </c>
      <c r="G925" s="0" t="s">
        <v>11</v>
      </c>
      <c r="H925" s="0" t="n">
        <v>828</v>
      </c>
      <c r="I925" s="0" t="n">
        <v>828</v>
      </c>
    </row>
    <row r="926" customFormat="false" ht="12.8" hidden="false" customHeight="false" outlineLevel="0" collapsed="false">
      <c r="A926" s="0" t="n">
        <v>924</v>
      </c>
      <c r="B926" s="0" t="s">
        <v>72</v>
      </c>
      <c r="C926" s="0" t="s">
        <v>74</v>
      </c>
      <c r="D926" s="0" t="str">
        <f aca="false">IF(LEN(SUBSTITUTE(C926,"_run",""))&lt;&gt;LEN(C926),LEFT(RIGHT(C926,LEN(C926)-FIND("_task-walk",C926,1)-9),FIND("_",RIGHT(C926,LEN(C926)-FIND("_task-walk",C926,1)-9),1)-1),RIGHT(C926,LEN(C926)-FIND("_task-walk",C926,1)-9))</f>
        <v>Preferred</v>
      </c>
      <c r="E926" s="0" t="str">
        <f aca="false">IF(LEN(SUBSTITUTE(C926,"_run",""))&lt;&gt;LEN(C926),RIGHT(C926,LEN(C926)-FIND("_run-",C926,1)-4),"n/a")</f>
        <v>n/a</v>
      </c>
      <c r="F926" s="0" t="s">
        <v>12</v>
      </c>
      <c r="G926" s="0" t="s">
        <v>9</v>
      </c>
      <c r="H926" s="0" t="n">
        <v>132</v>
      </c>
      <c r="I926" s="0" t="n">
        <v>132</v>
      </c>
    </row>
    <row r="927" customFormat="false" ht="12.8" hidden="false" customHeight="false" outlineLevel="0" collapsed="false">
      <c r="A927" s="0" t="n">
        <v>925</v>
      </c>
      <c r="B927" s="0" t="s">
        <v>72</v>
      </c>
      <c r="C927" s="0" t="s">
        <v>74</v>
      </c>
      <c r="D927" s="0" t="str">
        <f aca="false">IF(LEN(SUBSTITUTE(C927,"_run",""))&lt;&gt;LEN(C927),LEFT(RIGHT(C927,LEN(C927)-FIND("_task-walk",C927,1)-9),FIND("_",RIGHT(C927,LEN(C927)-FIND("_task-walk",C927,1)-9),1)-1),RIGHT(C927,LEN(C927)-FIND("_task-walk",C927,1)-9))</f>
        <v>Preferred</v>
      </c>
      <c r="E927" s="0" t="str">
        <f aca="false">IF(LEN(SUBSTITUTE(C927,"_run",""))&lt;&gt;LEN(C927),RIGHT(C927,LEN(C927)-FIND("_run-",C927,1)-4),"n/a")</f>
        <v>n/a</v>
      </c>
      <c r="F927" s="0" t="s">
        <v>12</v>
      </c>
      <c r="G927" s="0" t="s">
        <v>9</v>
      </c>
      <c r="H927" s="0" t="n">
        <v>356</v>
      </c>
      <c r="I927" s="0" t="n">
        <v>353</v>
      </c>
    </row>
    <row r="928" customFormat="false" ht="12.8" hidden="false" customHeight="false" outlineLevel="0" collapsed="false">
      <c r="A928" s="0" t="n">
        <v>926</v>
      </c>
      <c r="B928" s="0" t="s">
        <v>72</v>
      </c>
      <c r="C928" s="0" t="s">
        <v>74</v>
      </c>
      <c r="D928" s="0" t="str">
        <f aca="false">IF(LEN(SUBSTITUTE(C928,"_run",""))&lt;&gt;LEN(C928),LEFT(RIGHT(C928,LEN(C928)-FIND("_task-walk",C928,1)-9),FIND("_",RIGHT(C928,LEN(C928)-FIND("_task-walk",C928,1)-9),1)-1),RIGHT(C928,LEN(C928)-FIND("_task-walk",C928,1)-9))</f>
        <v>Preferred</v>
      </c>
      <c r="E928" s="0" t="str">
        <f aca="false">IF(LEN(SUBSTITUTE(C928,"_run",""))&lt;&gt;LEN(C928),RIGHT(C928,LEN(C928)-FIND("_run-",C928,1)-4),"n/a")</f>
        <v>n/a</v>
      </c>
      <c r="F928" s="0" t="s">
        <v>12</v>
      </c>
      <c r="G928" s="0" t="s">
        <v>9</v>
      </c>
      <c r="H928" s="0" t="n">
        <v>574</v>
      </c>
      <c r="I928" s="0" t="n">
        <v>575</v>
      </c>
    </row>
    <row r="929" customFormat="false" ht="12.8" hidden="false" customHeight="false" outlineLevel="0" collapsed="false">
      <c r="A929" s="0" t="n">
        <v>927</v>
      </c>
      <c r="B929" s="0" t="s">
        <v>72</v>
      </c>
      <c r="C929" s="0" t="s">
        <v>74</v>
      </c>
      <c r="D929" s="0" t="str">
        <f aca="false">IF(LEN(SUBSTITUTE(C929,"_run",""))&lt;&gt;LEN(C929),LEFT(RIGHT(C929,LEN(C929)-FIND("_task-walk",C929,1)-9),FIND("_",RIGHT(C929,LEN(C929)-FIND("_task-walk",C929,1)-9),1)-1),RIGHT(C929,LEN(C929)-FIND("_task-walk",C929,1)-9))</f>
        <v>Preferred</v>
      </c>
      <c r="E929" s="0" t="str">
        <f aca="false">IF(LEN(SUBSTITUTE(C929,"_run",""))&lt;&gt;LEN(C929),RIGHT(C929,LEN(C929)-FIND("_run-",C929,1)-4),"n/a")</f>
        <v>n/a</v>
      </c>
      <c r="F929" s="0" t="s">
        <v>12</v>
      </c>
      <c r="G929" s="0" t="s">
        <v>9</v>
      </c>
      <c r="H929" s="0" t="n">
        <v>796</v>
      </c>
      <c r="I929" s="0" t="n">
        <v>794</v>
      </c>
    </row>
    <row r="930" customFormat="false" ht="12.8" hidden="false" customHeight="false" outlineLevel="0" collapsed="false">
      <c r="A930" s="0" t="n">
        <v>928</v>
      </c>
      <c r="B930" s="0" t="s">
        <v>72</v>
      </c>
      <c r="C930" s="0" t="s">
        <v>74</v>
      </c>
      <c r="D930" s="0" t="str">
        <f aca="false">IF(LEN(SUBSTITUTE(C930,"_run",""))&lt;&gt;LEN(C930),LEFT(RIGHT(C930,LEN(C930)-FIND("_task-walk",C930,1)-9),FIND("_",RIGHT(C930,LEN(C930)-FIND("_task-walk",C930,1)-9),1)-1),RIGHT(C930,LEN(C930)-FIND("_task-walk",C930,1)-9))</f>
        <v>Preferred</v>
      </c>
      <c r="E930" s="0" t="str">
        <f aca="false">IF(LEN(SUBSTITUTE(C930,"_run",""))&lt;&gt;LEN(C930),RIGHT(C930,LEN(C930)-FIND("_run-",C930,1)-4),"n/a")</f>
        <v>n/a</v>
      </c>
      <c r="F930" s="0" t="s">
        <v>12</v>
      </c>
      <c r="G930" s="0" t="s">
        <v>11</v>
      </c>
      <c r="H930" s="0" t="n">
        <v>56</v>
      </c>
      <c r="I930" s="0" t="n">
        <v>56</v>
      </c>
    </row>
    <row r="931" customFormat="false" ht="12.8" hidden="false" customHeight="false" outlineLevel="0" collapsed="false">
      <c r="A931" s="0" t="n">
        <v>929</v>
      </c>
      <c r="B931" s="0" t="s">
        <v>72</v>
      </c>
      <c r="C931" s="0" t="s">
        <v>74</v>
      </c>
      <c r="D931" s="0" t="str">
        <f aca="false">IF(LEN(SUBSTITUTE(C931,"_run",""))&lt;&gt;LEN(C931),LEFT(RIGHT(C931,LEN(C931)-FIND("_task-walk",C931,1)-9),FIND("_",RIGHT(C931,LEN(C931)-FIND("_task-walk",C931,1)-9),1)-1),RIGHT(C931,LEN(C931)-FIND("_task-walk",C931,1)-9))</f>
        <v>Preferred</v>
      </c>
      <c r="E931" s="0" t="str">
        <f aca="false">IF(LEN(SUBSTITUTE(C931,"_run",""))&lt;&gt;LEN(C931),RIGHT(C931,LEN(C931)-FIND("_run-",C931,1)-4),"n/a")</f>
        <v>n/a</v>
      </c>
      <c r="F931" s="0" t="s">
        <v>12</v>
      </c>
      <c r="G931" s="0" t="s">
        <v>11</v>
      </c>
      <c r="H931" s="0" t="n">
        <v>272</v>
      </c>
      <c r="I931" s="0" t="n">
        <v>271</v>
      </c>
    </row>
    <row r="932" customFormat="false" ht="12.8" hidden="false" customHeight="false" outlineLevel="0" collapsed="false">
      <c r="A932" s="0" t="n">
        <v>930</v>
      </c>
      <c r="B932" s="0" t="s">
        <v>72</v>
      </c>
      <c r="C932" s="0" t="s">
        <v>74</v>
      </c>
      <c r="D932" s="0" t="str">
        <f aca="false">IF(LEN(SUBSTITUTE(C932,"_run",""))&lt;&gt;LEN(C932),LEFT(RIGHT(C932,LEN(C932)-FIND("_task-walk",C932,1)-9),FIND("_",RIGHT(C932,LEN(C932)-FIND("_task-walk",C932,1)-9),1)-1),RIGHT(C932,LEN(C932)-FIND("_task-walk",C932,1)-9))</f>
        <v>Preferred</v>
      </c>
      <c r="E932" s="0" t="str">
        <f aca="false">IF(LEN(SUBSTITUTE(C932,"_run",""))&lt;&gt;LEN(C932),RIGHT(C932,LEN(C932)-FIND("_run-",C932,1)-4),"n/a")</f>
        <v>n/a</v>
      </c>
      <c r="F932" s="0" t="s">
        <v>12</v>
      </c>
      <c r="G932" s="0" t="s">
        <v>11</v>
      </c>
      <c r="H932" s="0" t="n">
        <v>500</v>
      </c>
      <c r="I932" s="0" t="n">
        <v>498</v>
      </c>
    </row>
    <row r="933" customFormat="false" ht="12.8" hidden="false" customHeight="false" outlineLevel="0" collapsed="false">
      <c r="A933" s="0" t="n">
        <v>931</v>
      </c>
      <c r="B933" s="0" t="s">
        <v>72</v>
      </c>
      <c r="C933" s="0" t="s">
        <v>74</v>
      </c>
      <c r="D933" s="0" t="str">
        <f aca="false">IF(LEN(SUBSTITUTE(C933,"_run",""))&lt;&gt;LEN(C933),LEFT(RIGHT(C933,LEN(C933)-FIND("_task-walk",C933,1)-9),FIND("_",RIGHT(C933,LEN(C933)-FIND("_task-walk",C933,1)-9),1)-1),RIGHT(C933,LEN(C933)-FIND("_task-walk",C933,1)-9))</f>
        <v>Preferred</v>
      </c>
      <c r="E933" s="0" t="str">
        <f aca="false">IF(LEN(SUBSTITUTE(C933,"_run",""))&lt;&gt;LEN(C933),RIGHT(C933,LEN(C933)-FIND("_run-",C933,1)-4),"n/a")</f>
        <v>n/a</v>
      </c>
      <c r="F933" s="0" t="s">
        <v>12</v>
      </c>
      <c r="G933" s="0" t="s">
        <v>11</v>
      </c>
      <c r="H933" s="0" t="n">
        <v>717</v>
      </c>
      <c r="I933" s="0" t="n">
        <v>717</v>
      </c>
    </row>
    <row r="934" customFormat="false" ht="12.8" hidden="false" customHeight="false" outlineLevel="0" collapsed="false">
      <c r="A934" s="0" t="n">
        <v>932</v>
      </c>
      <c r="B934" s="0" t="s">
        <v>72</v>
      </c>
      <c r="C934" s="0" t="s">
        <v>75</v>
      </c>
      <c r="D934" s="0" t="str">
        <f aca="false">IF(LEN(SUBSTITUTE(C934,"_run",""))&lt;&gt;LEN(C934),LEFT(RIGHT(C934,LEN(C934)-FIND("_task-walk",C934,1)-9),FIND("_",RIGHT(C934,LEN(C934)-FIND("_task-walk",C934,1)-9),1)-1),RIGHT(C934,LEN(C934)-FIND("_task-walk",C934,1)-9))</f>
        <v>Slow</v>
      </c>
      <c r="E934" s="0" t="str">
        <f aca="false">IF(LEN(SUBSTITUTE(C934,"_run",""))&lt;&gt;LEN(C934),RIGHT(C934,LEN(C934)-FIND("_run-",C934,1)-4),"n/a")</f>
        <v>n/a</v>
      </c>
      <c r="F934" s="0" t="s">
        <v>8</v>
      </c>
      <c r="G934" s="0" t="s">
        <v>9</v>
      </c>
      <c r="H934" s="0" t="n">
        <v>108</v>
      </c>
      <c r="I934" s="0" t="n">
        <v>109</v>
      </c>
    </row>
    <row r="935" customFormat="false" ht="12.8" hidden="false" customHeight="false" outlineLevel="0" collapsed="false">
      <c r="A935" s="0" t="n">
        <v>933</v>
      </c>
      <c r="B935" s="0" t="s">
        <v>72</v>
      </c>
      <c r="C935" s="0" t="s">
        <v>75</v>
      </c>
      <c r="D935" s="0" t="str">
        <f aca="false">IF(LEN(SUBSTITUTE(C935,"_run",""))&lt;&gt;LEN(C935),LEFT(RIGHT(C935,LEN(C935)-FIND("_task-walk",C935,1)-9),FIND("_",RIGHT(C935,LEN(C935)-FIND("_task-walk",C935,1)-9),1)-1),RIGHT(C935,LEN(C935)-FIND("_task-walk",C935,1)-9))</f>
        <v>Slow</v>
      </c>
      <c r="E935" s="0" t="str">
        <f aca="false">IF(LEN(SUBSTITUTE(C935,"_run",""))&lt;&gt;LEN(C935),RIGHT(C935,LEN(C935)-FIND("_run-",C935,1)-4),"n/a")</f>
        <v>n/a</v>
      </c>
      <c r="F935" s="0" t="s">
        <v>8</v>
      </c>
      <c r="G935" s="0" t="s">
        <v>9</v>
      </c>
      <c r="H935" s="0" t="n">
        <v>366</v>
      </c>
      <c r="I935" s="0" t="n">
        <v>372</v>
      </c>
    </row>
    <row r="936" customFormat="false" ht="12.8" hidden="false" customHeight="false" outlineLevel="0" collapsed="false">
      <c r="A936" s="0" t="n">
        <v>934</v>
      </c>
      <c r="B936" s="0" t="s">
        <v>72</v>
      </c>
      <c r="C936" s="0" t="s">
        <v>75</v>
      </c>
      <c r="D936" s="0" t="str">
        <f aca="false">IF(LEN(SUBSTITUTE(C936,"_run",""))&lt;&gt;LEN(C936),LEFT(RIGHT(C936,LEN(C936)-FIND("_task-walk",C936,1)-9),FIND("_",RIGHT(C936,LEN(C936)-FIND("_task-walk",C936,1)-9),1)-1),RIGHT(C936,LEN(C936)-FIND("_task-walk",C936,1)-9))</f>
        <v>Slow</v>
      </c>
      <c r="E936" s="0" t="str">
        <f aca="false">IF(LEN(SUBSTITUTE(C936,"_run",""))&lt;&gt;LEN(C936),RIGHT(C936,LEN(C936)-FIND("_run-",C936,1)-4),"n/a")</f>
        <v>n/a</v>
      </c>
      <c r="F936" s="0" t="s">
        <v>8</v>
      </c>
      <c r="G936" s="0" t="s">
        <v>9</v>
      </c>
      <c r="H936" s="0" t="n">
        <v>632</v>
      </c>
      <c r="I936" s="0" t="n">
        <v>636</v>
      </c>
    </row>
    <row r="937" customFormat="false" ht="12.8" hidden="false" customHeight="false" outlineLevel="0" collapsed="false">
      <c r="A937" s="0" t="n">
        <v>935</v>
      </c>
      <c r="B937" s="0" t="s">
        <v>72</v>
      </c>
      <c r="C937" s="0" t="s">
        <v>75</v>
      </c>
      <c r="D937" s="0" t="str">
        <f aca="false">IF(LEN(SUBSTITUTE(C937,"_run",""))&lt;&gt;LEN(C937),LEFT(RIGHT(C937,LEN(C937)-FIND("_task-walk",C937,1)-9),FIND("_",RIGHT(C937,LEN(C937)-FIND("_task-walk",C937,1)-9),1)-1),RIGHT(C937,LEN(C937)-FIND("_task-walk",C937,1)-9))</f>
        <v>Slow</v>
      </c>
      <c r="E937" s="0" t="str">
        <f aca="false">IF(LEN(SUBSTITUTE(C937,"_run",""))&lt;&gt;LEN(C937),RIGHT(C937,LEN(C937)-FIND("_run-",C937,1)-4),"n/a")</f>
        <v>n/a</v>
      </c>
      <c r="F937" s="0" t="s">
        <v>8</v>
      </c>
      <c r="G937" s="0" t="s">
        <v>9</v>
      </c>
      <c r="H937" s="0" t="n">
        <v>894</v>
      </c>
      <c r="I937" s="0" t="n">
        <v>898</v>
      </c>
    </row>
    <row r="938" customFormat="false" ht="12.8" hidden="false" customHeight="false" outlineLevel="0" collapsed="false">
      <c r="A938" s="0" t="n">
        <v>936</v>
      </c>
      <c r="B938" s="0" t="s">
        <v>72</v>
      </c>
      <c r="C938" s="0" t="s">
        <v>75</v>
      </c>
      <c r="D938" s="0" t="str">
        <f aca="false">IF(LEN(SUBSTITUTE(C938,"_run",""))&lt;&gt;LEN(C938),LEFT(RIGHT(C938,LEN(C938)-FIND("_task-walk",C938,1)-9),FIND("_",RIGHT(C938,LEN(C938)-FIND("_task-walk",C938,1)-9),1)-1),RIGHT(C938,LEN(C938)-FIND("_task-walk",C938,1)-9))</f>
        <v>Slow</v>
      </c>
      <c r="E938" s="0" t="str">
        <f aca="false">IF(LEN(SUBSTITUTE(C938,"_run",""))&lt;&gt;LEN(C938),RIGHT(C938,LEN(C938)-FIND("_run-",C938,1)-4),"n/a")</f>
        <v>n/a</v>
      </c>
      <c r="F938" s="0" t="s">
        <v>8</v>
      </c>
      <c r="G938" s="0" t="s">
        <v>9</v>
      </c>
      <c r="H938" s="0" t="n">
        <v>1150</v>
      </c>
      <c r="I938" s="0" t="n">
        <v>1154</v>
      </c>
    </row>
    <row r="939" customFormat="false" ht="12.8" hidden="false" customHeight="false" outlineLevel="0" collapsed="false">
      <c r="A939" s="0" t="n">
        <v>937</v>
      </c>
      <c r="B939" s="0" t="s">
        <v>72</v>
      </c>
      <c r="C939" s="0" t="s">
        <v>75</v>
      </c>
      <c r="D939" s="0" t="str">
        <f aca="false">IF(LEN(SUBSTITUTE(C939,"_run",""))&lt;&gt;LEN(C939),LEFT(RIGHT(C939,LEN(C939)-FIND("_task-walk",C939,1)-9),FIND("_",RIGHT(C939,LEN(C939)-FIND("_task-walk",C939,1)-9),1)-1),RIGHT(C939,LEN(C939)-FIND("_task-walk",C939,1)-9))</f>
        <v>Slow</v>
      </c>
      <c r="E939" s="0" t="str">
        <f aca="false">IF(LEN(SUBSTITUTE(C939,"_run",""))&lt;&gt;LEN(C939),RIGHT(C939,LEN(C939)-FIND("_run-",C939,1)-4),"n/a")</f>
        <v>n/a</v>
      </c>
      <c r="F939" s="0" t="s">
        <v>8</v>
      </c>
      <c r="G939" s="0" t="s">
        <v>9</v>
      </c>
      <c r="H939" s="0" t="n">
        <v>1426</v>
      </c>
      <c r="I939" s="0" t="n">
        <v>1431</v>
      </c>
    </row>
    <row r="940" customFormat="false" ht="12.8" hidden="false" customHeight="false" outlineLevel="0" collapsed="false">
      <c r="A940" s="0" t="n">
        <v>938</v>
      </c>
      <c r="B940" s="0" t="s">
        <v>72</v>
      </c>
      <c r="C940" s="0" t="s">
        <v>75</v>
      </c>
      <c r="D940" s="0" t="str">
        <f aca="false">IF(LEN(SUBSTITUTE(C940,"_run",""))&lt;&gt;LEN(C940),LEFT(RIGHT(C940,LEN(C940)-FIND("_task-walk",C940,1)-9),FIND("_",RIGHT(C940,LEN(C940)-FIND("_task-walk",C940,1)-9),1)-1),RIGHT(C940,LEN(C940)-FIND("_task-walk",C940,1)-9))</f>
        <v>Slow</v>
      </c>
      <c r="E940" s="0" t="str">
        <f aca="false">IF(LEN(SUBSTITUTE(C940,"_run",""))&lt;&gt;LEN(C940),RIGHT(C940,LEN(C940)-FIND("_run-",C940,1)-4),"n/a")</f>
        <v>n/a</v>
      </c>
      <c r="F940" s="0" t="s">
        <v>8</v>
      </c>
      <c r="G940" s="0" t="s">
        <v>11</v>
      </c>
      <c r="H940" s="0" t="n">
        <v>32</v>
      </c>
      <c r="I940" s="0" t="n">
        <v>29</v>
      </c>
    </row>
    <row r="941" customFormat="false" ht="12.8" hidden="false" customHeight="false" outlineLevel="0" collapsed="false">
      <c r="A941" s="0" t="n">
        <v>939</v>
      </c>
      <c r="B941" s="0" t="s">
        <v>72</v>
      </c>
      <c r="C941" s="0" t="s">
        <v>75</v>
      </c>
      <c r="D941" s="0" t="str">
        <f aca="false">IF(LEN(SUBSTITUTE(C941,"_run",""))&lt;&gt;LEN(C941),LEFT(RIGHT(C941,LEN(C941)-FIND("_task-walk",C941,1)-9),FIND("_",RIGHT(C941,LEN(C941)-FIND("_task-walk",C941,1)-9),1)-1),RIGHT(C941,LEN(C941)-FIND("_task-walk",C941,1)-9))</f>
        <v>Slow</v>
      </c>
      <c r="E941" s="0" t="str">
        <f aca="false">IF(LEN(SUBSTITUTE(C941,"_run",""))&lt;&gt;LEN(C941),RIGHT(C941,LEN(C941)-FIND("_run-",C941,1)-4),"n/a")</f>
        <v>n/a</v>
      </c>
      <c r="F941" s="0" t="s">
        <v>8</v>
      </c>
      <c r="G941" s="0" t="s">
        <v>11</v>
      </c>
      <c r="H941" s="0" t="n">
        <v>296</v>
      </c>
      <c r="I941" s="0" t="n">
        <v>297</v>
      </c>
    </row>
    <row r="942" customFormat="false" ht="12.8" hidden="false" customHeight="false" outlineLevel="0" collapsed="false">
      <c r="A942" s="0" t="n">
        <v>940</v>
      </c>
      <c r="B942" s="0" t="s">
        <v>72</v>
      </c>
      <c r="C942" s="0" t="s">
        <v>75</v>
      </c>
      <c r="D942" s="0" t="str">
        <f aca="false">IF(LEN(SUBSTITUTE(C942,"_run",""))&lt;&gt;LEN(C942),LEFT(RIGHT(C942,LEN(C942)-FIND("_task-walk",C942,1)-9),FIND("_",RIGHT(C942,LEN(C942)-FIND("_task-walk",C942,1)-9),1)-1),RIGHT(C942,LEN(C942)-FIND("_task-walk",C942,1)-9))</f>
        <v>Slow</v>
      </c>
      <c r="E942" s="0" t="str">
        <f aca="false">IF(LEN(SUBSTITUTE(C942,"_run",""))&lt;&gt;LEN(C942),RIGHT(C942,LEN(C942)-FIND("_run-",C942,1)-4),"n/a")</f>
        <v>n/a</v>
      </c>
      <c r="F942" s="0" t="s">
        <v>8</v>
      </c>
      <c r="G942" s="0" t="s">
        <v>11</v>
      </c>
      <c r="H942" s="0" t="n">
        <v>543</v>
      </c>
      <c r="I942" s="0" t="n">
        <v>544</v>
      </c>
    </row>
    <row r="943" customFormat="false" ht="12.8" hidden="false" customHeight="false" outlineLevel="0" collapsed="false">
      <c r="A943" s="0" t="n">
        <v>941</v>
      </c>
      <c r="B943" s="0" t="s">
        <v>72</v>
      </c>
      <c r="C943" s="0" t="s">
        <v>75</v>
      </c>
      <c r="D943" s="0" t="str">
        <f aca="false">IF(LEN(SUBSTITUTE(C943,"_run",""))&lt;&gt;LEN(C943),LEFT(RIGHT(C943,LEN(C943)-FIND("_task-walk",C943,1)-9),FIND("_",RIGHT(C943,LEN(C943)-FIND("_task-walk",C943,1)-9),1)-1),RIGHT(C943,LEN(C943)-FIND("_task-walk",C943,1)-9))</f>
        <v>Slow</v>
      </c>
      <c r="E943" s="0" t="str">
        <f aca="false">IF(LEN(SUBSTITUTE(C943,"_run",""))&lt;&gt;LEN(C943),RIGHT(C943,LEN(C943)-FIND("_run-",C943,1)-4),"n/a")</f>
        <v>n/a</v>
      </c>
      <c r="F943" s="0" t="s">
        <v>8</v>
      </c>
      <c r="G943" s="0" t="s">
        <v>11</v>
      </c>
      <c r="H943" s="0" t="n">
        <v>814</v>
      </c>
      <c r="I943" s="0" t="n">
        <v>813</v>
      </c>
    </row>
    <row r="944" customFormat="false" ht="12.8" hidden="false" customHeight="false" outlineLevel="0" collapsed="false">
      <c r="A944" s="0" t="n">
        <v>942</v>
      </c>
      <c r="B944" s="0" t="s">
        <v>72</v>
      </c>
      <c r="C944" s="0" t="s">
        <v>75</v>
      </c>
      <c r="D944" s="0" t="str">
        <f aca="false">IF(LEN(SUBSTITUTE(C944,"_run",""))&lt;&gt;LEN(C944),LEFT(RIGHT(C944,LEN(C944)-FIND("_task-walk",C944,1)-9),FIND("_",RIGHT(C944,LEN(C944)-FIND("_task-walk",C944,1)-9),1)-1),RIGHT(C944,LEN(C944)-FIND("_task-walk",C944,1)-9))</f>
        <v>Slow</v>
      </c>
      <c r="E944" s="0" t="str">
        <f aca="false">IF(LEN(SUBSTITUTE(C944,"_run",""))&lt;&gt;LEN(C944),RIGHT(C944,LEN(C944)-FIND("_run-",C944,1)-4),"n/a")</f>
        <v>n/a</v>
      </c>
      <c r="F944" s="0" t="s">
        <v>8</v>
      </c>
      <c r="G944" s="0" t="s">
        <v>11</v>
      </c>
      <c r="H944" s="0" t="n">
        <v>1077</v>
      </c>
      <c r="I944" s="0" t="n">
        <v>1077</v>
      </c>
    </row>
    <row r="945" customFormat="false" ht="12.8" hidden="false" customHeight="false" outlineLevel="0" collapsed="false">
      <c r="A945" s="0" t="n">
        <v>943</v>
      </c>
      <c r="B945" s="0" t="s">
        <v>72</v>
      </c>
      <c r="C945" s="0" t="s">
        <v>75</v>
      </c>
      <c r="D945" s="0" t="str">
        <f aca="false">IF(LEN(SUBSTITUTE(C945,"_run",""))&lt;&gt;LEN(C945),LEFT(RIGHT(C945,LEN(C945)-FIND("_task-walk",C945,1)-9),FIND("_",RIGHT(C945,LEN(C945)-FIND("_task-walk",C945,1)-9),1)-1),RIGHT(C945,LEN(C945)-FIND("_task-walk",C945,1)-9))</f>
        <v>Slow</v>
      </c>
      <c r="E945" s="0" t="str">
        <f aca="false">IF(LEN(SUBSTITUTE(C945,"_run",""))&lt;&gt;LEN(C945),RIGHT(C945,LEN(C945)-FIND("_run-",C945,1)-4),"n/a")</f>
        <v>n/a</v>
      </c>
      <c r="F945" s="0" t="s">
        <v>8</v>
      </c>
      <c r="G945" s="0" t="s">
        <v>11</v>
      </c>
      <c r="H945" s="0" t="n">
        <v>1351</v>
      </c>
      <c r="I945" s="0" t="n">
        <v>1352</v>
      </c>
    </row>
    <row r="946" customFormat="false" ht="12.8" hidden="false" customHeight="false" outlineLevel="0" collapsed="false">
      <c r="A946" s="0" t="n">
        <v>944</v>
      </c>
      <c r="B946" s="0" t="s">
        <v>72</v>
      </c>
      <c r="C946" s="0" t="s">
        <v>75</v>
      </c>
      <c r="D946" s="0" t="str">
        <f aca="false">IF(LEN(SUBSTITUTE(C946,"_run",""))&lt;&gt;LEN(C946),LEFT(RIGHT(C946,LEN(C946)-FIND("_task-walk",C946,1)-9),FIND("_",RIGHT(C946,LEN(C946)-FIND("_task-walk",C946,1)-9),1)-1),RIGHT(C946,LEN(C946)-FIND("_task-walk",C946,1)-9))</f>
        <v>Slow</v>
      </c>
      <c r="E946" s="0" t="str">
        <f aca="false">IF(LEN(SUBSTITUTE(C946,"_run",""))&lt;&gt;LEN(C946),RIGHT(C946,LEN(C946)-FIND("_run-",C946,1)-4),"n/a")</f>
        <v>n/a</v>
      </c>
      <c r="F946" s="0" t="s">
        <v>8</v>
      </c>
      <c r="G946" s="0" t="s">
        <v>11</v>
      </c>
      <c r="H946" s="0" t="n">
        <v>1636</v>
      </c>
      <c r="I946" s="0" t="n">
        <v>1637</v>
      </c>
    </row>
    <row r="947" customFormat="false" ht="12.8" hidden="false" customHeight="false" outlineLevel="0" collapsed="false">
      <c r="A947" s="0" t="n">
        <v>945</v>
      </c>
      <c r="B947" s="0" t="s">
        <v>72</v>
      </c>
      <c r="C947" s="0" t="s">
        <v>75</v>
      </c>
      <c r="D947" s="0" t="str">
        <f aca="false">IF(LEN(SUBSTITUTE(C947,"_run",""))&lt;&gt;LEN(C947),LEFT(RIGHT(C947,LEN(C947)-FIND("_task-walk",C947,1)-9),FIND("_",RIGHT(C947,LEN(C947)-FIND("_task-walk",C947,1)-9),1)-1),RIGHT(C947,LEN(C947)-FIND("_task-walk",C947,1)-9))</f>
        <v>Slow</v>
      </c>
      <c r="E947" s="0" t="str">
        <f aca="false">IF(LEN(SUBSTITUTE(C947,"_run",""))&lt;&gt;LEN(C947),RIGHT(C947,LEN(C947)-FIND("_run-",C947,1)-4),"n/a")</f>
        <v>n/a</v>
      </c>
      <c r="F947" s="0" t="s">
        <v>12</v>
      </c>
      <c r="G947" s="0" t="s">
        <v>9</v>
      </c>
      <c r="H947" s="0" t="n">
        <v>237</v>
      </c>
      <c r="I947" s="0" t="n">
        <v>239</v>
      </c>
    </row>
    <row r="948" customFormat="false" ht="12.8" hidden="false" customHeight="false" outlineLevel="0" collapsed="false">
      <c r="A948" s="0" t="n">
        <v>946</v>
      </c>
      <c r="B948" s="0" t="s">
        <v>72</v>
      </c>
      <c r="C948" s="0" t="s">
        <v>75</v>
      </c>
      <c r="D948" s="0" t="str">
        <f aca="false">IF(LEN(SUBSTITUTE(C948,"_run",""))&lt;&gt;LEN(C948),LEFT(RIGHT(C948,LEN(C948)-FIND("_task-walk",C948,1)-9),FIND("_",RIGHT(C948,LEN(C948)-FIND("_task-walk",C948,1)-9),1)-1),RIGHT(C948,LEN(C948)-FIND("_task-walk",C948,1)-9))</f>
        <v>Slow</v>
      </c>
      <c r="E948" s="0" t="str">
        <f aca="false">IF(LEN(SUBSTITUTE(C948,"_run",""))&lt;&gt;LEN(C948),RIGHT(C948,LEN(C948)-FIND("_run-",C948,1)-4),"n/a")</f>
        <v>n/a</v>
      </c>
      <c r="F948" s="0" t="s">
        <v>12</v>
      </c>
      <c r="G948" s="0" t="s">
        <v>9</v>
      </c>
      <c r="H948" s="0" t="n">
        <v>495</v>
      </c>
      <c r="I948" s="0" t="n">
        <v>500</v>
      </c>
    </row>
    <row r="949" customFormat="false" ht="12.8" hidden="false" customHeight="false" outlineLevel="0" collapsed="false">
      <c r="A949" s="0" t="n">
        <v>947</v>
      </c>
      <c r="B949" s="0" t="s">
        <v>72</v>
      </c>
      <c r="C949" s="0" t="s">
        <v>75</v>
      </c>
      <c r="D949" s="0" t="str">
        <f aca="false">IF(LEN(SUBSTITUTE(C949,"_run",""))&lt;&gt;LEN(C949),LEFT(RIGHT(C949,LEN(C949)-FIND("_task-walk",C949,1)-9),FIND("_",RIGHT(C949,LEN(C949)-FIND("_task-walk",C949,1)-9),1)-1),RIGHT(C949,LEN(C949)-FIND("_task-walk",C949,1)-9))</f>
        <v>Slow</v>
      </c>
      <c r="E949" s="0" t="str">
        <f aca="false">IF(LEN(SUBSTITUTE(C949,"_run",""))&lt;&gt;LEN(C949),RIGHT(C949,LEN(C949)-FIND("_run-",C949,1)-4),"n/a")</f>
        <v>n/a</v>
      </c>
      <c r="F949" s="0" t="s">
        <v>12</v>
      </c>
      <c r="G949" s="0" t="s">
        <v>9</v>
      </c>
      <c r="H949" s="0" t="n">
        <v>759</v>
      </c>
      <c r="I949" s="0" t="n">
        <v>761</v>
      </c>
    </row>
    <row r="950" customFormat="false" ht="12.8" hidden="false" customHeight="false" outlineLevel="0" collapsed="false">
      <c r="A950" s="0" t="n">
        <v>948</v>
      </c>
      <c r="B950" s="0" t="s">
        <v>72</v>
      </c>
      <c r="C950" s="0" t="s">
        <v>75</v>
      </c>
      <c r="D950" s="0" t="str">
        <f aca="false">IF(LEN(SUBSTITUTE(C950,"_run",""))&lt;&gt;LEN(C950),LEFT(RIGHT(C950,LEN(C950)-FIND("_task-walk",C950,1)-9),FIND("_",RIGHT(C950,LEN(C950)-FIND("_task-walk",C950,1)-9),1)-1),RIGHT(C950,LEN(C950)-FIND("_task-walk",C950,1)-9))</f>
        <v>Slow</v>
      </c>
      <c r="E950" s="0" t="str">
        <f aca="false">IF(LEN(SUBSTITUTE(C950,"_run",""))&lt;&gt;LEN(C950),RIGHT(C950,LEN(C950)-FIND("_run-",C950,1)-4),"n/a")</f>
        <v>n/a</v>
      </c>
      <c r="F950" s="0" t="s">
        <v>12</v>
      </c>
      <c r="G950" s="0" t="s">
        <v>9</v>
      </c>
      <c r="H950" s="0" t="n">
        <v>1020</v>
      </c>
      <c r="I950" s="0" t="n">
        <v>1022</v>
      </c>
    </row>
    <row r="951" customFormat="false" ht="12.8" hidden="false" customHeight="false" outlineLevel="0" collapsed="false">
      <c r="A951" s="0" t="n">
        <v>949</v>
      </c>
      <c r="B951" s="0" t="s">
        <v>72</v>
      </c>
      <c r="C951" s="0" t="s">
        <v>75</v>
      </c>
      <c r="D951" s="0" t="str">
        <f aca="false">IF(LEN(SUBSTITUTE(C951,"_run",""))&lt;&gt;LEN(C951),LEFT(RIGHT(C951,LEN(C951)-FIND("_task-walk",C951,1)-9),FIND("_",RIGHT(C951,LEN(C951)-FIND("_task-walk",C951,1)-9),1)-1),RIGHT(C951,LEN(C951)-FIND("_task-walk",C951,1)-9))</f>
        <v>Slow</v>
      </c>
      <c r="E951" s="0" t="str">
        <f aca="false">IF(LEN(SUBSTITUTE(C951,"_run",""))&lt;&gt;LEN(C951),RIGHT(C951,LEN(C951)-FIND("_run-",C951,1)-4),"n/a")</f>
        <v>n/a</v>
      </c>
      <c r="F951" s="0" t="s">
        <v>12</v>
      </c>
      <c r="G951" s="0" t="s">
        <v>9</v>
      </c>
      <c r="H951" s="0" t="n">
        <v>1292</v>
      </c>
      <c r="I951" s="0" t="n">
        <v>1294</v>
      </c>
    </row>
    <row r="952" customFormat="false" ht="12.8" hidden="false" customHeight="false" outlineLevel="0" collapsed="false">
      <c r="A952" s="0" t="n">
        <v>950</v>
      </c>
      <c r="B952" s="0" t="s">
        <v>72</v>
      </c>
      <c r="C952" s="0" t="s">
        <v>75</v>
      </c>
      <c r="D952" s="0" t="str">
        <f aca="false">IF(LEN(SUBSTITUTE(C952,"_run",""))&lt;&gt;LEN(C952),LEFT(RIGHT(C952,LEN(C952)-FIND("_task-walk",C952,1)-9),FIND("_",RIGHT(C952,LEN(C952)-FIND("_task-walk",C952,1)-9),1)-1),RIGHT(C952,LEN(C952)-FIND("_task-walk",C952,1)-9))</f>
        <v>Slow</v>
      </c>
      <c r="E952" s="0" t="str">
        <f aca="false">IF(LEN(SUBSTITUTE(C952,"_run",""))&lt;&gt;LEN(C952),RIGHT(C952,LEN(C952)-FIND("_run-",C952,1)-4),"n/a")</f>
        <v>n/a</v>
      </c>
      <c r="F952" s="0" t="s">
        <v>12</v>
      </c>
      <c r="G952" s="0" t="s">
        <v>9</v>
      </c>
      <c r="H952" s="0" t="n">
        <v>1574</v>
      </c>
      <c r="I952" s="0" t="n">
        <v>1571</v>
      </c>
    </row>
    <row r="953" customFormat="false" ht="12.8" hidden="false" customHeight="false" outlineLevel="0" collapsed="false">
      <c r="A953" s="0" t="n">
        <v>951</v>
      </c>
      <c r="B953" s="0" t="s">
        <v>72</v>
      </c>
      <c r="C953" s="0" t="s">
        <v>75</v>
      </c>
      <c r="D953" s="0" t="str">
        <f aca="false">IF(LEN(SUBSTITUTE(C953,"_run",""))&lt;&gt;LEN(C953),LEFT(RIGHT(C953,LEN(C953)-FIND("_task-walk",C953,1)-9),FIND("_",RIGHT(C953,LEN(C953)-FIND("_task-walk",C953,1)-9),1)-1),RIGHT(C953,LEN(C953)-FIND("_task-walk",C953,1)-9))</f>
        <v>Slow</v>
      </c>
      <c r="E953" s="0" t="str">
        <f aca="false">IF(LEN(SUBSTITUTE(C953,"_run",""))&lt;&gt;LEN(C953),RIGHT(C953,LEN(C953)-FIND("_run-",C953,1)-4),"n/a")</f>
        <v>n/a</v>
      </c>
      <c r="F953" s="0" t="s">
        <v>12</v>
      </c>
      <c r="G953" s="0" t="s">
        <v>11</v>
      </c>
      <c r="H953" s="0" t="n">
        <v>163</v>
      </c>
      <c r="I953" s="0" t="n">
        <v>162</v>
      </c>
    </row>
    <row r="954" customFormat="false" ht="12.8" hidden="false" customHeight="false" outlineLevel="0" collapsed="false">
      <c r="A954" s="0" t="n">
        <v>952</v>
      </c>
      <c r="B954" s="0" t="s">
        <v>72</v>
      </c>
      <c r="C954" s="0" t="s">
        <v>75</v>
      </c>
      <c r="D954" s="0" t="str">
        <f aca="false">IF(LEN(SUBSTITUTE(C954,"_run",""))&lt;&gt;LEN(C954),LEFT(RIGHT(C954,LEN(C954)-FIND("_task-walk",C954,1)-9),FIND("_",RIGHT(C954,LEN(C954)-FIND("_task-walk",C954,1)-9),1)-1),RIGHT(C954,LEN(C954)-FIND("_task-walk",C954,1)-9))</f>
        <v>Slow</v>
      </c>
      <c r="E954" s="0" t="str">
        <f aca="false">IF(LEN(SUBSTITUTE(C954,"_run",""))&lt;&gt;LEN(C954),RIGHT(C954,LEN(C954)-FIND("_run-",C954,1)-4),"n/a")</f>
        <v>n/a</v>
      </c>
      <c r="F954" s="0" t="s">
        <v>12</v>
      </c>
      <c r="G954" s="0" t="s">
        <v>11</v>
      </c>
      <c r="H954" s="0" t="n">
        <v>418</v>
      </c>
      <c r="I954" s="0" t="n">
        <v>418</v>
      </c>
    </row>
    <row r="955" customFormat="false" ht="12.8" hidden="false" customHeight="false" outlineLevel="0" collapsed="false">
      <c r="A955" s="0" t="n">
        <v>953</v>
      </c>
      <c r="B955" s="0" t="s">
        <v>72</v>
      </c>
      <c r="C955" s="0" t="s">
        <v>75</v>
      </c>
      <c r="D955" s="0" t="str">
        <f aca="false">IF(LEN(SUBSTITUTE(C955,"_run",""))&lt;&gt;LEN(C955),LEFT(RIGHT(C955,LEN(C955)-FIND("_task-walk",C955,1)-9),FIND("_",RIGHT(C955,LEN(C955)-FIND("_task-walk",C955,1)-9),1)-1),RIGHT(C955,LEN(C955)-FIND("_task-walk",C955,1)-9))</f>
        <v>Slow</v>
      </c>
      <c r="E955" s="0" t="str">
        <f aca="false">IF(LEN(SUBSTITUTE(C955,"_run",""))&lt;&gt;LEN(C955),RIGHT(C955,LEN(C955)-FIND("_run-",C955,1)-4),"n/a")</f>
        <v>n/a</v>
      </c>
      <c r="F955" s="0" t="s">
        <v>12</v>
      </c>
      <c r="G955" s="0" t="s">
        <v>11</v>
      </c>
      <c r="H955" s="0" t="n">
        <v>684</v>
      </c>
      <c r="I955" s="0" t="n">
        <v>685</v>
      </c>
    </row>
    <row r="956" customFormat="false" ht="12.8" hidden="false" customHeight="false" outlineLevel="0" collapsed="false">
      <c r="A956" s="0" t="n">
        <v>954</v>
      </c>
      <c r="B956" s="0" t="s">
        <v>72</v>
      </c>
      <c r="C956" s="0" t="s">
        <v>75</v>
      </c>
      <c r="D956" s="0" t="str">
        <f aca="false">IF(LEN(SUBSTITUTE(C956,"_run",""))&lt;&gt;LEN(C956),LEFT(RIGHT(C956,LEN(C956)-FIND("_task-walk",C956,1)-9),FIND("_",RIGHT(C956,LEN(C956)-FIND("_task-walk",C956,1)-9),1)-1),RIGHT(C956,LEN(C956)-FIND("_task-walk",C956,1)-9))</f>
        <v>Slow</v>
      </c>
      <c r="E956" s="0" t="str">
        <f aca="false">IF(LEN(SUBSTITUTE(C956,"_run",""))&lt;&gt;LEN(C956),RIGHT(C956,LEN(C956)-FIND("_run-",C956,1)-4),"n/a")</f>
        <v>n/a</v>
      </c>
      <c r="F956" s="0" t="s">
        <v>12</v>
      </c>
      <c r="G956" s="0" t="s">
        <v>11</v>
      </c>
      <c r="H956" s="0" t="n">
        <v>946</v>
      </c>
      <c r="I956" s="0" t="n">
        <v>946</v>
      </c>
    </row>
    <row r="957" customFormat="false" ht="12.8" hidden="false" customHeight="false" outlineLevel="0" collapsed="false">
      <c r="A957" s="0" t="n">
        <v>955</v>
      </c>
      <c r="B957" s="0" t="s">
        <v>72</v>
      </c>
      <c r="C957" s="0" t="s">
        <v>75</v>
      </c>
      <c r="D957" s="0" t="str">
        <f aca="false">IF(LEN(SUBSTITUTE(C957,"_run",""))&lt;&gt;LEN(C957),LEFT(RIGHT(C957,LEN(C957)-FIND("_task-walk",C957,1)-9),FIND("_",RIGHT(C957,LEN(C957)-FIND("_task-walk",C957,1)-9),1)-1),RIGHT(C957,LEN(C957)-FIND("_task-walk",C957,1)-9))</f>
        <v>Slow</v>
      </c>
      <c r="E957" s="0" t="str">
        <f aca="false">IF(LEN(SUBSTITUTE(C957,"_run",""))&lt;&gt;LEN(C957),RIGHT(C957,LEN(C957)-FIND("_run-",C957,1)-4),"n/a")</f>
        <v>n/a</v>
      </c>
      <c r="F957" s="0" t="s">
        <v>12</v>
      </c>
      <c r="G957" s="0" t="s">
        <v>11</v>
      </c>
      <c r="H957" s="0" t="n">
        <v>1213</v>
      </c>
      <c r="I957" s="0" t="n">
        <v>1214</v>
      </c>
    </row>
    <row r="958" customFormat="false" ht="12.8" hidden="false" customHeight="false" outlineLevel="0" collapsed="false">
      <c r="A958" s="0" t="n">
        <v>956</v>
      </c>
      <c r="B958" s="0" t="s">
        <v>72</v>
      </c>
      <c r="C958" s="0" t="s">
        <v>75</v>
      </c>
      <c r="D958" s="0" t="str">
        <f aca="false">IF(LEN(SUBSTITUTE(C958,"_run",""))&lt;&gt;LEN(C958),LEFT(RIGHT(C958,LEN(C958)-FIND("_task-walk",C958,1)-9),FIND("_",RIGHT(C958,LEN(C958)-FIND("_task-walk",C958,1)-9),1)-1),RIGHT(C958,LEN(C958)-FIND("_task-walk",C958,1)-9))</f>
        <v>Slow</v>
      </c>
      <c r="E958" s="0" t="str">
        <f aca="false">IF(LEN(SUBSTITUTE(C958,"_run",""))&lt;&gt;LEN(C958),RIGHT(C958,LEN(C958)-FIND("_run-",C958,1)-4),"n/a")</f>
        <v>n/a</v>
      </c>
      <c r="F958" s="0" t="s">
        <v>12</v>
      </c>
      <c r="G958" s="0" t="s">
        <v>11</v>
      </c>
      <c r="H958" s="0" t="n">
        <v>1485</v>
      </c>
      <c r="I958" s="0" t="n">
        <v>1488</v>
      </c>
    </row>
    <row r="959" customFormat="false" ht="12.8" hidden="false" customHeight="false" outlineLevel="0" collapsed="false">
      <c r="A959" s="0" t="n">
        <v>957</v>
      </c>
      <c r="B959" s="0" t="s">
        <v>76</v>
      </c>
      <c r="C959" s="0" t="s">
        <v>77</v>
      </c>
      <c r="D959" s="0" t="str">
        <f aca="false">IF(LEN(SUBSTITUTE(C959,"_run",""))&lt;&gt;LEN(C959),LEFT(RIGHT(C959,LEN(C959)-FIND("_task-walk",C959,1)-9),FIND("_",RIGHT(C959,LEN(C959)-FIND("_task-walk",C959,1)-9),1)-1),RIGHT(C959,LEN(C959)-FIND("_task-walk",C959,1)-9))</f>
        <v>Fast</v>
      </c>
      <c r="E959" s="0" t="str">
        <f aca="false">IF(LEN(SUBSTITUTE(C959,"_run",""))&lt;&gt;LEN(C959),RIGHT(C959,LEN(C959)-FIND("_run-",C959,1)-4),"n/a")</f>
        <v>n/a</v>
      </c>
      <c r="F959" s="0" t="s">
        <v>8</v>
      </c>
      <c r="G959" s="0" t="s">
        <v>9</v>
      </c>
      <c r="H959" s="0" t="n">
        <v>94</v>
      </c>
      <c r="I959" s="0" t="n">
        <v>94</v>
      </c>
    </row>
    <row r="960" customFormat="false" ht="12.8" hidden="false" customHeight="false" outlineLevel="0" collapsed="false">
      <c r="A960" s="0" t="n">
        <v>958</v>
      </c>
      <c r="B960" s="0" t="s">
        <v>76</v>
      </c>
      <c r="C960" s="0" t="s">
        <v>77</v>
      </c>
      <c r="D960" s="0" t="str">
        <f aca="false">IF(LEN(SUBSTITUTE(C960,"_run",""))&lt;&gt;LEN(C960),LEFT(RIGHT(C960,LEN(C960)-FIND("_task-walk",C960,1)-9),FIND("_",RIGHT(C960,LEN(C960)-FIND("_task-walk",C960,1)-9),1)-1),RIGHT(C960,LEN(C960)-FIND("_task-walk",C960,1)-9))</f>
        <v>Fast</v>
      </c>
      <c r="E960" s="0" t="str">
        <f aca="false">IF(LEN(SUBSTITUTE(C960,"_run",""))&lt;&gt;LEN(C960),RIGHT(C960,LEN(C960)-FIND("_run-",C960,1)-4),"n/a")</f>
        <v>n/a</v>
      </c>
      <c r="F960" s="0" t="s">
        <v>8</v>
      </c>
      <c r="G960" s="0" t="s">
        <v>9</v>
      </c>
      <c r="H960" s="0" t="n">
        <v>239</v>
      </c>
      <c r="I960" s="0" t="n">
        <v>239</v>
      </c>
    </row>
    <row r="961" customFormat="false" ht="12.8" hidden="false" customHeight="false" outlineLevel="0" collapsed="false">
      <c r="A961" s="0" t="n">
        <v>959</v>
      </c>
      <c r="B961" s="0" t="s">
        <v>76</v>
      </c>
      <c r="C961" s="0" t="s">
        <v>77</v>
      </c>
      <c r="D961" s="0" t="str">
        <f aca="false">IF(LEN(SUBSTITUTE(C961,"_run",""))&lt;&gt;LEN(C961),LEFT(RIGHT(C961,LEN(C961)-FIND("_task-walk",C961,1)-9),FIND("_",RIGHT(C961,LEN(C961)-FIND("_task-walk",C961,1)-9),1)-1),RIGHT(C961,LEN(C961)-FIND("_task-walk",C961,1)-9))</f>
        <v>Fast</v>
      </c>
      <c r="E961" s="0" t="str">
        <f aca="false">IF(LEN(SUBSTITUTE(C961,"_run",""))&lt;&gt;LEN(C961),RIGHT(C961,LEN(C961)-FIND("_run-",C961,1)-4),"n/a")</f>
        <v>n/a</v>
      </c>
      <c r="F961" s="0" t="s">
        <v>8</v>
      </c>
      <c r="G961" s="0" t="s">
        <v>9</v>
      </c>
      <c r="H961" s="0" t="n">
        <v>384</v>
      </c>
      <c r="I961" s="0" t="n">
        <v>383</v>
      </c>
    </row>
    <row r="962" customFormat="false" ht="12.8" hidden="false" customHeight="false" outlineLevel="0" collapsed="false">
      <c r="A962" s="0" t="n">
        <v>960</v>
      </c>
      <c r="B962" s="0" t="s">
        <v>76</v>
      </c>
      <c r="C962" s="0" t="s">
        <v>77</v>
      </c>
      <c r="D962" s="0" t="str">
        <f aca="false">IF(LEN(SUBSTITUTE(C962,"_run",""))&lt;&gt;LEN(C962),LEFT(RIGHT(C962,LEN(C962)-FIND("_task-walk",C962,1)-9),FIND("_",RIGHT(C962,LEN(C962)-FIND("_task-walk",C962,1)-9),1)-1),RIGHT(C962,LEN(C962)-FIND("_task-walk",C962,1)-9))</f>
        <v>Fast</v>
      </c>
      <c r="E962" s="0" t="str">
        <f aca="false">IF(LEN(SUBSTITUTE(C962,"_run",""))&lt;&gt;LEN(C962),RIGHT(C962,LEN(C962)-FIND("_run-",C962,1)-4),"n/a")</f>
        <v>n/a</v>
      </c>
      <c r="F962" s="0" t="s">
        <v>8</v>
      </c>
      <c r="G962" s="0" t="s">
        <v>11</v>
      </c>
      <c r="H962" s="0" t="n">
        <v>22</v>
      </c>
      <c r="I962" s="0" t="n">
        <v>25</v>
      </c>
    </row>
    <row r="963" customFormat="false" ht="12.8" hidden="false" customHeight="false" outlineLevel="0" collapsed="false">
      <c r="A963" s="0" t="n">
        <v>961</v>
      </c>
      <c r="B963" s="0" t="s">
        <v>76</v>
      </c>
      <c r="C963" s="0" t="s">
        <v>77</v>
      </c>
      <c r="D963" s="0" t="str">
        <f aca="false">IF(LEN(SUBSTITUTE(C963,"_run",""))&lt;&gt;LEN(C963),LEFT(RIGHT(C963,LEN(C963)-FIND("_task-walk",C963,1)-9),FIND("_",RIGHT(C963,LEN(C963)-FIND("_task-walk",C963,1)-9),1)-1),RIGHT(C963,LEN(C963)-FIND("_task-walk",C963,1)-9))</f>
        <v>Fast</v>
      </c>
      <c r="E963" s="0" t="str">
        <f aca="false">IF(LEN(SUBSTITUTE(C963,"_run",""))&lt;&gt;LEN(C963),RIGHT(C963,LEN(C963)-FIND("_run-",C963,1)-4),"n/a")</f>
        <v>n/a</v>
      </c>
      <c r="F963" s="0" t="s">
        <v>8</v>
      </c>
      <c r="G963" s="0" t="s">
        <v>11</v>
      </c>
      <c r="H963" s="0" t="n">
        <v>175</v>
      </c>
      <c r="I963" s="0" t="n">
        <v>177</v>
      </c>
    </row>
    <row r="964" customFormat="false" ht="12.8" hidden="false" customHeight="false" outlineLevel="0" collapsed="false">
      <c r="A964" s="0" t="n">
        <v>962</v>
      </c>
      <c r="B964" s="0" t="s">
        <v>76</v>
      </c>
      <c r="C964" s="0" t="s">
        <v>77</v>
      </c>
      <c r="D964" s="0" t="str">
        <f aca="false">IF(LEN(SUBSTITUTE(C964,"_run",""))&lt;&gt;LEN(C964),LEFT(RIGHT(C964,LEN(C964)-FIND("_task-walk",C964,1)-9),FIND("_",RIGHT(C964,LEN(C964)-FIND("_task-walk",C964,1)-9),1)-1),RIGHT(C964,LEN(C964)-FIND("_task-walk",C964,1)-9))</f>
        <v>Fast</v>
      </c>
      <c r="E964" s="0" t="str">
        <f aca="false">IF(LEN(SUBSTITUTE(C964,"_run",""))&lt;&gt;LEN(C964),RIGHT(C964,LEN(C964)-FIND("_run-",C964,1)-4),"n/a")</f>
        <v>n/a</v>
      </c>
      <c r="F964" s="0" t="s">
        <v>8</v>
      </c>
      <c r="G964" s="0" t="s">
        <v>11</v>
      </c>
      <c r="H964" s="0" t="n">
        <v>317</v>
      </c>
      <c r="I964" s="0" t="n">
        <v>321</v>
      </c>
    </row>
    <row r="965" customFormat="false" ht="12.8" hidden="false" customHeight="false" outlineLevel="0" collapsed="false">
      <c r="A965" s="0" t="n">
        <v>963</v>
      </c>
      <c r="B965" s="0" t="s">
        <v>76</v>
      </c>
      <c r="C965" s="0" t="s">
        <v>77</v>
      </c>
      <c r="D965" s="0" t="str">
        <f aca="false">IF(LEN(SUBSTITUTE(C965,"_run",""))&lt;&gt;LEN(C965),LEFT(RIGHT(C965,LEN(C965)-FIND("_task-walk",C965,1)-9),FIND("_",RIGHT(C965,LEN(C965)-FIND("_task-walk",C965,1)-9),1)-1),RIGHT(C965,LEN(C965)-FIND("_task-walk",C965,1)-9))</f>
        <v>Fast</v>
      </c>
      <c r="E965" s="0" t="str">
        <f aca="false">IF(LEN(SUBSTITUTE(C965,"_run",""))&lt;&gt;LEN(C965),RIGHT(C965,LEN(C965)-FIND("_run-",C965,1)-4),"n/a")</f>
        <v>n/a</v>
      </c>
      <c r="F965" s="0" t="s">
        <v>8</v>
      </c>
      <c r="G965" s="0" t="s">
        <v>11</v>
      </c>
      <c r="H965" s="0" t="n">
        <v>466</v>
      </c>
      <c r="I965" s="0" t="s">
        <v>10</v>
      </c>
    </row>
    <row r="966" customFormat="false" ht="12.8" hidden="false" customHeight="false" outlineLevel="0" collapsed="false">
      <c r="A966" s="0" t="n">
        <v>964</v>
      </c>
      <c r="B966" s="0" t="s">
        <v>76</v>
      </c>
      <c r="C966" s="0" t="s">
        <v>77</v>
      </c>
      <c r="D966" s="0" t="str">
        <f aca="false">IF(LEN(SUBSTITUTE(C966,"_run",""))&lt;&gt;LEN(C966),LEFT(RIGHT(C966,LEN(C966)-FIND("_task-walk",C966,1)-9),FIND("_",RIGHT(C966,LEN(C966)-FIND("_task-walk",C966,1)-9),1)-1),RIGHT(C966,LEN(C966)-FIND("_task-walk",C966,1)-9))</f>
        <v>Fast</v>
      </c>
      <c r="E966" s="0" t="str">
        <f aca="false">IF(LEN(SUBSTITUTE(C966,"_run",""))&lt;&gt;LEN(C966),RIGHT(C966,LEN(C966)-FIND("_run-",C966,1)-4),"n/a")</f>
        <v>n/a</v>
      </c>
      <c r="F966" s="0" t="s">
        <v>12</v>
      </c>
      <c r="G966" s="0" t="s">
        <v>9</v>
      </c>
      <c r="H966" s="0" t="n">
        <v>169</v>
      </c>
      <c r="I966" s="0" t="n">
        <v>169</v>
      </c>
    </row>
    <row r="967" customFormat="false" ht="12.8" hidden="false" customHeight="false" outlineLevel="0" collapsed="false">
      <c r="A967" s="0" t="n">
        <v>965</v>
      </c>
      <c r="B967" s="0" t="s">
        <v>76</v>
      </c>
      <c r="C967" s="0" t="s">
        <v>77</v>
      </c>
      <c r="D967" s="0" t="str">
        <f aca="false">IF(LEN(SUBSTITUTE(C967,"_run",""))&lt;&gt;LEN(C967),LEFT(RIGHT(C967,LEN(C967)-FIND("_task-walk",C967,1)-9),FIND("_",RIGHT(C967,LEN(C967)-FIND("_task-walk",C967,1)-9),1)-1),RIGHT(C967,LEN(C967)-FIND("_task-walk",C967,1)-9))</f>
        <v>Fast</v>
      </c>
      <c r="E967" s="0" t="str">
        <f aca="false">IF(LEN(SUBSTITUTE(C967,"_run",""))&lt;&gt;LEN(C967),RIGHT(C967,LEN(C967)-FIND("_run-",C967,1)-4),"n/a")</f>
        <v>n/a</v>
      </c>
      <c r="F967" s="0" t="s">
        <v>12</v>
      </c>
      <c r="G967" s="0" t="s">
        <v>9</v>
      </c>
      <c r="H967" s="0" t="n">
        <v>310</v>
      </c>
      <c r="I967" s="0" t="n">
        <v>309</v>
      </c>
    </row>
    <row r="968" customFormat="false" ht="12.8" hidden="false" customHeight="false" outlineLevel="0" collapsed="false">
      <c r="A968" s="0" t="n">
        <v>966</v>
      </c>
      <c r="B968" s="0" t="s">
        <v>76</v>
      </c>
      <c r="C968" s="0" t="s">
        <v>77</v>
      </c>
      <c r="D968" s="0" t="str">
        <f aca="false">IF(LEN(SUBSTITUTE(C968,"_run",""))&lt;&gt;LEN(C968),LEFT(RIGHT(C968,LEN(C968)-FIND("_task-walk",C968,1)-9),FIND("_",RIGHT(C968,LEN(C968)-FIND("_task-walk",C968,1)-9),1)-1),RIGHT(C968,LEN(C968)-FIND("_task-walk",C968,1)-9))</f>
        <v>Fast</v>
      </c>
      <c r="E968" s="0" t="str">
        <f aca="false">IF(LEN(SUBSTITUTE(C968,"_run",""))&lt;&gt;LEN(C968),RIGHT(C968,LEN(C968)-FIND("_run-",C968,1)-4),"n/a")</f>
        <v>n/a</v>
      </c>
      <c r="F968" s="0" t="s">
        <v>12</v>
      </c>
      <c r="G968" s="0" t="s">
        <v>9</v>
      </c>
      <c r="H968" s="0" t="n">
        <v>453</v>
      </c>
      <c r="I968" s="0" t="n">
        <v>454</v>
      </c>
    </row>
    <row r="969" customFormat="false" ht="12.8" hidden="false" customHeight="false" outlineLevel="0" collapsed="false">
      <c r="A969" s="0" t="n">
        <v>967</v>
      </c>
      <c r="B969" s="0" t="s">
        <v>76</v>
      </c>
      <c r="C969" s="0" t="s">
        <v>77</v>
      </c>
      <c r="D969" s="0" t="str">
        <f aca="false">IF(LEN(SUBSTITUTE(C969,"_run",""))&lt;&gt;LEN(C969),LEFT(RIGHT(C969,LEN(C969)-FIND("_task-walk",C969,1)-9),FIND("_",RIGHT(C969,LEN(C969)-FIND("_task-walk",C969,1)-9),1)-1),RIGHT(C969,LEN(C969)-FIND("_task-walk",C969,1)-9))</f>
        <v>Fast</v>
      </c>
      <c r="E969" s="0" t="str">
        <f aca="false">IF(LEN(SUBSTITUTE(C969,"_run",""))&lt;&gt;LEN(C969),RIGHT(C969,LEN(C969)-FIND("_run-",C969,1)-4),"n/a")</f>
        <v>n/a</v>
      </c>
      <c r="F969" s="0" t="s">
        <v>12</v>
      </c>
      <c r="G969" s="0" t="s">
        <v>11</v>
      </c>
      <c r="H969" s="0" t="n">
        <v>104</v>
      </c>
      <c r="I969" s="0" t="n">
        <v>109</v>
      </c>
    </row>
    <row r="970" customFormat="false" ht="12.8" hidden="false" customHeight="false" outlineLevel="0" collapsed="false">
      <c r="A970" s="0" t="n">
        <v>968</v>
      </c>
      <c r="B970" s="0" t="s">
        <v>76</v>
      </c>
      <c r="C970" s="0" t="s">
        <v>77</v>
      </c>
      <c r="D970" s="0" t="str">
        <f aca="false">IF(LEN(SUBSTITUTE(C970,"_run",""))&lt;&gt;LEN(C970),LEFT(RIGHT(C970,LEN(C970)-FIND("_task-walk",C970,1)-9),FIND("_",RIGHT(C970,LEN(C970)-FIND("_task-walk",C970,1)-9),1)-1),RIGHT(C970,LEN(C970)-FIND("_task-walk",C970,1)-9))</f>
        <v>Fast</v>
      </c>
      <c r="E970" s="0" t="str">
        <f aca="false">IF(LEN(SUBSTITUTE(C970,"_run",""))&lt;&gt;LEN(C970),RIGHT(C970,LEN(C970)-FIND("_run-",C970,1)-4),"n/a")</f>
        <v>n/a</v>
      </c>
      <c r="F970" s="0" t="s">
        <v>12</v>
      </c>
      <c r="G970" s="0" t="s">
        <v>11</v>
      </c>
      <c r="H970" s="0" t="n">
        <v>249</v>
      </c>
      <c r="I970" s="0" t="n">
        <v>251</v>
      </c>
    </row>
    <row r="971" customFormat="false" ht="12.8" hidden="false" customHeight="false" outlineLevel="0" collapsed="false">
      <c r="A971" s="0" t="n">
        <v>969</v>
      </c>
      <c r="B971" s="0" t="s">
        <v>76</v>
      </c>
      <c r="C971" s="0" t="s">
        <v>77</v>
      </c>
      <c r="D971" s="0" t="str">
        <f aca="false">IF(LEN(SUBSTITUTE(C971,"_run",""))&lt;&gt;LEN(C971),LEFT(RIGHT(C971,LEN(C971)-FIND("_task-walk",C971,1)-9),FIND("_",RIGHT(C971,LEN(C971)-FIND("_task-walk",C971,1)-9),1)-1),RIGHT(C971,LEN(C971)-FIND("_task-walk",C971,1)-9))</f>
        <v>Fast</v>
      </c>
      <c r="E971" s="0" t="str">
        <f aca="false">IF(LEN(SUBSTITUTE(C971,"_run",""))&lt;&gt;LEN(C971),RIGHT(C971,LEN(C971)-FIND("_run-",C971,1)-4),"n/a")</f>
        <v>n/a</v>
      </c>
      <c r="F971" s="0" t="s">
        <v>12</v>
      </c>
      <c r="G971" s="0" t="s">
        <v>11</v>
      </c>
      <c r="H971" s="0" t="n">
        <v>388</v>
      </c>
      <c r="I971" s="0" t="n">
        <v>390</v>
      </c>
    </row>
    <row r="972" customFormat="false" ht="12.8" hidden="false" customHeight="false" outlineLevel="0" collapsed="false">
      <c r="A972" s="0" t="n">
        <v>970</v>
      </c>
      <c r="B972" s="0" t="s">
        <v>76</v>
      </c>
      <c r="C972" s="0" t="s">
        <v>78</v>
      </c>
      <c r="D972" s="0" t="str">
        <f aca="false">IF(LEN(SUBSTITUTE(C972,"_run",""))&lt;&gt;LEN(C972),LEFT(RIGHT(C972,LEN(C972)-FIND("_task-walk",C972,1)-9),FIND("_",RIGHT(C972,LEN(C972)-FIND("_task-walk",C972,1)-9),1)-1),RIGHT(C972,LEN(C972)-FIND("_task-walk",C972,1)-9))</f>
        <v>Preferred</v>
      </c>
      <c r="E972" s="0" t="str">
        <f aca="false">IF(LEN(SUBSTITUTE(C972,"_run",""))&lt;&gt;LEN(C972),RIGHT(C972,LEN(C972)-FIND("_run-",C972,1)-4),"n/a")</f>
        <v>n/a</v>
      </c>
      <c r="F972" s="0" t="s">
        <v>8</v>
      </c>
      <c r="G972" s="0" t="s">
        <v>9</v>
      </c>
      <c r="H972" s="0" t="n">
        <v>134</v>
      </c>
      <c r="I972" s="0" t="n">
        <v>135</v>
      </c>
    </row>
    <row r="973" customFormat="false" ht="12.8" hidden="false" customHeight="false" outlineLevel="0" collapsed="false">
      <c r="A973" s="0" t="n">
        <v>971</v>
      </c>
      <c r="B973" s="0" t="s">
        <v>76</v>
      </c>
      <c r="C973" s="0" t="s">
        <v>78</v>
      </c>
      <c r="D973" s="0" t="str">
        <f aca="false">IF(LEN(SUBSTITUTE(C973,"_run",""))&lt;&gt;LEN(C973),LEFT(RIGHT(C973,LEN(C973)-FIND("_task-walk",C973,1)-9),FIND("_",RIGHT(C973,LEN(C973)-FIND("_task-walk",C973,1)-9),1)-1),RIGHT(C973,LEN(C973)-FIND("_task-walk",C973,1)-9))</f>
        <v>Preferred</v>
      </c>
      <c r="E973" s="0" t="str">
        <f aca="false">IF(LEN(SUBSTITUTE(C973,"_run",""))&lt;&gt;LEN(C973),RIGHT(C973,LEN(C973)-FIND("_run-",C973,1)-4),"n/a")</f>
        <v>n/a</v>
      </c>
      <c r="F973" s="0" t="s">
        <v>8</v>
      </c>
      <c r="G973" s="0" t="s">
        <v>9</v>
      </c>
      <c r="H973" s="0" t="n">
        <v>348</v>
      </c>
      <c r="I973" s="0" t="n">
        <v>348</v>
      </c>
    </row>
    <row r="974" customFormat="false" ht="12.8" hidden="false" customHeight="false" outlineLevel="0" collapsed="false">
      <c r="A974" s="0" t="n">
        <v>972</v>
      </c>
      <c r="B974" s="0" t="s">
        <v>76</v>
      </c>
      <c r="C974" s="0" t="s">
        <v>78</v>
      </c>
      <c r="D974" s="0" t="str">
        <f aca="false">IF(LEN(SUBSTITUTE(C974,"_run",""))&lt;&gt;LEN(C974),LEFT(RIGHT(C974,LEN(C974)-FIND("_task-walk",C974,1)-9),FIND("_",RIGHT(C974,LEN(C974)-FIND("_task-walk",C974,1)-9),1)-1),RIGHT(C974,LEN(C974)-FIND("_task-walk",C974,1)-9))</f>
        <v>Preferred</v>
      </c>
      <c r="E974" s="0" t="str">
        <f aca="false">IF(LEN(SUBSTITUTE(C974,"_run",""))&lt;&gt;LEN(C974),RIGHT(C974,LEN(C974)-FIND("_run-",C974,1)-4),"n/a")</f>
        <v>n/a</v>
      </c>
      <c r="F974" s="0" t="s">
        <v>8</v>
      </c>
      <c r="G974" s="0" t="s">
        <v>9</v>
      </c>
      <c r="H974" s="0" t="n">
        <v>562</v>
      </c>
      <c r="I974" s="0" t="n">
        <v>563</v>
      </c>
    </row>
    <row r="975" customFormat="false" ht="12.8" hidden="false" customHeight="false" outlineLevel="0" collapsed="false">
      <c r="A975" s="0" t="n">
        <v>973</v>
      </c>
      <c r="B975" s="0" t="s">
        <v>76</v>
      </c>
      <c r="C975" s="0" t="s">
        <v>78</v>
      </c>
      <c r="D975" s="0" t="str">
        <f aca="false">IF(LEN(SUBSTITUTE(C975,"_run",""))&lt;&gt;LEN(C975),LEFT(RIGHT(C975,LEN(C975)-FIND("_task-walk",C975,1)-9),FIND("_",RIGHT(C975,LEN(C975)-FIND("_task-walk",C975,1)-9),1)-1),RIGHT(C975,LEN(C975)-FIND("_task-walk",C975,1)-9))</f>
        <v>Preferred</v>
      </c>
      <c r="E975" s="0" t="str">
        <f aca="false">IF(LEN(SUBSTITUTE(C975,"_run",""))&lt;&gt;LEN(C975),RIGHT(C975,LEN(C975)-FIND("_run-",C975,1)-4),"n/a")</f>
        <v>n/a</v>
      </c>
      <c r="F975" s="0" t="s">
        <v>8</v>
      </c>
      <c r="G975" s="0" t="s">
        <v>9</v>
      </c>
      <c r="H975" s="0" t="n">
        <v>779</v>
      </c>
      <c r="I975" s="0" t="n">
        <v>778</v>
      </c>
    </row>
    <row r="976" customFormat="false" ht="12.8" hidden="false" customHeight="false" outlineLevel="0" collapsed="false">
      <c r="A976" s="0" t="n">
        <v>974</v>
      </c>
      <c r="B976" s="0" t="s">
        <v>76</v>
      </c>
      <c r="C976" s="0" t="s">
        <v>78</v>
      </c>
      <c r="D976" s="0" t="str">
        <f aca="false">IF(LEN(SUBSTITUTE(C976,"_run",""))&lt;&gt;LEN(C976),LEFT(RIGHT(C976,LEN(C976)-FIND("_task-walk",C976,1)-9),FIND("_",RIGHT(C976,LEN(C976)-FIND("_task-walk",C976,1)-9),1)-1),RIGHT(C976,LEN(C976)-FIND("_task-walk",C976,1)-9))</f>
        <v>Preferred</v>
      </c>
      <c r="E976" s="0" t="str">
        <f aca="false">IF(LEN(SUBSTITUTE(C976,"_run",""))&lt;&gt;LEN(C976),RIGHT(C976,LEN(C976)-FIND("_run-",C976,1)-4),"n/a")</f>
        <v>n/a</v>
      </c>
      <c r="F976" s="0" t="s">
        <v>8</v>
      </c>
      <c r="G976" s="0" t="s">
        <v>11</v>
      </c>
      <c r="H976" s="0" t="n">
        <v>51</v>
      </c>
      <c r="I976" s="0" t="n">
        <v>53</v>
      </c>
    </row>
    <row r="977" customFormat="false" ht="12.8" hidden="false" customHeight="false" outlineLevel="0" collapsed="false">
      <c r="A977" s="0" t="n">
        <v>975</v>
      </c>
      <c r="B977" s="0" t="s">
        <v>76</v>
      </c>
      <c r="C977" s="0" t="s">
        <v>78</v>
      </c>
      <c r="D977" s="0" t="str">
        <f aca="false">IF(LEN(SUBSTITUTE(C977,"_run",""))&lt;&gt;LEN(C977),LEFT(RIGHT(C977,LEN(C977)-FIND("_task-walk",C977,1)-9),FIND("_",RIGHT(C977,LEN(C977)-FIND("_task-walk",C977,1)-9),1)-1),RIGHT(C977,LEN(C977)-FIND("_task-walk",C977,1)-9))</f>
        <v>Preferred</v>
      </c>
      <c r="E977" s="0" t="str">
        <f aca="false">IF(LEN(SUBSTITUTE(C977,"_run",""))&lt;&gt;LEN(C977),RIGHT(C977,LEN(C977)-FIND("_run-",C977,1)-4),"n/a")</f>
        <v>n/a</v>
      </c>
      <c r="F977" s="0" t="s">
        <v>8</v>
      </c>
      <c r="G977" s="0" t="s">
        <v>11</v>
      </c>
      <c r="H977" s="0" t="n">
        <v>272</v>
      </c>
      <c r="I977" s="0" t="n">
        <v>274</v>
      </c>
    </row>
    <row r="978" customFormat="false" ht="12.8" hidden="false" customHeight="false" outlineLevel="0" collapsed="false">
      <c r="A978" s="0" t="n">
        <v>976</v>
      </c>
      <c r="B978" s="0" t="s">
        <v>76</v>
      </c>
      <c r="C978" s="0" t="s">
        <v>78</v>
      </c>
      <c r="D978" s="0" t="str">
        <f aca="false">IF(LEN(SUBSTITUTE(C978,"_run",""))&lt;&gt;LEN(C978),LEFT(RIGHT(C978,LEN(C978)-FIND("_task-walk",C978,1)-9),FIND("_",RIGHT(C978,LEN(C978)-FIND("_task-walk",C978,1)-9),1)-1),RIGHT(C978,LEN(C978)-FIND("_task-walk",C978,1)-9))</f>
        <v>Preferred</v>
      </c>
      <c r="E978" s="0" t="str">
        <f aca="false">IF(LEN(SUBSTITUTE(C978,"_run",""))&lt;&gt;LEN(C978),RIGHT(C978,LEN(C978)-FIND("_run-",C978,1)-4),"n/a")</f>
        <v>n/a</v>
      </c>
      <c r="F978" s="0" t="s">
        <v>8</v>
      </c>
      <c r="G978" s="0" t="s">
        <v>11</v>
      </c>
      <c r="H978" s="0" t="n">
        <v>485</v>
      </c>
      <c r="I978" s="0" t="n">
        <v>487</v>
      </c>
    </row>
    <row r="979" customFormat="false" ht="12.8" hidden="false" customHeight="false" outlineLevel="0" collapsed="false">
      <c r="A979" s="0" t="n">
        <v>977</v>
      </c>
      <c r="B979" s="0" t="s">
        <v>76</v>
      </c>
      <c r="C979" s="0" t="s">
        <v>78</v>
      </c>
      <c r="D979" s="0" t="str">
        <f aca="false">IF(LEN(SUBSTITUTE(C979,"_run",""))&lt;&gt;LEN(C979),LEFT(RIGHT(C979,LEN(C979)-FIND("_task-walk",C979,1)-9),FIND("_",RIGHT(C979,LEN(C979)-FIND("_task-walk",C979,1)-9),1)-1),RIGHT(C979,LEN(C979)-FIND("_task-walk",C979,1)-9))</f>
        <v>Preferred</v>
      </c>
      <c r="E979" s="0" t="str">
        <f aca="false">IF(LEN(SUBSTITUTE(C979,"_run",""))&lt;&gt;LEN(C979),RIGHT(C979,LEN(C979)-FIND("_run-",C979,1)-4),"n/a")</f>
        <v>n/a</v>
      </c>
      <c r="F979" s="0" t="s">
        <v>8</v>
      </c>
      <c r="G979" s="0" t="s">
        <v>11</v>
      </c>
      <c r="H979" s="0" t="n">
        <v>701</v>
      </c>
      <c r="I979" s="0" t="s">
        <v>10</v>
      </c>
    </row>
    <row r="980" customFormat="false" ht="12.8" hidden="false" customHeight="false" outlineLevel="0" collapsed="false">
      <c r="A980" s="0" t="n">
        <v>978</v>
      </c>
      <c r="B980" s="0" t="s">
        <v>76</v>
      </c>
      <c r="C980" s="0" t="s">
        <v>78</v>
      </c>
      <c r="D980" s="0" t="str">
        <f aca="false">IF(LEN(SUBSTITUTE(C980,"_run",""))&lt;&gt;LEN(C980),LEFT(RIGHT(C980,LEN(C980)-FIND("_task-walk",C980,1)-9),FIND("_",RIGHT(C980,LEN(C980)-FIND("_task-walk",C980,1)-9),1)-1),RIGHT(C980,LEN(C980)-FIND("_task-walk",C980,1)-9))</f>
        <v>Preferred</v>
      </c>
      <c r="E980" s="0" t="str">
        <f aca="false">IF(LEN(SUBSTITUTE(C980,"_run",""))&lt;&gt;LEN(C980),RIGHT(C980,LEN(C980)-FIND("_run-",C980,1)-4),"n/a")</f>
        <v>n/a</v>
      </c>
      <c r="F980" s="0" t="s">
        <v>12</v>
      </c>
      <c r="G980" s="0" t="s">
        <v>9</v>
      </c>
      <c r="H980" s="0" t="n">
        <v>20</v>
      </c>
      <c r="I980" s="0" t="n">
        <v>22</v>
      </c>
    </row>
    <row r="981" customFormat="false" ht="12.8" hidden="false" customHeight="false" outlineLevel="0" collapsed="false">
      <c r="A981" s="0" t="n">
        <v>979</v>
      </c>
      <c r="B981" s="0" t="s">
        <v>76</v>
      </c>
      <c r="C981" s="0" t="s">
        <v>78</v>
      </c>
      <c r="D981" s="0" t="str">
        <f aca="false">IF(LEN(SUBSTITUTE(C981,"_run",""))&lt;&gt;LEN(C981),LEFT(RIGHT(C981,LEN(C981)-FIND("_task-walk",C981,1)-9),FIND("_",RIGHT(C981,LEN(C981)-FIND("_task-walk",C981,1)-9),1)-1),RIGHT(C981,LEN(C981)-FIND("_task-walk",C981,1)-9))</f>
        <v>Preferred</v>
      </c>
      <c r="E981" s="0" t="str">
        <f aca="false">IF(LEN(SUBSTITUTE(C981,"_run",""))&lt;&gt;LEN(C981),RIGHT(C981,LEN(C981)-FIND("_run-",C981,1)-4),"n/a")</f>
        <v>n/a</v>
      </c>
      <c r="F981" s="0" t="s">
        <v>12</v>
      </c>
      <c r="G981" s="0" t="s">
        <v>9</v>
      </c>
      <c r="H981" s="0" t="n">
        <v>243</v>
      </c>
      <c r="I981" s="0" t="n">
        <v>244</v>
      </c>
    </row>
    <row r="982" customFormat="false" ht="12.8" hidden="false" customHeight="false" outlineLevel="0" collapsed="false">
      <c r="A982" s="0" t="n">
        <v>980</v>
      </c>
      <c r="B982" s="0" t="s">
        <v>76</v>
      </c>
      <c r="C982" s="0" t="s">
        <v>78</v>
      </c>
      <c r="D982" s="0" t="str">
        <f aca="false">IF(LEN(SUBSTITUTE(C982,"_run",""))&lt;&gt;LEN(C982),LEFT(RIGHT(C982,LEN(C982)-FIND("_task-walk",C982,1)-9),FIND("_",RIGHT(C982,LEN(C982)-FIND("_task-walk",C982,1)-9),1)-1),RIGHT(C982,LEN(C982)-FIND("_task-walk",C982,1)-9))</f>
        <v>Preferred</v>
      </c>
      <c r="E982" s="0" t="str">
        <f aca="false">IF(LEN(SUBSTITUTE(C982,"_run",""))&lt;&gt;LEN(C982),RIGHT(C982,LEN(C982)-FIND("_run-",C982,1)-4),"n/a")</f>
        <v>n/a</v>
      </c>
      <c r="F982" s="0" t="s">
        <v>12</v>
      </c>
      <c r="G982" s="0" t="s">
        <v>9</v>
      </c>
      <c r="H982" s="0" t="n">
        <v>457</v>
      </c>
      <c r="I982" s="0" t="n">
        <v>458</v>
      </c>
    </row>
    <row r="983" customFormat="false" ht="12.8" hidden="false" customHeight="false" outlineLevel="0" collapsed="false">
      <c r="A983" s="0" t="n">
        <v>981</v>
      </c>
      <c r="B983" s="0" t="s">
        <v>76</v>
      </c>
      <c r="C983" s="0" t="s">
        <v>78</v>
      </c>
      <c r="D983" s="0" t="str">
        <f aca="false">IF(LEN(SUBSTITUTE(C983,"_run",""))&lt;&gt;LEN(C983),LEFT(RIGHT(C983,LEN(C983)-FIND("_task-walk",C983,1)-9),FIND("_",RIGHT(C983,LEN(C983)-FIND("_task-walk",C983,1)-9),1)-1),RIGHT(C983,LEN(C983)-FIND("_task-walk",C983,1)-9))</f>
        <v>Preferred</v>
      </c>
      <c r="E983" s="0" t="str">
        <f aca="false">IF(LEN(SUBSTITUTE(C983,"_run",""))&lt;&gt;LEN(C983),RIGHT(C983,LEN(C983)-FIND("_run-",C983,1)-4),"n/a")</f>
        <v>n/a</v>
      </c>
      <c r="F983" s="0" t="s">
        <v>12</v>
      </c>
      <c r="G983" s="0" t="s">
        <v>9</v>
      </c>
      <c r="H983" s="0" t="n">
        <v>669</v>
      </c>
      <c r="I983" s="0" t="n">
        <v>671</v>
      </c>
    </row>
    <row r="984" customFormat="false" ht="12.8" hidden="false" customHeight="false" outlineLevel="0" collapsed="false">
      <c r="A984" s="0" t="n">
        <v>982</v>
      </c>
      <c r="B984" s="0" t="s">
        <v>76</v>
      </c>
      <c r="C984" s="0" t="s">
        <v>78</v>
      </c>
      <c r="D984" s="0" t="str">
        <f aca="false">IF(LEN(SUBSTITUTE(C984,"_run",""))&lt;&gt;LEN(C984),LEFT(RIGHT(C984,LEN(C984)-FIND("_task-walk",C984,1)-9),FIND("_",RIGHT(C984,LEN(C984)-FIND("_task-walk",C984,1)-9),1)-1),RIGHT(C984,LEN(C984)-FIND("_task-walk",C984,1)-9))</f>
        <v>Preferred</v>
      </c>
      <c r="E984" s="0" t="str">
        <f aca="false">IF(LEN(SUBSTITUTE(C984,"_run",""))&lt;&gt;LEN(C984),RIGHT(C984,LEN(C984)-FIND("_run-",C984,1)-4),"n/a")</f>
        <v>n/a</v>
      </c>
      <c r="F984" s="0" t="s">
        <v>12</v>
      </c>
      <c r="G984" s="0" t="s">
        <v>11</v>
      </c>
      <c r="H984" s="0" t="n">
        <v>161</v>
      </c>
      <c r="I984" s="0" t="n">
        <v>163</v>
      </c>
    </row>
    <row r="985" customFormat="false" ht="12.8" hidden="false" customHeight="false" outlineLevel="0" collapsed="false">
      <c r="A985" s="0" t="n">
        <v>983</v>
      </c>
      <c r="B985" s="0" t="s">
        <v>76</v>
      </c>
      <c r="C985" s="0" t="s">
        <v>78</v>
      </c>
      <c r="D985" s="0" t="str">
        <f aca="false">IF(LEN(SUBSTITUTE(C985,"_run",""))&lt;&gt;LEN(C985),LEFT(RIGHT(C985,LEN(C985)-FIND("_task-walk",C985,1)-9),FIND("_",RIGHT(C985,LEN(C985)-FIND("_task-walk",C985,1)-9),1)-1),RIGHT(C985,LEN(C985)-FIND("_task-walk",C985,1)-9))</f>
        <v>Preferred</v>
      </c>
      <c r="E985" s="0" t="str">
        <f aca="false">IF(LEN(SUBSTITUTE(C985,"_run",""))&lt;&gt;LEN(C985),RIGHT(C985,LEN(C985)-FIND("_run-",C985,1)-4),"n/a")</f>
        <v>n/a</v>
      </c>
      <c r="F985" s="0" t="s">
        <v>12</v>
      </c>
      <c r="G985" s="0" t="s">
        <v>11</v>
      </c>
      <c r="H985" s="0" t="n">
        <v>378</v>
      </c>
      <c r="I985" s="0" t="n">
        <v>377</v>
      </c>
    </row>
    <row r="986" customFormat="false" ht="12.8" hidden="false" customHeight="false" outlineLevel="0" collapsed="false">
      <c r="A986" s="0" t="n">
        <v>984</v>
      </c>
      <c r="B986" s="0" t="s">
        <v>76</v>
      </c>
      <c r="C986" s="0" t="s">
        <v>78</v>
      </c>
      <c r="D986" s="0" t="str">
        <f aca="false">IF(LEN(SUBSTITUTE(C986,"_run",""))&lt;&gt;LEN(C986),LEFT(RIGHT(C986,LEN(C986)-FIND("_task-walk",C986,1)-9),FIND("_",RIGHT(C986,LEN(C986)-FIND("_task-walk",C986,1)-9),1)-1),RIGHT(C986,LEN(C986)-FIND("_task-walk",C986,1)-9))</f>
        <v>Preferred</v>
      </c>
      <c r="E986" s="0" t="str">
        <f aca="false">IF(LEN(SUBSTITUTE(C986,"_run",""))&lt;&gt;LEN(C986),RIGHT(C986,LEN(C986)-FIND("_run-",C986,1)-4),"n/a")</f>
        <v>n/a</v>
      </c>
      <c r="F986" s="0" t="s">
        <v>12</v>
      </c>
      <c r="G986" s="0" t="s">
        <v>11</v>
      </c>
      <c r="H986" s="0" t="n">
        <v>591</v>
      </c>
      <c r="I986" s="0" t="n">
        <v>594</v>
      </c>
    </row>
    <row r="987" customFormat="false" ht="12.8" hidden="false" customHeight="false" outlineLevel="0" collapsed="false">
      <c r="A987" s="0" t="n">
        <v>985</v>
      </c>
      <c r="B987" s="0" t="s">
        <v>76</v>
      </c>
      <c r="C987" s="0" t="s">
        <v>78</v>
      </c>
      <c r="D987" s="0" t="str">
        <f aca="false">IF(LEN(SUBSTITUTE(C987,"_run",""))&lt;&gt;LEN(C987),LEFT(RIGHT(C987,LEN(C987)-FIND("_task-walk",C987,1)-9),FIND("_",RIGHT(C987,LEN(C987)-FIND("_task-walk",C987,1)-9),1)-1),RIGHT(C987,LEN(C987)-FIND("_task-walk",C987,1)-9))</f>
        <v>Preferred</v>
      </c>
      <c r="E987" s="0" t="str">
        <f aca="false">IF(LEN(SUBSTITUTE(C987,"_run",""))&lt;&gt;LEN(C987),RIGHT(C987,LEN(C987)-FIND("_run-",C987,1)-4),"n/a")</f>
        <v>n/a</v>
      </c>
      <c r="F987" s="0" t="s">
        <v>12</v>
      </c>
      <c r="G987" s="0" t="s">
        <v>11</v>
      </c>
      <c r="H987" s="0" t="n">
        <v>815</v>
      </c>
      <c r="I987" s="0" t="s">
        <v>10</v>
      </c>
    </row>
    <row r="988" customFormat="false" ht="12.8" hidden="false" customHeight="false" outlineLevel="0" collapsed="false">
      <c r="A988" s="0" t="n">
        <v>986</v>
      </c>
      <c r="B988" s="0" t="s">
        <v>76</v>
      </c>
      <c r="C988" s="0" t="s">
        <v>79</v>
      </c>
      <c r="D988" s="0" t="str">
        <f aca="false">IF(LEN(SUBSTITUTE(C988,"_run",""))&lt;&gt;LEN(C988),LEFT(RIGHT(C988,LEN(C988)-FIND("_task-walk",C988,1)-9),FIND("_",RIGHT(C988,LEN(C988)-FIND("_task-walk",C988,1)-9),1)-1),RIGHT(C988,LEN(C988)-FIND("_task-walk",C988,1)-9))</f>
        <v>Slow</v>
      </c>
      <c r="E988" s="0" t="str">
        <f aca="false">IF(LEN(SUBSTITUTE(C988,"_run",""))&lt;&gt;LEN(C988),RIGHT(C988,LEN(C988)-FIND("_run-",C988,1)-4),"n/a")</f>
        <v>n/a</v>
      </c>
      <c r="F988" s="0" t="s">
        <v>8</v>
      </c>
      <c r="G988" s="0" t="s">
        <v>9</v>
      </c>
      <c r="H988" s="0" t="n">
        <v>167</v>
      </c>
      <c r="I988" s="0" t="n">
        <v>172</v>
      </c>
    </row>
    <row r="989" customFormat="false" ht="12.8" hidden="false" customHeight="false" outlineLevel="0" collapsed="false">
      <c r="A989" s="0" t="n">
        <v>987</v>
      </c>
      <c r="B989" s="0" t="s">
        <v>76</v>
      </c>
      <c r="C989" s="0" t="s">
        <v>79</v>
      </c>
      <c r="D989" s="0" t="str">
        <f aca="false">IF(LEN(SUBSTITUTE(C989,"_run",""))&lt;&gt;LEN(C989),LEFT(RIGHT(C989,LEN(C989)-FIND("_task-walk",C989,1)-9),FIND("_",RIGHT(C989,LEN(C989)-FIND("_task-walk",C989,1)-9),1)-1),RIGHT(C989,LEN(C989)-FIND("_task-walk",C989,1)-9))</f>
        <v>Slow</v>
      </c>
      <c r="E989" s="0" t="str">
        <f aca="false">IF(LEN(SUBSTITUTE(C989,"_run",""))&lt;&gt;LEN(C989),RIGHT(C989,LEN(C989)-FIND("_run-",C989,1)-4),"n/a")</f>
        <v>n/a</v>
      </c>
      <c r="F989" s="0" t="s">
        <v>8</v>
      </c>
      <c r="G989" s="0" t="s">
        <v>9</v>
      </c>
      <c r="H989" s="0" t="n">
        <v>467</v>
      </c>
      <c r="I989" s="0" t="n">
        <v>466</v>
      </c>
    </row>
    <row r="990" customFormat="false" ht="12.8" hidden="false" customHeight="false" outlineLevel="0" collapsed="false">
      <c r="A990" s="0" t="n">
        <v>988</v>
      </c>
      <c r="B990" s="0" t="s">
        <v>76</v>
      </c>
      <c r="C990" s="0" t="s">
        <v>79</v>
      </c>
      <c r="D990" s="0" t="str">
        <f aca="false">IF(LEN(SUBSTITUTE(C990,"_run",""))&lt;&gt;LEN(C990),LEFT(RIGHT(C990,LEN(C990)-FIND("_task-walk",C990,1)-9),FIND("_",RIGHT(C990,LEN(C990)-FIND("_task-walk",C990,1)-9),1)-1),RIGHT(C990,LEN(C990)-FIND("_task-walk",C990,1)-9))</f>
        <v>Slow</v>
      </c>
      <c r="E990" s="0" t="str">
        <f aca="false">IF(LEN(SUBSTITUTE(C990,"_run",""))&lt;&gt;LEN(C990),RIGHT(C990,LEN(C990)-FIND("_run-",C990,1)-4),"n/a")</f>
        <v>n/a</v>
      </c>
      <c r="F990" s="0" t="s">
        <v>8</v>
      </c>
      <c r="G990" s="0" t="s">
        <v>9</v>
      </c>
      <c r="H990" s="0" t="n">
        <v>766</v>
      </c>
      <c r="I990" s="0" t="n">
        <v>766</v>
      </c>
    </row>
    <row r="991" customFormat="false" ht="12.8" hidden="false" customHeight="false" outlineLevel="0" collapsed="false">
      <c r="A991" s="0" t="n">
        <v>989</v>
      </c>
      <c r="B991" s="0" t="s">
        <v>76</v>
      </c>
      <c r="C991" s="0" t="s">
        <v>79</v>
      </c>
      <c r="D991" s="0" t="str">
        <f aca="false">IF(LEN(SUBSTITUTE(C991,"_run",""))&lt;&gt;LEN(C991),LEFT(RIGHT(C991,LEN(C991)-FIND("_task-walk",C991,1)-9),FIND("_",RIGHT(C991,LEN(C991)-FIND("_task-walk",C991,1)-9),1)-1),RIGHT(C991,LEN(C991)-FIND("_task-walk",C991,1)-9))</f>
        <v>Slow</v>
      </c>
      <c r="E991" s="0" t="str">
        <f aca="false">IF(LEN(SUBSTITUTE(C991,"_run",""))&lt;&gt;LEN(C991),RIGHT(C991,LEN(C991)-FIND("_run-",C991,1)-4),"n/a")</f>
        <v>n/a</v>
      </c>
      <c r="F991" s="0" t="s">
        <v>8</v>
      </c>
      <c r="G991" s="0" t="s">
        <v>9</v>
      </c>
      <c r="H991" s="0" t="n">
        <v>1059</v>
      </c>
      <c r="I991" s="0" t="n">
        <v>1061</v>
      </c>
    </row>
    <row r="992" customFormat="false" ht="12.8" hidden="false" customHeight="false" outlineLevel="0" collapsed="false">
      <c r="A992" s="0" t="n">
        <v>990</v>
      </c>
      <c r="B992" s="0" t="s">
        <v>76</v>
      </c>
      <c r="C992" s="0" t="s">
        <v>79</v>
      </c>
      <c r="D992" s="0" t="str">
        <f aca="false">IF(LEN(SUBSTITUTE(C992,"_run",""))&lt;&gt;LEN(C992),LEFT(RIGHT(C992,LEN(C992)-FIND("_task-walk",C992,1)-9),FIND("_",RIGHT(C992,LEN(C992)-FIND("_task-walk",C992,1)-9),1)-1),RIGHT(C992,LEN(C992)-FIND("_task-walk",C992,1)-9))</f>
        <v>Slow</v>
      </c>
      <c r="E992" s="0" t="str">
        <f aca="false">IF(LEN(SUBSTITUTE(C992,"_run",""))&lt;&gt;LEN(C992),RIGHT(C992,LEN(C992)-FIND("_run-",C992,1)-4),"n/a")</f>
        <v>n/a</v>
      </c>
      <c r="F992" s="0" t="s">
        <v>8</v>
      </c>
      <c r="G992" s="0" t="s">
        <v>9</v>
      </c>
      <c r="H992" s="0" t="n">
        <v>1349</v>
      </c>
      <c r="I992" s="0" t="n">
        <v>1350</v>
      </c>
    </row>
    <row r="993" customFormat="false" ht="12.8" hidden="false" customHeight="false" outlineLevel="0" collapsed="false">
      <c r="A993" s="0" t="n">
        <v>991</v>
      </c>
      <c r="B993" s="0" t="s">
        <v>76</v>
      </c>
      <c r="C993" s="0" t="s">
        <v>79</v>
      </c>
      <c r="D993" s="0" t="str">
        <f aca="false">IF(LEN(SUBSTITUTE(C993,"_run",""))&lt;&gt;LEN(C993),LEFT(RIGHT(C993,LEN(C993)-FIND("_task-walk",C993,1)-9),FIND("_",RIGHT(C993,LEN(C993)-FIND("_task-walk",C993,1)-9),1)-1),RIGHT(C993,LEN(C993)-FIND("_task-walk",C993,1)-9))</f>
        <v>Slow</v>
      </c>
      <c r="E993" s="0" t="str">
        <f aca="false">IF(LEN(SUBSTITUTE(C993,"_run",""))&lt;&gt;LEN(C993),RIGHT(C993,LEN(C993)-FIND("_run-",C993,1)-4),"n/a")</f>
        <v>n/a</v>
      </c>
      <c r="F993" s="0" t="s">
        <v>8</v>
      </c>
      <c r="G993" s="0" t="s">
        <v>11</v>
      </c>
      <c r="H993" s="0" t="n">
        <v>77</v>
      </c>
      <c r="I993" s="0" t="n">
        <v>77</v>
      </c>
    </row>
    <row r="994" customFormat="false" ht="12.8" hidden="false" customHeight="false" outlineLevel="0" collapsed="false">
      <c r="A994" s="0" t="n">
        <v>992</v>
      </c>
      <c r="B994" s="0" t="s">
        <v>76</v>
      </c>
      <c r="C994" s="0" t="s">
        <v>79</v>
      </c>
      <c r="D994" s="0" t="str">
        <f aca="false">IF(LEN(SUBSTITUTE(C994,"_run",""))&lt;&gt;LEN(C994),LEFT(RIGHT(C994,LEN(C994)-FIND("_task-walk",C994,1)-9),FIND("_",RIGHT(C994,LEN(C994)-FIND("_task-walk",C994,1)-9),1)-1),RIGHT(C994,LEN(C994)-FIND("_task-walk",C994,1)-9))</f>
        <v>Slow</v>
      </c>
      <c r="E994" s="0" t="str">
        <f aca="false">IF(LEN(SUBSTITUTE(C994,"_run",""))&lt;&gt;LEN(C994),RIGHT(C994,LEN(C994)-FIND("_run-",C994,1)-4),"n/a")</f>
        <v>n/a</v>
      </c>
      <c r="F994" s="0" t="s">
        <v>8</v>
      </c>
      <c r="G994" s="0" t="s">
        <v>11</v>
      </c>
      <c r="H994" s="0" t="n">
        <v>376</v>
      </c>
      <c r="I994" s="0" t="n">
        <v>376</v>
      </c>
    </row>
    <row r="995" customFormat="false" ht="12.8" hidden="false" customHeight="false" outlineLevel="0" collapsed="false">
      <c r="A995" s="0" t="n">
        <v>993</v>
      </c>
      <c r="B995" s="0" t="s">
        <v>76</v>
      </c>
      <c r="C995" s="0" t="s">
        <v>79</v>
      </c>
      <c r="D995" s="0" t="str">
        <f aca="false">IF(LEN(SUBSTITUTE(C995,"_run",""))&lt;&gt;LEN(C995),LEFT(RIGHT(C995,LEN(C995)-FIND("_task-walk",C995,1)-9),FIND("_",RIGHT(C995,LEN(C995)-FIND("_task-walk",C995,1)-9),1)-1),RIGHT(C995,LEN(C995)-FIND("_task-walk",C995,1)-9))</f>
        <v>Slow</v>
      </c>
      <c r="E995" s="0" t="str">
        <f aca="false">IF(LEN(SUBSTITUTE(C995,"_run",""))&lt;&gt;LEN(C995),RIGHT(C995,LEN(C995)-FIND("_run-",C995,1)-4),"n/a")</f>
        <v>n/a</v>
      </c>
      <c r="F995" s="0" t="s">
        <v>8</v>
      </c>
      <c r="G995" s="0" t="s">
        <v>11</v>
      </c>
      <c r="H995" s="0" t="n">
        <v>680</v>
      </c>
      <c r="I995" s="0" t="n">
        <v>680</v>
      </c>
    </row>
    <row r="996" customFormat="false" ht="12.8" hidden="false" customHeight="false" outlineLevel="0" collapsed="false">
      <c r="A996" s="0" t="n">
        <v>994</v>
      </c>
      <c r="B996" s="0" t="s">
        <v>76</v>
      </c>
      <c r="C996" s="0" t="s">
        <v>79</v>
      </c>
      <c r="D996" s="0" t="str">
        <f aca="false">IF(LEN(SUBSTITUTE(C996,"_run",""))&lt;&gt;LEN(C996),LEFT(RIGHT(C996,LEN(C996)-FIND("_task-walk",C996,1)-9),FIND("_",RIGHT(C996,LEN(C996)-FIND("_task-walk",C996,1)-9),1)-1),RIGHT(C996,LEN(C996)-FIND("_task-walk",C996,1)-9))</f>
        <v>Slow</v>
      </c>
      <c r="E996" s="0" t="str">
        <f aca="false">IF(LEN(SUBSTITUTE(C996,"_run",""))&lt;&gt;LEN(C996),RIGHT(C996,LEN(C996)-FIND("_run-",C996,1)-4),"n/a")</f>
        <v>n/a</v>
      </c>
      <c r="F996" s="0" t="s">
        <v>8</v>
      </c>
      <c r="G996" s="0" t="s">
        <v>11</v>
      </c>
      <c r="H996" s="0" t="n">
        <v>970</v>
      </c>
      <c r="I996" s="0" t="n">
        <v>972</v>
      </c>
    </row>
    <row r="997" customFormat="false" ht="12.8" hidden="false" customHeight="false" outlineLevel="0" collapsed="false">
      <c r="A997" s="0" t="n">
        <v>995</v>
      </c>
      <c r="B997" s="0" t="s">
        <v>76</v>
      </c>
      <c r="C997" s="0" t="s">
        <v>79</v>
      </c>
      <c r="D997" s="0" t="str">
        <f aca="false">IF(LEN(SUBSTITUTE(C997,"_run",""))&lt;&gt;LEN(C997),LEFT(RIGHT(C997,LEN(C997)-FIND("_task-walk",C997,1)-9),FIND("_",RIGHT(C997,LEN(C997)-FIND("_task-walk",C997,1)-9),1)-1),RIGHT(C997,LEN(C997)-FIND("_task-walk",C997,1)-9))</f>
        <v>Slow</v>
      </c>
      <c r="E997" s="0" t="str">
        <f aca="false">IF(LEN(SUBSTITUTE(C997,"_run",""))&lt;&gt;LEN(C997),RIGHT(C997,LEN(C997)-FIND("_run-",C997,1)-4),"n/a")</f>
        <v>n/a</v>
      </c>
      <c r="F997" s="0" t="s">
        <v>8</v>
      </c>
      <c r="G997" s="0" t="s">
        <v>11</v>
      </c>
      <c r="H997" s="0" t="n">
        <v>1266</v>
      </c>
      <c r="I997" s="0" t="n">
        <v>1266</v>
      </c>
    </row>
    <row r="998" customFormat="false" ht="12.8" hidden="false" customHeight="false" outlineLevel="0" collapsed="false">
      <c r="A998" s="0" t="n">
        <v>996</v>
      </c>
      <c r="B998" s="0" t="s">
        <v>76</v>
      </c>
      <c r="C998" s="0" t="s">
        <v>79</v>
      </c>
      <c r="D998" s="0" t="str">
        <f aca="false">IF(LEN(SUBSTITUTE(C998,"_run",""))&lt;&gt;LEN(C998),LEFT(RIGHT(C998,LEN(C998)-FIND("_task-walk",C998,1)-9),FIND("_",RIGHT(C998,LEN(C998)-FIND("_task-walk",C998,1)-9),1)-1),RIGHT(C998,LEN(C998)-FIND("_task-walk",C998,1)-9))</f>
        <v>Slow</v>
      </c>
      <c r="E998" s="0" t="str">
        <f aca="false">IF(LEN(SUBSTITUTE(C998,"_run",""))&lt;&gt;LEN(C998),RIGHT(C998,LEN(C998)-FIND("_run-",C998,1)-4),"n/a")</f>
        <v>n/a</v>
      </c>
      <c r="F998" s="0" t="s">
        <v>12</v>
      </c>
      <c r="G998" s="0" t="s">
        <v>9</v>
      </c>
      <c r="H998" s="0" t="n">
        <v>17</v>
      </c>
      <c r="I998" s="0" t="s">
        <v>10</v>
      </c>
    </row>
    <row r="999" customFormat="false" ht="12.8" hidden="false" customHeight="false" outlineLevel="0" collapsed="false">
      <c r="A999" s="0" t="n">
        <v>997</v>
      </c>
      <c r="B999" s="0" t="s">
        <v>76</v>
      </c>
      <c r="C999" s="0" t="s">
        <v>79</v>
      </c>
      <c r="D999" s="0" t="str">
        <f aca="false">IF(LEN(SUBSTITUTE(C999,"_run",""))&lt;&gt;LEN(C999),LEFT(RIGHT(C999,LEN(C999)-FIND("_task-walk",C999,1)-9),FIND("_",RIGHT(C999,LEN(C999)-FIND("_task-walk",C999,1)-9),1)-1),RIGHT(C999,LEN(C999)-FIND("_task-walk",C999,1)-9))</f>
        <v>Slow</v>
      </c>
      <c r="E999" s="0" t="str">
        <f aca="false">IF(LEN(SUBSTITUTE(C999,"_run",""))&lt;&gt;LEN(C999),RIGHT(C999,LEN(C999)-FIND("_run-",C999,1)-4),"n/a")</f>
        <v>n/a</v>
      </c>
      <c r="F999" s="0" t="s">
        <v>12</v>
      </c>
      <c r="G999" s="0" t="s">
        <v>9</v>
      </c>
      <c r="H999" s="0" t="n">
        <v>315</v>
      </c>
      <c r="I999" s="0" t="n">
        <v>321</v>
      </c>
    </row>
    <row r="1000" customFormat="false" ht="12.8" hidden="false" customHeight="false" outlineLevel="0" collapsed="false">
      <c r="A1000" s="0" t="n">
        <v>998</v>
      </c>
      <c r="B1000" s="0" t="s">
        <v>76</v>
      </c>
      <c r="C1000" s="0" t="s">
        <v>79</v>
      </c>
      <c r="D1000" s="0" t="str">
        <f aca="false">IF(LEN(SUBSTITUTE(C1000,"_run",""))&lt;&gt;LEN(C1000),LEFT(RIGHT(C1000,LEN(C1000)-FIND("_task-walk",C1000,1)-9),FIND("_",RIGHT(C1000,LEN(C1000)-FIND("_task-walk",C1000,1)-9),1)-1),RIGHT(C1000,LEN(C1000)-FIND("_task-walk",C1000,1)-9))</f>
        <v>Slow</v>
      </c>
      <c r="E1000" s="0" t="str">
        <f aca="false">IF(LEN(SUBSTITUTE(C1000,"_run",""))&lt;&gt;LEN(C1000),RIGHT(C1000,LEN(C1000)-FIND("_run-",C1000,1)-4),"n/a")</f>
        <v>n/a</v>
      </c>
      <c r="F1000" s="0" t="s">
        <v>12</v>
      </c>
      <c r="G1000" s="0" t="s">
        <v>9</v>
      </c>
      <c r="H1000" s="0" t="n">
        <v>623</v>
      </c>
      <c r="I1000" s="0" t="s">
        <v>10</v>
      </c>
    </row>
    <row r="1001" customFormat="false" ht="12.8" hidden="false" customHeight="false" outlineLevel="0" collapsed="false">
      <c r="A1001" s="0" t="n">
        <v>999</v>
      </c>
      <c r="B1001" s="0" t="s">
        <v>76</v>
      </c>
      <c r="C1001" s="0" t="s">
        <v>79</v>
      </c>
      <c r="D1001" s="0" t="str">
        <f aca="false">IF(LEN(SUBSTITUTE(C1001,"_run",""))&lt;&gt;LEN(C1001),LEFT(RIGHT(C1001,LEN(C1001)-FIND("_task-walk",C1001,1)-9),FIND("_",RIGHT(C1001,LEN(C1001)-FIND("_task-walk",C1001,1)-9),1)-1),RIGHT(C1001,LEN(C1001)-FIND("_task-walk",C1001,1)-9))</f>
        <v>Slow</v>
      </c>
      <c r="E1001" s="0" t="str">
        <f aca="false">IF(LEN(SUBSTITUTE(C1001,"_run",""))&lt;&gt;LEN(C1001),RIGHT(C1001,LEN(C1001)-FIND("_run-",C1001,1)-4),"n/a")</f>
        <v>n/a</v>
      </c>
      <c r="F1001" s="0" t="s">
        <v>12</v>
      </c>
      <c r="G1001" s="0" t="s">
        <v>9</v>
      </c>
      <c r="H1001" s="0" t="n">
        <v>912</v>
      </c>
      <c r="I1001" s="0" t="n">
        <v>916</v>
      </c>
    </row>
    <row r="1002" customFormat="false" ht="12.8" hidden="false" customHeight="false" outlineLevel="0" collapsed="false">
      <c r="A1002" s="0" t="n">
        <v>1000</v>
      </c>
      <c r="B1002" s="0" t="s">
        <v>76</v>
      </c>
      <c r="C1002" s="0" t="s">
        <v>79</v>
      </c>
      <c r="D1002" s="0" t="str">
        <f aca="false">IF(LEN(SUBSTITUTE(C1002,"_run",""))&lt;&gt;LEN(C1002),LEFT(RIGHT(C1002,LEN(C1002)-FIND("_task-walk",C1002,1)-9),FIND("_",RIGHT(C1002,LEN(C1002)-FIND("_task-walk",C1002,1)-9),1)-1),RIGHT(C1002,LEN(C1002)-FIND("_task-walk",C1002,1)-9))</f>
        <v>Slow</v>
      </c>
      <c r="E1002" s="0" t="str">
        <f aca="false">IF(LEN(SUBSTITUTE(C1002,"_run",""))&lt;&gt;LEN(C1002),RIGHT(C1002,LEN(C1002)-FIND("_run-",C1002,1)-4),"n/a")</f>
        <v>n/a</v>
      </c>
      <c r="F1002" s="0" t="s">
        <v>12</v>
      </c>
      <c r="G1002" s="0" t="s">
        <v>9</v>
      </c>
      <c r="H1002" s="0" t="n">
        <v>1209</v>
      </c>
      <c r="I1002" s="0" t="n">
        <v>1209</v>
      </c>
    </row>
    <row r="1003" customFormat="false" ht="12.8" hidden="false" customHeight="false" outlineLevel="0" collapsed="false">
      <c r="A1003" s="0" t="n">
        <v>1001</v>
      </c>
      <c r="B1003" s="0" t="s">
        <v>76</v>
      </c>
      <c r="C1003" s="0" t="s">
        <v>79</v>
      </c>
      <c r="D1003" s="0" t="str">
        <f aca="false">IF(LEN(SUBSTITUTE(C1003,"_run",""))&lt;&gt;LEN(C1003),LEFT(RIGHT(C1003,LEN(C1003)-FIND("_task-walk",C1003,1)-9),FIND("_",RIGHT(C1003,LEN(C1003)-FIND("_task-walk",C1003,1)-9),1)-1),RIGHT(C1003,LEN(C1003)-FIND("_task-walk",C1003,1)-9))</f>
        <v>Slow</v>
      </c>
      <c r="E1003" s="0" t="str">
        <f aca="false">IF(LEN(SUBSTITUTE(C1003,"_run",""))&lt;&gt;LEN(C1003),RIGHT(C1003,LEN(C1003)-FIND("_run-",C1003,1)-4),"n/a")</f>
        <v>n/a</v>
      </c>
      <c r="F1003" s="0" t="s">
        <v>12</v>
      </c>
      <c r="G1003" s="0" t="s">
        <v>9</v>
      </c>
      <c r="H1003" s="0" t="n">
        <v>1501</v>
      </c>
      <c r="I1003" s="0" t="n">
        <v>1501</v>
      </c>
    </row>
    <row r="1004" customFormat="false" ht="12.8" hidden="false" customHeight="false" outlineLevel="0" collapsed="false">
      <c r="A1004" s="0" t="n">
        <v>1002</v>
      </c>
      <c r="B1004" s="0" t="s">
        <v>76</v>
      </c>
      <c r="C1004" s="0" t="s">
        <v>79</v>
      </c>
      <c r="D1004" s="0" t="str">
        <f aca="false">IF(LEN(SUBSTITUTE(C1004,"_run",""))&lt;&gt;LEN(C1004),LEFT(RIGHT(C1004,LEN(C1004)-FIND("_task-walk",C1004,1)-9),FIND("_",RIGHT(C1004,LEN(C1004)-FIND("_task-walk",C1004,1)-9),1)-1),RIGHT(C1004,LEN(C1004)-FIND("_task-walk",C1004,1)-9))</f>
        <v>Slow</v>
      </c>
      <c r="E1004" s="0" t="str">
        <f aca="false">IF(LEN(SUBSTITUTE(C1004,"_run",""))&lt;&gt;LEN(C1004),RIGHT(C1004,LEN(C1004)-FIND("_run-",C1004,1)-4),"n/a")</f>
        <v>n/a</v>
      </c>
      <c r="F1004" s="0" t="s">
        <v>12</v>
      </c>
      <c r="G1004" s="0" t="s">
        <v>11</v>
      </c>
      <c r="H1004" s="0" t="n">
        <v>233</v>
      </c>
      <c r="I1004" s="0" t="s">
        <v>10</v>
      </c>
    </row>
    <row r="1005" customFormat="false" ht="12.8" hidden="false" customHeight="false" outlineLevel="0" collapsed="false">
      <c r="A1005" s="0" t="n">
        <v>1003</v>
      </c>
      <c r="B1005" s="0" t="s">
        <v>76</v>
      </c>
      <c r="C1005" s="0" t="s">
        <v>79</v>
      </c>
      <c r="D1005" s="0" t="str">
        <f aca="false">IF(LEN(SUBSTITUTE(C1005,"_run",""))&lt;&gt;LEN(C1005),LEFT(RIGHT(C1005,LEN(C1005)-FIND("_task-walk",C1005,1)-9),FIND("_",RIGHT(C1005,LEN(C1005)-FIND("_task-walk",C1005,1)-9),1)-1),RIGHT(C1005,LEN(C1005)-FIND("_task-walk",C1005,1)-9))</f>
        <v>Slow</v>
      </c>
      <c r="E1005" s="0" t="str">
        <f aca="false">IF(LEN(SUBSTITUTE(C1005,"_run",""))&lt;&gt;LEN(C1005),RIGHT(C1005,LEN(C1005)-FIND("_run-",C1005,1)-4),"n/a")</f>
        <v>n/a</v>
      </c>
      <c r="F1005" s="0" t="s">
        <v>12</v>
      </c>
      <c r="G1005" s="0" t="s">
        <v>11</v>
      </c>
      <c r="H1005" s="0" t="n">
        <v>529</v>
      </c>
      <c r="I1005" s="0" t="n">
        <v>531</v>
      </c>
    </row>
    <row r="1006" customFormat="false" ht="12.8" hidden="false" customHeight="false" outlineLevel="0" collapsed="false">
      <c r="A1006" s="0" t="n">
        <v>1004</v>
      </c>
      <c r="B1006" s="0" t="s">
        <v>76</v>
      </c>
      <c r="C1006" s="0" t="s">
        <v>79</v>
      </c>
      <c r="D1006" s="0" t="str">
        <f aca="false">IF(LEN(SUBSTITUTE(C1006,"_run",""))&lt;&gt;LEN(C1006),LEFT(RIGHT(C1006,LEN(C1006)-FIND("_task-walk",C1006,1)-9),FIND("_",RIGHT(C1006,LEN(C1006)-FIND("_task-walk",C1006,1)-9),1)-1),RIGHT(C1006,LEN(C1006)-FIND("_task-walk",C1006,1)-9))</f>
        <v>Slow</v>
      </c>
      <c r="E1006" s="0" t="str">
        <f aca="false">IF(LEN(SUBSTITUTE(C1006,"_run",""))&lt;&gt;LEN(C1006),RIGHT(C1006,LEN(C1006)-FIND("_run-",C1006,1)-4),"n/a")</f>
        <v>n/a</v>
      </c>
      <c r="F1006" s="0" t="s">
        <v>12</v>
      </c>
      <c r="G1006" s="0" t="s">
        <v>11</v>
      </c>
      <c r="H1006" s="0" t="n">
        <v>827</v>
      </c>
      <c r="I1006" s="0" t="n">
        <v>828</v>
      </c>
    </row>
    <row r="1007" customFormat="false" ht="12.8" hidden="false" customHeight="false" outlineLevel="0" collapsed="false">
      <c r="A1007" s="0" t="n">
        <v>1005</v>
      </c>
      <c r="B1007" s="0" t="s">
        <v>76</v>
      </c>
      <c r="C1007" s="0" t="s">
        <v>79</v>
      </c>
      <c r="D1007" s="0" t="str">
        <f aca="false">IF(LEN(SUBSTITUTE(C1007,"_run",""))&lt;&gt;LEN(C1007),LEFT(RIGHT(C1007,LEN(C1007)-FIND("_task-walk",C1007,1)-9),FIND("_",RIGHT(C1007,LEN(C1007)-FIND("_task-walk",C1007,1)-9),1)-1),RIGHT(C1007,LEN(C1007)-FIND("_task-walk",C1007,1)-9))</f>
        <v>Slow</v>
      </c>
      <c r="E1007" s="0" t="str">
        <f aca="false">IF(LEN(SUBSTITUTE(C1007,"_run",""))&lt;&gt;LEN(C1007),RIGHT(C1007,LEN(C1007)-FIND("_run-",C1007,1)-4),"n/a")</f>
        <v>n/a</v>
      </c>
      <c r="F1007" s="0" t="s">
        <v>12</v>
      </c>
      <c r="G1007" s="0" t="s">
        <v>11</v>
      </c>
      <c r="H1007" s="0" t="n">
        <v>1115</v>
      </c>
      <c r="I1007" s="0" t="n">
        <v>1106</v>
      </c>
    </row>
    <row r="1008" customFormat="false" ht="12.8" hidden="false" customHeight="false" outlineLevel="0" collapsed="false">
      <c r="A1008" s="0" t="n">
        <v>1006</v>
      </c>
      <c r="B1008" s="0" t="s">
        <v>76</v>
      </c>
      <c r="C1008" s="0" t="s">
        <v>79</v>
      </c>
      <c r="D1008" s="0" t="str">
        <f aca="false">IF(LEN(SUBSTITUTE(C1008,"_run",""))&lt;&gt;LEN(C1008),LEFT(RIGHT(C1008,LEN(C1008)-FIND("_task-walk",C1008,1)-9),FIND("_",RIGHT(C1008,LEN(C1008)-FIND("_task-walk",C1008,1)-9),1)-1),RIGHT(C1008,LEN(C1008)-FIND("_task-walk",C1008,1)-9))</f>
        <v>Slow</v>
      </c>
      <c r="E1008" s="0" t="str">
        <f aca="false">IF(LEN(SUBSTITUTE(C1008,"_run",""))&lt;&gt;LEN(C1008),RIGHT(C1008,LEN(C1008)-FIND("_run-",C1008,1)-4),"n/a")</f>
        <v>n/a</v>
      </c>
      <c r="F1008" s="0" t="s">
        <v>12</v>
      </c>
      <c r="G1008" s="0" t="s">
        <v>11</v>
      </c>
      <c r="H1008" s="0" t="n">
        <v>1420</v>
      </c>
      <c r="I1008" s="0" t="n">
        <v>1418</v>
      </c>
    </row>
    <row r="1009" customFormat="false" ht="12.8" hidden="false" customHeight="false" outlineLevel="0" collapsed="false">
      <c r="A1009" s="0" t="n">
        <v>1007</v>
      </c>
      <c r="B1009" s="0" t="s">
        <v>80</v>
      </c>
      <c r="C1009" s="0" t="s">
        <v>81</v>
      </c>
      <c r="D1009" s="0" t="str">
        <f aca="false">IF(LEN(SUBSTITUTE(C1009,"_run",""))&lt;&gt;LEN(C1009),LEFT(RIGHT(C1009,LEN(C1009)-FIND("_task-walk",C1009,1)-9),FIND("_",RIGHT(C1009,LEN(C1009)-FIND("_task-walk",C1009,1)-9),1)-1),RIGHT(C1009,LEN(C1009)-FIND("_task-walk",C1009,1)-9))</f>
        <v>Fast</v>
      </c>
      <c r="E1009" s="0" t="str">
        <f aca="false">IF(LEN(SUBSTITUTE(C1009,"_run",""))&lt;&gt;LEN(C1009),RIGHT(C1009,LEN(C1009)-FIND("_run-",C1009,1)-4),"n/a")</f>
        <v>n/a</v>
      </c>
      <c r="F1009" s="0" t="s">
        <v>8</v>
      </c>
      <c r="G1009" s="0" t="s">
        <v>9</v>
      </c>
      <c r="H1009" s="0" t="n">
        <v>111</v>
      </c>
      <c r="I1009" s="0" t="n">
        <v>112</v>
      </c>
    </row>
    <row r="1010" customFormat="false" ht="12.8" hidden="false" customHeight="false" outlineLevel="0" collapsed="false">
      <c r="A1010" s="0" t="n">
        <v>1008</v>
      </c>
      <c r="B1010" s="0" t="s">
        <v>80</v>
      </c>
      <c r="C1010" s="0" t="s">
        <v>81</v>
      </c>
      <c r="D1010" s="0" t="str">
        <f aca="false">IF(LEN(SUBSTITUTE(C1010,"_run",""))&lt;&gt;LEN(C1010),LEFT(RIGHT(C1010,LEN(C1010)-FIND("_task-walk",C1010,1)-9),FIND("_",RIGHT(C1010,LEN(C1010)-FIND("_task-walk",C1010,1)-9),1)-1),RIGHT(C1010,LEN(C1010)-FIND("_task-walk",C1010,1)-9))</f>
        <v>Fast</v>
      </c>
      <c r="E1010" s="0" t="str">
        <f aca="false">IF(LEN(SUBSTITUTE(C1010,"_run",""))&lt;&gt;LEN(C1010),RIGHT(C1010,LEN(C1010)-FIND("_run-",C1010,1)-4),"n/a")</f>
        <v>n/a</v>
      </c>
      <c r="F1010" s="0" t="s">
        <v>8</v>
      </c>
      <c r="G1010" s="0" t="s">
        <v>9</v>
      </c>
      <c r="H1010" s="0" t="n">
        <v>290</v>
      </c>
      <c r="I1010" s="0" t="n">
        <v>291</v>
      </c>
    </row>
    <row r="1011" customFormat="false" ht="12.8" hidden="false" customHeight="false" outlineLevel="0" collapsed="false">
      <c r="A1011" s="0" t="n">
        <v>1009</v>
      </c>
      <c r="B1011" s="0" t="s">
        <v>80</v>
      </c>
      <c r="C1011" s="0" t="s">
        <v>81</v>
      </c>
      <c r="D1011" s="0" t="str">
        <f aca="false">IF(LEN(SUBSTITUTE(C1011,"_run",""))&lt;&gt;LEN(C1011),LEFT(RIGHT(C1011,LEN(C1011)-FIND("_task-walk",C1011,1)-9),FIND("_",RIGHT(C1011,LEN(C1011)-FIND("_task-walk",C1011,1)-9),1)-1),RIGHT(C1011,LEN(C1011)-FIND("_task-walk",C1011,1)-9))</f>
        <v>Fast</v>
      </c>
      <c r="E1011" s="0" t="str">
        <f aca="false">IF(LEN(SUBSTITUTE(C1011,"_run",""))&lt;&gt;LEN(C1011),RIGHT(C1011,LEN(C1011)-FIND("_run-",C1011,1)-4),"n/a")</f>
        <v>n/a</v>
      </c>
      <c r="F1011" s="0" t="s">
        <v>8</v>
      </c>
      <c r="G1011" s="0" t="s">
        <v>9</v>
      </c>
      <c r="H1011" s="0" t="n">
        <v>468</v>
      </c>
      <c r="I1011" s="0" t="n">
        <v>470</v>
      </c>
    </row>
    <row r="1012" customFormat="false" ht="12.8" hidden="false" customHeight="false" outlineLevel="0" collapsed="false">
      <c r="A1012" s="0" t="n">
        <v>1010</v>
      </c>
      <c r="B1012" s="0" t="s">
        <v>80</v>
      </c>
      <c r="C1012" s="0" t="s">
        <v>81</v>
      </c>
      <c r="D1012" s="0" t="str">
        <f aca="false">IF(LEN(SUBSTITUTE(C1012,"_run",""))&lt;&gt;LEN(C1012),LEFT(RIGHT(C1012,LEN(C1012)-FIND("_task-walk",C1012,1)-9),FIND("_",RIGHT(C1012,LEN(C1012)-FIND("_task-walk",C1012,1)-9),1)-1),RIGHT(C1012,LEN(C1012)-FIND("_task-walk",C1012,1)-9))</f>
        <v>Fast</v>
      </c>
      <c r="E1012" s="0" t="str">
        <f aca="false">IF(LEN(SUBSTITUTE(C1012,"_run",""))&lt;&gt;LEN(C1012),RIGHT(C1012,LEN(C1012)-FIND("_run-",C1012,1)-4),"n/a")</f>
        <v>n/a</v>
      </c>
      <c r="F1012" s="0" t="s">
        <v>8</v>
      </c>
      <c r="G1012" s="0" t="s">
        <v>11</v>
      </c>
      <c r="H1012" s="0" t="n">
        <v>42</v>
      </c>
      <c r="I1012" s="0" t="n">
        <v>42</v>
      </c>
    </row>
    <row r="1013" customFormat="false" ht="12.8" hidden="false" customHeight="false" outlineLevel="0" collapsed="false">
      <c r="A1013" s="0" t="n">
        <v>1011</v>
      </c>
      <c r="B1013" s="0" t="s">
        <v>80</v>
      </c>
      <c r="C1013" s="0" t="s">
        <v>81</v>
      </c>
      <c r="D1013" s="0" t="str">
        <f aca="false">IF(LEN(SUBSTITUTE(C1013,"_run",""))&lt;&gt;LEN(C1013),LEFT(RIGHT(C1013,LEN(C1013)-FIND("_task-walk",C1013,1)-9),FIND("_",RIGHT(C1013,LEN(C1013)-FIND("_task-walk",C1013,1)-9),1)-1),RIGHT(C1013,LEN(C1013)-FIND("_task-walk",C1013,1)-9))</f>
        <v>Fast</v>
      </c>
      <c r="E1013" s="0" t="str">
        <f aca="false">IF(LEN(SUBSTITUTE(C1013,"_run",""))&lt;&gt;LEN(C1013),RIGHT(C1013,LEN(C1013)-FIND("_run-",C1013,1)-4),"n/a")</f>
        <v>n/a</v>
      </c>
      <c r="F1013" s="0" t="s">
        <v>8</v>
      </c>
      <c r="G1013" s="0" t="s">
        <v>11</v>
      </c>
      <c r="H1013" s="0" t="n">
        <v>218</v>
      </c>
      <c r="I1013" s="0" t="n">
        <v>219</v>
      </c>
    </row>
    <row r="1014" customFormat="false" ht="12.8" hidden="false" customHeight="false" outlineLevel="0" collapsed="false">
      <c r="A1014" s="0" t="n">
        <v>1012</v>
      </c>
      <c r="B1014" s="0" t="s">
        <v>80</v>
      </c>
      <c r="C1014" s="0" t="s">
        <v>81</v>
      </c>
      <c r="D1014" s="0" t="str">
        <f aca="false">IF(LEN(SUBSTITUTE(C1014,"_run",""))&lt;&gt;LEN(C1014),LEFT(RIGHT(C1014,LEN(C1014)-FIND("_task-walk",C1014,1)-9),FIND("_",RIGHT(C1014,LEN(C1014)-FIND("_task-walk",C1014,1)-9),1)-1),RIGHT(C1014,LEN(C1014)-FIND("_task-walk",C1014,1)-9))</f>
        <v>Fast</v>
      </c>
      <c r="E1014" s="0" t="str">
        <f aca="false">IF(LEN(SUBSTITUTE(C1014,"_run",""))&lt;&gt;LEN(C1014),RIGHT(C1014,LEN(C1014)-FIND("_run-",C1014,1)-4),"n/a")</f>
        <v>n/a</v>
      </c>
      <c r="F1014" s="0" t="s">
        <v>8</v>
      </c>
      <c r="G1014" s="0" t="s">
        <v>11</v>
      </c>
      <c r="H1014" s="0" t="n">
        <v>399</v>
      </c>
      <c r="I1014" s="0" t="n">
        <v>400</v>
      </c>
    </row>
    <row r="1015" customFormat="false" ht="12.8" hidden="false" customHeight="false" outlineLevel="0" collapsed="false">
      <c r="A1015" s="0" t="n">
        <v>1013</v>
      </c>
      <c r="B1015" s="0" t="s">
        <v>80</v>
      </c>
      <c r="C1015" s="0" t="s">
        <v>81</v>
      </c>
      <c r="D1015" s="0" t="str">
        <f aca="false">IF(LEN(SUBSTITUTE(C1015,"_run",""))&lt;&gt;LEN(C1015),LEFT(RIGHT(C1015,LEN(C1015)-FIND("_task-walk",C1015,1)-9),FIND("_",RIGHT(C1015,LEN(C1015)-FIND("_task-walk",C1015,1)-9),1)-1),RIGHT(C1015,LEN(C1015)-FIND("_task-walk",C1015,1)-9))</f>
        <v>Fast</v>
      </c>
      <c r="E1015" s="0" t="str">
        <f aca="false">IF(LEN(SUBSTITUTE(C1015,"_run",""))&lt;&gt;LEN(C1015),RIGHT(C1015,LEN(C1015)-FIND("_run-",C1015,1)-4),"n/a")</f>
        <v>n/a</v>
      </c>
      <c r="F1015" s="0" t="s">
        <v>8</v>
      </c>
      <c r="G1015" s="0" t="s">
        <v>11</v>
      </c>
      <c r="H1015" s="0" t="n">
        <v>581</v>
      </c>
      <c r="I1015" s="0" t="n">
        <v>583</v>
      </c>
    </row>
    <row r="1016" customFormat="false" ht="12.8" hidden="false" customHeight="false" outlineLevel="0" collapsed="false">
      <c r="A1016" s="0" t="n">
        <v>1014</v>
      </c>
      <c r="B1016" s="0" t="s">
        <v>80</v>
      </c>
      <c r="C1016" s="0" t="s">
        <v>81</v>
      </c>
      <c r="D1016" s="0" t="str">
        <f aca="false">IF(LEN(SUBSTITUTE(C1016,"_run",""))&lt;&gt;LEN(C1016),LEFT(RIGHT(C1016,LEN(C1016)-FIND("_task-walk",C1016,1)-9),FIND("_",RIGHT(C1016,LEN(C1016)-FIND("_task-walk",C1016,1)-9),1)-1),RIGHT(C1016,LEN(C1016)-FIND("_task-walk",C1016,1)-9))</f>
        <v>Fast</v>
      </c>
      <c r="E1016" s="0" t="str">
        <f aca="false">IF(LEN(SUBSTITUTE(C1016,"_run",""))&lt;&gt;LEN(C1016),RIGHT(C1016,LEN(C1016)-FIND("_run-",C1016,1)-4),"n/a")</f>
        <v>n/a</v>
      </c>
      <c r="F1016" s="0" t="s">
        <v>12</v>
      </c>
      <c r="G1016" s="0" t="s">
        <v>9</v>
      </c>
      <c r="H1016" s="0" t="n">
        <v>22</v>
      </c>
      <c r="I1016" s="0" t="n">
        <v>24</v>
      </c>
    </row>
    <row r="1017" customFormat="false" ht="12.8" hidden="false" customHeight="false" outlineLevel="0" collapsed="false">
      <c r="A1017" s="0" t="n">
        <v>1015</v>
      </c>
      <c r="B1017" s="0" t="s">
        <v>80</v>
      </c>
      <c r="C1017" s="0" t="s">
        <v>81</v>
      </c>
      <c r="D1017" s="0" t="str">
        <f aca="false">IF(LEN(SUBSTITUTE(C1017,"_run",""))&lt;&gt;LEN(C1017),LEFT(RIGHT(C1017,LEN(C1017)-FIND("_task-walk",C1017,1)-9),FIND("_",RIGHT(C1017,LEN(C1017)-FIND("_task-walk",C1017,1)-9),1)-1),RIGHT(C1017,LEN(C1017)-FIND("_task-walk",C1017,1)-9))</f>
        <v>Fast</v>
      </c>
      <c r="E1017" s="0" t="str">
        <f aca="false">IF(LEN(SUBSTITUTE(C1017,"_run",""))&lt;&gt;LEN(C1017),RIGHT(C1017,LEN(C1017)-FIND("_run-",C1017,1)-4),"n/a")</f>
        <v>n/a</v>
      </c>
      <c r="F1017" s="0" t="s">
        <v>12</v>
      </c>
      <c r="G1017" s="0" t="s">
        <v>9</v>
      </c>
      <c r="H1017" s="0" t="n">
        <v>201</v>
      </c>
      <c r="I1017" s="0" t="n">
        <v>202</v>
      </c>
    </row>
    <row r="1018" customFormat="false" ht="12.8" hidden="false" customHeight="false" outlineLevel="0" collapsed="false">
      <c r="A1018" s="0" t="n">
        <v>1016</v>
      </c>
      <c r="B1018" s="0" t="s">
        <v>80</v>
      </c>
      <c r="C1018" s="0" t="s">
        <v>81</v>
      </c>
      <c r="D1018" s="0" t="str">
        <f aca="false">IF(LEN(SUBSTITUTE(C1018,"_run",""))&lt;&gt;LEN(C1018),LEFT(RIGHT(C1018,LEN(C1018)-FIND("_task-walk",C1018,1)-9),FIND("_",RIGHT(C1018,LEN(C1018)-FIND("_task-walk",C1018,1)-9),1)-1),RIGHT(C1018,LEN(C1018)-FIND("_task-walk",C1018,1)-9))</f>
        <v>Fast</v>
      </c>
      <c r="E1018" s="0" t="str">
        <f aca="false">IF(LEN(SUBSTITUTE(C1018,"_run",""))&lt;&gt;LEN(C1018),RIGHT(C1018,LEN(C1018)-FIND("_run-",C1018,1)-4),"n/a")</f>
        <v>n/a</v>
      </c>
      <c r="F1018" s="0" t="s">
        <v>12</v>
      </c>
      <c r="G1018" s="0" t="s">
        <v>9</v>
      </c>
      <c r="H1018" s="0" t="n">
        <v>380</v>
      </c>
      <c r="I1018" s="0" t="n">
        <v>382</v>
      </c>
    </row>
    <row r="1019" customFormat="false" ht="12.8" hidden="false" customHeight="false" outlineLevel="0" collapsed="false">
      <c r="A1019" s="0" t="n">
        <v>1017</v>
      </c>
      <c r="B1019" s="0" t="s">
        <v>80</v>
      </c>
      <c r="C1019" s="0" t="s">
        <v>81</v>
      </c>
      <c r="D1019" s="0" t="str">
        <f aca="false">IF(LEN(SUBSTITUTE(C1019,"_run",""))&lt;&gt;LEN(C1019),LEFT(RIGHT(C1019,LEN(C1019)-FIND("_task-walk",C1019,1)-9),FIND("_",RIGHT(C1019,LEN(C1019)-FIND("_task-walk",C1019,1)-9),1)-1),RIGHT(C1019,LEN(C1019)-FIND("_task-walk",C1019,1)-9))</f>
        <v>Fast</v>
      </c>
      <c r="E1019" s="0" t="str">
        <f aca="false">IF(LEN(SUBSTITUTE(C1019,"_run",""))&lt;&gt;LEN(C1019),RIGHT(C1019,LEN(C1019)-FIND("_run-",C1019,1)-4),"n/a")</f>
        <v>n/a</v>
      </c>
      <c r="F1019" s="0" t="s">
        <v>12</v>
      </c>
      <c r="G1019" s="0" t="s">
        <v>9</v>
      </c>
      <c r="H1019" s="0" t="n">
        <v>562</v>
      </c>
      <c r="I1019" s="0" t="n">
        <v>564</v>
      </c>
    </row>
    <row r="1020" customFormat="false" ht="12.8" hidden="false" customHeight="false" outlineLevel="0" collapsed="false">
      <c r="A1020" s="0" t="n">
        <v>1018</v>
      </c>
      <c r="B1020" s="0" t="s">
        <v>80</v>
      </c>
      <c r="C1020" s="0" t="s">
        <v>81</v>
      </c>
      <c r="D1020" s="0" t="str">
        <f aca="false">IF(LEN(SUBSTITUTE(C1020,"_run",""))&lt;&gt;LEN(C1020),LEFT(RIGHT(C1020,LEN(C1020)-FIND("_task-walk",C1020,1)-9),FIND("_",RIGHT(C1020,LEN(C1020)-FIND("_task-walk",C1020,1)-9),1)-1),RIGHT(C1020,LEN(C1020)-FIND("_task-walk",C1020,1)-9))</f>
        <v>Fast</v>
      </c>
      <c r="E1020" s="0" t="str">
        <f aca="false">IF(LEN(SUBSTITUTE(C1020,"_run",""))&lt;&gt;LEN(C1020),RIGHT(C1020,LEN(C1020)-FIND("_run-",C1020,1)-4),"n/a")</f>
        <v>n/a</v>
      </c>
      <c r="F1020" s="0" t="s">
        <v>12</v>
      </c>
      <c r="G1020" s="0" t="s">
        <v>11</v>
      </c>
      <c r="H1020" s="0" t="n">
        <v>132</v>
      </c>
      <c r="I1020" s="0" t="n">
        <v>131</v>
      </c>
    </row>
    <row r="1021" customFormat="false" ht="12.8" hidden="false" customHeight="false" outlineLevel="0" collapsed="false">
      <c r="A1021" s="0" t="n">
        <v>1019</v>
      </c>
      <c r="B1021" s="0" t="s">
        <v>80</v>
      </c>
      <c r="C1021" s="0" t="s">
        <v>81</v>
      </c>
      <c r="D1021" s="0" t="str">
        <f aca="false">IF(LEN(SUBSTITUTE(C1021,"_run",""))&lt;&gt;LEN(C1021),LEFT(RIGHT(C1021,LEN(C1021)-FIND("_task-walk",C1021,1)-9),FIND("_",RIGHT(C1021,LEN(C1021)-FIND("_task-walk",C1021,1)-9),1)-1),RIGHT(C1021,LEN(C1021)-FIND("_task-walk",C1021,1)-9))</f>
        <v>Fast</v>
      </c>
      <c r="E1021" s="0" t="str">
        <f aca="false">IF(LEN(SUBSTITUTE(C1021,"_run",""))&lt;&gt;LEN(C1021),RIGHT(C1021,LEN(C1021)-FIND("_run-",C1021,1)-4),"n/a")</f>
        <v>n/a</v>
      </c>
      <c r="F1021" s="0" t="s">
        <v>12</v>
      </c>
      <c r="G1021" s="0" t="s">
        <v>11</v>
      </c>
      <c r="H1021" s="0" t="n">
        <v>311</v>
      </c>
      <c r="I1021" s="0" t="n">
        <v>310</v>
      </c>
    </row>
    <row r="1022" customFormat="false" ht="12.8" hidden="false" customHeight="false" outlineLevel="0" collapsed="false">
      <c r="A1022" s="0" t="n">
        <v>1020</v>
      </c>
      <c r="B1022" s="0" t="s">
        <v>80</v>
      </c>
      <c r="C1022" s="0" t="s">
        <v>81</v>
      </c>
      <c r="D1022" s="0" t="str">
        <f aca="false">IF(LEN(SUBSTITUTE(C1022,"_run",""))&lt;&gt;LEN(C1022),LEFT(RIGHT(C1022,LEN(C1022)-FIND("_task-walk",C1022,1)-9),FIND("_",RIGHT(C1022,LEN(C1022)-FIND("_task-walk",C1022,1)-9),1)-1),RIGHT(C1022,LEN(C1022)-FIND("_task-walk",C1022,1)-9))</f>
        <v>Fast</v>
      </c>
      <c r="E1022" s="0" t="str">
        <f aca="false">IF(LEN(SUBSTITUTE(C1022,"_run",""))&lt;&gt;LEN(C1022),RIGHT(C1022,LEN(C1022)-FIND("_run-",C1022,1)-4),"n/a")</f>
        <v>n/a</v>
      </c>
      <c r="F1022" s="0" t="s">
        <v>12</v>
      </c>
      <c r="G1022" s="0" t="s">
        <v>11</v>
      </c>
      <c r="H1022" s="0" t="n">
        <v>490</v>
      </c>
      <c r="I1022" s="0" t="n">
        <v>489</v>
      </c>
    </row>
    <row r="1023" customFormat="false" ht="12.8" hidden="false" customHeight="false" outlineLevel="0" collapsed="false">
      <c r="A1023" s="0" t="n">
        <v>1021</v>
      </c>
      <c r="B1023" s="0" t="s">
        <v>80</v>
      </c>
      <c r="C1023" s="0" t="s">
        <v>82</v>
      </c>
      <c r="D1023" s="0" t="str">
        <f aca="false">IF(LEN(SUBSTITUTE(C1023,"_run",""))&lt;&gt;LEN(C1023),LEFT(RIGHT(C1023,LEN(C1023)-FIND("_task-walk",C1023,1)-9),FIND("_",RIGHT(C1023,LEN(C1023)-FIND("_task-walk",C1023,1)-9),1)-1),RIGHT(C1023,LEN(C1023)-FIND("_task-walk",C1023,1)-9))</f>
        <v>Preferred</v>
      </c>
      <c r="E1023" s="0" t="str">
        <f aca="false">IF(LEN(SUBSTITUTE(C1023,"_run",""))&lt;&gt;LEN(C1023),RIGHT(C1023,LEN(C1023)-FIND("_run-",C1023,1)-4),"n/a")</f>
        <v>n/a</v>
      </c>
      <c r="F1023" s="0" t="s">
        <v>8</v>
      </c>
      <c r="G1023" s="0" t="s">
        <v>9</v>
      </c>
      <c r="H1023" s="0" t="n">
        <v>29</v>
      </c>
      <c r="I1023" s="0" t="n">
        <v>34</v>
      </c>
    </row>
    <row r="1024" customFormat="false" ht="12.8" hidden="false" customHeight="false" outlineLevel="0" collapsed="false">
      <c r="A1024" s="0" t="n">
        <v>1022</v>
      </c>
      <c r="B1024" s="0" t="s">
        <v>80</v>
      </c>
      <c r="C1024" s="0" t="s">
        <v>82</v>
      </c>
      <c r="D1024" s="0" t="str">
        <f aca="false">IF(LEN(SUBSTITUTE(C1024,"_run",""))&lt;&gt;LEN(C1024),LEFT(RIGHT(C1024,LEN(C1024)-FIND("_task-walk",C1024,1)-9),FIND("_",RIGHT(C1024,LEN(C1024)-FIND("_task-walk",C1024,1)-9),1)-1),RIGHT(C1024,LEN(C1024)-FIND("_task-walk",C1024,1)-9))</f>
        <v>Preferred</v>
      </c>
      <c r="E1024" s="0" t="str">
        <f aca="false">IF(LEN(SUBSTITUTE(C1024,"_run",""))&lt;&gt;LEN(C1024),RIGHT(C1024,LEN(C1024)-FIND("_run-",C1024,1)-4),"n/a")</f>
        <v>n/a</v>
      </c>
      <c r="F1024" s="0" t="s">
        <v>8</v>
      </c>
      <c r="G1024" s="0" t="s">
        <v>9</v>
      </c>
      <c r="H1024" s="0" t="n">
        <v>254</v>
      </c>
      <c r="I1024" s="0" t="n">
        <v>257</v>
      </c>
    </row>
    <row r="1025" customFormat="false" ht="12.8" hidden="false" customHeight="false" outlineLevel="0" collapsed="false">
      <c r="A1025" s="0" t="n">
        <v>1023</v>
      </c>
      <c r="B1025" s="0" t="s">
        <v>80</v>
      </c>
      <c r="C1025" s="0" t="s">
        <v>82</v>
      </c>
      <c r="D1025" s="0" t="str">
        <f aca="false">IF(LEN(SUBSTITUTE(C1025,"_run",""))&lt;&gt;LEN(C1025),LEFT(RIGHT(C1025,LEN(C1025)-FIND("_task-walk",C1025,1)-9),FIND("_",RIGHT(C1025,LEN(C1025)-FIND("_task-walk",C1025,1)-9),1)-1),RIGHT(C1025,LEN(C1025)-FIND("_task-walk",C1025,1)-9))</f>
        <v>Preferred</v>
      </c>
      <c r="E1025" s="0" t="str">
        <f aca="false">IF(LEN(SUBSTITUTE(C1025,"_run",""))&lt;&gt;LEN(C1025),RIGHT(C1025,LEN(C1025)-FIND("_run-",C1025,1)-4),"n/a")</f>
        <v>n/a</v>
      </c>
      <c r="F1025" s="0" t="s">
        <v>8</v>
      </c>
      <c r="G1025" s="0" t="s">
        <v>9</v>
      </c>
      <c r="H1025" s="0" t="n">
        <v>475</v>
      </c>
      <c r="I1025" s="0" t="n">
        <v>478</v>
      </c>
    </row>
    <row r="1026" customFormat="false" ht="12.8" hidden="false" customHeight="false" outlineLevel="0" collapsed="false">
      <c r="A1026" s="0" t="n">
        <v>1024</v>
      </c>
      <c r="B1026" s="0" t="s">
        <v>80</v>
      </c>
      <c r="C1026" s="0" t="s">
        <v>82</v>
      </c>
      <c r="D1026" s="0" t="str">
        <f aca="false">IF(LEN(SUBSTITUTE(C1026,"_run",""))&lt;&gt;LEN(C1026),LEFT(RIGHT(C1026,LEN(C1026)-FIND("_task-walk",C1026,1)-9),FIND("_",RIGHT(C1026,LEN(C1026)-FIND("_task-walk",C1026,1)-9),1)-1),RIGHT(C1026,LEN(C1026)-FIND("_task-walk",C1026,1)-9))</f>
        <v>Preferred</v>
      </c>
      <c r="E1026" s="0" t="str">
        <f aca="false">IF(LEN(SUBSTITUTE(C1026,"_run",""))&lt;&gt;LEN(C1026),RIGHT(C1026,LEN(C1026)-FIND("_run-",C1026,1)-4),"n/a")</f>
        <v>n/a</v>
      </c>
      <c r="F1026" s="0" t="s">
        <v>8</v>
      </c>
      <c r="G1026" s="0" t="s">
        <v>9</v>
      </c>
      <c r="H1026" s="0" t="n">
        <v>698</v>
      </c>
      <c r="I1026" s="0" t="n">
        <v>702</v>
      </c>
    </row>
    <row r="1027" customFormat="false" ht="12.8" hidden="false" customHeight="false" outlineLevel="0" collapsed="false">
      <c r="A1027" s="0" t="n">
        <v>1025</v>
      </c>
      <c r="B1027" s="0" t="s">
        <v>80</v>
      </c>
      <c r="C1027" s="0" t="s">
        <v>82</v>
      </c>
      <c r="D1027" s="0" t="str">
        <f aca="false">IF(LEN(SUBSTITUTE(C1027,"_run",""))&lt;&gt;LEN(C1027),LEFT(RIGHT(C1027,LEN(C1027)-FIND("_task-walk",C1027,1)-9),FIND("_",RIGHT(C1027,LEN(C1027)-FIND("_task-walk",C1027,1)-9),1)-1),RIGHT(C1027,LEN(C1027)-FIND("_task-walk",C1027,1)-9))</f>
        <v>Preferred</v>
      </c>
      <c r="E1027" s="0" t="str">
        <f aca="false">IF(LEN(SUBSTITUTE(C1027,"_run",""))&lt;&gt;LEN(C1027),RIGHT(C1027,LEN(C1027)-FIND("_run-",C1027,1)-4),"n/a")</f>
        <v>n/a</v>
      </c>
      <c r="F1027" s="0" t="s">
        <v>8</v>
      </c>
      <c r="G1027" s="0" t="s">
        <v>11</v>
      </c>
      <c r="H1027" s="0" t="n">
        <v>167</v>
      </c>
      <c r="I1027" s="0" t="n">
        <v>170</v>
      </c>
    </row>
    <row r="1028" customFormat="false" ht="12.8" hidden="false" customHeight="false" outlineLevel="0" collapsed="false">
      <c r="A1028" s="0" t="n">
        <v>1026</v>
      </c>
      <c r="B1028" s="0" t="s">
        <v>80</v>
      </c>
      <c r="C1028" s="0" t="s">
        <v>82</v>
      </c>
      <c r="D1028" s="0" t="str">
        <f aca="false">IF(LEN(SUBSTITUTE(C1028,"_run",""))&lt;&gt;LEN(C1028),LEFT(RIGHT(C1028,LEN(C1028)-FIND("_task-walk",C1028,1)-9),FIND("_",RIGHT(C1028,LEN(C1028)-FIND("_task-walk",C1028,1)-9),1)-1),RIGHT(C1028,LEN(C1028)-FIND("_task-walk",C1028,1)-9))</f>
        <v>Preferred</v>
      </c>
      <c r="E1028" s="0" t="str">
        <f aca="false">IF(LEN(SUBSTITUTE(C1028,"_run",""))&lt;&gt;LEN(C1028),RIGHT(C1028,LEN(C1028)-FIND("_run-",C1028,1)-4),"n/a")</f>
        <v>n/a</v>
      </c>
      <c r="F1028" s="0" t="s">
        <v>8</v>
      </c>
      <c r="G1028" s="0" t="s">
        <v>11</v>
      </c>
      <c r="H1028" s="0" t="n">
        <v>392</v>
      </c>
      <c r="I1028" s="0" t="n">
        <v>395</v>
      </c>
    </row>
    <row r="1029" customFormat="false" ht="12.8" hidden="false" customHeight="false" outlineLevel="0" collapsed="false">
      <c r="A1029" s="0" t="n">
        <v>1027</v>
      </c>
      <c r="B1029" s="0" t="s">
        <v>80</v>
      </c>
      <c r="C1029" s="0" t="s">
        <v>82</v>
      </c>
      <c r="D1029" s="0" t="str">
        <f aca="false">IF(LEN(SUBSTITUTE(C1029,"_run",""))&lt;&gt;LEN(C1029),LEFT(RIGHT(C1029,LEN(C1029)-FIND("_task-walk",C1029,1)-9),FIND("_",RIGHT(C1029,LEN(C1029)-FIND("_task-walk",C1029,1)-9),1)-1),RIGHT(C1029,LEN(C1029)-FIND("_task-walk",C1029,1)-9))</f>
        <v>Preferred</v>
      </c>
      <c r="E1029" s="0" t="str">
        <f aca="false">IF(LEN(SUBSTITUTE(C1029,"_run",""))&lt;&gt;LEN(C1029),RIGHT(C1029,LEN(C1029)-FIND("_run-",C1029,1)-4),"n/a")</f>
        <v>n/a</v>
      </c>
      <c r="F1029" s="0" t="s">
        <v>8</v>
      </c>
      <c r="G1029" s="0" t="s">
        <v>11</v>
      </c>
      <c r="H1029" s="0" t="n">
        <v>615</v>
      </c>
      <c r="I1029" s="0" t="n">
        <v>617</v>
      </c>
    </row>
    <row r="1030" customFormat="false" ht="12.8" hidden="false" customHeight="false" outlineLevel="0" collapsed="false">
      <c r="A1030" s="0" t="n">
        <v>1028</v>
      </c>
      <c r="B1030" s="0" t="s">
        <v>80</v>
      </c>
      <c r="C1030" s="0" t="s">
        <v>82</v>
      </c>
      <c r="D1030" s="0" t="str">
        <f aca="false">IF(LEN(SUBSTITUTE(C1030,"_run",""))&lt;&gt;LEN(C1030),LEFT(RIGHT(C1030,LEN(C1030)-FIND("_task-walk",C1030,1)-9),FIND("_",RIGHT(C1030,LEN(C1030)-FIND("_task-walk",C1030,1)-9),1)-1),RIGHT(C1030,LEN(C1030)-FIND("_task-walk",C1030,1)-9))</f>
        <v>Preferred</v>
      </c>
      <c r="E1030" s="0" t="str">
        <f aca="false">IF(LEN(SUBSTITUTE(C1030,"_run",""))&lt;&gt;LEN(C1030),RIGHT(C1030,LEN(C1030)-FIND("_run-",C1030,1)-4),"n/a")</f>
        <v>n/a</v>
      </c>
      <c r="F1030" s="0" t="s">
        <v>8</v>
      </c>
      <c r="G1030" s="0" t="s">
        <v>11</v>
      </c>
      <c r="H1030" s="0" t="n">
        <v>850</v>
      </c>
      <c r="I1030" s="0" t="n">
        <v>852</v>
      </c>
    </row>
    <row r="1031" customFormat="false" ht="12.8" hidden="false" customHeight="false" outlineLevel="0" collapsed="false">
      <c r="A1031" s="0" t="n">
        <v>1029</v>
      </c>
      <c r="B1031" s="0" t="s">
        <v>80</v>
      </c>
      <c r="C1031" s="0" t="s">
        <v>82</v>
      </c>
      <c r="D1031" s="0" t="str">
        <f aca="false">IF(LEN(SUBSTITUTE(C1031,"_run",""))&lt;&gt;LEN(C1031),LEFT(RIGHT(C1031,LEN(C1031)-FIND("_task-walk",C1031,1)-9),FIND("_",RIGHT(C1031,LEN(C1031)-FIND("_task-walk",C1031,1)-9),1)-1),RIGHT(C1031,LEN(C1031)-FIND("_task-walk",C1031,1)-9))</f>
        <v>Preferred</v>
      </c>
      <c r="E1031" s="0" t="str">
        <f aca="false">IF(LEN(SUBSTITUTE(C1031,"_run",""))&lt;&gt;LEN(C1031),RIGHT(C1031,LEN(C1031)-FIND("_run-",C1031,1)-4),"n/a")</f>
        <v>n/a</v>
      </c>
      <c r="F1031" s="0" t="s">
        <v>12</v>
      </c>
      <c r="G1031" s="0" t="s">
        <v>9</v>
      </c>
      <c r="H1031" s="0" t="n">
        <v>140</v>
      </c>
      <c r="I1031" s="0" t="n">
        <v>143</v>
      </c>
    </row>
    <row r="1032" customFormat="false" ht="12.8" hidden="false" customHeight="false" outlineLevel="0" collapsed="false">
      <c r="A1032" s="0" t="n">
        <v>1030</v>
      </c>
      <c r="B1032" s="0" t="s">
        <v>80</v>
      </c>
      <c r="C1032" s="0" t="s">
        <v>82</v>
      </c>
      <c r="D1032" s="0" t="str">
        <f aca="false">IF(LEN(SUBSTITUTE(C1032,"_run",""))&lt;&gt;LEN(C1032),LEFT(RIGHT(C1032,LEN(C1032)-FIND("_task-walk",C1032,1)-9),FIND("_",RIGHT(C1032,LEN(C1032)-FIND("_task-walk",C1032,1)-9),1)-1),RIGHT(C1032,LEN(C1032)-FIND("_task-walk",C1032,1)-9))</f>
        <v>Preferred</v>
      </c>
      <c r="E1032" s="0" t="str">
        <f aca="false">IF(LEN(SUBSTITUTE(C1032,"_run",""))&lt;&gt;LEN(C1032),RIGHT(C1032,LEN(C1032)-FIND("_run-",C1032,1)-4),"n/a")</f>
        <v>n/a</v>
      </c>
      <c r="F1032" s="0" t="s">
        <v>12</v>
      </c>
      <c r="G1032" s="0" t="s">
        <v>9</v>
      </c>
      <c r="H1032" s="0" t="n">
        <v>364</v>
      </c>
      <c r="I1032" s="0" t="n">
        <v>368</v>
      </c>
    </row>
    <row r="1033" customFormat="false" ht="12.8" hidden="false" customHeight="false" outlineLevel="0" collapsed="false">
      <c r="A1033" s="0" t="n">
        <v>1031</v>
      </c>
      <c r="B1033" s="0" t="s">
        <v>80</v>
      </c>
      <c r="C1033" s="0" t="s">
        <v>82</v>
      </c>
      <c r="D1033" s="0" t="str">
        <f aca="false">IF(LEN(SUBSTITUTE(C1033,"_run",""))&lt;&gt;LEN(C1033),LEFT(RIGHT(C1033,LEN(C1033)-FIND("_task-walk",C1033,1)-9),FIND("_",RIGHT(C1033,LEN(C1033)-FIND("_task-walk",C1033,1)-9),1)-1),RIGHT(C1033,LEN(C1033)-FIND("_task-walk",C1033,1)-9))</f>
        <v>Preferred</v>
      </c>
      <c r="E1033" s="0" t="str">
        <f aca="false">IF(LEN(SUBSTITUTE(C1033,"_run",""))&lt;&gt;LEN(C1033),RIGHT(C1033,LEN(C1033)-FIND("_run-",C1033,1)-4),"n/a")</f>
        <v>n/a</v>
      </c>
      <c r="F1033" s="0" t="s">
        <v>12</v>
      </c>
      <c r="G1033" s="0" t="s">
        <v>9</v>
      </c>
      <c r="H1033" s="0" t="n">
        <v>584</v>
      </c>
      <c r="I1033" s="0" t="n">
        <v>589</v>
      </c>
    </row>
    <row r="1034" customFormat="false" ht="12.8" hidden="false" customHeight="false" outlineLevel="0" collapsed="false">
      <c r="A1034" s="0" t="n">
        <v>1032</v>
      </c>
      <c r="B1034" s="0" t="s">
        <v>80</v>
      </c>
      <c r="C1034" s="0" t="s">
        <v>82</v>
      </c>
      <c r="D1034" s="0" t="str">
        <f aca="false">IF(LEN(SUBSTITUTE(C1034,"_run",""))&lt;&gt;LEN(C1034),LEFT(RIGHT(C1034,LEN(C1034)-FIND("_task-walk",C1034,1)-9),FIND("_",RIGHT(C1034,LEN(C1034)-FIND("_task-walk",C1034,1)-9),1)-1),RIGHT(C1034,LEN(C1034)-FIND("_task-walk",C1034,1)-9))</f>
        <v>Preferred</v>
      </c>
      <c r="E1034" s="0" t="str">
        <f aca="false">IF(LEN(SUBSTITUTE(C1034,"_run",""))&lt;&gt;LEN(C1034),RIGHT(C1034,LEN(C1034)-FIND("_run-",C1034,1)-4),"n/a")</f>
        <v>n/a</v>
      </c>
      <c r="F1034" s="0" t="s">
        <v>12</v>
      </c>
      <c r="G1034" s="0" t="s">
        <v>9</v>
      </c>
      <c r="H1034" s="0" t="n">
        <v>818</v>
      </c>
      <c r="I1034" s="0" t="n">
        <v>817</v>
      </c>
    </row>
    <row r="1035" customFormat="false" ht="12.8" hidden="false" customHeight="false" outlineLevel="0" collapsed="false">
      <c r="A1035" s="0" t="n">
        <v>1033</v>
      </c>
      <c r="B1035" s="0" t="s">
        <v>80</v>
      </c>
      <c r="C1035" s="0" t="s">
        <v>82</v>
      </c>
      <c r="D1035" s="0" t="str">
        <f aca="false">IF(LEN(SUBSTITUTE(C1035,"_run",""))&lt;&gt;LEN(C1035),LEFT(RIGHT(C1035,LEN(C1035)-FIND("_task-walk",C1035,1)-9),FIND("_",RIGHT(C1035,LEN(C1035)-FIND("_task-walk",C1035,1)-9),1)-1),RIGHT(C1035,LEN(C1035)-FIND("_task-walk",C1035,1)-9))</f>
        <v>Preferred</v>
      </c>
      <c r="E1035" s="0" t="str">
        <f aca="false">IF(LEN(SUBSTITUTE(C1035,"_run",""))&lt;&gt;LEN(C1035),RIGHT(C1035,LEN(C1035)-FIND("_run-",C1035,1)-4),"n/a")</f>
        <v>n/a</v>
      </c>
      <c r="F1035" s="0" t="s">
        <v>12</v>
      </c>
      <c r="G1035" s="0" t="s">
        <v>11</v>
      </c>
      <c r="H1035" s="0" t="n">
        <v>61</v>
      </c>
      <c r="I1035" s="0" t="n">
        <v>63</v>
      </c>
    </row>
    <row r="1036" customFormat="false" ht="12.8" hidden="false" customHeight="false" outlineLevel="0" collapsed="false">
      <c r="A1036" s="0" t="n">
        <v>1034</v>
      </c>
      <c r="B1036" s="0" t="s">
        <v>80</v>
      </c>
      <c r="C1036" s="0" t="s">
        <v>82</v>
      </c>
      <c r="D1036" s="0" t="str">
        <f aca="false">IF(LEN(SUBSTITUTE(C1036,"_run",""))&lt;&gt;LEN(C1036),LEFT(RIGHT(C1036,LEN(C1036)-FIND("_task-walk",C1036,1)-9),FIND("_",RIGHT(C1036,LEN(C1036)-FIND("_task-walk",C1036,1)-9),1)-1),RIGHT(C1036,LEN(C1036)-FIND("_task-walk",C1036,1)-9))</f>
        <v>Preferred</v>
      </c>
      <c r="E1036" s="0" t="str">
        <f aca="false">IF(LEN(SUBSTITUTE(C1036,"_run",""))&lt;&gt;LEN(C1036),RIGHT(C1036,LEN(C1036)-FIND("_run-",C1036,1)-4),"n/a")</f>
        <v>n/a</v>
      </c>
      <c r="F1036" s="0" t="s">
        <v>12</v>
      </c>
      <c r="G1036" s="0" t="s">
        <v>11</v>
      </c>
      <c r="H1036" s="0" t="n">
        <v>282</v>
      </c>
      <c r="I1036" s="0" t="n">
        <v>284</v>
      </c>
    </row>
    <row r="1037" customFormat="false" ht="12.8" hidden="false" customHeight="false" outlineLevel="0" collapsed="false">
      <c r="A1037" s="0" t="n">
        <v>1035</v>
      </c>
      <c r="B1037" s="0" t="s">
        <v>80</v>
      </c>
      <c r="C1037" s="0" t="s">
        <v>82</v>
      </c>
      <c r="D1037" s="0" t="str">
        <f aca="false">IF(LEN(SUBSTITUTE(C1037,"_run",""))&lt;&gt;LEN(C1037),LEFT(RIGHT(C1037,LEN(C1037)-FIND("_task-walk",C1037,1)-9),FIND("_",RIGHT(C1037,LEN(C1037)-FIND("_task-walk",C1037,1)-9),1)-1),RIGHT(C1037,LEN(C1037)-FIND("_task-walk",C1037,1)-9))</f>
        <v>Preferred</v>
      </c>
      <c r="E1037" s="0" t="str">
        <f aca="false">IF(LEN(SUBSTITUTE(C1037,"_run",""))&lt;&gt;LEN(C1037),RIGHT(C1037,LEN(C1037)-FIND("_run-",C1037,1)-4),"n/a")</f>
        <v>n/a</v>
      </c>
      <c r="F1037" s="0" t="s">
        <v>12</v>
      </c>
      <c r="G1037" s="0" t="s">
        <v>11</v>
      </c>
      <c r="H1037" s="0" t="n">
        <v>506</v>
      </c>
      <c r="I1037" s="0" t="n">
        <v>509</v>
      </c>
    </row>
    <row r="1038" customFormat="false" ht="12.8" hidden="false" customHeight="false" outlineLevel="0" collapsed="false">
      <c r="A1038" s="0" t="n">
        <v>1036</v>
      </c>
      <c r="B1038" s="0" t="s">
        <v>80</v>
      </c>
      <c r="C1038" s="0" t="s">
        <v>82</v>
      </c>
      <c r="D1038" s="0" t="str">
        <f aca="false">IF(LEN(SUBSTITUTE(C1038,"_run",""))&lt;&gt;LEN(C1038),LEFT(RIGHT(C1038,LEN(C1038)-FIND("_task-walk",C1038,1)-9),FIND("_",RIGHT(C1038,LEN(C1038)-FIND("_task-walk",C1038,1)-9),1)-1),RIGHT(C1038,LEN(C1038)-FIND("_task-walk",C1038,1)-9))</f>
        <v>Preferred</v>
      </c>
      <c r="E1038" s="0" t="str">
        <f aca="false">IF(LEN(SUBSTITUTE(C1038,"_run",""))&lt;&gt;LEN(C1038),RIGHT(C1038,LEN(C1038)-FIND("_run-",C1038,1)-4),"n/a")</f>
        <v>n/a</v>
      </c>
      <c r="F1038" s="0" t="s">
        <v>12</v>
      </c>
      <c r="G1038" s="0" t="s">
        <v>11</v>
      </c>
      <c r="H1038" s="0" t="n">
        <v>732</v>
      </c>
      <c r="I1038" s="0" t="n">
        <v>735</v>
      </c>
    </row>
    <row r="1039" customFormat="false" ht="12.8" hidden="false" customHeight="false" outlineLevel="0" collapsed="false">
      <c r="A1039" s="0" t="n">
        <v>1037</v>
      </c>
      <c r="B1039" s="0" t="s">
        <v>80</v>
      </c>
      <c r="C1039" s="0" t="s">
        <v>83</v>
      </c>
      <c r="D1039" s="0" t="str">
        <f aca="false">IF(LEN(SUBSTITUTE(C1039,"_run",""))&lt;&gt;LEN(C1039),LEFT(RIGHT(C1039,LEN(C1039)-FIND("_task-walk",C1039,1)-9),FIND("_",RIGHT(C1039,LEN(C1039)-FIND("_task-walk",C1039,1)-9),1)-1),RIGHT(C1039,LEN(C1039)-FIND("_task-walk",C1039,1)-9))</f>
        <v>Slow</v>
      </c>
      <c r="E1039" s="0" t="str">
        <f aca="false">IF(LEN(SUBSTITUTE(C1039,"_run",""))&lt;&gt;LEN(C1039),RIGHT(C1039,LEN(C1039)-FIND("_run-",C1039,1)-4),"n/a")</f>
        <v>n/a</v>
      </c>
      <c r="F1039" s="0" t="s">
        <v>8</v>
      </c>
      <c r="G1039" s="0" t="s">
        <v>9</v>
      </c>
      <c r="H1039" s="0" t="n">
        <v>64</v>
      </c>
      <c r="I1039" s="0" t="n">
        <v>66</v>
      </c>
    </row>
    <row r="1040" customFormat="false" ht="12.8" hidden="false" customHeight="false" outlineLevel="0" collapsed="false">
      <c r="A1040" s="0" t="n">
        <v>1038</v>
      </c>
      <c r="B1040" s="0" t="s">
        <v>80</v>
      </c>
      <c r="C1040" s="0" t="s">
        <v>83</v>
      </c>
      <c r="D1040" s="0" t="str">
        <f aca="false">IF(LEN(SUBSTITUTE(C1040,"_run",""))&lt;&gt;LEN(C1040),LEFT(RIGHT(C1040,LEN(C1040)-FIND("_task-walk",C1040,1)-9),FIND("_",RIGHT(C1040,LEN(C1040)-FIND("_task-walk",C1040,1)-9),1)-1),RIGHT(C1040,LEN(C1040)-FIND("_task-walk",C1040,1)-9))</f>
        <v>Slow</v>
      </c>
      <c r="E1040" s="0" t="str">
        <f aca="false">IF(LEN(SUBSTITUTE(C1040,"_run",""))&lt;&gt;LEN(C1040),RIGHT(C1040,LEN(C1040)-FIND("_run-",C1040,1)-4),"n/a")</f>
        <v>n/a</v>
      </c>
      <c r="F1040" s="0" t="s">
        <v>8</v>
      </c>
      <c r="G1040" s="0" t="s">
        <v>9</v>
      </c>
      <c r="H1040" s="0" t="n">
        <v>364</v>
      </c>
      <c r="I1040" s="0" t="n">
        <v>368</v>
      </c>
    </row>
    <row r="1041" customFormat="false" ht="12.8" hidden="false" customHeight="false" outlineLevel="0" collapsed="false">
      <c r="A1041" s="0" t="n">
        <v>1039</v>
      </c>
      <c r="B1041" s="0" t="s">
        <v>80</v>
      </c>
      <c r="C1041" s="0" t="s">
        <v>83</v>
      </c>
      <c r="D1041" s="0" t="str">
        <f aca="false">IF(LEN(SUBSTITUTE(C1041,"_run",""))&lt;&gt;LEN(C1041),LEFT(RIGHT(C1041,LEN(C1041)-FIND("_task-walk",C1041,1)-9),FIND("_",RIGHT(C1041,LEN(C1041)-FIND("_task-walk",C1041,1)-9),1)-1),RIGHT(C1041,LEN(C1041)-FIND("_task-walk",C1041,1)-9))</f>
        <v>Slow</v>
      </c>
      <c r="E1041" s="0" t="str">
        <f aca="false">IF(LEN(SUBSTITUTE(C1041,"_run",""))&lt;&gt;LEN(C1041),RIGHT(C1041,LEN(C1041)-FIND("_run-",C1041,1)-4),"n/a")</f>
        <v>n/a</v>
      </c>
      <c r="F1041" s="0" t="s">
        <v>8</v>
      </c>
      <c r="G1041" s="0" t="s">
        <v>9</v>
      </c>
      <c r="H1041" s="0" t="n">
        <v>673</v>
      </c>
      <c r="I1041" s="0" t="n">
        <v>675</v>
      </c>
    </row>
    <row r="1042" customFormat="false" ht="12.8" hidden="false" customHeight="false" outlineLevel="0" collapsed="false">
      <c r="A1042" s="0" t="n">
        <v>1040</v>
      </c>
      <c r="B1042" s="0" t="s">
        <v>80</v>
      </c>
      <c r="C1042" s="0" t="s">
        <v>83</v>
      </c>
      <c r="D1042" s="0" t="str">
        <f aca="false">IF(LEN(SUBSTITUTE(C1042,"_run",""))&lt;&gt;LEN(C1042),LEFT(RIGHT(C1042,LEN(C1042)-FIND("_task-walk",C1042,1)-9),FIND("_",RIGHT(C1042,LEN(C1042)-FIND("_task-walk",C1042,1)-9),1)-1),RIGHT(C1042,LEN(C1042)-FIND("_task-walk",C1042,1)-9))</f>
        <v>Slow</v>
      </c>
      <c r="E1042" s="0" t="str">
        <f aca="false">IF(LEN(SUBSTITUTE(C1042,"_run",""))&lt;&gt;LEN(C1042),RIGHT(C1042,LEN(C1042)-FIND("_run-",C1042,1)-4),"n/a")</f>
        <v>n/a</v>
      </c>
      <c r="F1042" s="0" t="s">
        <v>8</v>
      </c>
      <c r="G1042" s="0" t="s">
        <v>9</v>
      </c>
      <c r="H1042" s="0" t="n">
        <v>978</v>
      </c>
      <c r="I1042" s="0" t="n">
        <v>983</v>
      </c>
    </row>
    <row r="1043" customFormat="false" ht="12.8" hidden="false" customHeight="false" outlineLevel="0" collapsed="false">
      <c r="A1043" s="0" t="n">
        <v>1041</v>
      </c>
      <c r="B1043" s="0" t="s">
        <v>80</v>
      </c>
      <c r="C1043" s="0" t="s">
        <v>83</v>
      </c>
      <c r="D1043" s="0" t="str">
        <f aca="false">IF(LEN(SUBSTITUTE(C1043,"_run",""))&lt;&gt;LEN(C1043),LEFT(RIGHT(C1043,LEN(C1043)-FIND("_task-walk",C1043,1)-9),FIND("_",RIGHT(C1043,LEN(C1043)-FIND("_task-walk",C1043,1)-9),1)-1),RIGHT(C1043,LEN(C1043)-FIND("_task-walk",C1043,1)-9))</f>
        <v>Slow</v>
      </c>
      <c r="E1043" s="0" t="str">
        <f aca="false">IF(LEN(SUBSTITUTE(C1043,"_run",""))&lt;&gt;LEN(C1043),RIGHT(C1043,LEN(C1043)-FIND("_run-",C1043,1)-4),"n/a")</f>
        <v>n/a</v>
      </c>
      <c r="F1043" s="0" t="s">
        <v>8</v>
      </c>
      <c r="G1043" s="0" t="s">
        <v>9</v>
      </c>
      <c r="H1043" s="0" t="n">
        <v>1313</v>
      </c>
      <c r="I1043" s="0" t="n">
        <v>1317</v>
      </c>
    </row>
    <row r="1044" customFormat="false" ht="12.8" hidden="false" customHeight="false" outlineLevel="0" collapsed="false">
      <c r="A1044" s="0" t="n">
        <v>1042</v>
      </c>
      <c r="B1044" s="0" t="s">
        <v>80</v>
      </c>
      <c r="C1044" s="0" t="s">
        <v>83</v>
      </c>
      <c r="D1044" s="0" t="str">
        <f aca="false">IF(LEN(SUBSTITUTE(C1044,"_run",""))&lt;&gt;LEN(C1044),LEFT(RIGHT(C1044,LEN(C1044)-FIND("_task-walk",C1044,1)-9),FIND("_",RIGHT(C1044,LEN(C1044)-FIND("_task-walk",C1044,1)-9),1)-1),RIGHT(C1044,LEN(C1044)-FIND("_task-walk",C1044,1)-9))</f>
        <v>Slow</v>
      </c>
      <c r="E1044" s="0" t="str">
        <f aca="false">IF(LEN(SUBSTITUTE(C1044,"_run",""))&lt;&gt;LEN(C1044),RIGHT(C1044,LEN(C1044)-FIND("_run-",C1044,1)-4),"n/a")</f>
        <v>n/a</v>
      </c>
      <c r="F1044" s="0" t="s">
        <v>8</v>
      </c>
      <c r="G1044" s="0" t="s">
        <v>11</v>
      </c>
      <c r="H1044" s="0" t="n">
        <v>260</v>
      </c>
      <c r="I1044" s="0" t="n">
        <v>262</v>
      </c>
    </row>
    <row r="1045" customFormat="false" ht="12.8" hidden="false" customHeight="false" outlineLevel="0" collapsed="false">
      <c r="A1045" s="0" t="n">
        <v>1043</v>
      </c>
      <c r="B1045" s="0" t="s">
        <v>80</v>
      </c>
      <c r="C1045" s="0" t="s">
        <v>83</v>
      </c>
      <c r="D1045" s="0" t="str">
        <f aca="false">IF(LEN(SUBSTITUTE(C1045,"_run",""))&lt;&gt;LEN(C1045),LEFT(RIGHT(C1045,LEN(C1045)-FIND("_task-walk",C1045,1)-9),FIND("_",RIGHT(C1045,LEN(C1045)-FIND("_task-walk",C1045,1)-9),1)-1),RIGHT(C1045,LEN(C1045)-FIND("_task-walk",C1045,1)-9))</f>
        <v>Slow</v>
      </c>
      <c r="E1045" s="0" t="str">
        <f aca="false">IF(LEN(SUBSTITUTE(C1045,"_run",""))&lt;&gt;LEN(C1045),RIGHT(C1045,LEN(C1045)-FIND("_run-",C1045,1)-4),"n/a")</f>
        <v>n/a</v>
      </c>
      <c r="F1045" s="0" t="s">
        <v>8</v>
      </c>
      <c r="G1045" s="0" t="s">
        <v>11</v>
      </c>
      <c r="H1045" s="0" t="n">
        <v>561</v>
      </c>
      <c r="I1045" s="0" t="n">
        <v>562</v>
      </c>
    </row>
    <row r="1046" customFormat="false" ht="12.8" hidden="false" customHeight="false" outlineLevel="0" collapsed="false">
      <c r="A1046" s="0" t="n">
        <v>1044</v>
      </c>
      <c r="B1046" s="0" t="s">
        <v>80</v>
      </c>
      <c r="C1046" s="0" t="s">
        <v>83</v>
      </c>
      <c r="D1046" s="0" t="str">
        <f aca="false">IF(LEN(SUBSTITUTE(C1046,"_run",""))&lt;&gt;LEN(C1046),LEFT(RIGHT(C1046,LEN(C1046)-FIND("_task-walk",C1046,1)-9),FIND("_",RIGHT(C1046,LEN(C1046)-FIND("_task-walk",C1046,1)-9),1)-1),RIGHT(C1046,LEN(C1046)-FIND("_task-walk",C1046,1)-9))</f>
        <v>Slow</v>
      </c>
      <c r="E1046" s="0" t="str">
        <f aca="false">IF(LEN(SUBSTITUTE(C1046,"_run",""))&lt;&gt;LEN(C1046),RIGHT(C1046,LEN(C1046)-FIND("_run-",C1046,1)-4),"n/a")</f>
        <v>n/a</v>
      </c>
      <c r="F1046" s="0" t="s">
        <v>8</v>
      </c>
      <c r="G1046" s="0" t="s">
        <v>11</v>
      </c>
      <c r="H1046" s="0" t="n">
        <v>877</v>
      </c>
      <c r="I1046" s="0" t="n">
        <v>878</v>
      </c>
    </row>
    <row r="1047" customFormat="false" ht="12.8" hidden="false" customHeight="false" outlineLevel="0" collapsed="false">
      <c r="A1047" s="0" t="n">
        <v>1045</v>
      </c>
      <c r="B1047" s="0" t="s">
        <v>80</v>
      </c>
      <c r="C1047" s="0" t="s">
        <v>83</v>
      </c>
      <c r="D1047" s="0" t="str">
        <f aca="false">IF(LEN(SUBSTITUTE(C1047,"_run",""))&lt;&gt;LEN(C1047),LEFT(RIGHT(C1047,LEN(C1047)-FIND("_task-walk",C1047,1)-9),FIND("_",RIGHT(C1047,LEN(C1047)-FIND("_task-walk",C1047,1)-9),1)-1),RIGHT(C1047,LEN(C1047)-FIND("_task-walk",C1047,1)-9))</f>
        <v>Slow</v>
      </c>
      <c r="E1047" s="0" t="str">
        <f aca="false">IF(LEN(SUBSTITUTE(C1047,"_run",""))&lt;&gt;LEN(C1047),RIGHT(C1047,LEN(C1047)-FIND("_run-",C1047,1)-4),"n/a")</f>
        <v>n/a</v>
      </c>
      <c r="F1047" s="0" t="s">
        <v>8</v>
      </c>
      <c r="G1047" s="0" t="s">
        <v>11</v>
      </c>
      <c r="H1047" s="0" t="n">
        <v>1201</v>
      </c>
      <c r="I1047" s="0" t="n">
        <v>1204</v>
      </c>
    </row>
    <row r="1048" customFormat="false" ht="12.8" hidden="false" customHeight="false" outlineLevel="0" collapsed="false">
      <c r="A1048" s="0" t="n">
        <v>1046</v>
      </c>
      <c r="B1048" s="0" t="s">
        <v>80</v>
      </c>
      <c r="C1048" s="0" t="s">
        <v>83</v>
      </c>
      <c r="D1048" s="0" t="str">
        <f aca="false">IF(LEN(SUBSTITUTE(C1048,"_run",""))&lt;&gt;LEN(C1048),LEFT(RIGHT(C1048,LEN(C1048)-FIND("_task-walk",C1048,1)-9),FIND("_",RIGHT(C1048,LEN(C1048)-FIND("_task-walk",C1048,1)-9),1)-1),RIGHT(C1048,LEN(C1048)-FIND("_task-walk",C1048,1)-9))</f>
        <v>Slow</v>
      </c>
      <c r="E1048" s="0" t="str">
        <f aca="false">IF(LEN(SUBSTITUTE(C1048,"_run",""))&lt;&gt;LEN(C1048),RIGHT(C1048,LEN(C1048)-FIND("_run-",C1048,1)-4),"n/a")</f>
        <v>n/a</v>
      </c>
      <c r="F1048" s="0" t="s">
        <v>12</v>
      </c>
      <c r="G1048" s="0" t="s">
        <v>9</v>
      </c>
      <c r="H1048" s="0" t="n">
        <v>212</v>
      </c>
      <c r="I1048" s="0" t="n">
        <v>217</v>
      </c>
    </row>
    <row r="1049" customFormat="false" ht="12.8" hidden="false" customHeight="false" outlineLevel="0" collapsed="false">
      <c r="A1049" s="0" t="n">
        <v>1047</v>
      </c>
      <c r="B1049" s="0" t="s">
        <v>80</v>
      </c>
      <c r="C1049" s="0" t="s">
        <v>83</v>
      </c>
      <c r="D1049" s="0" t="str">
        <f aca="false">IF(LEN(SUBSTITUTE(C1049,"_run",""))&lt;&gt;LEN(C1049),LEFT(RIGHT(C1049,LEN(C1049)-FIND("_task-walk",C1049,1)-9),FIND("_",RIGHT(C1049,LEN(C1049)-FIND("_task-walk",C1049,1)-9),1)-1),RIGHT(C1049,LEN(C1049)-FIND("_task-walk",C1049,1)-9))</f>
        <v>Slow</v>
      </c>
      <c r="E1049" s="0" t="str">
        <f aca="false">IF(LEN(SUBSTITUTE(C1049,"_run",""))&lt;&gt;LEN(C1049),RIGHT(C1049,LEN(C1049)-FIND("_run-",C1049,1)-4),"n/a")</f>
        <v>n/a</v>
      </c>
      <c r="F1049" s="0" t="s">
        <v>12</v>
      </c>
      <c r="G1049" s="0" t="s">
        <v>9</v>
      </c>
      <c r="H1049" s="0" t="n">
        <v>515</v>
      </c>
      <c r="I1049" s="0" t="n">
        <v>518</v>
      </c>
    </row>
    <row r="1050" customFormat="false" ht="12.8" hidden="false" customHeight="false" outlineLevel="0" collapsed="false">
      <c r="A1050" s="0" t="n">
        <v>1048</v>
      </c>
      <c r="B1050" s="0" t="s">
        <v>80</v>
      </c>
      <c r="C1050" s="0" t="s">
        <v>83</v>
      </c>
      <c r="D1050" s="0" t="str">
        <f aca="false">IF(LEN(SUBSTITUTE(C1050,"_run",""))&lt;&gt;LEN(C1050),LEFT(RIGHT(C1050,LEN(C1050)-FIND("_task-walk",C1050,1)-9),FIND("_",RIGHT(C1050,LEN(C1050)-FIND("_task-walk",C1050,1)-9),1)-1),RIGHT(C1050,LEN(C1050)-FIND("_task-walk",C1050,1)-9))</f>
        <v>Slow</v>
      </c>
      <c r="E1050" s="0" t="str">
        <f aca="false">IF(LEN(SUBSTITUTE(C1050,"_run",""))&lt;&gt;LEN(C1050),RIGHT(C1050,LEN(C1050)-FIND("_run-",C1050,1)-4),"n/a")</f>
        <v>n/a</v>
      </c>
      <c r="F1050" s="0" t="s">
        <v>12</v>
      </c>
      <c r="G1050" s="0" t="s">
        <v>9</v>
      </c>
      <c r="H1050" s="0" t="n">
        <v>827</v>
      </c>
      <c r="I1050" s="0" t="n">
        <v>827</v>
      </c>
    </row>
    <row r="1051" customFormat="false" ht="12.8" hidden="false" customHeight="false" outlineLevel="0" collapsed="false">
      <c r="A1051" s="0" t="n">
        <v>1049</v>
      </c>
      <c r="B1051" s="0" t="s">
        <v>80</v>
      </c>
      <c r="C1051" s="0" t="s">
        <v>83</v>
      </c>
      <c r="D1051" s="0" t="str">
        <f aca="false">IF(LEN(SUBSTITUTE(C1051,"_run",""))&lt;&gt;LEN(C1051),LEFT(RIGHT(C1051,LEN(C1051)-FIND("_task-walk",C1051,1)-9),FIND("_",RIGHT(C1051,LEN(C1051)-FIND("_task-walk",C1051,1)-9),1)-1),RIGHT(C1051,LEN(C1051)-FIND("_task-walk",C1051,1)-9))</f>
        <v>Slow</v>
      </c>
      <c r="E1051" s="0" t="str">
        <f aca="false">IF(LEN(SUBSTITUTE(C1051,"_run",""))&lt;&gt;LEN(C1051),RIGHT(C1051,LEN(C1051)-FIND("_run-",C1051,1)-4),"n/a")</f>
        <v>n/a</v>
      </c>
      <c r="F1051" s="0" t="s">
        <v>12</v>
      </c>
      <c r="G1051" s="0" t="s">
        <v>9</v>
      </c>
      <c r="H1051" s="0" t="n">
        <v>1142</v>
      </c>
      <c r="I1051" s="0" t="n">
        <v>1141</v>
      </c>
    </row>
    <row r="1052" customFormat="false" ht="12.8" hidden="false" customHeight="false" outlineLevel="0" collapsed="false">
      <c r="A1052" s="0" t="n">
        <v>1050</v>
      </c>
      <c r="B1052" s="0" t="s">
        <v>80</v>
      </c>
      <c r="C1052" s="0" t="s">
        <v>83</v>
      </c>
      <c r="D1052" s="0" t="str">
        <f aca="false">IF(LEN(SUBSTITUTE(C1052,"_run",""))&lt;&gt;LEN(C1052),LEFT(RIGHT(C1052,LEN(C1052)-FIND("_task-walk",C1052,1)-9),FIND("_",RIGHT(C1052,LEN(C1052)-FIND("_task-walk",C1052,1)-9),1)-1),RIGHT(C1052,LEN(C1052)-FIND("_task-walk",C1052,1)-9))</f>
        <v>Slow</v>
      </c>
      <c r="E1052" s="0" t="str">
        <f aca="false">IF(LEN(SUBSTITUTE(C1052,"_run",""))&lt;&gt;LEN(C1052),RIGHT(C1052,LEN(C1052)-FIND("_run-",C1052,1)-4),"n/a")</f>
        <v>n/a</v>
      </c>
      <c r="F1052" s="0" t="s">
        <v>12</v>
      </c>
      <c r="G1052" s="0" t="s">
        <v>11</v>
      </c>
      <c r="H1052" s="0" t="n">
        <v>117</v>
      </c>
      <c r="I1052" s="0" t="n">
        <v>118</v>
      </c>
    </row>
    <row r="1053" customFormat="false" ht="12.8" hidden="false" customHeight="false" outlineLevel="0" collapsed="false">
      <c r="A1053" s="0" t="n">
        <v>1051</v>
      </c>
      <c r="B1053" s="0" t="s">
        <v>80</v>
      </c>
      <c r="C1053" s="0" t="s">
        <v>83</v>
      </c>
      <c r="D1053" s="0" t="str">
        <f aca="false">IF(LEN(SUBSTITUTE(C1053,"_run",""))&lt;&gt;LEN(C1053),LEFT(RIGHT(C1053,LEN(C1053)-FIND("_task-walk",C1053,1)-9),FIND("_",RIGHT(C1053,LEN(C1053)-FIND("_task-walk",C1053,1)-9),1)-1),RIGHT(C1053,LEN(C1053)-FIND("_task-walk",C1053,1)-9))</f>
        <v>Slow</v>
      </c>
      <c r="E1053" s="0" t="str">
        <f aca="false">IF(LEN(SUBSTITUTE(C1053,"_run",""))&lt;&gt;LEN(C1053),RIGHT(C1053,LEN(C1053)-FIND("_run-",C1053,1)-4),"n/a")</f>
        <v>n/a</v>
      </c>
      <c r="F1053" s="0" t="s">
        <v>12</v>
      </c>
      <c r="G1053" s="0" t="s">
        <v>11</v>
      </c>
      <c r="H1053" s="0" t="n">
        <v>413</v>
      </c>
      <c r="I1053" s="0" t="n">
        <v>414</v>
      </c>
    </row>
    <row r="1054" customFormat="false" ht="12.8" hidden="false" customHeight="false" outlineLevel="0" collapsed="false">
      <c r="A1054" s="0" t="n">
        <v>1052</v>
      </c>
      <c r="B1054" s="0" t="s">
        <v>80</v>
      </c>
      <c r="C1054" s="0" t="s">
        <v>83</v>
      </c>
      <c r="D1054" s="0" t="str">
        <f aca="false">IF(LEN(SUBSTITUTE(C1054,"_run",""))&lt;&gt;LEN(C1054),LEFT(RIGHT(C1054,LEN(C1054)-FIND("_task-walk",C1054,1)-9),FIND("_",RIGHT(C1054,LEN(C1054)-FIND("_task-walk",C1054,1)-9),1)-1),RIGHT(C1054,LEN(C1054)-FIND("_task-walk",C1054,1)-9))</f>
        <v>Slow</v>
      </c>
      <c r="E1054" s="0" t="str">
        <f aca="false">IF(LEN(SUBSTITUTE(C1054,"_run",""))&lt;&gt;LEN(C1054),RIGHT(C1054,LEN(C1054)-FIND("_run-",C1054,1)-4),"n/a")</f>
        <v>n/a</v>
      </c>
      <c r="F1054" s="0" t="s">
        <v>12</v>
      </c>
      <c r="G1054" s="0" t="s">
        <v>11</v>
      </c>
      <c r="H1054" s="0" t="n">
        <v>722</v>
      </c>
      <c r="I1054" s="0" t="n">
        <v>722</v>
      </c>
    </row>
    <row r="1055" customFormat="false" ht="12.8" hidden="false" customHeight="false" outlineLevel="0" collapsed="false">
      <c r="A1055" s="0" t="n">
        <v>1053</v>
      </c>
      <c r="B1055" s="0" t="s">
        <v>80</v>
      </c>
      <c r="C1055" s="0" t="s">
        <v>83</v>
      </c>
      <c r="D1055" s="0" t="str">
        <f aca="false">IF(LEN(SUBSTITUTE(C1055,"_run",""))&lt;&gt;LEN(C1055),LEFT(RIGHT(C1055,LEN(C1055)-FIND("_task-walk",C1055,1)-9),FIND("_",RIGHT(C1055,LEN(C1055)-FIND("_task-walk",C1055,1)-9),1)-1),RIGHT(C1055,LEN(C1055)-FIND("_task-walk",C1055,1)-9))</f>
        <v>Slow</v>
      </c>
      <c r="E1055" s="0" t="str">
        <f aca="false">IF(LEN(SUBSTITUTE(C1055,"_run",""))&lt;&gt;LEN(C1055),RIGHT(C1055,LEN(C1055)-FIND("_run-",C1055,1)-4),"n/a")</f>
        <v>n/a</v>
      </c>
      <c r="F1055" s="0" t="s">
        <v>12</v>
      </c>
      <c r="G1055" s="0" t="s">
        <v>11</v>
      </c>
      <c r="H1055" s="0" t="n">
        <v>1035</v>
      </c>
      <c r="I1055" s="0" t="n">
        <v>1039</v>
      </c>
    </row>
    <row r="1056" customFormat="false" ht="12.8" hidden="false" customHeight="false" outlineLevel="0" collapsed="false">
      <c r="A1056" s="0" t="n">
        <v>1054</v>
      </c>
      <c r="B1056" s="0" t="s">
        <v>80</v>
      </c>
      <c r="C1056" s="0" t="s">
        <v>83</v>
      </c>
      <c r="D1056" s="0" t="str">
        <f aca="false">IF(LEN(SUBSTITUTE(C1056,"_run",""))&lt;&gt;LEN(C1056),LEFT(RIGHT(C1056,LEN(C1056)-FIND("_task-walk",C1056,1)-9),FIND("_",RIGHT(C1056,LEN(C1056)-FIND("_task-walk",C1056,1)-9),1)-1),RIGHT(C1056,LEN(C1056)-FIND("_task-walk",C1056,1)-9))</f>
        <v>Slow</v>
      </c>
      <c r="E1056" s="0" t="str">
        <f aca="false">IF(LEN(SUBSTITUTE(C1056,"_run",""))&lt;&gt;LEN(C1056),RIGHT(C1056,LEN(C1056)-FIND("_run-",C1056,1)-4),"n/a")</f>
        <v>n/a</v>
      </c>
      <c r="F1056" s="0" t="s">
        <v>12</v>
      </c>
      <c r="G1056" s="0" t="s">
        <v>11</v>
      </c>
      <c r="H1056" s="0" t="n">
        <v>1372</v>
      </c>
      <c r="I1056" s="0" t="n">
        <v>1372</v>
      </c>
    </row>
    <row r="1057" customFormat="false" ht="12.8" hidden="false" customHeight="false" outlineLevel="0" collapsed="false">
      <c r="A1057" s="0" t="n">
        <v>1055</v>
      </c>
      <c r="B1057" s="0" t="s">
        <v>84</v>
      </c>
      <c r="C1057" s="0" t="s">
        <v>85</v>
      </c>
      <c r="D1057" s="0" t="str">
        <f aca="false">IF(LEN(SUBSTITUTE(C1057,"_run",""))&lt;&gt;LEN(C1057),LEFT(RIGHT(C1057,LEN(C1057)-FIND("_task-walk",C1057,1)-9),FIND("_",RIGHT(C1057,LEN(C1057)-FIND("_task-walk",C1057,1)-9),1)-1),RIGHT(C1057,LEN(C1057)-FIND("_task-walk",C1057,1)-9))</f>
        <v>Fast</v>
      </c>
      <c r="E1057" s="0" t="str">
        <f aca="false">IF(LEN(SUBSTITUTE(C1057,"_run",""))&lt;&gt;LEN(C1057),RIGHT(C1057,LEN(C1057)-FIND("_run-",C1057,1)-4),"n/a")</f>
        <v>n/a</v>
      </c>
      <c r="F1057" s="0" t="s">
        <v>8</v>
      </c>
      <c r="G1057" s="0" t="s">
        <v>9</v>
      </c>
      <c r="H1057" s="0" t="n">
        <v>11</v>
      </c>
      <c r="I1057" s="0" t="s">
        <v>10</v>
      </c>
    </row>
    <row r="1058" customFormat="false" ht="12.8" hidden="false" customHeight="false" outlineLevel="0" collapsed="false">
      <c r="A1058" s="0" t="n">
        <v>1056</v>
      </c>
      <c r="B1058" s="0" t="s">
        <v>84</v>
      </c>
      <c r="C1058" s="0" t="s">
        <v>85</v>
      </c>
      <c r="D1058" s="0" t="str">
        <f aca="false">IF(LEN(SUBSTITUTE(C1058,"_run",""))&lt;&gt;LEN(C1058),LEFT(RIGHT(C1058,LEN(C1058)-FIND("_task-walk",C1058,1)-9),FIND("_",RIGHT(C1058,LEN(C1058)-FIND("_task-walk",C1058,1)-9),1)-1),RIGHT(C1058,LEN(C1058)-FIND("_task-walk",C1058,1)-9))</f>
        <v>Fast</v>
      </c>
      <c r="E1058" s="0" t="str">
        <f aca="false">IF(LEN(SUBSTITUTE(C1058,"_run",""))&lt;&gt;LEN(C1058),RIGHT(C1058,LEN(C1058)-FIND("_run-",C1058,1)-4),"n/a")</f>
        <v>n/a</v>
      </c>
      <c r="F1058" s="0" t="s">
        <v>8</v>
      </c>
      <c r="G1058" s="0" t="s">
        <v>9</v>
      </c>
      <c r="H1058" s="0" t="n">
        <v>177</v>
      </c>
      <c r="I1058" s="0" t="n">
        <v>177</v>
      </c>
    </row>
    <row r="1059" customFormat="false" ht="12.8" hidden="false" customHeight="false" outlineLevel="0" collapsed="false">
      <c r="A1059" s="0" t="n">
        <v>1057</v>
      </c>
      <c r="B1059" s="0" t="s">
        <v>84</v>
      </c>
      <c r="C1059" s="0" t="s">
        <v>85</v>
      </c>
      <c r="D1059" s="0" t="str">
        <f aca="false">IF(LEN(SUBSTITUTE(C1059,"_run",""))&lt;&gt;LEN(C1059),LEFT(RIGHT(C1059,LEN(C1059)-FIND("_task-walk",C1059,1)-9),FIND("_",RIGHT(C1059,LEN(C1059)-FIND("_task-walk",C1059,1)-9),1)-1),RIGHT(C1059,LEN(C1059)-FIND("_task-walk",C1059,1)-9))</f>
        <v>Fast</v>
      </c>
      <c r="E1059" s="0" t="str">
        <f aca="false">IF(LEN(SUBSTITUTE(C1059,"_run",""))&lt;&gt;LEN(C1059),RIGHT(C1059,LEN(C1059)-FIND("_run-",C1059,1)-4),"n/a")</f>
        <v>n/a</v>
      </c>
      <c r="F1059" s="0" t="s">
        <v>8</v>
      </c>
      <c r="G1059" s="0" t="s">
        <v>9</v>
      </c>
      <c r="H1059" s="0" t="n">
        <v>331</v>
      </c>
      <c r="I1059" s="0" t="n">
        <v>332</v>
      </c>
    </row>
    <row r="1060" customFormat="false" ht="12.8" hidden="false" customHeight="false" outlineLevel="0" collapsed="false">
      <c r="A1060" s="0" t="n">
        <v>1058</v>
      </c>
      <c r="B1060" s="0" t="s">
        <v>84</v>
      </c>
      <c r="C1060" s="0" t="s">
        <v>85</v>
      </c>
      <c r="D1060" s="0" t="str">
        <f aca="false">IF(LEN(SUBSTITUTE(C1060,"_run",""))&lt;&gt;LEN(C1060),LEFT(RIGHT(C1060,LEN(C1060)-FIND("_task-walk",C1060,1)-9),FIND("_",RIGHT(C1060,LEN(C1060)-FIND("_task-walk",C1060,1)-9),1)-1),RIGHT(C1060,LEN(C1060)-FIND("_task-walk",C1060,1)-9))</f>
        <v>Fast</v>
      </c>
      <c r="E1060" s="0" t="str">
        <f aca="false">IF(LEN(SUBSTITUTE(C1060,"_run",""))&lt;&gt;LEN(C1060),RIGHT(C1060,LEN(C1060)-FIND("_run-",C1060,1)-4),"n/a")</f>
        <v>n/a</v>
      </c>
      <c r="F1060" s="0" t="s">
        <v>8</v>
      </c>
      <c r="G1060" s="0" t="s">
        <v>9</v>
      </c>
      <c r="H1060" s="0" t="n">
        <v>483</v>
      </c>
      <c r="I1060" s="0" t="n">
        <v>486</v>
      </c>
    </row>
    <row r="1061" customFormat="false" ht="12.8" hidden="false" customHeight="false" outlineLevel="0" collapsed="false">
      <c r="A1061" s="0" t="n">
        <v>1059</v>
      </c>
      <c r="B1061" s="0" t="s">
        <v>84</v>
      </c>
      <c r="C1061" s="0" t="s">
        <v>85</v>
      </c>
      <c r="D1061" s="0" t="str">
        <f aca="false">IF(LEN(SUBSTITUTE(C1061,"_run",""))&lt;&gt;LEN(C1061),LEFT(RIGHT(C1061,LEN(C1061)-FIND("_task-walk",C1061,1)-9),FIND("_",RIGHT(C1061,LEN(C1061)-FIND("_task-walk",C1061,1)-9),1)-1),RIGHT(C1061,LEN(C1061)-FIND("_task-walk",C1061,1)-9))</f>
        <v>Fast</v>
      </c>
      <c r="E1061" s="0" t="str">
        <f aca="false">IF(LEN(SUBSTITUTE(C1061,"_run",""))&lt;&gt;LEN(C1061),RIGHT(C1061,LEN(C1061)-FIND("_run-",C1061,1)-4),"n/a")</f>
        <v>n/a</v>
      </c>
      <c r="F1061" s="0" t="s">
        <v>8</v>
      </c>
      <c r="G1061" s="0" t="s">
        <v>11</v>
      </c>
      <c r="H1061" s="0" t="n">
        <v>114</v>
      </c>
      <c r="I1061" s="0" t="n">
        <v>116</v>
      </c>
    </row>
    <row r="1062" customFormat="false" ht="12.8" hidden="false" customHeight="false" outlineLevel="0" collapsed="false">
      <c r="A1062" s="0" t="n">
        <v>1060</v>
      </c>
      <c r="B1062" s="0" t="s">
        <v>84</v>
      </c>
      <c r="C1062" s="0" t="s">
        <v>85</v>
      </c>
      <c r="D1062" s="0" t="str">
        <f aca="false">IF(LEN(SUBSTITUTE(C1062,"_run",""))&lt;&gt;LEN(C1062),LEFT(RIGHT(C1062,LEN(C1062)-FIND("_task-walk",C1062,1)-9),FIND("_",RIGHT(C1062,LEN(C1062)-FIND("_task-walk",C1062,1)-9),1)-1),RIGHT(C1062,LEN(C1062)-FIND("_task-walk",C1062,1)-9))</f>
        <v>Fast</v>
      </c>
      <c r="E1062" s="0" t="str">
        <f aca="false">IF(LEN(SUBSTITUTE(C1062,"_run",""))&lt;&gt;LEN(C1062),RIGHT(C1062,LEN(C1062)-FIND("_run-",C1062,1)-4),"n/a")</f>
        <v>n/a</v>
      </c>
      <c r="F1062" s="0" t="s">
        <v>8</v>
      </c>
      <c r="G1062" s="0" t="s">
        <v>11</v>
      </c>
      <c r="H1062" s="0" t="n">
        <v>272</v>
      </c>
      <c r="I1062" s="0" t="n">
        <v>273</v>
      </c>
    </row>
    <row r="1063" customFormat="false" ht="12.8" hidden="false" customHeight="false" outlineLevel="0" collapsed="false">
      <c r="A1063" s="0" t="n">
        <v>1061</v>
      </c>
      <c r="B1063" s="0" t="s">
        <v>84</v>
      </c>
      <c r="C1063" s="0" t="s">
        <v>85</v>
      </c>
      <c r="D1063" s="0" t="str">
        <f aca="false">IF(LEN(SUBSTITUTE(C1063,"_run",""))&lt;&gt;LEN(C1063),LEFT(RIGHT(C1063,LEN(C1063)-FIND("_task-walk",C1063,1)-9),FIND("_",RIGHT(C1063,LEN(C1063)-FIND("_task-walk",C1063,1)-9),1)-1),RIGHT(C1063,LEN(C1063)-FIND("_task-walk",C1063,1)-9))</f>
        <v>Fast</v>
      </c>
      <c r="E1063" s="0" t="str">
        <f aca="false">IF(LEN(SUBSTITUTE(C1063,"_run",""))&lt;&gt;LEN(C1063),RIGHT(C1063,LEN(C1063)-FIND("_run-",C1063,1)-4),"n/a")</f>
        <v>n/a</v>
      </c>
      <c r="F1063" s="0" t="s">
        <v>8</v>
      </c>
      <c r="G1063" s="0" t="s">
        <v>11</v>
      </c>
      <c r="H1063" s="0" t="n">
        <v>428</v>
      </c>
      <c r="I1063" s="0" t="n">
        <v>430</v>
      </c>
    </row>
    <row r="1064" customFormat="false" ht="12.8" hidden="false" customHeight="false" outlineLevel="0" collapsed="false">
      <c r="A1064" s="0" t="n">
        <v>1062</v>
      </c>
      <c r="B1064" s="0" t="s">
        <v>84</v>
      </c>
      <c r="C1064" s="0" t="s">
        <v>85</v>
      </c>
      <c r="D1064" s="0" t="str">
        <f aca="false">IF(LEN(SUBSTITUTE(C1064,"_run",""))&lt;&gt;LEN(C1064),LEFT(RIGHT(C1064,LEN(C1064)-FIND("_task-walk",C1064,1)-9),FIND("_",RIGHT(C1064,LEN(C1064)-FIND("_task-walk",C1064,1)-9),1)-1),RIGHT(C1064,LEN(C1064)-FIND("_task-walk",C1064,1)-9))</f>
        <v>Fast</v>
      </c>
      <c r="E1064" s="0" t="str">
        <f aca="false">IF(LEN(SUBSTITUTE(C1064,"_run",""))&lt;&gt;LEN(C1064),RIGHT(C1064,LEN(C1064)-FIND("_run-",C1064,1)-4),"n/a")</f>
        <v>n/a</v>
      </c>
      <c r="F1064" s="0" t="s">
        <v>8</v>
      </c>
      <c r="G1064" s="0" t="s">
        <v>11</v>
      </c>
      <c r="H1064" s="0" t="n">
        <v>573</v>
      </c>
      <c r="I1064" s="0" t="n">
        <v>575</v>
      </c>
    </row>
    <row r="1065" customFormat="false" ht="12.8" hidden="false" customHeight="false" outlineLevel="0" collapsed="false">
      <c r="A1065" s="0" t="n">
        <v>1063</v>
      </c>
      <c r="B1065" s="0" t="s">
        <v>84</v>
      </c>
      <c r="C1065" s="0" t="s">
        <v>85</v>
      </c>
      <c r="D1065" s="0" t="str">
        <f aca="false">IF(LEN(SUBSTITUTE(C1065,"_run",""))&lt;&gt;LEN(C1065),LEFT(RIGHT(C1065,LEN(C1065)-FIND("_task-walk",C1065,1)-9),FIND("_",RIGHT(C1065,LEN(C1065)-FIND("_task-walk",C1065,1)-9),1)-1),RIGHT(C1065,LEN(C1065)-FIND("_task-walk",C1065,1)-9))</f>
        <v>Fast</v>
      </c>
      <c r="E1065" s="0" t="str">
        <f aca="false">IF(LEN(SUBSTITUTE(C1065,"_run",""))&lt;&gt;LEN(C1065),RIGHT(C1065,LEN(C1065)-FIND("_run-",C1065,1)-4),"n/a")</f>
        <v>n/a</v>
      </c>
      <c r="F1065" s="0" t="s">
        <v>12</v>
      </c>
      <c r="G1065" s="0" t="s">
        <v>9</v>
      </c>
      <c r="H1065" s="0" t="n">
        <v>96</v>
      </c>
      <c r="I1065" s="0" t="n">
        <v>97</v>
      </c>
    </row>
    <row r="1066" customFormat="false" ht="12.8" hidden="false" customHeight="false" outlineLevel="0" collapsed="false">
      <c r="A1066" s="0" t="n">
        <v>1064</v>
      </c>
      <c r="B1066" s="0" t="s">
        <v>84</v>
      </c>
      <c r="C1066" s="0" t="s">
        <v>85</v>
      </c>
      <c r="D1066" s="0" t="str">
        <f aca="false">IF(LEN(SUBSTITUTE(C1066,"_run",""))&lt;&gt;LEN(C1066),LEFT(RIGHT(C1066,LEN(C1066)-FIND("_task-walk",C1066,1)-9),FIND("_",RIGHT(C1066,LEN(C1066)-FIND("_task-walk",C1066,1)-9),1)-1),RIGHT(C1066,LEN(C1066)-FIND("_task-walk",C1066,1)-9))</f>
        <v>Fast</v>
      </c>
      <c r="E1066" s="0" t="str">
        <f aca="false">IF(LEN(SUBSTITUTE(C1066,"_run",""))&lt;&gt;LEN(C1066),RIGHT(C1066,LEN(C1066)-FIND("_run-",C1066,1)-4),"n/a")</f>
        <v>n/a</v>
      </c>
      <c r="F1066" s="0" t="s">
        <v>12</v>
      </c>
      <c r="G1066" s="0" t="s">
        <v>9</v>
      </c>
      <c r="H1066" s="0" t="n">
        <v>254</v>
      </c>
      <c r="I1066" s="0" t="n">
        <v>255</v>
      </c>
    </row>
    <row r="1067" customFormat="false" ht="12.8" hidden="false" customHeight="false" outlineLevel="0" collapsed="false">
      <c r="A1067" s="0" t="n">
        <v>1065</v>
      </c>
      <c r="B1067" s="0" t="s">
        <v>84</v>
      </c>
      <c r="C1067" s="0" t="s">
        <v>85</v>
      </c>
      <c r="D1067" s="0" t="str">
        <f aca="false">IF(LEN(SUBSTITUTE(C1067,"_run",""))&lt;&gt;LEN(C1067),LEFT(RIGHT(C1067,LEN(C1067)-FIND("_task-walk",C1067,1)-9),FIND("_",RIGHT(C1067,LEN(C1067)-FIND("_task-walk",C1067,1)-9),1)-1),RIGHT(C1067,LEN(C1067)-FIND("_task-walk",C1067,1)-9))</f>
        <v>Fast</v>
      </c>
      <c r="E1067" s="0" t="str">
        <f aca="false">IF(LEN(SUBSTITUTE(C1067,"_run",""))&lt;&gt;LEN(C1067),RIGHT(C1067,LEN(C1067)-FIND("_run-",C1067,1)-4),"n/a")</f>
        <v>n/a</v>
      </c>
      <c r="F1067" s="0" t="s">
        <v>12</v>
      </c>
      <c r="G1067" s="0" t="s">
        <v>9</v>
      </c>
      <c r="H1067" s="0" t="n">
        <v>411</v>
      </c>
      <c r="I1067" s="0" t="n">
        <v>411</v>
      </c>
    </row>
    <row r="1068" customFormat="false" ht="12.8" hidden="false" customHeight="false" outlineLevel="0" collapsed="false">
      <c r="A1068" s="0" t="n">
        <v>1066</v>
      </c>
      <c r="B1068" s="0" t="s">
        <v>84</v>
      </c>
      <c r="C1068" s="0" t="s">
        <v>85</v>
      </c>
      <c r="D1068" s="0" t="str">
        <f aca="false">IF(LEN(SUBSTITUTE(C1068,"_run",""))&lt;&gt;LEN(C1068),LEFT(RIGHT(C1068,LEN(C1068)-FIND("_task-walk",C1068,1)-9),FIND("_",RIGHT(C1068,LEN(C1068)-FIND("_task-walk",C1068,1)-9),1)-1),RIGHT(C1068,LEN(C1068)-FIND("_task-walk",C1068,1)-9))</f>
        <v>Fast</v>
      </c>
      <c r="E1068" s="0" t="str">
        <f aca="false">IF(LEN(SUBSTITUTE(C1068,"_run",""))&lt;&gt;LEN(C1068),RIGHT(C1068,LEN(C1068)-FIND("_run-",C1068,1)-4),"n/a")</f>
        <v>n/a</v>
      </c>
      <c r="F1068" s="0" t="s">
        <v>12</v>
      </c>
      <c r="G1068" s="0" t="s">
        <v>9</v>
      </c>
      <c r="H1068" s="0" t="n">
        <v>558</v>
      </c>
      <c r="I1068" s="0" t="n">
        <v>560</v>
      </c>
    </row>
    <row r="1069" customFormat="false" ht="12.8" hidden="false" customHeight="false" outlineLevel="0" collapsed="false">
      <c r="A1069" s="0" t="n">
        <v>1067</v>
      </c>
      <c r="B1069" s="0" t="s">
        <v>84</v>
      </c>
      <c r="C1069" s="0" t="s">
        <v>85</v>
      </c>
      <c r="D1069" s="0" t="str">
        <f aca="false">IF(LEN(SUBSTITUTE(C1069,"_run",""))&lt;&gt;LEN(C1069),LEFT(RIGHT(C1069,LEN(C1069)-FIND("_task-walk",C1069,1)-9),FIND("_",RIGHT(C1069,LEN(C1069)-FIND("_task-walk",C1069,1)-9),1)-1),RIGHT(C1069,LEN(C1069)-FIND("_task-walk",C1069,1)-9))</f>
        <v>Fast</v>
      </c>
      <c r="E1069" s="0" t="str">
        <f aca="false">IF(LEN(SUBSTITUTE(C1069,"_run",""))&lt;&gt;LEN(C1069),RIGHT(C1069,LEN(C1069)-FIND("_run-",C1069,1)-4),"n/a")</f>
        <v>n/a</v>
      </c>
      <c r="F1069" s="0" t="s">
        <v>12</v>
      </c>
      <c r="G1069" s="0" t="s">
        <v>11</v>
      </c>
      <c r="H1069" s="0" t="n">
        <v>31</v>
      </c>
      <c r="I1069" s="0" t="s">
        <v>10</v>
      </c>
    </row>
    <row r="1070" customFormat="false" ht="12.8" hidden="false" customHeight="false" outlineLevel="0" collapsed="false">
      <c r="A1070" s="0" t="n">
        <v>1068</v>
      </c>
      <c r="B1070" s="0" t="s">
        <v>84</v>
      </c>
      <c r="C1070" s="0" t="s">
        <v>85</v>
      </c>
      <c r="D1070" s="0" t="str">
        <f aca="false">IF(LEN(SUBSTITUTE(C1070,"_run",""))&lt;&gt;LEN(C1070),LEFT(RIGHT(C1070,LEN(C1070)-FIND("_task-walk",C1070,1)-9),FIND("_",RIGHT(C1070,LEN(C1070)-FIND("_task-walk",C1070,1)-9),1)-1),RIGHT(C1070,LEN(C1070)-FIND("_task-walk",C1070,1)-9))</f>
        <v>Fast</v>
      </c>
      <c r="E1070" s="0" t="str">
        <f aca="false">IF(LEN(SUBSTITUTE(C1070,"_run",""))&lt;&gt;LEN(C1070),RIGHT(C1070,LEN(C1070)-FIND("_run-",C1070,1)-4),"n/a")</f>
        <v>n/a</v>
      </c>
      <c r="F1070" s="0" t="s">
        <v>12</v>
      </c>
      <c r="G1070" s="0" t="s">
        <v>11</v>
      </c>
      <c r="H1070" s="0" t="n">
        <v>191</v>
      </c>
      <c r="I1070" s="0" t="n">
        <v>194</v>
      </c>
    </row>
    <row r="1071" customFormat="false" ht="12.8" hidden="false" customHeight="false" outlineLevel="0" collapsed="false">
      <c r="A1071" s="0" t="n">
        <v>1069</v>
      </c>
      <c r="B1071" s="0" t="s">
        <v>84</v>
      </c>
      <c r="C1071" s="0" t="s">
        <v>85</v>
      </c>
      <c r="D1071" s="0" t="str">
        <f aca="false">IF(LEN(SUBSTITUTE(C1071,"_run",""))&lt;&gt;LEN(C1071),LEFT(RIGHT(C1071,LEN(C1071)-FIND("_task-walk",C1071,1)-9),FIND("_",RIGHT(C1071,LEN(C1071)-FIND("_task-walk",C1071,1)-9),1)-1),RIGHT(C1071,LEN(C1071)-FIND("_task-walk",C1071,1)-9))</f>
        <v>Fast</v>
      </c>
      <c r="E1071" s="0" t="str">
        <f aca="false">IF(LEN(SUBSTITUTE(C1071,"_run",""))&lt;&gt;LEN(C1071),RIGHT(C1071,LEN(C1071)-FIND("_run-",C1071,1)-4),"n/a")</f>
        <v>n/a</v>
      </c>
      <c r="F1071" s="0" t="s">
        <v>12</v>
      </c>
      <c r="G1071" s="0" t="s">
        <v>11</v>
      </c>
      <c r="H1071" s="0" t="n">
        <v>347</v>
      </c>
      <c r="I1071" s="0" t="n">
        <v>350</v>
      </c>
    </row>
    <row r="1072" customFormat="false" ht="12.8" hidden="false" customHeight="false" outlineLevel="0" collapsed="false">
      <c r="A1072" s="0" t="n">
        <v>1070</v>
      </c>
      <c r="B1072" s="0" t="s">
        <v>84</v>
      </c>
      <c r="C1072" s="0" t="s">
        <v>85</v>
      </c>
      <c r="D1072" s="0" t="str">
        <f aca="false">IF(LEN(SUBSTITUTE(C1072,"_run",""))&lt;&gt;LEN(C1072),LEFT(RIGHT(C1072,LEN(C1072)-FIND("_task-walk",C1072,1)-9),FIND("_",RIGHT(C1072,LEN(C1072)-FIND("_task-walk",C1072,1)-9),1)-1),RIGHT(C1072,LEN(C1072)-FIND("_task-walk",C1072,1)-9))</f>
        <v>Fast</v>
      </c>
      <c r="E1072" s="0" t="str">
        <f aca="false">IF(LEN(SUBSTITUTE(C1072,"_run",""))&lt;&gt;LEN(C1072),RIGHT(C1072,LEN(C1072)-FIND("_run-",C1072,1)-4),"n/a")</f>
        <v>n/a</v>
      </c>
      <c r="F1072" s="0" t="s">
        <v>12</v>
      </c>
      <c r="G1072" s="0" t="s">
        <v>11</v>
      </c>
      <c r="H1072" s="0" t="n">
        <v>501</v>
      </c>
      <c r="I1072" s="0" t="s">
        <v>10</v>
      </c>
    </row>
    <row r="1073" customFormat="false" ht="12.8" hidden="false" customHeight="false" outlineLevel="0" collapsed="false">
      <c r="A1073" s="0" t="n">
        <v>1071</v>
      </c>
      <c r="B1073" s="0" t="s">
        <v>84</v>
      </c>
      <c r="C1073" s="0" t="s">
        <v>86</v>
      </c>
      <c r="D1073" s="0" t="str">
        <f aca="false">IF(LEN(SUBSTITUTE(C1073,"_run",""))&lt;&gt;LEN(C1073),LEFT(RIGHT(C1073,LEN(C1073)-FIND("_task-walk",C1073,1)-9),FIND("_",RIGHT(C1073,LEN(C1073)-FIND("_task-walk",C1073,1)-9),1)-1),RIGHT(C1073,LEN(C1073)-FIND("_task-walk",C1073,1)-9))</f>
        <v>Preferred</v>
      </c>
      <c r="E1073" s="0" t="str">
        <f aca="false">IF(LEN(SUBSTITUTE(C1073,"_run",""))&lt;&gt;LEN(C1073),RIGHT(C1073,LEN(C1073)-FIND("_run-",C1073,1)-4),"n/a")</f>
        <v>n/a</v>
      </c>
      <c r="F1073" s="0" t="s">
        <v>8</v>
      </c>
      <c r="G1073" s="0" t="s">
        <v>9</v>
      </c>
      <c r="H1073" s="0" t="n">
        <v>34</v>
      </c>
      <c r="I1073" s="0" t="n">
        <v>36</v>
      </c>
    </row>
    <row r="1074" customFormat="false" ht="12.8" hidden="false" customHeight="false" outlineLevel="0" collapsed="false">
      <c r="A1074" s="0" t="n">
        <v>1072</v>
      </c>
      <c r="B1074" s="0" t="s">
        <v>84</v>
      </c>
      <c r="C1074" s="0" t="s">
        <v>86</v>
      </c>
      <c r="D1074" s="0" t="str">
        <f aca="false">IF(LEN(SUBSTITUTE(C1074,"_run",""))&lt;&gt;LEN(C1074),LEFT(RIGHT(C1074,LEN(C1074)-FIND("_task-walk",C1074,1)-9),FIND("_",RIGHT(C1074,LEN(C1074)-FIND("_task-walk",C1074,1)-9),1)-1),RIGHT(C1074,LEN(C1074)-FIND("_task-walk",C1074,1)-9))</f>
        <v>Preferred</v>
      </c>
      <c r="E1074" s="0" t="str">
        <f aca="false">IF(LEN(SUBSTITUTE(C1074,"_run",""))&lt;&gt;LEN(C1074),RIGHT(C1074,LEN(C1074)-FIND("_run-",C1074,1)-4),"n/a")</f>
        <v>n/a</v>
      </c>
      <c r="F1074" s="0" t="s">
        <v>8</v>
      </c>
      <c r="G1074" s="0" t="s">
        <v>9</v>
      </c>
      <c r="H1074" s="0" t="n">
        <v>226</v>
      </c>
      <c r="I1074" s="0" t="n">
        <v>226</v>
      </c>
    </row>
    <row r="1075" customFormat="false" ht="12.8" hidden="false" customHeight="false" outlineLevel="0" collapsed="false">
      <c r="A1075" s="0" t="n">
        <v>1073</v>
      </c>
      <c r="B1075" s="0" t="s">
        <v>84</v>
      </c>
      <c r="C1075" s="0" t="s">
        <v>86</v>
      </c>
      <c r="D1075" s="0" t="str">
        <f aca="false">IF(LEN(SUBSTITUTE(C1075,"_run",""))&lt;&gt;LEN(C1075),LEFT(RIGHT(C1075,LEN(C1075)-FIND("_task-walk",C1075,1)-9),FIND("_",RIGHT(C1075,LEN(C1075)-FIND("_task-walk",C1075,1)-9),1)-1),RIGHT(C1075,LEN(C1075)-FIND("_task-walk",C1075,1)-9))</f>
        <v>Preferred</v>
      </c>
      <c r="E1075" s="0" t="str">
        <f aca="false">IF(LEN(SUBSTITUTE(C1075,"_run",""))&lt;&gt;LEN(C1075),RIGHT(C1075,LEN(C1075)-FIND("_run-",C1075,1)-4),"n/a")</f>
        <v>n/a</v>
      </c>
      <c r="F1075" s="0" t="s">
        <v>8</v>
      </c>
      <c r="G1075" s="0" t="s">
        <v>9</v>
      </c>
      <c r="H1075" s="0" t="n">
        <v>422</v>
      </c>
      <c r="I1075" s="0" t="n">
        <v>423</v>
      </c>
    </row>
    <row r="1076" customFormat="false" ht="12.8" hidden="false" customHeight="false" outlineLevel="0" collapsed="false">
      <c r="A1076" s="0" t="n">
        <v>1074</v>
      </c>
      <c r="B1076" s="0" t="s">
        <v>84</v>
      </c>
      <c r="C1076" s="0" t="s">
        <v>86</v>
      </c>
      <c r="D1076" s="0" t="str">
        <f aca="false">IF(LEN(SUBSTITUTE(C1076,"_run",""))&lt;&gt;LEN(C1076),LEFT(RIGHT(C1076,LEN(C1076)-FIND("_task-walk",C1076,1)-9),FIND("_",RIGHT(C1076,LEN(C1076)-FIND("_task-walk",C1076,1)-9),1)-1),RIGHT(C1076,LEN(C1076)-FIND("_task-walk",C1076,1)-9))</f>
        <v>Preferred</v>
      </c>
      <c r="E1076" s="0" t="str">
        <f aca="false">IF(LEN(SUBSTITUTE(C1076,"_run",""))&lt;&gt;LEN(C1076),RIGHT(C1076,LEN(C1076)-FIND("_run-",C1076,1)-4),"n/a")</f>
        <v>n/a</v>
      </c>
      <c r="F1076" s="0" t="s">
        <v>8</v>
      </c>
      <c r="G1076" s="0" t="s">
        <v>9</v>
      </c>
      <c r="H1076" s="0" t="n">
        <v>616</v>
      </c>
      <c r="I1076" s="0" t="n">
        <v>617</v>
      </c>
    </row>
    <row r="1077" customFormat="false" ht="12.8" hidden="false" customHeight="false" outlineLevel="0" collapsed="false">
      <c r="A1077" s="0" t="n">
        <v>1075</v>
      </c>
      <c r="B1077" s="0" t="s">
        <v>84</v>
      </c>
      <c r="C1077" s="0" t="s">
        <v>86</v>
      </c>
      <c r="D1077" s="0" t="str">
        <f aca="false">IF(LEN(SUBSTITUTE(C1077,"_run",""))&lt;&gt;LEN(C1077),LEFT(RIGHT(C1077,LEN(C1077)-FIND("_task-walk",C1077,1)-9),FIND("_",RIGHT(C1077,LEN(C1077)-FIND("_task-walk",C1077,1)-9),1)-1),RIGHT(C1077,LEN(C1077)-FIND("_task-walk",C1077,1)-9))</f>
        <v>Preferred</v>
      </c>
      <c r="E1077" s="0" t="str">
        <f aca="false">IF(LEN(SUBSTITUTE(C1077,"_run",""))&lt;&gt;LEN(C1077),RIGHT(C1077,LEN(C1077)-FIND("_run-",C1077,1)-4),"n/a")</f>
        <v>n/a</v>
      </c>
      <c r="F1077" s="0" t="s">
        <v>8</v>
      </c>
      <c r="G1077" s="0" t="s">
        <v>11</v>
      </c>
      <c r="H1077" s="0" t="n">
        <v>152</v>
      </c>
      <c r="I1077" s="0" t="n">
        <v>151</v>
      </c>
    </row>
    <row r="1078" customFormat="false" ht="12.8" hidden="false" customHeight="false" outlineLevel="0" collapsed="false">
      <c r="A1078" s="0" t="n">
        <v>1076</v>
      </c>
      <c r="B1078" s="0" t="s">
        <v>84</v>
      </c>
      <c r="C1078" s="0" t="s">
        <v>86</v>
      </c>
      <c r="D1078" s="0" t="str">
        <f aca="false">IF(LEN(SUBSTITUTE(C1078,"_run",""))&lt;&gt;LEN(C1078),LEFT(RIGHT(C1078,LEN(C1078)-FIND("_task-walk",C1078,1)-9),FIND("_",RIGHT(C1078,LEN(C1078)-FIND("_task-walk",C1078,1)-9),1)-1),RIGHT(C1078,LEN(C1078)-FIND("_task-walk",C1078,1)-9))</f>
        <v>Preferred</v>
      </c>
      <c r="E1078" s="0" t="str">
        <f aca="false">IF(LEN(SUBSTITUTE(C1078,"_run",""))&lt;&gt;LEN(C1078),RIGHT(C1078,LEN(C1078)-FIND("_run-",C1078,1)-4),"n/a")</f>
        <v>n/a</v>
      </c>
      <c r="F1078" s="0" t="s">
        <v>8</v>
      </c>
      <c r="G1078" s="0" t="s">
        <v>11</v>
      </c>
      <c r="H1078" s="0" t="n">
        <v>351</v>
      </c>
      <c r="I1078" s="0" t="n">
        <v>351</v>
      </c>
    </row>
    <row r="1079" customFormat="false" ht="12.8" hidden="false" customHeight="false" outlineLevel="0" collapsed="false">
      <c r="A1079" s="0" t="n">
        <v>1077</v>
      </c>
      <c r="B1079" s="0" t="s">
        <v>84</v>
      </c>
      <c r="C1079" s="0" t="s">
        <v>86</v>
      </c>
      <c r="D1079" s="0" t="str">
        <f aca="false">IF(LEN(SUBSTITUTE(C1079,"_run",""))&lt;&gt;LEN(C1079),LEFT(RIGHT(C1079,LEN(C1079)-FIND("_task-walk",C1079,1)-9),FIND("_",RIGHT(C1079,LEN(C1079)-FIND("_task-walk",C1079,1)-9),1)-1),RIGHT(C1079,LEN(C1079)-FIND("_task-walk",C1079,1)-9))</f>
        <v>Preferred</v>
      </c>
      <c r="E1079" s="0" t="str">
        <f aca="false">IF(LEN(SUBSTITUTE(C1079,"_run",""))&lt;&gt;LEN(C1079),RIGHT(C1079,LEN(C1079)-FIND("_run-",C1079,1)-4),"n/a")</f>
        <v>n/a</v>
      </c>
      <c r="F1079" s="0" t="s">
        <v>8</v>
      </c>
      <c r="G1079" s="0" t="s">
        <v>11</v>
      </c>
      <c r="H1079" s="0" t="n">
        <v>546</v>
      </c>
      <c r="I1079" s="0" t="n">
        <v>547</v>
      </c>
    </row>
    <row r="1080" customFormat="false" ht="12.8" hidden="false" customHeight="false" outlineLevel="0" collapsed="false">
      <c r="A1080" s="0" t="n">
        <v>1078</v>
      </c>
      <c r="B1080" s="0" t="s">
        <v>84</v>
      </c>
      <c r="C1080" s="0" t="s">
        <v>86</v>
      </c>
      <c r="D1080" s="0" t="str">
        <f aca="false">IF(LEN(SUBSTITUTE(C1080,"_run",""))&lt;&gt;LEN(C1080),LEFT(RIGHT(C1080,LEN(C1080)-FIND("_task-walk",C1080,1)-9),FIND("_",RIGHT(C1080,LEN(C1080)-FIND("_task-walk",C1080,1)-9),1)-1),RIGHT(C1080,LEN(C1080)-FIND("_task-walk",C1080,1)-9))</f>
        <v>Preferred</v>
      </c>
      <c r="E1080" s="0" t="str">
        <f aca="false">IF(LEN(SUBSTITUTE(C1080,"_run",""))&lt;&gt;LEN(C1080),RIGHT(C1080,LEN(C1080)-FIND("_run-",C1080,1)-4),"n/a")</f>
        <v>n/a</v>
      </c>
      <c r="F1080" s="0" t="s">
        <v>8</v>
      </c>
      <c r="G1080" s="0" t="s">
        <v>11</v>
      </c>
      <c r="H1080" s="0" t="n">
        <v>740</v>
      </c>
      <c r="I1080" s="0" t="s">
        <v>10</v>
      </c>
    </row>
    <row r="1081" customFormat="false" ht="12.8" hidden="false" customHeight="false" outlineLevel="0" collapsed="false">
      <c r="A1081" s="0" t="n">
        <v>1079</v>
      </c>
      <c r="B1081" s="0" t="s">
        <v>84</v>
      </c>
      <c r="C1081" s="0" t="s">
        <v>86</v>
      </c>
      <c r="D1081" s="0" t="str">
        <f aca="false">IF(LEN(SUBSTITUTE(C1081,"_run",""))&lt;&gt;LEN(C1081),LEFT(RIGHT(C1081,LEN(C1081)-FIND("_task-walk",C1081,1)-9),FIND("_",RIGHT(C1081,LEN(C1081)-FIND("_task-walk",C1081,1)-9),1)-1),RIGHT(C1081,LEN(C1081)-FIND("_task-walk",C1081,1)-9))</f>
        <v>Preferred</v>
      </c>
      <c r="E1081" s="0" t="str">
        <f aca="false">IF(LEN(SUBSTITUTE(C1081,"_run",""))&lt;&gt;LEN(C1081),RIGHT(C1081,LEN(C1081)-FIND("_run-",C1081,1)-4),"n/a")</f>
        <v>n/a</v>
      </c>
      <c r="F1081" s="0" t="s">
        <v>12</v>
      </c>
      <c r="G1081" s="0" t="s">
        <v>9</v>
      </c>
      <c r="H1081" s="0" t="n">
        <v>126</v>
      </c>
      <c r="I1081" s="0" t="n">
        <v>126</v>
      </c>
    </row>
    <row r="1082" customFormat="false" ht="12.8" hidden="false" customHeight="false" outlineLevel="0" collapsed="false">
      <c r="A1082" s="0" t="n">
        <v>1080</v>
      </c>
      <c r="B1082" s="0" t="s">
        <v>84</v>
      </c>
      <c r="C1082" s="0" t="s">
        <v>86</v>
      </c>
      <c r="D1082" s="0" t="str">
        <f aca="false">IF(LEN(SUBSTITUTE(C1082,"_run",""))&lt;&gt;LEN(C1082),LEFT(RIGHT(C1082,LEN(C1082)-FIND("_task-walk",C1082,1)-9),FIND("_",RIGHT(C1082,LEN(C1082)-FIND("_task-walk",C1082,1)-9),1)-1),RIGHT(C1082,LEN(C1082)-FIND("_task-walk",C1082,1)-9))</f>
        <v>Preferred</v>
      </c>
      <c r="E1082" s="0" t="str">
        <f aca="false">IF(LEN(SUBSTITUTE(C1082,"_run",""))&lt;&gt;LEN(C1082),RIGHT(C1082,LEN(C1082)-FIND("_run-",C1082,1)-4),"n/a")</f>
        <v>n/a</v>
      </c>
      <c r="F1082" s="0" t="s">
        <v>12</v>
      </c>
      <c r="G1082" s="0" t="s">
        <v>9</v>
      </c>
      <c r="H1082" s="0" t="n">
        <v>321</v>
      </c>
      <c r="I1082" s="0" t="n">
        <v>321</v>
      </c>
    </row>
    <row r="1083" customFormat="false" ht="12.8" hidden="false" customHeight="false" outlineLevel="0" collapsed="false">
      <c r="A1083" s="0" t="n">
        <v>1081</v>
      </c>
      <c r="B1083" s="0" t="s">
        <v>84</v>
      </c>
      <c r="C1083" s="0" t="s">
        <v>86</v>
      </c>
      <c r="D1083" s="0" t="str">
        <f aca="false">IF(LEN(SUBSTITUTE(C1083,"_run",""))&lt;&gt;LEN(C1083),LEFT(RIGHT(C1083,LEN(C1083)-FIND("_task-walk",C1083,1)-9),FIND("_",RIGHT(C1083,LEN(C1083)-FIND("_task-walk",C1083,1)-9),1)-1),RIGHT(C1083,LEN(C1083)-FIND("_task-walk",C1083,1)-9))</f>
        <v>Preferred</v>
      </c>
      <c r="E1083" s="0" t="str">
        <f aca="false">IF(LEN(SUBSTITUTE(C1083,"_run",""))&lt;&gt;LEN(C1083),RIGHT(C1083,LEN(C1083)-FIND("_run-",C1083,1)-4),"n/a")</f>
        <v>n/a</v>
      </c>
      <c r="F1083" s="0" t="s">
        <v>12</v>
      </c>
      <c r="G1083" s="0" t="s">
        <v>9</v>
      </c>
      <c r="H1083" s="0" t="n">
        <v>515</v>
      </c>
      <c r="I1083" s="0" t="n">
        <v>515</v>
      </c>
    </row>
    <row r="1084" customFormat="false" ht="12.8" hidden="false" customHeight="false" outlineLevel="0" collapsed="false">
      <c r="A1084" s="0" t="n">
        <v>1082</v>
      </c>
      <c r="B1084" s="0" t="s">
        <v>84</v>
      </c>
      <c r="C1084" s="0" t="s">
        <v>86</v>
      </c>
      <c r="D1084" s="0" t="str">
        <f aca="false">IF(LEN(SUBSTITUTE(C1084,"_run",""))&lt;&gt;LEN(C1084),LEFT(RIGHT(C1084,LEN(C1084)-FIND("_task-walk",C1084,1)-9),FIND("_",RIGHT(C1084,LEN(C1084)-FIND("_task-walk",C1084,1)-9),1)-1),RIGHT(C1084,LEN(C1084)-FIND("_task-walk",C1084,1)-9))</f>
        <v>Preferred</v>
      </c>
      <c r="E1084" s="0" t="str">
        <f aca="false">IF(LEN(SUBSTITUTE(C1084,"_run",""))&lt;&gt;LEN(C1084),RIGHT(C1084,LEN(C1084)-FIND("_run-",C1084,1)-4),"n/a")</f>
        <v>n/a</v>
      </c>
      <c r="F1084" s="0" t="s">
        <v>12</v>
      </c>
      <c r="G1084" s="0" t="s">
        <v>9</v>
      </c>
      <c r="H1084" s="0" t="n">
        <v>715</v>
      </c>
      <c r="I1084" s="0" t="n">
        <v>722</v>
      </c>
    </row>
    <row r="1085" customFormat="false" ht="12.8" hidden="false" customHeight="false" outlineLevel="0" collapsed="false">
      <c r="A1085" s="0" t="n">
        <v>1083</v>
      </c>
      <c r="B1085" s="0" t="s">
        <v>84</v>
      </c>
      <c r="C1085" s="0" t="s">
        <v>86</v>
      </c>
      <c r="D1085" s="0" t="str">
        <f aca="false">IF(LEN(SUBSTITUTE(C1085,"_run",""))&lt;&gt;LEN(C1085),LEFT(RIGHT(C1085,LEN(C1085)-FIND("_task-walk",C1085,1)-9),FIND("_",RIGHT(C1085,LEN(C1085)-FIND("_task-walk",C1085,1)-9),1)-1),RIGHT(C1085,LEN(C1085)-FIND("_task-walk",C1085,1)-9))</f>
        <v>Preferred</v>
      </c>
      <c r="E1085" s="0" t="str">
        <f aca="false">IF(LEN(SUBSTITUTE(C1085,"_run",""))&lt;&gt;LEN(C1085),RIGHT(C1085,LEN(C1085)-FIND("_run-",C1085,1)-4),"n/a")</f>
        <v>n/a</v>
      </c>
      <c r="F1085" s="0" t="s">
        <v>12</v>
      </c>
      <c r="G1085" s="0" t="s">
        <v>11</v>
      </c>
      <c r="H1085" s="0" t="n">
        <v>55</v>
      </c>
      <c r="I1085" s="0" t="n">
        <v>57</v>
      </c>
    </row>
    <row r="1086" customFormat="false" ht="12.8" hidden="false" customHeight="false" outlineLevel="0" collapsed="false">
      <c r="A1086" s="0" t="n">
        <v>1084</v>
      </c>
      <c r="B1086" s="0" t="s">
        <v>84</v>
      </c>
      <c r="C1086" s="0" t="s">
        <v>86</v>
      </c>
      <c r="D1086" s="0" t="str">
        <f aca="false">IF(LEN(SUBSTITUTE(C1086,"_run",""))&lt;&gt;LEN(C1086),LEFT(RIGHT(C1086,LEN(C1086)-FIND("_task-walk",C1086,1)-9),FIND("_",RIGHT(C1086,LEN(C1086)-FIND("_task-walk",C1086,1)-9),1)-1),RIGHT(C1086,LEN(C1086)-FIND("_task-walk",C1086,1)-9))</f>
        <v>Preferred</v>
      </c>
      <c r="E1086" s="0" t="str">
        <f aca="false">IF(LEN(SUBSTITUTE(C1086,"_run",""))&lt;&gt;LEN(C1086),RIGHT(C1086,LEN(C1086)-FIND("_run-",C1086,1)-4),"n/a")</f>
        <v>n/a</v>
      </c>
      <c r="F1086" s="0" t="s">
        <v>12</v>
      </c>
      <c r="G1086" s="0" t="s">
        <v>11</v>
      </c>
      <c r="H1086" s="0" t="n">
        <v>249</v>
      </c>
      <c r="I1086" s="0" t="n">
        <v>252</v>
      </c>
    </row>
    <row r="1087" customFormat="false" ht="12.8" hidden="false" customHeight="false" outlineLevel="0" collapsed="false">
      <c r="A1087" s="0" t="n">
        <v>1085</v>
      </c>
      <c r="B1087" s="0" t="s">
        <v>84</v>
      </c>
      <c r="C1087" s="0" t="s">
        <v>86</v>
      </c>
      <c r="D1087" s="0" t="str">
        <f aca="false">IF(LEN(SUBSTITUTE(C1087,"_run",""))&lt;&gt;LEN(C1087),LEFT(RIGHT(C1087,LEN(C1087)-FIND("_task-walk",C1087,1)-9),FIND("_",RIGHT(C1087,LEN(C1087)-FIND("_task-walk",C1087,1)-9),1)-1),RIGHT(C1087,LEN(C1087)-FIND("_task-walk",C1087,1)-9))</f>
        <v>Preferred</v>
      </c>
      <c r="E1087" s="0" t="str">
        <f aca="false">IF(LEN(SUBSTITUTE(C1087,"_run",""))&lt;&gt;LEN(C1087),RIGHT(C1087,LEN(C1087)-FIND("_run-",C1087,1)-4),"n/a")</f>
        <v>n/a</v>
      </c>
      <c r="F1087" s="0" t="s">
        <v>12</v>
      </c>
      <c r="G1087" s="0" t="s">
        <v>11</v>
      </c>
      <c r="H1087" s="0" t="n">
        <v>447</v>
      </c>
      <c r="I1087" s="0" t="n">
        <v>450</v>
      </c>
    </row>
    <row r="1088" customFormat="false" ht="12.8" hidden="false" customHeight="false" outlineLevel="0" collapsed="false">
      <c r="A1088" s="0" t="n">
        <v>1086</v>
      </c>
      <c r="B1088" s="0" t="s">
        <v>84</v>
      </c>
      <c r="C1088" s="0" t="s">
        <v>86</v>
      </c>
      <c r="D1088" s="0" t="str">
        <f aca="false">IF(LEN(SUBSTITUTE(C1088,"_run",""))&lt;&gt;LEN(C1088),LEFT(RIGHT(C1088,LEN(C1088)-FIND("_task-walk",C1088,1)-9),FIND("_",RIGHT(C1088,LEN(C1088)-FIND("_task-walk",C1088,1)-9),1)-1),RIGHT(C1088,LEN(C1088)-FIND("_task-walk",C1088,1)-9))</f>
        <v>Preferred</v>
      </c>
      <c r="E1088" s="0" t="str">
        <f aca="false">IF(LEN(SUBSTITUTE(C1088,"_run",""))&lt;&gt;LEN(C1088),RIGHT(C1088,LEN(C1088)-FIND("_run-",C1088,1)-4),"n/a")</f>
        <v>n/a</v>
      </c>
      <c r="F1088" s="0" t="s">
        <v>12</v>
      </c>
      <c r="G1088" s="0" t="s">
        <v>11</v>
      </c>
      <c r="H1088" s="0" t="n">
        <v>643</v>
      </c>
      <c r="I1088" s="0" t="n">
        <v>646</v>
      </c>
    </row>
    <row r="1089" customFormat="false" ht="12.8" hidden="false" customHeight="false" outlineLevel="0" collapsed="false">
      <c r="A1089" s="0" t="n">
        <v>1087</v>
      </c>
      <c r="B1089" s="0" t="s">
        <v>84</v>
      </c>
      <c r="C1089" s="0" t="s">
        <v>87</v>
      </c>
      <c r="D1089" s="0" t="str">
        <f aca="false">IF(LEN(SUBSTITUTE(C1089,"_run",""))&lt;&gt;LEN(C1089),LEFT(RIGHT(C1089,LEN(C1089)-FIND("_task-walk",C1089,1)-9),FIND("_",RIGHT(C1089,LEN(C1089)-FIND("_task-walk",C1089,1)-9),1)-1),RIGHT(C1089,LEN(C1089)-FIND("_task-walk",C1089,1)-9))</f>
        <v>Slow</v>
      </c>
      <c r="E1089" s="0" t="str">
        <f aca="false">IF(LEN(SUBSTITUTE(C1089,"_run",""))&lt;&gt;LEN(C1089),RIGHT(C1089,LEN(C1089)-FIND("_run-",C1089,1)-4),"n/a")</f>
        <v>n/a</v>
      </c>
      <c r="F1089" s="0" t="s">
        <v>8</v>
      </c>
      <c r="G1089" s="0" t="s">
        <v>9</v>
      </c>
      <c r="H1089" s="0" t="n">
        <v>27</v>
      </c>
      <c r="I1089" s="0" t="n">
        <v>30</v>
      </c>
    </row>
    <row r="1090" customFormat="false" ht="12.8" hidden="false" customHeight="false" outlineLevel="0" collapsed="false">
      <c r="A1090" s="0" t="n">
        <v>1088</v>
      </c>
      <c r="B1090" s="0" t="s">
        <v>84</v>
      </c>
      <c r="C1090" s="0" t="s">
        <v>87</v>
      </c>
      <c r="D1090" s="0" t="str">
        <f aca="false">IF(LEN(SUBSTITUTE(C1090,"_run",""))&lt;&gt;LEN(C1090),LEFT(RIGHT(C1090,LEN(C1090)-FIND("_task-walk",C1090,1)-9),FIND("_",RIGHT(C1090,LEN(C1090)-FIND("_task-walk",C1090,1)-9),1)-1),RIGHT(C1090,LEN(C1090)-FIND("_task-walk",C1090,1)-9))</f>
        <v>Slow</v>
      </c>
      <c r="E1090" s="0" t="str">
        <f aca="false">IF(LEN(SUBSTITUTE(C1090,"_run",""))&lt;&gt;LEN(C1090),RIGHT(C1090,LEN(C1090)-FIND("_run-",C1090,1)-4),"n/a")</f>
        <v>n/a</v>
      </c>
      <c r="F1090" s="0" t="s">
        <v>8</v>
      </c>
      <c r="G1090" s="0" t="s">
        <v>9</v>
      </c>
      <c r="H1090" s="0" t="n">
        <v>249</v>
      </c>
      <c r="I1090" s="0" t="n">
        <v>250</v>
      </c>
    </row>
    <row r="1091" customFormat="false" ht="12.8" hidden="false" customHeight="false" outlineLevel="0" collapsed="false">
      <c r="A1091" s="0" t="n">
        <v>1089</v>
      </c>
      <c r="B1091" s="0" t="s">
        <v>84</v>
      </c>
      <c r="C1091" s="0" t="s">
        <v>87</v>
      </c>
      <c r="D1091" s="0" t="str">
        <f aca="false">IF(LEN(SUBSTITUTE(C1091,"_run",""))&lt;&gt;LEN(C1091),LEFT(RIGHT(C1091,LEN(C1091)-FIND("_task-walk",C1091,1)-9),FIND("_",RIGHT(C1091,LEN(C1091)-FIND("_task-walk",C1091,1)-9),1)-1),RIGHT(C1091,LEN(C1091)-FIND("_task-walk",C1091,1)-9))</f>
        <v>Slow</v>
      </c>
      <c r="E1091" s="0" t="str">
        <f aca="false">IF(LEN(SUBSTITUTE(C1091,"_run",""))&lt;&gt;LEN(C1091),RIGHT(C1091,LEN(C1091)-FIND("_run-",C1091,1)-4),"n/a")</f>
        <v>n/a</v>
      </c>
      <c r="F1091" s="0" t="s">
        <v>8</v>
      </c>
      <c r="G1091" s="0" t="s">
        <v>9</v>
      </c>
      <c r="H1091" s="0" t="n">
        <v>479</v>
      </c>
      <c r="I1091" s="0" t="n">
        <v>480</v>
      </c>
    </row>
    <row r="1092" customFormat="false" ht="12.8" hidden="false" customHeight="false" outlineLevel="0" collapsed="false">
      <c r="A1092" s="0" t="n">
        <v>1090</v>
      </c>
      <c r="B1092" s="0" t="s">
        <v>84</v>
      </c>
      <c r="C1092" s="0" t="s">
        <v>87</v>
      </c>
      <c r="D1092" s="0" t="str">
        <f aca="false">IF(LEN(SUBSTITUTE(C1092,"_run",""))&lt;&gt;LEN(C1092),LEFT(RIGHT(C1092,LEN(C1092)-FIND("_task-walk",C1092,1)-9),FIND("_",RIGHT(C1092,LEN(C1092)-FIND("_task-walk",C1092,1)-9),1)-1),RIGHT(C1092,LEN(C1092)-FIND("_task-walk",C1092,1)-9))</f>
        <v>Slow</v>
      </c>
      <c r="E1092" s="0" t="str">
        <f aca="false">IF(LEN(SUBSTITUTE(C1092,"_run",""))&lt;&gt;LEN(C1092),RIGHT(C1092,LEN(C1092)-FIND("_run-",C1092,1)-4),"n/a")</f>
        <v>n/a</v>
      </c>
      <c r="F1092" s="0" t="s">
        <v>8</v>
      </c>
      <c r="G1092" s="0" t="s">
        <v>9</v>
      </c>
      <c r="H1092" s="0" t="n">
        <v>696</v>
      </c>
      <c r="I1092" s="0" t="s">
        <v>10</v>
      </c>
    </row>
    <row r="1093" customFormat="false" ht="12.8" hidden="false" customHeight="false" outlineLevel="0" collapsed="false">
      <c r="A1093" s="0" t="n">
        <v>1091</v>
      </c>
      <c r="B1093" s="0" t="s">
        <v>84</v>
      </c>
      <c r="C1093" s="0" t="s">
        <v>87</v>
      </c>
      <c r="D1093" s="0" t="str">
        <f aca="false">IF(LEN(SUBSTITUTE(C1093,"_run",""))&lt;&gt;LEN(C1093),LEFT(RIGHT(C1093,LEN(C1093)-FIND("_task-walk",C1093,1)-9),FIND("_",RIGHT(C1093,LEN(C1093)-FIND("_task-walk",C1093,1)-9),1)-1),RIGHT(C1093,LEN(C1093)-FIND("_task-walk",C1093,1)-9))</f>
        <v>Slow</v>
      </c>
      <c r="E1093" s="0" t="str">
        <f aca="false">IF(LEN(SUBSTITUTE(C1093,"_run",""))&lt;&gt;LEN(C1093),RIGHT(C1093,LEN(C1093)-FIND("_run-",C1093,1)-4),"n/a")</f>
        <v>n/a</v>
      </c>
      <c r="F1093" s="0" t="s">
        <v>8</v>
      </c>
      <c r="G1093" s="0" t="s">
        <v>9</v>
      </c>
      <c r="H1093" s="0" t="n">
        <v>940</v>
      </c>
      <c r="I1093" s="0" t="n">
        <v>939</v>
      </c>
    </row>
    <row r="1094" customFormat="false" ht="12.8" hidden="false" customHeight="false" outlineLevel="0" collapsed="false">
      <c r="A1094" s="0" t="n">
        <v>1092</v>
      </c>
      <c r="B1094" s="0" t="s">
        <v>84</v>
      </c>
      <c r="C1094" s="0" t="s">
        <v>87</v>
      </c>
      <c r="D1094" s="0" t="str">
        <f aca="false">IF(LEN(SUBSTITUTE(C1094,"_run",""))&lt;&gt;LEN(C1094),LEFT(RIGHT(C1094,LEN(C1094)-FIND("_task-walk",C1094,1)-9),FIND("_",RIGHT(C1094,LEN(C1094)-FIND("_task-walk",C1094,1)-9),1)-1),RIGHT(C1094,LEN(C1094)-FIND("_task-walk",C1094,1)-9))</f>
        <v>Slow</v>
      </c>
      <c r="E1094" s="0" t="str">
        <f aca="false">IF(LEN(SUBSTITUTE(C1094,"_run",""))&lt;&gt;LEN(C1094),RIGHT(C1094,LEN(C1094)-FIND("_run-",C1094,1)-4),"n/a")</f>
        <v>n/a</v>
      </c>
      <c r="F1094" s="0" t="s">
        <v>8</v>
      </c>
      <c r="G1094" s="0" t="s">
        <v>11</v>
      </c>
      <c r="H1094" s="0" t="n">
        <v>174</v>
      </c>
      <c r="I1094" s="0" t="n">
        <v>173</v>
      </c>
    </row>
    <row r="1095" customFormat="false" ht="12.8" hidden="false" customHeight="false" outlineLevel="0" collapsed="false">
      <c r="A1095" s="0" t="n">
        <v>1093</v>
      </c>
      <c r="B1095" s="0" t="s">
        <v>84</v>
      </c>
      <c r="C1095" s="0" t="s">
        <v>87</v>
      </c>
      <c r="D1095" s="0" t="str">
        <f aca="false">IF(LEN(SUBSTITUTE(C1095,"_run",""))&lt;&gt;LEN(C1095),LEFT(RIGHT(C1095,LEN(C1095)-FIND("_task-walk",C1095,1)-9),FIND("_",RIGHT(C1095,LEN(C1095)-FIND("_task-walk",C1095,1)-9),1)-1),RIGHT(C1095,LEN(C1095)-FIND("_task-walk",C1095,1)-9))</f>
        <v>Slow</v>
      </c>
      <c r="E1095" s="0" t="str">
        <f aca="false">IF(LEN(SUBSTITUTE(C1095,"_run",""))&lt;&gt;LEN(C1095),RIGHT(C1095,LEN(C1095)-FIND("_run-",C1095,1)-4),"n/a")</f>
        <v>n/a</v>
      </c>
      <c r="F1095" s="0" t="s">
        <v>8</v>
      </c>
      <c r="G1095" s="0" t="s">
        <v>11</v>
      </c>
      <c r="H1095" s="0" t="n">
        <v>403</v>
      </c>
      <c r="I1095" s="0" t="n">
        <v>405</v>
      </c>
    </row>
    <row r="1096" customFormat="false" ht="12.8" hidden="false" customHeight="false" outlineLevel="0" collapsed="false">
      <c r="A1096" s="0" t="n">
        <v>1094</v>
      </c>
      <c r="B1096" s="0" t="s">
        <v>84</v>
      </c>
      <c r="C1096" s="0" t="s">
        <v>87</v>
      </c>
      <c r="D1096" s="0" t="str">
        <f aca="false">IF(LEN(SUBSTITUTE(C1096,"_run",""))&lt;&gt;LEN(C1096),LEFT(RIGHT(C1096,LEN(C1096)-FIND("_task-walk",C1096,1)-9),FIND("_",RIGHT(C1096,LEN(C1096)-FIND("_task-walk",C1096,1)-9),1)-1),RIGHT(C1096,LEN(C1096)-FIND("_task-walk",C1096,1)-9))</f>
        <v>Slow</v>
      </c>
      <c r="E1096" s="0" t="str">
        <f aca="false">IF(LEN(SUBSTITUTE(C1096,"_run",""))&lt;&gt;LEN(C1096),RIGHT(C1096,LEN(C1096)-FIND("_run-",C1096,1)-4),"n/a")</f>
        <v>n/a</v>
      </c>
      <c r="F1096" s="0" t="s">
        <v>8</v>
      </c>
      <c r="G1096" s="0" t="s">
        <v>11</v>
      </c>
      <c r="H1096" s="0" t="n">
        <v>627</v>
      </c>
      <c r="I1096" s="0" t="n">
        <v>630</v>
      </c>
    </row>
    <row r="1097" customFormat="false" ht="12.8" hidden="false" customHeight="false" outlineLevel="0" collapsed="false">
      <c r="A1097" s="0" t="n">
        <v>1095</v>
      </c>
      <c r="B1097" s="0" t="s">
        <v>84</v>
      </c>
      <c r="C1097" s="0" t="s">
        <v>87</v>
      </c>
      <c r="D1097" s="0" t="str">
        <f aca="false">IF(LEN(SUBSTITUTE(C1097,"_run",""))&lt;&gt;LEN(C1097),LEFT(RIGHT(C1097,LEN(C1097)-FIND("_task-walk",C1097,1)-9),FIND("_",RIGHT(C1097,LEN(C1097)-FIND("_task-walk",C1097,1)-9),1)-1),RIGHT(C1097,LEN(C1097)-FIND("_task-walk",C1097,1)-9))</f>
        <v>Slow</v>
      </c>
      <c r="E1097" s="0" t="str">
        <f aca="false">IF(LEN(SUBSTITUTE(C1097,"_run",""))&lt;&gt;LEN(C1097),RIGHT(C1097,LEN(C1097)-FIND("_run-",C1097,1)-4),"n/a")</f>
        <v>n/a</v>
      </c>
      <c r="F1097" s="0" t="s">
        <v>8</v>
      </c>
      <c r="G1097" s="0" t="s">
        <v>11</v>
      </c>
      <c r="H1097" s="0" t="n">
        <v>857</v>
      </c>
      <c r="I1097" s="0" t="n">
        <v>860</v>
      </c>
    </row>
    <row r="1098" customFormat="false" ht="12.8" hidden="false" customHeight="false" outlineLevel="0" collapsed="false">
      <c r="A1098" s="0" t="n">
        <v>1096</v>
      </c>
      <c r="B1098" s="0" t="s">
        <v>84</v>
      </c>
      <c r="C1098" s="0" t="s">
        <v>87</v>
      </c>
      <c r="D1098" s="0" t="str">
        <f aca="false">IF(LEN(SUBSTITUTE(C1098,"_run",""))&lt;&gt;LEN(C1098),LEFT(RIGHT(C1098,LEN(C1098)-FIND("_task-walk",C1098,1)-9),FIND("_",RIGHT(C1098,LEN(C1098)-FIND("_task-walk",C1098,1)-9),1)-1),RIGHT(C1098,LEN(C1098)-FIND("_task-walk",C1098,1)-9))</f>
        <v>Slow</v>
      </c>
      <c r="E1098" s="0" t="str">
        <f aca="false">IF(LEN(SUBSTITUTE(C1098,"_run",""))&lt;&gt;LEN(C1098),RIGHT(C1098,LEN(C1098)-FIND("_run-",C1098,1)-4),"n/a")</f>
        <v>n/a</v>
      </c>
      <c r="F1098" s="0" t="s">
        <v>12</v>
      </c>
      <c r="G1098" s="0" t="s">
        <v>9</v>
      </c>
      <c r="H1098" s="0" t="n">
        <v>136</v>
      </c>
      <c r="I1098" s="0" t="n">
        <v>138</v>
      </c>
    </row>
    <row r="1099" customFormat="false" ht="12.8" hidden="false" customHeight="false" outlineLevel="0" collapsed="false">
      <c r="A1099" s="0" t="n">
        <v>1097</v>
      </c>
      <c r="B1099" s="0" t="s">
        <v>84</v>
      </c>
      <c r="C1099" s="0" t="s">
        <v>87</v>
      </c>
      <c r="D1099" s="0" t="str">
        <f aca="false">IF(LEN(SUBSTITUTE(C1099,"_run",""))&lt;&gt;LEN(C1099),LEFT(RIGHT(C1099,LEN(C1099)-FIND("_task-walk",C1099,1)-9),FIND("_",RIGHT(C1099,LEN(C1099)-FIND("_task-walk",C1099,1)-9),1)-1),RIGHT(C1099,LEN(C1099)-FIND("_task-walk",C1099,1)-9))</f>
        <v>Slow</v>
      </c>
      <c r="E1099" s="0" t="str">
        <f aca="false">IF(LEN(SUBSTITUTE(C1099,"_run",""))&lt;&gt;LEN(C1099),RIGHT(C1099,LEN(C1099)-FIND("_run-",C1099,1)-4),"n/a")</f>
        <v>n/a</v>
      </c>
      <c r="F1099" s="0" t="s">
        <v>12</v>
      </c>
      <c r="G1099" s="0" t="s">
        <v>9</v>
      </c>
      <c r="H1099" s="0" t="n">
        <v>366</v>
      </c>
      <c r="I1099" s="0" t="n">
        <v>367</v>
      </c>
    </row>
    <row r="1100" customFormat="false" ht="12.8" hidden="false" customHeight="false" outlineLevel="0" collapsed="false">
      <c r="A1100" s="0" t="n">
        <v>1098</v>
      </c>
      <c r="B1100" s="0" t="s">
        <v>84</v>
      </c>
      <c r="C1100" s="0" t="s">
        <v>87</v>
      </c>
      <c r="D1100" s="0" t="str">
        <f aca="false">IF(LEN(SUBSTITUTE(C1100,"_run",""))&lt;&gt;LEN(C1100),LEFT(RIGHT(C1100,LEN(C1100)-FIND("_task-walk",C1100,1)-9),FIND("_",RIGHT(C1100,LEN(C1100)-FIND("_task-walk",C1100,1)-9),1)-1),RIGHT(C1100,LEN(C1100)-FIND("_task-walk",C1100,1)-9))</f>
        <v>Slow</v>
      </c>
      <c r="E1100" s="0" t="str">
        <f aca="false">IF(LEN(SUBSTITUTE(C1100,"_run",""))&lt;&gt;LEN(C1100),RIGHT(C1100,LEN(C1100)-FIND("_run-",C1100,1)-4),"n/a")</f>
        <v>n/a</v>
      </c>
      <c r="F1100" s="0" t="s">
        <v>12</v>
      </c>
      <c r="G1100" s="0" t="s">
        <v>9</v>
      </c>
      <c r="H1100" s="0" t="n">
        <v>591</v>
      </c>
      <c r="I1100" s="0" t="n">
        <v>594</v>
      </c>
    </row>
    <row r="1101" customFormat="false" ht="12.8" hidden="false" customHeight="false" outlineLevel="0" collapsed="false">
      <c r="A1101" s="0" t="n">
        <v>1099</v>
      </c>
      <c r="B1101" s="0" t="s">
        <v>84</v>
      </c>
      <c r="C1101" s="0" t="s">
        <v>87</v>
      </c>
      <c r="D1101" s="0" t="str">
        <f aca="false">IF(LEN(SUBSTITUTE(C1101,"_run",""))&lt;&gt;LEN(C1101),LEFT(RIGHT(C1101,LEN(C1101)-FIND("_task-walk",C1101,1)-9),FIND("_",RIGHT(C1101,LEN(C1101)-FIND("_task-walk",C1101,1)-9),1)-1),RIGHT(C1101,LEN(C1101)-FIND("_task-walk",C1101,1)-9))</f>
        <v>Slow</v>
      </c>
      <c r="E1101" s="0" t="str">
        <f aca="false">IF(LEN(SUBSTITUTE(C1101,"_run",""))&lt;&gt;LEN(C1101),RIGHT(C1101,LEN(C1101)-FIND("_run-",C1101,1)-4),"n/a")</f>
        <v>n/a</v>
      </c>
      <c r="F1101" s="0" t="s">
        <v>12</v>
      </c>
      <c r="G1101" s="0" t="s">
        <v>9</v>
      </c>
      <c r="H1101" s="0" t="n">
        <v>814</v>
      </c>
      <c r="I1101" s="0" t="n">
        <v>816</v>
      </c>
    </row>
    <row r="1102" customFormat="false" ht="12.8" hidden="false" customHeight="false" outlineLevel="0" collapsed="false">
      <c r="A1102" s="0" t="n">
        <v>1100</v>
      </c>
      <c r="B1102" s="0" t="s">
        <v>84</v>
      </c>
      <c r="C1102" s="0" t="s">
        <v>87</v>
      </c>
      <c r="D1102" s="0" t="str">
        <f aca="false">IF(LEN(SUBSTITUTE(C1102,"_run",""))&lt;&gt;LEN(C1102),LEFT(RIGHT(C1102,LEN(C1102)-FIND("_task-walk",C1102,1)-9),FIND("_",RIGHT(C1102,LEN(C1102)-FIND("_task-walk",C1102,1)-9),1)-1),RIGHT(C1102,LEN(C1102)-FIND("_task-walk",C1102,1)-9))</f>
        <v>Slow</v>
      </c>
      <c r="E1102" s="0" t="str">
        <f aca="false">IF(LEN(SUBSTITUTE(C1102,"_run",""))&lt;&gt;LEN(C1102),RIGHT(C1102,LEN(C1102)-FIND("_run-",C1102,1)-4),"n/a")</f>
        <v>n/a</v>
      </c>
      <c r="F1102" s="0" t="s">
        <v>12</v>
      </c>
      <c r="G1102" s="0" t="s">
        <v>11</v>
      </c>
      <c r="H1102" s="0" t="n">
        <v>60</v>
      </c>
      <c r="I1102" s="0" t="n">
        <v>62</v>
      </c>
    </row>
    <row r="1103" customFormat="false" ht="12.8" hidden="false" customHeight="false" outlineLevel="0" collapsed="false">
      <c r="A1103" s="0" t="n">
        <v>1101</v>
      </c>
      <c r="B1103" s="0" t="s">
        <v>84</v>
      </c>
      <c r="C1103" s="0" t="s">
        <v>87</v>
      </c>
      <c r="D1103" s="0" t="str">
        <f aca="false">IF(LEN(SUBSTITUTE(C1103,"_run",""))&lt;&gt;LEN(C1103),LEFT(RIGHT(C1103,LEN(C1103)-FIND("_task-walk",C1103,1)-9),FIND("_",RIGHT(C1103,LEN(C1103)-FIND("_task-walk",C1103,1)-9),1)-1),RIGHT(C1103,LEN(C1103)-FIND("_task-walk",C1103,1)-9))</f>
        <v>Slow</v>
      </c>
      <c r="E1103" s="0" t="str">
        <f aca="false">IF(LEN(SUBSTITUTE(C1103,"_run",""))&lt;&gt;LEN(C1103),RIGHT(C1103,LEN(C1103)-FIND("_run-",C1103,1)-4),"n/a")</f>
        <v>n/a</v>
      </c>
      <c r="F1103" s="0" t="s">
        <v>12</v>
      </c>
      <c r="G1103" s="0" t="s">
        <v>11</v>
      </c>
      <c r="H1103" s="0" t="n">
        <v>283</v>
      </c>
      <c r="I1103" s="0" t="n">
        <v>287</v>
      </c>
    </row>
    <row r="1104" customFormat="false" ht="12.8" hidden="false" customHeight="false" outlineLevel="0" collapsed="false">
      <c r="A1104" s="0" t="n">
        <v>1102</v>
      </c>
      <c r="B1104" s="0" t="s">
        <v>84</v>
      </c>
      <c r="C1104" s="0" t="s">
        <v>87</v>
      </c>
      <c r="D1104" s="0" t="str">
        <f aca="false">IF(LEN(SUBSTITUTE(C1104,"_run",""))&lt;&gt;LEN(C1104),LEFT(RIGHT(C1104,LEN(C1104)-FIND("_task-walk",C1104,1)-9),FIND("_",RIGHT(C1104,LEN(C1104)-FIND("_task-walk",C1104,1)-9),1)-1),RIGHT(C1104,LEN(C1104)-FIND("_task-walk",C1104,1)-9))</f>
        <v>Slow</v>
      </c>
      <c r="E1104" s="0" t="str">
        <f aca="false">IF(LEN(SUBSTITUTE(C1104,"_run",""))&lt;&gt;LEN(C1104),RIGHT(C1104,LEN(C1104)-FIND("_run-",C1104,1)-4),"n/a")</f>
        <v>n/a</v>
      </c>
      <c r="F1104" s="0" t="s">
        <v>12</v>
      </c>
      <c r="G1104" s="0" t="s">
        <v>11</v>
      </c>
      <c r="H1104" s="0" t="n">
        <v>513</v>
      </c>
      <c r="I1104" s="0" t="n">
        <v>517</v>
      </c>
    </row>
    <row r="1105" customFormat="false" ht="12.8" hidden="false" customHeight="false" outlineLevel="0" collapsed="false">
      <c r="A1105" s="0" t="n">
        <v>1103</v>
      </c>
      <c r="B1105" s="0" t="s">
        <v>84</v>
      </c>
      <c r="C1105" s="0" t="s">
        <v>87</v>
      </c>
      <c r="D1105" s="0" t="str">
        <f aca="false">IF(LEN(SUBSTITUTE(C1105,"_run",""))&lt;&gt;LEN(C1105),LEFT(RIGHT(C1105,LEN(C1105)-FIND("_task-walk",C1105,1)-9),FIND("_",RIGHT(C1105,LEN(C1105)-FIND("_task-walk",C1105,1)-9),1)-1),RIGHT(C1105,LEN(C1105)-FIND("_task-walk",C1105,1)-9))</f>
        <v>Slow</v>
      </c>
      <c r="E1105" s="0" t="str">
        <f aca="false">IF(LEN(SUBSTITUTE(C1105,"_run",""))&lt;&gt;LEN(C1105),RIGHT(C1105,LEN(C1105)-FIND("_run-",C1105,1)-4),"n/a")</f>
        <v>n/a</v>
      </c>
      <c r="F1105" s="0" t="s">
        <v>12</v>
      </c>
      <c r="G1105" s="0" t="s">
        <v>11</v>
      </c>
      <c r="H1105" s="0" t="n">
        <v>734</v>
      </c>
      <c r="I1105" s="0" t="n">
        <v>735</v>
      </c>
    </row>
    <row r="1106" customFormat="false" ht="12.8" hidden="false" customHeight="false" outlineLevel="0" collapsed="false">
      <c r="A1106" s="0" t="n">
        <v>1104</v>
      </c>
      <c r="B1106" s="0" t="s">
        <v>84</v>
      </c>
      <c r="C1106" s="0" t="s">
        <v>87</v>
      </c>
      <c r="D1106" s="0" t="str">
        <f aca="false">IF(LEN(SUBSTITUTE(C1106,"_run",""))&lt;&gt;LEN(C1106),LEFT(RIGHT(C1106,LEN(C1106)-FIND("_task-walk",C1106,1)-9),FIND("_",RIGHT(C1106,LEN(C1106)-FIND("_task-walk",C1106,1)-9),1)-1),RIGHT(C1106,LEN(C1106)-FIND("_task-walk",C1106,1)-9))</f>
        <v>Slow</v>
      </c>
      <c r="E1106" s="0" t="str">
        <f aca="false">IF(LEN(SUBSTITUTE(C1106,"_run",""))&lt;&gt;LEN(C1106),RIGHT(C1106,LEN(C1106)-FIND("_run-",C1106,1)-4),"n/a")</f>
        <v>n/a</v>
      </c>
      <c r="F1106" s="0" t="s">
        <v>12</v>
      </c>
      <c r="G1106" s="0" t="s">
        <v>11</v>
      </c>
      <c r="H1106" s="0" t="n">
        <v>975</v>
      </c>
      <c r="I1106" s="0" t="n">
        <v>976</v>
      </c>
    </row>
    <row r="1107" customFormat="false" ht="12.8" hidden="false" customHeight="false" outlineLevel="0" collapsed="false">
      <c r="A1107" s="0" t="n">
        <v>1105</v>
      </c>
      <c r="B1107" s="0" t="s">
        <v>88</v>
      </c>
      <c r="C1107" s="0" t="s">
        <v>89</v>
      </c>
      <c r="D1107" s="0" t="str">
        <f aca="false">IF(LEN(SUBSTITUTE(C1107,"_run",""))&lt;&gt;LEN(C1107),LEFT(RIGHT(C1107,LEN(C1107)-FIND("_task-walk",C1107,1)-9),FIND("_",RIGHT(C1107,LEN(C1107)-FIND("_task-walk",C1107,1)-9),1)-1),RIGHT(C1107,LEN(C1107)-FIND("_task-walk",C1107,1)-9))</f>
        <v>Fast</v>
      </c>
      <c r="E1107" s="0" t="str">
        <f aca="false">IF(LEN(SUBSTITUTE(C1107,"_run",""))&lt;&gt;LEN(C1107),RIGHT(C1107,LEN(C1107)-FIND("_run-",C1107,1)-4),"n/a")</f>
        <v>n/a</v>
      </c>
      <c r="F1107" s="0" t="s">
        <v>8</v>
      </c>
      <c r="G1107" s="0" t="s">
        <v>9</v>
      </c>
      <c r="H1107" s="0" t="n">
        <v>134</v>
      </c>
      <c r="I1107" s="0" t="n">
        <v>134</v>
      </c>
    </row>
    <row r="1108" customFormat="false" ht="12.8" hidden="false" customHeight="false" outlineLevel="0" collapsed="false">
      <c r="A1108" s="0" t="n">
        <v>1106</v>
      </c>
      <c r="B1108" s="0" t="s">
        <v>88</v>
      </c>
      <c r="C1108" s="0" t="s">
        <v>89</v>
      </c>
      <c r="D1108" s="0" t="str">
        <f aca="false">IF(LEN(SUBSTITUTE(C1108,"_run",""))&lt;&gt;LEN(C1108),LEFT(RIGHT(C1108,LEN(C1108)-FIND("_task-walk",C1108,1)-9),FIND("_",RIGHT(C1108,LEN(C1108)-FIND("_task-walk",C1108,1)-9),1)-1),RIGHT(C1108,LEN(C1108)-FIND("_task-walk",C1108,1)-9))</f>
        <v>Fast</v>
      </c>
      <c r="E1108" s="0" t="str">
        <f aca="false">IF(LEN(SUBSTITUTE(C1108,"_run",""))&lt;&gt;LEN(C1108),RIGHT(C1108,LEN(C1108)-FIND("_run-",C1108,1)-4),"n/a")</f>
        <v>n/a</v>
      </c>
      <c r="F1108" s="0" t="s">
        <v>8</v>
      </c>
      <c r="G1108" s="0" t="s">
        <v>9</v>
      </c>
      <c r="H1108" s="0" t="n">
        <v>325</v>
      </c>
      <c r="I1108" s="0" t="n">
        <v>330</v>
      </c>
    </row>
    <row r="1109" customFormat="false" ht="12.8" hidden="false" customHeight="false" outlineLevel="0" collapsed="false">
      <c r="A1109" s="0" t="n">
        <v>1107</v>
      </c>
      <c r="B1109" s="0" t="s">
        <v>88</v>
      </c>
      <c r="C1109" s="0" t="s">
        <v>89</v>
      </c>
      <c r="D1109" s="0" t="str">
        <f aca="false">IF(LEN(SUBSTITUTE(C1109,"_run",""))&lt;&gt;LEN(C1109),LEFT(RIGHT(C1109,LEN(C1109)-FIND("_task-walk",C1109,1)-9),FIND("_",RIGHT(C1109,LEN(C1109)-FIND("_task-walk",C1109,1)-9),1)-1),RIGHT(C1109,LEN(C1109)-FIND("_task-walk",C1109,1)-9))</f>
        <v>Fast</v>
      </c>
      <c r="E1109" s="0" t="str">
        <f aca="false">IF(LEN(SUBSTITUTE(C1109,"_run",""))&lt;&gt;LEN(C1109),RIGHT(C1109,LEN(C1109)-FIND("_run-",C1109,1)-4),"n/a")</f>
        <v>n/a</v>
      </c>
      <c r="F1109" s="0" t="s">
        <v>8</v>
      </c>
      <c r="G1109" s="0" t="s">
        <v>9</v>
      </c>
      <c r="H1109" s="0" t="n">
        <v>525</v>
      </c>
      <c r="I1109" s="0" t="n">
        <v>524</v>
      </c>
    </row>
    <row r="1110" customFormat="false" ht="12.8" hidden="false" customHeight="false" outlineLevel="0" collapsed="false">
      <c r="A1110" s="0" t="n">
        <v>1108</v>
      </c>
      <c r="B1110" s="0" t="s">
        <v>88</v>
      </c>
      <c r="C1110" s="0" t="s">
        <v>89</v>
      </c>
      <c r="D1110" s="0" t="str">
        <f aca="false">IF(LEN(SUBSTITUTE(C1110,"_run",""))&lt;&gt;LEN(C1110),LEFT(RIGHT(C1110,LEN(C1110)-FIND("_task-walk",C1110,1)-9),FIND("_",RIGHT(C1110,LEN(C1110)-FIND("_task-walk",C1110,1)-9),1)-1),RIGHT(C1110,LEN(C1110)-FIND("_task-walk",C1110,1)-9))</f>
        <v>Fast</v>
      </c>
      <c r="E1110" s="0" t="str">
        <f aca="false">IF(LEN(SUBSTITUTE(C1110,"_run",""))&lt;&gt;LEN(C1110),RIGHT(C1110,LEN(C1110)-FIND("_run-",C1110,1)-4),"n/a")</f>
        <v>n/a</v>
      </c>
      <c r="F1110" s="0" t="s">
        <v>8</v>
      </c>
      <c r="G1110" s="0" t="s">
        <v>9</v>
      </c>
      <c r="H1110" s="0" t="n">
        <v>724</v>
      </c>
      <c r="I1110" s="0" t="n">
        <v>727</v>
      </c>
    </row>
    <row r="1111" customFormat="false" ht="12.8" hidden="false" customHeight="false" outlineLevel="0" collapsed="false">
      <c r="A1111" s="0" t="n">
        <v>1109</v>
      </c>
      <c r="B1111" s="0" t="s">
        <v>88</v>
      </c>
      <c r="C1111" s="0" t="s">
        <v>89</v>
      </c>
      <c r="D1111" s="0" t="str">
        <f aca="false">IF(LEN(SUBSTITUTE(C1111,"_run",""))&lt;&gt;LEN(C1111),LEFT(RIGHT(C1111,LEN(C1111)-FIND("_task-walk",C1111,1)-9),FIND("_",RIGHT(C1111,LEN(C1111)-FIND("_task-walk",C1111,1)-9),1)-1),RIGHT(C1111,LEN(C1111)-FIND("_task-walk",C1111,1)-9))</f>
        <v>Fast</v>
      </c>
      <c r="E1111" s="0" t="str">
        <f aca="false">IF(LEN(SUBSTITUTE(C1111,"_run",""))&lt;&gt;LEN(C1111),RIGHT(C1111,LEN(C1111)-FIND("_run-",C1111,1)-4),"n/a")</f>
        <v>n/a</v>
      </c>
      <c r="F1111" s="0" t="s">
        <v>8</v>
      </c>
      <c r="G1111" s="0" t="s">
        <v>11</v>
      </c>
      <c r="H1111" s="0" t="n">
        <v>56</v>
      </c>
      <c r="I1111" s="0" t="n">
        <v>57</v>
      </c>
    </row>
    <row r="1112" customFormat="false" ht="12.8" hidden="false" customHeight="false" outlineLevel="0" collapsed="false">
      <c r="A1112" s="0" t="n">
        <v>1110</v>
      </c>
      <c r="B1112" s="0" t="s">
        <v>88</v>
      </c>
      <c r="C1112" s="0" t="s">
        <v>89</v>
      </c>
      <c r="D1112" s="0" t="str">
        <f aca="false">IF(LEN(SUBSTITUTE(C1112,"_run",""))&lt;&gt;LEN(C1112),LEFT(RIGHT(C1112,LEN(C1112)-FIND("_task-walk",C1112,1)-9),FIND("_",RIGHT(C1112,LEN(C1112)-FIND("_task-walk",C1112,1)-9),1)-1),RIGHT(C1112,LEN(C1112)-FIND("_task-walk",C1112,1)-9))</f>
        <v>Fast</v>
      </c>
      <c r="E1112" s="0" t="str">
        <f aca="false">IF(LEN(SUBSTITUTE(C1112,"_run",""))&lt;&gt;LEN(C1112),RIGHT(C1112,LEN(C1112)-FIND("_run-",C1112,1)-4),"n/a")</f>
        <v>n/a</v>
      </c>
      <c r="F1112" s="0" t="s">
        <v>8</v>
      </c>
      <c r="G1112" s="0" t="s">
        <v>11</v>
      </c>
      <c r="H1112" s="0" t="n">
        <v>258</v>
      </c>
      <c r="I1112" s="0" t="n">
        <v>258</v>
      </c>
    </row>
    <row r="1113" customFormat="false" ht="12.8" hidden="false" customHeight="false" outlineLevel="0" collapsed="false">
      <c r="A1113" s="0" t="n">
        <v>1111</v>
      </c>
      <c r="B1113" s="0" t="s">
        <v>88</v>
      </c>
      <c r="C1113" s="0" t="s">
        <v>89</v>
      </c>
      <c r="D1113" s="0" t="str">
        <f aca="false">IF(LEN(SUBSTITUTE(C1113,"_run",""))&lt;&gt;LEN(C1113),LEFT(RIGHT(C1113,LEN(C1113)-FIND("_task-walk",C1113,1)-9),FIND("_",RIGHT(C1113,LEN(C1113)-FIND("_task-walk",C1113,1)-9),1)-1),RIGHT(C1113,LEN(C1113)-FIND("_task-walk",C1113,1)-9))</f>
        <v>Fast</v>
      </c>
      <c r="E1113" s="0" t="str">
        <f aca="false">IF(LEN(SUBSTITUTE(C1113,"_run",""))&lt;&gt;LEN(C1113),RIGHT(C1113,LEN(C1113)-FIND("_run-",C1113,1)-4),"n/a")</f>
        <v>n/a</v>
      </c>
      <c r="F1113" s="0" t="s">
        <v>8</v>
      </c>
      <c r="G1113" s="0" t="s">
        <v>11</v>
      </c>
      <c r="H1113" s="0" t="n">
        <v>452</v>
      </c>
      <c r="I1113" s="0" t="n">
        <v>453</v>
      </c>
    </row>
    <row r="1114" customFormat="false" ht="12.8" hidden="false" customHeight="false" outlineLevel="0" collapsed="false">
      <c r="A1114" s="0" t="n">
        <v>1112</v>
      </c>
      <c r="B1114" s="0" t="s">
        <v>88</v>
      </c>
      <c r="C1114" s="0" t="s">
        <v>89</v>
      </c>
      <c r="D1114" s="0" t="str">
        <f aca="false">IF(LEN(SUBSTITUTE(C1114,"_run",""))&lt;&gt;LEN(C1114),LEFT(RIGHT(C1114,LEN(C1114)-FIND("_task-walk",C1114,1)-9),FIND("_",RIGHT(C1114,LEN(C1114)-FIND("_task-walk",C1114,1)-9),1)-1),RIGHT(C1114,LEN(C1114)-FIND("_task-walk",C1114,1)-9))</f>
        <v>Fast</v>
      </c>
      <c r="E1114" s="0" t="str">
        <f aca="false">IF(LEN(SUBSTITUTE(C1114,"_run",""))&lt;&gt;LEN(C1114),RIGHT(C1114,LEN(C1114)-FIND("_run-",C1114,1)-4),"n/a")</f>
        <v>n/a</v>
      </c>
      <c r="F1114" s="0" t="s">
        <v>8</v>
      </c>
      <c r="G1114" s="0" t="s">
        <v>11</v>
      </c>
      <c r="H1114" s="0" t="n">
        <v>656</v>
      </c>
      <c r="I1114" s="0" t="n">
        <v>657</v>
      </c>
    </row>
    <row r="1115" customFormat="false" ht="12.8" hidden="false" customHeight="false" outlineLevel="0" collapsed="false">
      <c r="A1115" s="0" t="n">
        <v>1113</v>
      </c>
      <c r="B1115" s="0" t="s">
        <v>88</v>
      </c>
      <c r="C1115" s="0" t="s">
        <v>89</v>
      </c>
      <c r="D1115" s="0" t="str">
        <f aca="false">IF(LEN(SUBSTITUTE(C1115,"_run",""))&lt;&gt;LEN(C1115),LEFT(RIGHT(C1115,LEN(C1115)-FIND("_task-walk",C1115,1)-9),FIND("_",RIGHT(C1115,LEN(C1115)-FIND("_task-walk",C1115,1)-9),1)-1),RIGHT(C1115,LEN(C1115)-FIND("_task-walk",C1115,1)-9))</f>
        <v>Fast</v>
      </c>
      <c r="E1115" s="0" t="str">
        <f aca="false">IF(LEN(SUBSTITUTE(C1115,"_run",""))&lt;&gt;LEN(C1115),RIGHT(C1115,LEN(C1115)-FIND("_run-",C1115,1)-4),"n/a")</f>
        <v>n/a</v>
      </c>
      <c r="F1115" s="0" t="s">
        <v>8</v>
      </c>
      <c r="G1115" s="0" t="s">
        <v>11</v>
      </c>
      <c r="H1115" s="0" t="n">
        <v>866</v>
      </c>
      <c r="I1115" s="0" t="s">
        <v>10</v>
      </c>
    </row>
    <row r="1116" customFormat="false" ht="12.8" hidden="false" customHeight="false" outlineLevel="0" collapsed="false">
      <c r="A1116" s="0" t="n">
        <v>1114</v>
      </c>
      <c r="B1116" s="0" t="s">
        <v>88</v>
      </c>
      <c r="C1116" s="0" t="s">
        <v>89</v>
      </c>
      <c r="D1116" s="0" t="str">
        <f aca="false">IF(LEN(SUBSTITUTE(C1116,"_run",""))&lt;&gt;LEN(C1116),LEFT(RIGHT(C1116,LEN(C1116)-FIND("_task-walk",C1116,1)-9),FIND("_",RIGHT(C1116,LEN(C1116)-FIND("_task-walk",C1116,1)-9),1)-1),RIGHT(C1116,LEN(C1116)-FIND("_task-walk",C1116,1)-9))</f>
        <v>Fast</v>
      </c>
      <c r="E1116" s="0" t="str">
        <f aca="false">IF(LEN(SUBSTITUTE(C1116,"_run",""))&lt;&gt;LEN(C1116),RIGHT(C1116,LEN(C1116)-FIND("_run-",C1116,1)-4),"n/a")</f>
        <v>n/a</v>
      </c>
      <c r="F1116" s="0" t="s">
        <v>12</v>
      </c>
      <c r="G1116" s="0" t="s">
        <v>9</v>
      </c>
      <c r="H1116" s="0" t="n">
        <v>21</v>
      </c>
      <c r="I1116" s="0" t="s">
        <v>10</v>
      </c>
    </row>
    <row r="1117" customFormat="false" ht="12.8" hidden="false" customHeight="false" outlineLevel="0" collapsed="false">
      <c r="A1117" s="0" t="n">
        <v>1115</v>
      </c>
      <c r="B1117" s="0" t="s">
        <v>88</v>
      </c>
      <c r="C1117" s="0" t="s">
        <v>89</v>
      </c>
      <c r="D1117" s="0" t="str">
        <f aca="false">IF(LEN(SUBSTITUTE(C1117,"_run",""))&lt;&gt;LEN(C1117),LEFT(RIGHT(C1117,LEN(C1117)-FIND("_task-walk",C1117,1)-9),FIND("_",RIGHT(C1117,LEN(C1117)-FIND("_task-walk",C1117,1)-9),1)-1),RIGHT(C1117,LEN(C1117)-FIND("_task-walk",C1117,1)-9))</f>
        <v>Fast</v>
      </c>
      <c r="E1117" s="0" t="str">
        <f aca="false">IF(LEN(SUBSTITUTE(C1117,"_run",""))&lt;&gt;LEN(C1117),RIGHT(C1117,LEN(C1117)-FIND("_run-",C1117,1)-4),"n/a")</f>
        <v>n/a</v>
      </c>
      <c r="F1117" s="0" t="s">
        <v>12</v>
      </c>
      <c r="G1117" s="0" t="s">
        <v>9</v>
      </c>
      <c r="H1117" s="0" t="n">
        <v>229</v>
      </c>
      <c r="I1117" s="0" t="n">
        <v>225</v>
      </c>
    </row>
    <row r="1118" customFormat="false" ht="12.8" hidden="false" customHeight="false" outlineLevel="0" collapsed="false">
      <c r="A1118" s="0" t="n">
        <v>1116</v>
      </c>
      <c r="B1118" s="0" t="s">
        <v>88</v>
      </c>
      <c r="C1118" s="0" t="s">
        <v>89</v>
      </c>
      <c r="D1118" s="0" t="str">
        <f aca="false">IF(LEN(SUBSTITUTE(C1118,"_run",""))&lt;&gt;LEN(C1118),LEFT(RIGHT(C1118,LEN(C1118)-FIND("_task-walk",C1118,1)-9),FIND("_",RIGHT(C1118,LEN(C1118)-FIND("_task-walk",C1118,1)-9),1)-1),RIGHT(C1118,LEN(C1118)-FIND("_task-walk",C1118,1)-9))</f>
        <v>Fast</v>
      </c>
      <c r="E1118" s="0" t="str">
        <f aca="false">IF(LEN(SUBSTITUTE(C1118,"_run",""))&lt;&gt;LEN(C1118),RIGHT(C1118,LEN(C1118)-FIND("_run-",C1118,1)-4),"n/a")</f>
        <v>n/a</v>
      </c>
      <c r="F1118" s="0" t="s">
        <v>12</v>
      </c>
      <c r="G1118" s="0" t="s">
        <v>9</v>
      </c>
      <c r="H1118" s="0" t="n">
        <v>427</v>
      </c>
      <c r="I1118" s="0" t="n">
        <v>426</v>
      </c>
    </row>
    <row r="1119" customFormat="false" ht="12.8" hidden="false" customHeight="false" outlineLevel="0" collapsed="false">
      <c r="A1119" s="0" t="n">
        <v>1117</v>
      </c>
      <c r="B1119" s="0" t="s">
        <v>88</v>
      </c>
      <c r="C1119" s="0" t="s">
        <v>89</v>
      </c>
      <c r="D1119" s="0" t="str">
        <f aca="false">IF(LEN(SUBSTITUTE(C1119,"_run",""))&lt;&gt;LEN(C1119),LEFT(RIGHT(C1119,LEN(C1119)-FIND("_task-walk",C1119,1)-9),FIND("_",RIGHT(C1119,LEN(C1119)-FIND("_task-walk",C1119,1)-9),1)-1),RIGHT(C1119,LEN(C1119)-FIND("_task-walk",C1119,1)-9))</f>
        <v>Fast</v>
      </c>
      <c r="E1119" s="0" t="str">
        <f aca="false">IF(LEN(SUBSTITUTE(C1119,"_run",""))&lt;&gt;LEN(C1119),RIGHT(C1119,LEN(C1119)-FIND("_run-",C1119,1)-4),"n/a")</f>
        <v>n/a</v>
      </c>
      <c r="F1119" s="0" t="s">
        <v>12</v>
      </c>
      <c r="G1119" s="0" t="s">
        <v>9</v>
      </c>
      <c r="H1119" s="0" t="n">
        <v>624</v>
      </c>
      <c r="I1119" s="0" t="n">
        <v>622</v>
      </c>
    </row>
    <row r="1120" customFormat="false" ht="12.8" hidden="false" customHeight="false" outlineLevel="0" collapsed="false">
      <c r="A1120" s="0" t="n">
        <v>1118</v>
      </c>
      <c r="B1120" s="0" t="s">
        <v>88</v>
      </c>
      <c r="C1120" s="0" t="s">
        <v>89</v>
      </c>
      <c r="D1120" s="0" t="str">
        <f aca="false">IF(LEN(SUBSTITUTE(C1120,"_run",""))&lt;&gt;LEN(C1120),LEFT(RIGHT(C1120,LEN(C1120)-FIND("_task-walk",C1120,1)-9),FIND("_",RIGHT(C1120,LEN(C1120)-FIND("_task-walk",C1120,1)-9),1)-1),RIGHT(C1120,LEN(C1120)-FIND("_task-walk",C1120,1)-9))</f>
        <v>Fast</v>
      </c>
      <c r="E1120" s="0" t="str">
        <f aca="false">IF(LEN(SUBSTITUTE(C1120,"_run",""))&lt;&gt;LEN(C1120),RIGHT(C1120,LEN(C1120)-FIND("_run-",C1120,1)-4),"n/a")</f>
        <v>n/a</v>
      </c>
      <c r="F1120" s="0" t="s">
        <v>12</v>
      </c>
      <c r="G1120" s="0" t="s">
        <v>9</v>
      </c>
      <c r="H1120" s="0" t="n">
        <v>832</v>
      </c>
      <c r="I1120" s="0" t="n">
        <v>836</v>
      </c>
    </row>
    <row r="1121" customFormat="false" ht="12.8" hidden="false" customHeight="false" outlineLevel="0" collapsed="false">
      <c r="A1121" s="0" t="n">
        <v>1119</v>
      </c>
      <c r="B1121" s="0" t="s">
        <v>88</v>
      </c>
      <c r="C1121" s="0" t="s">
        <v>89</v>
      </c>
      <c r="D1121" s="0" t="str">
        <f aca="false">IF(LEN(SUBSTITUTE(C1121,"_run",""))&lt;&gt;LEN(C1121),LEFT(RIGHT(C1121,LEN(C1121)-FIND("_task-walk",C1121,1)-9),FIND("_",RIGHT(C1121,LEN(C1121)-FIND("_task-walk",C1121,1)-9),1)-1),RIGHT(C1121,LEN(C1121)-FIND("_task-walk",C1121,1)-9))</f>
        <v>Fast</v>
      </c>
      <c r="E1121" s="0" t="str">
        <f aca="false">IF(LEN(SUBSTITUTE(C1121,"_run",""))&lt;&gt;LEN(C1121),RIGHT(C1121,LEN(C1121)-FIND("_run-",C1121,1)-4),"n/a")</f>
        <v>n/a</v>
      </c>
      <c r="F1121" s="0" t="s">
        <v>12</v>
      </c>
      <c r="G1121" s="0" t="s">
        <v>11</v>
      </c>
      <c r="H1121" s="0" t="n">
        <v>159</v>
      </c>
      <c r="I1121" s="0" t="n">
        <v>157</v>
      </c>
    </row>
    <row r="1122" customFormat="false" ht="12.8" hidden="false" customHeight="false" outlineLevel="0" collapsed="false">
      <c r="A1122" s="0" t="n">
        <v>1120</v>
      </c>
      <c r="B1122" s="0" t="s">
        <v>88</v>
      </c>
      <c r="C1122" s="0" t="s">
        <v>89</v>
      </c>
      <c r="D1122" s="0" t="str">
        <f aca="false">IF(LEN(SUBSTITUTE(C1122,"_run",""))&lt;&gt;LEN(C1122),LEFT(RIGHT(C1122,LEN(C1122)-FIND("_task-walk",C1122,1)-9),FIND("_",RIGHT(C1122,LEN(C1122)-FIND("_task-walk",C1122,1)-9),1)-1),RIGHT(C1122,LEN(C1122)-FIND("_task-walk",C1122,1)-9))</f>
        <v>Fast</v>
      </c>
      <c r="E1122" s="0" t="str">
        <f aca="false">IF(LEN(SUBSTITUTE(C1122,"_run",""))&lt;&gt;LEN(C1122),RIGHT(C1122,LEN(C1122)-FIND("_run-",C1122,1)-4),"n/a")</f>
        <v>n/a</v>
      </c>
      <c r="F1122" s="0" t="s">
        <v>12</v>
      </c>
      <c r="G1122" s="0" t="s">
        <v>11</v>
      </c>
      <c r="H1122" s="0" t="n">
        <v>359</v>
      </c>
      <c r="I1122" s="0" t="n">
        <v>359</v>
      </c>
    </row>
    <row r="1123" customFormat="false" ht="12.8" hidden="false" customHeight="false" outlineLevel="0" collapsed="false">
      <c r="A1123" s="0" t="n">
        <v>1121</v>
      </c>
      <c r="B1123" s="0" t="s">
        <v>88</v>
      </c>
      <c r="C1123" s="0" t="s">
        <v>89</v>
      </c>
      <c r="D1123" s="0" t="str">
        <f aca="false">IF(LEN(SUBSTITUTE(C1123,"_run",""))&lt;&gt;LEN(C1123),LEFT(RIGHT(C1123,LEN(C1123)-FIND("_task-walk",C1123,1)-9),FIND("_",RIGHT(C1123,LEN(C1123)-FIND("_task-walk",C1123,1)-9),1)-1),RIGHT(C1123,LEN(C1123)-FIND("_task-walk",C1123,1)-9))</f>
        <v>Fast</v>
      </c>
      <c r="E1123" s="0" t="str">
        <f aca="false">IF(LEN(SUBSTITUTE(C1123,"_run",""))&lt;&gt;LEN(C1123),RIGHT(C1123,LEN(C1123)-FIND("_run-",C1123,1)-4),"n/a")</f>
        <v>n/a</v>
      </c>
      <c r="F1123" s="0" t="s">
        <v>12</v>
      </c>
      <c r="G1123" s="0" t="s">
        <v>11</v>
      </c>
      <c r="H1123" s="0" t="n">
        <v>556</v>
      </c>
      <c r="I1123" s="0" t="n">
        <v>554</v>
      </c>
    </row>
    <row r="1124" customFormat="false" ht="12.8" hidden="false" customHeight="false" outlineLevel="0" collapsed="false">
      <c r="A1124" s="0" t="n">
        <v>1122</v>
      </c>
      <c r="B1124" s="0" t="s">
        <v>88</v>
      </c>
      <c r="C1124" s="0" t="s">
        <v>89</v>
      </c>
      <c r="D1124" s="0" t="str">
        <f aca="false">IF(LEN(SUBSTITUTE(C1124,"_run",""))&lt;&gt;LEN(C1124),LEFT(RIGHT(C1124,LEN(C1124)-FIND("_task-walk",C1124,1)-9),FIND("_",RIGHT(C1124,LEN(C1124)-FIND("_task-walk",C1124,1)-9),1)-1),RIGHT(C1124,LEN(C1124)-FIND("_task-walk",C1124,1)-9))</f>
        <v>Fast</v>
      </c>
      <c r="E1124" s="0" t="str">
        <f aca="false">IF(LEN(SUBSTITUTE(C1124,"_run",""))&lt;&gt;LEN(C1124),RIGHT(C1124,LEN(C1124)-FIND("_run-",C1124,1)-4),"n/a")</f>
        <v>n/a</v>
      </c>
      <c r="F1124" s="0" t="s">
        <v>12</v>
      </c>
      <c r="G1124" s="0" t="s">
        <v>11</v>
      </c>
      <c r="H1124" s="0" t="n">
        <v>759</v>
      </c>
      <c r="I1124" s="0" t="n">
        <v>757</v>
      </c>
    </row>
    <row r="1125" customFormat="false" ht="12.8" hidden="false" customHeight="false" outlineLevel="0" collapsed="false">
      <c r="A1125" s="0" t="n">
        <v>1123</v>
      </c>
      <c r="B1125" s="0" t="s">
        <v>88</v>
      </c>
      <c r="C1125" s="0" t="s">
        <v>90</v>
      </c>
      <c r="D1125" s="0" t="str">
        <f aca="false">IF(LEN(SUBSTITUTE(C1125,"_run",""))&lt;&gt;LEN(C1125),LEFT(RIGHT(C1125,LEN(C1125)-FIND("_task-walk",C1125,1)-9),FIND("_",RIGHT(C1125,LEN(C1125)-FIND("_task-walk",C1125,1)-9),1)-1),RIGHT(C1125,LEN(C1125)-FIND("_task-walk",C1125,1)-9))</f>
        <v>Preferred</v>
      </c>
      <c r="E1125" s="0" t="str">
        <f aca="false">IF(LEN(SUBSTITUTE(C1125,"_run",""))&lt;&gt;LEN(C1125),RIGHT(C1125,LEN(C1125)-FIND("_run-",C1125,1)-4),"n/a")</f>
        <v>n/a</v>
      </c>
      <c r="F1125" s="0" t="s">
        <v>8</v>
      </c>
      <c r="G1125" s="0" t="s">
        <v>9</v>
      </c>
      <c r="H1125" s="0" t="n">
        <v>132</v>
      </c>
      <c r="I1125" s="0" t="n">
        <v>136</v>
      </c>
    </row>
    <row r="1126" customFormat="false" ht="12.8" hidden="false" customHeight="false" outlineLevel="0" collapsed="false">
      <c r="A1126" s="0" t="n">
        <v>1124</v>
      </c>
      <c r="B1126" s="0" t="s">
        <v>88</v>
      </c>
      <c r="C1126" s="0" t="s">
        <v>90</v>
      </c>
      <c r="D1126" s="0" t="str">
        <f aca="false">IF(LEN(SUBSTITUTE(C1126,"_run",""))&lt;&gt;LEN(C1126),LEFT(RIGHT(C1126,LEN(C1126)-FIND("_task-walk",C1126,1)-9),FIND("_",RIGHT(C1126,LEN(C1126)-FIND("_task-walk",C1126,1)-9),1)-1),RIGHT(C1126,LEN(C1126)-FIND("_task-walk",C1126,1)-9))</f>
        <v>Preferred</v>
      </c>
      <c r="E1126" s="0" t="str">
        <f aca="false">IF(LEN(SUBSTITUTE(C1126,"_run",""))&lt;&gt;LEN(C1126),RIGHT(C1126,LEN(C1126)-FIND("_run-",C1126,1)-4),"n/a")</f>
        <v>n/a</v>
      </c>
      <c r="F1126" s="0" t="s">
        <v>8</v>
      </c>
      <c r="G1126" s="0" t="s">
        <v>9</v>
      </c>
      <c r="H1126" s="0" t="n">
        <v>384</v>
      </c>
      <c r="I1126" s="0" t="n">
        <v>386</v>
      </c>
    </row>
    <row r="1127" customFormat="false" ht="12.8" hidden="false" customHeight="false" outlineLevel="0" collapsed="false">
      <c r="A1127" s="0" t="n">
        <v>1125</v>
      </c>
      <c r="B1127" s="0" t="s">
        <v>88</v>
      </c>
      <c r="C1127" s="0" t="s">
        <v>90</v>
      </c>
      <c r="D1127" s="0" t="str">
        <f aca="false">IF(LEN(SUBSTITUTE(C1127,"_run",""))&lt;&gt;LEN(C1127),LEFT(RIGHT(C1127,LEN(C1127)-FIND("_task-walk",C1127,1)-9),FIND("_",RIGHT(C1127,LEN(C1127)-FIND("_task-walk",C1127,1)-9),1)-1),RIGHT(C1127,LEN(C1127)-FIND("_task-walk",C1127,1)-9))</f>
        <v>Preferred</v>
      </c>
      <c r="E1127" s="0" t="str">
        <f aca="false">IF(LEN(SUBSTITUTE(C1127,"_run",""))&lt;&gt;LEN(C1127),RIGHT(C1127,LEN(C1127)-FIND("_run-",C1127,1)-4),"n/a")</f>
        <v>n/a</v>
      </c>
      <c r="F1127" s="0" t="s">
        <v>8</v>
      </c>
      <c r="G1127" s="0" t="s">
        <v>9</v>
      </c>
      <c r="H1127" s="0" t="n">
        <v>635</v>
      </c>
      <c r="I1127" s="0" t="n">
        <v>639</v>
      </c>
    </row>
    <row r="1128" customFormat="false" ht="12.8" hidden="false" customHeight="false" outlineLevel="0" collapsed="false">
      <c r="A1128" s="0" t="n">
        <v>1126</v>
      </c>
      <c r="B1128" s="0" t="s">
        <v>88</v>
      </c>
      <c r="C1128" s="0" t="s">
        <v>90</v>
      </c>
      <c r="D1128" s="0" t="str">
        <f aca="false">IF(LEN(SUBSTITUTE(C1128,"_run",""))&lt;&gt;LEN(C1128),LEFT(RIGHT(C1128,LEN(C1128)-FIND("_task-walk",C1128,1)-9),FIND("_",RIGHT(C1128,LEN(C1128)-FIND("_task-walk",C1128,1)-9),1)-1),RIGHT(C1128,LEN(C1128)-FIND("_task-walk",C1128,1)-9))</f>
        <v>Preferred</v>
      </c>
      <c r="E1128" s="0" t="str">
        <f aca="false">IF(LEN(SUBSTITUTE(C1128,"_run",""))&lt;&gt;LEN(C1128),RIGHT(C1128,LEN(C1128)-FIND("_run-",C1128,1)-4),"n/a")</f>
        <v>n/a</v>
      </c>
      <c r="F1128" s="0" t="s">
        <v>8</v>
      </c>
      <c r="G1128" s="0" t="s">
        <v>9</v>
      </c>
      <c r="H1128" s="0" t="n">
        <v>914</v>
      </c>
      <c r="I1128" s="0" t="n">
        <v>915</v>
      </c>
    </row>
    <row r="1129" customFormat="false" ht="12.8" hidden="false" customHeight="false" outlineLevel="0" collapsed="false">
      <c r="A1129" s="0" t="n">
        <v>1127</v>
      </c>
      <c r="B1129" s="0" t="s">
        <v>88</v>
      </c>
      <c r="C1129" s="0" t="s">
        <v>90</v>
      </c>
      <c r="D1129" s="0" t="str">
        <f aca="false">IF(LEN(SUBSTITUTE(C1129,"_run",""))&lt;&gt;LEN(C1129),LEFT(RIGHT(C1129,LEN(C1129)-FIND("_task-walk",C1129,1)-9),FIND("_",RIGHT(C1129,LEN(C1129)-FIND("_task-walk",C1129,1)-9),1)-1),RIGHT(C1129,LEN(C1129)-FIND("_task-walk",C1129,1)-9))</f>
        <v>Preferred</v>
      </c>
      <c r="E1129" s="0" t="str">
        <f aca="false">IF(LEN(SUBSTITUTE(C1129,"_run",""))&lt;&gt;LEN(C1129),RIGHT(C1129,LEN(C1129)-FIND("_run-",C1129,1)-4),"n/a")</f>
        <v>n/a</v>
      </c>
      <c r="F1129" s="0" t="s">
        <v>8</v>
      </c>
      <c r="G1129" s="0" t="s">
        <v>9</v>
      </c>
      <c r="H1129" s="0" t="n">
        <v>1171</v>
      </c>
      <c r="I1129" s="0" t="n">
        <v>1171</v>
      </c>
    </row>
    <row r="1130" customFormat="false" ht="12.8" hidden="false" customHeight="false" outlineLevel="0" collapsed="false">
      <c r="A1130" s="0" t="n">
        <v>1128</v>
      </c>
      <c r="B1130" s="0" t="s">
        <v>88</v>
      </c>
      <c r="C1130" s="0" t="s">
        <v>90</v>
      </c>
      <c r="D1130" s="0" t="str">
        <f aca="false">IF(LEN(SUBSTITUTE(C1130,"_run",""))&lt;&gt;LEN(C1130),LEFT(RIGHT(C1130,LEN(C1130)-FIND("_task-walk",C1130,1)-9),FIND("_",RIGHT(C1130,LEN(C1130)-FIND("_task-walk",C1130,1)-9),1)-1),RIGHT(C1130,LEN(C1130)-FIND("_task-walk",C1130,1)-9))</f>
        <v>Preferred</v>
      </c>
      <c r="E1130" s="0" t="str">
        <f aca="false">IF(LEN(SUBSTITUTE(C1130,"_run",""))&lt;&gt;LEN(C1130),RIGHT(C1130,LEN(C1130)-FIND("_run-",C1130,1)-4),"n/a")</f>
        <v>n/a</v>
      </c>
      <c r="F1130" s="0" t="s">
        <v>8</v>
      </c>
      <c r="G1130" s="0" t="s">
        <v>11</v>
      </c>
      <c r="H1130" s="0" t="n">
        <v>62</v>
      </c>
      <c r="I1130" s="0" t="n">
        <v>63</v>
      </c>
    </row>
    <row r="1131" customFormat="false" ht="12.8" hidden="false" customHeight="false" outlineLevel="0" collapsed="false">
      <c r="A1131" s="0" t="n">
        <v>1129</v>
      </c>
      <c r="B1131" s="0" t="s">
        <v>88</v>
      </c>
      <c r="C1131" s="0" t="s">
        <v>90</v>
      </c>
      <c r="D1131" s="0" t="str">
        <f aca="false">IF(LEN(SUBSTITUTE(C1131,"_run",""))&lt;&gt;LEN(C1131),LEFT(RIGHT(C1131,LEN(C1131)-FIND("_task-walk",C1131,1)-9),FIND("_",RIGHT(C1131,LEN(C1131)-FIND("_task-walk",C1131,1)-9),1)-1),RIGHT(C1131,LEN(C1131)-FIND("_task-walk",C1131,1)-9))</f>
        <v>Preferred</v>
      </c>
      <c r="E1131" s="0" t="str">
        <f aca="false">IF(LEN(SUBSTITUTE(C1131,"_run",""))&lt;&gt;LEN(C1131),RIGHT(C1131,LEN(C1131)-FIND("_run-",C1131,1)-4),"n/a")</f>
        <v>n/a</v>
      </c>
      <c r="F1131" s="0" t="s">
        <v>8</v>
      </c>
      <c r="G1131" s="0" t="s">
        <v>11</v>
      </c>
      <c r="H1131" s="0" t="n">
        <v>300</v>
      </c>
      <c r="I1131" s="0" t="n">
        <v>301</v>
      </c>
    </row>
    <row r="1132" customFormat="false" ht="12.8" hidden="false" customHeight="false" outlineLevel="0" collapsed="false">
      <c r="A1132" s="0" t="n">
        <v>1130</v>
      </c>
      <c r="B1132" s="0" t="s">
        <v>88</v>
      </c>
      <c r="C1132" s="0" t="s">
        <v>90</v>
      </c>
      <c r="D1132" s="0" t="str">
        <f aca="false">IF(LEN(SUBSTITUTE(C1132,"_run",""))&lt;&gt;LEN(C1132),LEFT(RIGHT(C1132,LEN(C1132)-FIND("_task-walk",C1132,1)-9),FIND("_",RIGHT(C1132,LEN(C1132)-FIND("_task-walk",C1132,1)-9),1)-1),RIGHT(C1132,LEN(C1132)-FIND("_task-walk",C1132,1)-9))</f>
        <v>Preferred</v>
      </c>
      <c r="E1132" s="0" t="str">
        <f aca="false">IF(LEN(SUBSTITUTE(C1132,"_run",""))&lt;&gt;LEN(C1132),RIGHT(C1132,LEN(C1132)-FIND("_run-",C1132,1)-4),"n/a")</f>
        <v>n/a</v>
      </c>
      <c r="F1132" s="0" t="s">
        <v>8</v>
      </c>
      <c r="G1132" s="0" t="s">
        <v>11</v>
      </c>
      <c r="H1132" s="0" t="n">
        <v>557</v>
      </c>
      <c r="I1132" s="0" t="n">
        <v>559</v>
      </c>
    </row>
    <row r="1133" customFormat="false" ht="12.8" hidden="false" customHeight="false" outlineLevel="0" collapsed="false">
      <c r="A1133" s="0" t="n">
        <v>1131</v>
      </c>
      <c r="B1133" s="0" t="s">
        <v>88</v>
      </c>
      <c r="C1133" s="0" t="s">
        <v>90</v>
      </c>
      <c r="D1133" s="0" t="str">
        <f aca="false">IF(LEN(SUBSTITUTE(C1133,"_run",""))&lt;&gt;LEN(C1133),LEFT(RIGHT(C1133,LEN(C1133)-FIND("_task-walk",C1133,1)-9),FIND("_",RIGHT(C1133,LEN(C1133)-FIND("_task-walk",C1133,1)-9),1)-1),RIGHT(C1133,LEN(C1133)-FIND("_task-walk",C1133,1)-9))</f>
        <v>Preferred</v>
      </c>
      <c r="E1133" s="0" t="str">
        <f aca="false">IF(LEN(SUBSTITUTE(C1133,"_run",""))&lt;&gt;LEN(C1133),RIGHT(C1133,LEN(C1133)-FIND("_run-",C1133,1)-4),"n/a")</f>
        <v>n/a</v>
      </c>
      <c r="F1133" s="0" t="s">
        <v>8</v>
      </c>
      <c r="G1133" s="0" t="s">
        <v>11</v>
      </c>
      <c r="H1133" s="0" t="n">
        <v>814</v>
      </c>
      <c r="I1133" s="0" t="n">
        <v>815</v>
      </c>
    </row>
    <row r="1134" customFormat="false" ht="12.8" hidden="false" customHeight="false" outlineLevel="0" collapsed="false">
      <c r="A1134" s="0" t="n">
        <v>1132</v>
      </c>
      <c r="B1134" s="0" t="s">
        <v>88</v>
      </c>
      <c r="C1134" s="0" t="s">
        <v>90</v>
      </c>
      <c r="D1134" s="0" t="str">
        <f aca="false">IF(LEN(SUBSTITUTE(C1134,"_run",""))&lt;&gt;LEN(C1134),LEFT(RIGHT(C1134,LEN(C1134)-FIND("_task-walk",C1134,1)-9),FIND("_",RIGHT(C1134,LEN(C1134)-FIND("_task-walk",C1134,1)-9),1)-1),RIGHT(C1134,LEN(C1134)-FIND("_task-walk",C1134,1)-9))</f>
        <v>Preferred</v>
      </c>
      <c r="E1134" s="0" t="str">
        <f aca="false">IF(LEN(SUBSTITUTE(C1134,"_run",""))&lt;&gt;LEN(C1134),RIGHT(C1134,LEN(C1134)-FIND("_run-",C1134,1)-4),"n/a")</f>
        <v>n/a</v>
      </c>
      <c r="F1134" s="0" t="s">
        <v>8</v>
      </c>
      <c r="G1134" s="0" t="s">
        <v>11</v>
      </c>
      <c r="H1134" s="0" t="n">
        <v>1087</v>
      </c>
      <c r="I1134" s="0" t="n">
        <v>1088</v>
      </c>
    </row>
    <row r="1135" customFormat="false" ht="12.8" hidden="false" customHeight="false" outlineLevel="0" collapsed="false">
      <c r="A1135" s="0" t="n">
        <v>1133</v>
      </c>
      <c r="B1135" s="0" t="s">
        <v>88</v>
      </c>
      <c r="C1135" s="0" t="s">
        <v>90</v>
      </c>
      <c r="D1135" s="0" t="str">
        <f aca="false">IF(LEN(SUBSTITUTE(C1135,"_run",""))&lt;&gt;LEN(C1135),LEFT(RIGHT(C1135,LEN(C1135)-FIND("_task-walk",C1135,1)-9),FIND("_",RIGHT(C1135,LEN(C1135)-FIND("_task-walk",C1135,1)-9),1)-1),RIGHT(C1135,LEN(C1135)-FIND("_task-walk",C1135,1)-9))</f>
        <v>Preferred</v>
      </c>
      <c r="E1135" s="0" t="str">
        <f aca="false">IF(LEN(SUBSTITUTE(C1135,"_run",""))&lt;&gt;LEN(C1135),RIGHT(C1135,LEN(C1135)-FIND("_run-",C1135,1)-4),"n/a")</f>
        <v>n/a</v>
      </c>
      <c r="F1135" s="0" t="s">
        <v>8</v>
      </c>
      <c r="G1135" s="0" t="s">
        <v>11</v>
      </c>
      <c r="H1135" s="0" t="n">
        <v>1365</v>
      </c>
      <c r="I1135" s="0" t="n">
        <v>1365</v>
      </c>
    </row>
    <row r="1136" customFormat="false" ht="12.8" hidden="false" customHeight="false" outlineLevel="0" collapsed="false">
      <c r="A1136" s="0" t="n">
        <v>1134</v>
      </c>
      <c r="B1136" s="0" t="s">
        <v>88</v>
      </c>
      <c r="C1136" s="0" t="s">
        <v>90</v>
      </c>
      <c r="D1136" s="0" t="str">
        <f aca="false">IF(LEN(SUBSTITUTE(C1136,"_run",""))&lt;&gt;LEN(C1136),LEFT(RIGHT(C1136,LEN(C1136)-FIND("_task-walk",C1136,1)-9),FIND("_",RIGHT(C1136,LEN(C1136)-FIND("_task-walk",C1136,1)-9),1)-1),RIGHT(C1136,LEN(C1136)-FIND("_task-walk",C1136,1)-9))</f>
        <v>Preferred</v>
      </c>
      <c r="E1136" s="0" t="str">
        <f aca="false">IF(LEN(SUBSTITUTE(C1136,"_run",""))&lt;&gt;LEN(C1136),RIGHT(C1136,LEN(C1136)-FIND("_run-",C1136,1)-4),"n/a")</f>
        <v>n/a</v>
      </c>
      <c r="F1136" s="0" t="s">
        <v>12</v>
      </c>
      <c r="G1136" s="0" t="s">
        <v>9</v>
      </c>
      <c r="H1136" s="0" t="n">
        <v>7</v>
      </c>
      <c r="I1136" s="0" t="n">
        <v>7</v>
      </c>
    </row>
    <row r="1137" customFormat="false" ht="12.8" hidden="false" customHeight="false" outlineLevel="0" collapsed="false">
      <c r="A1137" s="0" t="n">
        <v>1135</v>
      </c>
      <c r="B1137" s="0" t="s">
        <v>88</v>
      </c>
      <c r="C1137" s="0" t="s">
        <v>90</v>
      </c>
      <c r="D1137" s="0" t="str">
        <f aca="false">IF(LEN(SUBSTITUTE(C1137,"_run",""))&lt;&gt;LEN(C1137),LEFT(RIGHT(C1137,LEN(C1137)-FIND("_task-walk",C1137,1)-9),FIND("_",RIGHT(C1137,LEN(C1137)-FIND("_task-walk",C1137,1)-9),1)-1),RIGHT(C1137,LEN(C1137)-FIND("_task-walk",C1137,1)-9))</f>
        <v>Preferred</v>
      </c>
      <c r="E1137" s="0" t="str">
        <f aca="false">IF(LEN(SUBSTITUTE(C1137,"_run",""))&lt;&gt;LEN(C1137),RIGHT(C1137,LEN(C1137)-FIND("_run-",C1137,1)-4),"n/a")</f>
        <v>n/a</v>
      </c>
      <c r="F1137" s="0" t="s">
        <v>12</v>
      </c>
      <c r="G1137" s="0" t="s">
        <v>9</v>
      </c>
      <c r="H1137" s="0" t="n">
        <v>252</v>
      </c>
      <c r="I1137" s="0" t="n">
        <v>252</v>
      </c>
    </row>
    <row r="1138" customFormat="false" ht="12.8" hidden="false" customHeight="false" outlineLevel="0" collapsed="false">
      <c r="A1138" s="0" t="n">
        <v>1136</v>
      </c>
      <c r="B1138" s="0" t="s">
        <v>88</v>
      </c>
      <c r="C1138" s="0" t="s">
        <v>90</v>
      </c>
      <c r="D1138" s="0" t="str">
        <f aca="false">IF(LEN(SUBSTITUTE(C1138,"_run",""))&lt;&gt;LEN(C1138),LEFT(RIGHT(C1138,LEN(C1138)-FIND("_task-walk",C1138,1)-9),FIND("_",RIGHT(C1138,LEN(C1138)-FIND("_task-walk",C1138,1)-9),1)-1),RIGHT(C1138,LEN(C1138)-FIND("_task-walk",C1138,1)-9))</f>
        <v>Preferred</v>
      </c>
      <c r="E1138" s="0" t="str">
        <f aca="false">IF(LEN(SUBSTITUTE(C1138,"_run",""))&lt;&gt;LEN(C1138),RIGHT(C1138,LEN(C1138)-FIND("_run-",C1138,1)-4),"n/a")</f>
        <v>n/a</v>
      </c>
      <c r="F1138" s="0" t="s">
        <v>12</v>
      </c>
      <c r="G1138" s="0" t="s">
        <v>9</v>
      </c>
      <c r="H1138" s="0" t="n">
        <v>503</v>
      </c>
      <c r="I1138" s="0" t="n">
        <v>503</v>
      </c>
    </row>
    <row r="1139" customFormat="false" ht="12.8" hidden="false" customHeight="false" outlineLevel="0" collapsed="false">
      <c r="A1139" s="0" t="n">
        <v>1137</v>
      </c>
      <c r="B1139" s="0" t="s">
        <v>88</v>
      </c>
      <c r="C1139" s="0" t="s">
        <v>90</v>
      </c>
      <c r="D1139" s="0" t="str">
        <f aca="false">IF(LEN(SUBSTITUTE(C1139,"_run",""))&lt;&gt;LEN(C1139),LEFT(RIGHT(C1139,LEN(C1139)-FIND("_task-walk",C1139,1)-9),FIND("_",RIGHT(C1139,LEN(C1139)-FIND("_task-walk",C1139,1)-9),1)-1),RIGHT(C1139,LEN(C1139)-FIND("_task-walk",C1139,1)-9))</f>
        <v>Preferred</v>
      </c>
      <c r="E1139" s="0" t="str">
        <f aca="false">IF(LEN(SUBSTITUTE(C1139,"_run",""))&lt;&gt;LEN(C1139),RIGHT(C1139,LEN(C1139)-FIND("_run-",C1139,1)-4),"n/a")</f>
        <v>n/a</v>
      </c>
      <c r="F1139" s="0" t="s">
        <v>12</v>
      </c>
      <c r="G1139" s="0" t="s">
        <v>9</v>
      </c>
      <c r="H1139" s="0" t="n">
        <v>767</v>
      </c>
      <c r="I1139" s="0" t="n">
        <v>766</v>
      </c>
    </row>
    <row r="1140" customFormat="false" ht="12.8" hidden="false" customHeight="false" outlineLevel="0" collapsed="false">
      <c r="A1140" s="0" t="n">
        <v>1138</v>
      </c>
      <c r="B1140" s="0" t="s">
        <v>88</v>
      </c>
      <c r="C1140" s="0" t="s">
        <v>90</v>
      </c>
      <c r="D1140" s="0" t="str">
        <f aca="false">IF(LEN(SUBSTITUTE(C1140,"_run",""))&lt;&gt;LEN(C1140),LEFT(RIGHT(C1140,LEN(C1140)-FIND("_task-walk",C1140,1)-9),FIND("_",RIGHT(C1140,LEN(C1140)-FIND("_task-walk",C1140,1)-9),1)-1),RIGHT(C1140,LEN(C1140)-FIND("_task-walk",C1140,1)-9))</f>
        <v>Preferred</v>
      </c>
      <c r="E1140" s="0" t="str">
        <f aca="false">IF(LEN(SUBSTITUTE(C1140,"_run",""))&lt;&gt;LEN(C1140),RIGHT(C1140,LEN(C1140)-FIND("_run-",C1140,1)-4),"n/a")</f>
        <v>n/a</v>
      </c>
      <c r="F1140" s="0" t="s">
        <v>12</v>
      </c>
      <c r="G1140" s="0" t="s">
        <v>9</v>
      </c>
      <c r="H1140" s="0" t="n">
        <v>1035</v>
      </c>
      <c r="I1140" s="0" t="n">
        <v>1034</v>
      </c>
    </row>
    <row r="1141" customFormat="false" ht="12.8" hidden="false" customHeight="false" outlineLevel="0" collapsed="false">
      <c r="A1141" s="0" t="n">
        <v>1139</v>
      </c>
      <c r="B1141" s="0" t="s">
        <v>88</v>
      </c>
      <c r="C1141" s="0" t="s">
        <v>90</v>
      </c>
      <c r="D1141" s="0" t="str">
        <f aca="false">IF(LEN(SUBSTITUTE(C1141,"_run",""))&lt;&gt;LEN(C1141),LEFT(RIGHT(C1141,LEN(C1141)-FIND("_task-walk",C1141,1)-9),FIND("_",RIGHT(C1141,LEN(C1141)-FIND("_task-walk",C1141,1)-9),1)-1),RIGHT(C1141,LEN(C1141)-FIND("_task-walk",C1141,1)-9))</f>
        <v>Preferred</v>
      </c>
      <c r="E1141" s="0" t="str">
        <f aca="false">IF(LEN(SUBSTITUTE(C1141,"_run",""))&lt;&gt;LEN(C1141),RIGHT(C1141,LEN(C1141)-FIND("_run-",C1141,1)-4),"n/a")</f>
        <v>n/a</v>
      </c>
      <c r="F1141" s="0" t="s">
        <v>12</v>
      </c>
      <c r="G1141" s="0" t="s">
        <v>9</v>
      </c>
      <c r="H1141" s="0" t="n">
        <v>1328</v>
      </c>
      <c r="I1141" s="0" t="n">
        <v>1330</v>
      </c>
    </row>
    <row r="1142" customFormat="false" ht="12.8" hidden="false" customHeight="false" outlineLevel="0" collapsed="false">
      <c r="A1142" s="0" t="n">
        <v>1140</v>
      </c>
      <c r="B1142" s="0" t="s">
        <v>88</v>
      </c>
      <c r="C1142" s="0" t="s">
        <v>90</v>
      </c>
      <c r="D1142" s="0" t="str">
        <f aca="false">IF(LEN(SUBSTITUTE(C1142,"_run",""))&lt;&gt;LEN(C1142),LEFT(RIGHT(C1142,LEN(C1142)-FIND("_task-walk",C1142,1)-9),FIND("_",RIGHT(C1142,LEN(C1142)-FIND("_task-walk",C1142,1)-9),1)-1),RIGHT(C1142,LEN(C1142)-FIND("_task-walk",C1142,1)-9))</f>
        <v>Preferred</v>
      </c>
      <c r="E1142" s="0" t="str">
        <f aca="false">IF(LEN(SUBSTITUTE(C1142,"_run",""))&lt;&gt;LEN(C1142),RIGHT(C1142,LEN(C1142)-FIND("_run-",C1142,1)-4),"n/a")</f>
        <v>n/a</v>
      </c>
      <c r="F1142" s="0" t="s">
        <v>12</v>
      </c>
      <c r="G1142" s="0" t="s">
        <v>11</v>
      </c>
      <c r="H1142" s="0" t="n">
        <v>181</v>
      </c>
      <c r="I1142" s="0" t="n">
        <v>180</v>
      </c>
    </row>
    <row r="1143" customFormat="false" ht="12.8" hidden="false" customHeight="false" outlineLevel="0" collapsed="false">
      <c r="A1143" s="0" t="n">
        <v>1141</v>
      </c>
      <c r="B1143" s="0" t="s">
        <v>88</v>
      </c>
      <c r="C1143" s="0" t="s">
        <v>90</v>
      </c>
      <c r="D1143" s="0" t="str">
        <f aca="false">IF(LEN(SUBSTITUTE(C1143,"_run",""))&lt;&gt;LEN(C1143),LEFT(RIGHT(C1143,LEN(C1143)-FIND("_task-walk",C1143,1)-9),FIND("_",RIGHT(C1143,LEN(C1143)-FIND("_task-walk",C1143,1)-9),1)-1),RIGHT(C1143,LEN(C1143)-FIND("_task-walk",C1143,1)-9))</f>
        <v>Preferred</v>
      </c>
      <c r="E1143" s="0" t="str">
        <f aca="false">IF(LEN(SUBSTITUTE(C1143,"_run",""))&lt;&gt;LEN(C1143),RIGHT(C1143,LEN(C1143)-FIND("_run-",C1143,1)-4),"n/a")</f>
        <v>n/a</v>
      </c>
      <c r="F1143" s="0" t="s">
        <v>12</v>
      </c>
      <c r="G1143" s="0" t="s">
        <v>11</v>
      </c>
      <c r="H1143" s="0" t="n">
        <v>428</v>
      </c>
      <c r="I1143" s="0" t="n">
        <v>428</v>
      </c>
    </row>
    <row r="1144" customFormat="false" ht="12.8" hidden="false" customHeight="false" outlineLevel="0" collapsed="false">
      <c r="A1144" s="0" t="n">
        <v>1142</v>
      </c>
      <c r="B1144" s="0" t="s">
        <v>88</v>
      </c>
      <c r="C1144" s="0" t="s">
        <v>90</v>
      </c>
      <c r="D1144" s="0" t="str">
        <f aca="false">IF(LEN(SUBSTITUTE(C1144,"_run",""))&lt;&gt;LEN(C1144),LEFT(RIGHT(C1144,LEN(C1144)-FIND("_task-walk",C1144,1)-9),FIND("_",RIGHT(C1144,LEN(C1144)-FIND("_task-walk",C1144,1)-9),1)-1),RIGHT(C1144,LEN(C1144)-FIND("_task-walk",C1144,1)-9))</f>
        <v>Preferred</v>
      </c>
      <c r="E1144" s="0" t="str">
        <f aca="false">IF(LEN(SUBSTITUTE(C1144,"_run",""))&lt;&gt;LEN(C1144),RIGHT(C1144,LEN(C1144)-FIND("_run-",C1144,1)-4),"n/a")</f>
        <v>n/a</v>
      </c>
      <c r="F1144" s="0" t="s">
        <v>12</v>
      </c>
      <c r="G1144" s="0" t="s">
        <v>11</v>
      </c>
      <c r="H1144" s="0" t="n">
        <v>682</v>
      </c>
      <c r="I1144" s="0" t="n">
        <v>682</v>
      </c>
    </row>
    <row r="1145" customFormat="false" ht="12.8" hidden="false" customHeight="false" outlineLevel="0" collapsed="false">
      <c r="A1145" s="0" t="n">
        <v>1143</v>
      </c>
      <c r="B1145" s="0" t="s">
        <v>88</v>
      </c>
      <c r="C1145" s="0" t="s">
        <v>90</v>
      </c>
      <c r="D1145" s="0" t="str">
        <f aca="false">IF(LEN(SUBSTITUTE(C1145,"_run",""))&lt;&gt;LEN(C1145),LEFT(RIGHT(C1145,LEN(C1145)-FIND("_task-walk",C1145,1)-9),FIND("_",RIGHT(C1145,LEN(C1145)-FIND("_task-walk",C1145,1)-9),1)-1),RIGHT(C1145,LEN(C1145)-FIND("_task-walk",C1145,1)-9))</f>
        <v>Preferred</v>
      </c>
      <c r="E1145" s="0" t="str">
        <f aca="false">IF(LEN(SUBSTITUTE(C1145,"_run",""))&lt;&gt;LEN(C1145),RIGHT(C1145,LEN(C1145)-FIND("_run-",C1145,1)-4),"n/a")</f>
        <v>n/a</v>
      </c>
      <c r="F1145" s="0" t="s">
        <v>12</v>
      </c>
      <c r="G1145" s="0" t="s">
        <v>11</v>
      </c>
      <c r="H1145" s="0" t="n">
        <v>957</v>
      </c>
      <c r="I1145" s="0" t="n">
        <v>957</v>
      </c>
    </row>
    <row r="1146" customFormat="false" ht="12.8" hidden="false" customHeight="false" outlineLevel="0" collapsed="false">
      <c r="A1146" s="0" t="n">
        <v>1144</v>
      </c>
      <c r="B1146" s="0" t="s">
        <v>88</v>
      </c>
      <c r="C1146" s="0" t="s">
        <v>90</v>
      </c>
      <c r="D1146" s="0" t="str">
        <f aca="false">IF(LEN(SUBSTITUTE(C1146,"_run",""))&lt;&gt;LEN(C1146),LEFT(RIGHT(C1146,LEN(C1146)-FIND("_task-walk",C1146,1)-9),FIND("_",RIGHT(C1146,LEN(C1146)-FIND("_task-walk",C1146,1)-9),1)-1),RIGHT(C1146,LEN(C1146)-FIND("_task-walk",C1146,1)-9))</f>
        <v>Preferred</v>
      </c>
      <c r="E1146" s="0" t="str">
        <f aca="false">IF(LEN(SUBSTITUTE(C1146,"_run",""))&lt;&gt;LEN(C1146),RIGHT(C1146,LEN(C1146)-FIND("_run-",C1146,1)-4),"n/a")</f>
        <v>n/a</v>
      </c>
      <c r="F1146" s="0" t="s">
        <v>12</v>
      </c>
      <c r="G1146" s="0" t="s">
        <v>11</v>
      </c>
      <c r="H1146" s="0" t="n">
        <v>1225</v>
      </c>
      <c r="I1146" s="0" t="n">
        <v>1229</v>
      </c>
    </row>
    <row r="1147" customFormat="false" ht="12.8" hidden="false" customHeight="false" outlineLevel="0" collapsed="false">
      <c r="A1147" s="0" t="n">
        <v>1145</v>
      </c>
      <c r="B1147" s="0" t="s">
        <v>88</v>
      </c>
      <c r="C1147" s="0" t="s">
        <v>91</v>
      </c>
      <c r="D1147" s="0" t="str">
        <f aca="false">IF(LEN(SUBSTITUTE(C1147,"_run",""))&lt;&gt;LEN(C1147),LEFT(RIGHT(C1147,LEN(C1147)-FIND("_task-walk",C1147,1)-9),FIND("_",RIGHT(C1147,LEN(C1147)-FIND("_task-walk",C1147,1)-9),1)-1),RIGHT(C1147,LEN(C1147)-FIND("_task-walk",C1147,1)-9))</f>
        <v>Slow</v>
      </c>
      <c r="E1147" s="0" t="str">
        <f aca="false">IF(LEN(SUBSTITUTE(C1147,"_run",""))&lt;&gt;LEN(C1147),RIGHT(C1147,LEN(C1147)-FIND("_run-",C1147,1)-4),"n/a")</f>
        <v>n/a</v>
      </c>
      <c r="F1147" s="0" t="s">
        <v>8</v>
      </c>
      <c r="G1147" s="0" t="s">
        <v>9</v>
      </c>
      <c r="H1147" s="0" t="n">
        <v>234</v>
      </c>
      <c r="I1147" s="0" t="n">
        <v>234</v>
      </c>
    </row>
    <row r="1148" customFormat="false" ht="12.8" hidden="false" customHeight="false" outlineLevel="0" collapsed="false">
      <c r="A1148" s="0" t="n">
        <v>1146</v>
      </c>
      <c r="B1148" s="0" t="s">
        <v>88</v>
      </c>
      <c r="C1148" s="0" t="s">
        <v>91</v>
      </c>
      <c r="D1148" s="0" t="str">
        <f aca="false">IF(LEN(SUBSTITUTE(C1148,"_run",""))&lt;&gt;LEN(C1148),LEFT(RIGHT(C1148,LEN(C1148)-FIND("_task-walk",C1148,1)-9),FIND("_",RIGHT(C1148,LEN(C1148)-FIND("_task-walk",C1148,1)-9),1)-1),RIGHT(C1148,LEN(C1148)-FIND("_task-walk",C1148,1)-9))</f>
        <v>Slow</v>
      </c>
      <c r="E1148" s="0" t="str">
        <f aca="false">IF(LEN(SUBSTITUTE(C1148,"_run",""))&lt;&gt;LEN(C1148),RIGHT(C1148,LEN(C1148)-FIND("_run-",C1148,1)-4),"n/a")</f>
        <v>n/a</v>
      </c>
      <c r="F1148" s="0" t="s">
        <v>8</v>
      </c>
      <c r="G1148" s="0" t="s">
        <v>9</v>
      </c>
      <c r="H1148" s="0" t="n">
        <v>598</v>
      </c>
      <c r="I1148" s="0" t="s">
        <v>10</v>
      </c>
    </row>
    <row r="1149" customFormat="false" ht="12.8" hidden="false" customHeight="false" outlineLevel="0" collapsed="false">
      <c r="A1149" s="0" t="n">
        <v>1147</v>
      </c>
      <c r="B1149" s="0" t="s">
        <v>88</v>
      </c>
      <c r="C1149" s="0" t="s">
        <v>91</v>
      </c>
      <c r="D1149" s="0" t="str">
        <f aca="false">IF(LEN(SUBSTITUTE(C1149,"_run",""))&lt;&gt;LEN(C1149),LEFT(RIGHT(C1149,LEN(C1149)-FIND("_task-walk",C1149,1)-9),FIND("_",RIGHT(C1149,LEN(C1149)-FIND("_task-walk",C1149,1)-9),1)-1),RIGHT(C1149,LEN(C1149)-FIND("_task-walk",C1149,1)-9))</f>
        <v>Slow</v>
      </c>
      <c r="E1149" s="0" t="str">
        <f aca="false">IF(LEN(SUBSTITUTE(C1149,"_run",""))&lt;&gt;LEN(C1149),RIGHT(C1149,LEN(C1149)-FIND("_run-",C1149,1)-4),"n/a")</f>
        <v>n/a</v>
      </c>
      <c r="F1149" s="0" t="s">
        <v>8</v>
      </c>
      <c r="G1149" s="0" t="s">
        <v>9</v>
      </c>
      <c r="H1149" s="0" t="n">
        <v>962</v>
      </c>
      <c r="I1149" s="0" t="n">
        <v>955</v>
      </c>
    </row>
    <row r="1150" customFormat="false" ht="12.8" hidden="false" customHeight="false" outlineLevel="0" collapsed="false">
      <c r="A1150" s="0" t="n">
        <v>1148</v>
      </c>
      <c r="B1150" s="0" t="s">
        <v>88</v>
      </c>
      <c r="C1150" s="0" t="s">
        <v>91</v>
      </c>
      <c r="D1150" s="0" t="str">
        <f aca="false">IF(LEN(SUBSTITUTE(C1150,"_run",""))&lt;&gt;LEN(C1150),LEFT(RIGHT(C1150,LEN(C1150)-FIND("_task-walk",C1150,1)-9),FIND("_",RIGHT(C1150,LEN(C1150)-FIND("_task-walk",C1150,1)-9),1)-1),RIGHT(C1150,LEN(C1150)-FIND("_task-walk",C1150,1)-9))</f>
        <v>Slow</v>
      </c>
      <c r="E1150" s="0" t="str">
        <f aca="false">IF(LEN(SUBSTITUTE(C1150,"_run",""))&lt;&gt;LEN(C1150),RIGHT(C1150,LEN(C1150)-FIND("_run-",C1150,1)-4),"n/a")</f>
        <v>n/a</v>
      </c>
      <c r="F1150" s="0" t="s">
        <v>8</v>
      </c>
      <c r="G1150" s="0" t="s">
        <v>9</v>
      </c>
      <c r="H1150" s="0" t="n">
        <v>1429</v>
      </c>
      <c r="I1150" s="0" t="s">
        <v>10</v>
      </c>
    </row>
    <row r="1151" customFormat="false" ht="12.8" hidden="false" customHeight="false" outlineLevel="0" collapsed="false">
      <c r="A1151" s="0" t="n">
        <v>1149</v>
      </c>
      <c r="B1151" s="0" t="s">
        <v>88</v>
      </c>
      <c r="C1151" s="0" t="s">
        <v>91</v>
      </c>
      <c r="D1151" s="0" t="str">
        <f aca="false">IF(LEN(SUBSTITUTE(C1151,"_run",""))&lt;&gt;LEN(C1151),LEFT(RIGHT(C1151,LEN(C1151)-FIND("_task-walk",C1151,1)-9),FIND("_",RIGHT(C1151,LEN(C1151)-FIND("_task-walk",C1151,1)-9),1)-1),RIGHT(C1151,LEN(C1151)-FIND("_task-walk",C1151,1)-9))</f>
        <v>Slow</v>
      </c>
      <c r="E1151" s="0" t="str">
        <f aca="false">IF(LEN(SUBSTITUTE(C1151,"_run",""))&lt;&gt;LEN(C1151),RIGHT(C1151,LEN(C1151)-FIND("_run-",C1151,1)-4),"n/a")</f>
        <v>n/a</v>
      </c>
      <c r="F1151" s="0" t="s">
        <v>8</v>
      </c>
      <c r="G1151" s="0" t="s">
        <v>9</v>
      </c>
      <c r="H1151" s="0" t="n">
        <v>1790</v>
      </c>
      <c r="I1151" s="0" t="n">
        <v>1779</v>
      </c>
    </row>
    <row r="1152" customFormat="false" ht="12.8" hidden="false" customHeight="false" outlineLevel="0" collapsed="false">
      <c r="A1152" s="0" t="n">
        <v>1150</v>
      </c>
      <c r="B1152" s="0" t="s">
        <v>88</v>
      </c>
      <c r="C1152" s="0" t="s">
        <v>91</v>
      </c>
      <c r="D1152" s="0" t="str">
        <f aca="false">IF(LEN(SUBSTITUTE(C1152,"_run",""))&lt;&gt;LEN(C1152),LEFT(RIGHT(C1152,LEN(C1152)-FIND("_task-walk",C1152,1)-9),FIND("_",RIGHT(C1152,LEN(C1152)-FIND("_task-walk",C1152,1)-9),1)-1),RIGHT(C1152,LEN(C1152)-FIND("_task-walk",C1152,1)-9))</f>
        <v>Slow</v>
      </c>
      <c r="E1152" s="0" t="str">
        <f aca="false">IF(LEN(SUBSTITUTE(C1152,"_run",""))&lt;&gt;LEN(C1152),RIGHT(C1152,LEN(C1152)-FIND("_run-",C1152,1)-4),"n/a")</f>
        <v>n/a</v>
      </c>
      <c r="F1152" s="0" t="s">
        <v>8</v>
      </c>
      <c r="G1152" s="0" t="s">
        <v>9</v>
      </c>
      <c r="H1152" s="0" t="n">
        <v>2053</v>
      </c>
      <c r="I1152" s="0" t="n">
        <v>1971</v>
      </c>
    </row>
    <row r="1153" customFormat="false" ht="12.8" hidden="false" customHeight="false" outlineLevel="0" collapsed="false">
      <c r="A1153" s="0" t="n">
        <v>1151</v>
      </c>
      <c r="B1153" s="0" t="s">
        <v>88</v>
      </c>
      <c r="C1153" s="0" t="s">
        <v>91</v>
      </c>
      <c r="D1153" s="0" t="str">
        <f aca="false">IF(LEN(SUBSTITUTE(C1153,"_run",""))&lt;&gt;LEN(C1153),LEFT(RIGHT(C1153,LEN(C1153)-FIND("_task-walk",C1153,1)-9),FIND("_",RIGHT(C1153,LEN(C1153)-FIND("_task-walk",C1153,1)-9),1)-1),RIGHT(C1153,LEN(C1153)-FIND("_task-walk",C1153,1)-9))</f>
        <v>Slow</v>
      </c>
      <c r="E1153" s="0" t="str">
        <f aca="false">IF(LEN(SUBSTITUTE(C1153,"_run",""))&lt;&gt;LEN(C1153),RIGHT(C1153,LEN(C1153)-FIND("_run-",C1153,1)-4),"n/a")</f>
        <v>n/a</v>
      </c>
      <c r="F1153" s="0" t="s">
        <v>8</v>
      </c>
      <c r="G1153" s="0" t="s">
        <v>9</v>
      </c>
      <c r="H1153" s="0" t="n">
        <v>2379</v>
      </c>
      <c r="I1153" s="0" t="s">
        <v>10</v>
      </c>
    </row>
    <row r="1154" customFormat="false" ht="12.8" hidden="false" customHeight="false" outlineLevel="0" collapsed="false">
      <c r="A1154" s="0" t="n">
        <v>1152</v>
      </c>
      <c r="B1154" s="0" t="s">
        <v>88</v>
      </c>
      <c r="C1154" s="0" t="s">
        <v>91</v>
      </c>
      <c r="D1154" s="0" t="str">
        <f aca="false">IF(LEN(SUBSTITUTE(C1154,"_run",""))&lt;&gt;LEN(C1154),LEFT(RIGHT(C1154,LEN(C1154)-FIND("_task-walk",C1154,1)-9),FIND("_",RIGHT(C1154,LEN(C1154)-FIND("_task-walk",C1154,1)-9),1)-1),RIGHT(C1154,LEN(C1154)-FIND("_task-walk",C1154,1)-9))</f>
        <v>Slow</v>
      </c>
      <c r="E1154" s="0" t="str">
        <f aca="false">IF(LEN(SUBSTITUTE(C1154,"_run",""))&lt;&gt;LEN(C1154),RIGHT(C1154,LEN(C1154)-FIND("_run-",C1154,1)-4),"n/a")</f>
        <v>n/a</v>
      </c>
      <c r="F1154" s="0" t="s">
        <v>8</v>
      </c>
      <c r="G1154" s="0" t="s">
        <v>11</v>
      </c>
      <c r="H1154" s="0" t="n">
        <v>117</v>
      </c>
      <c r="I1154" s="0" t="n">
        <v>118</v>
      </c>
    </row>
    <row r="1155" customFormat="false" ht="12.8" hidden="false" customHeight="false" outlineLevel="0" collapsed="false">
      <c r="A1155" s="0" t="n">
        <v>1153</v>
      </c>
      <c r="B1155" s="0" t="s">
        <v>88</v>
      </c>
      <c r="C1155" s="0" t="s">
        <v>91</v>
      </c>
      <c r="D1155" s="0" t="str">
        <f aca="false">IF(LEN(SUBSTITUTE(C1155,"_run",""))&lt;&gt;LEN(C1155),LEFT(RIGHT(C1155,LEN(C1155)-FIND("_task-walk",C1155,1)-9),FIND("_",RIGHT(C1155,LEN(C1155)-FIND("_task-walk",C1155,1)-9),1)-1),RIGHT(C1155,LEN(C1155)-FIND("_task-walk",C1155,1)-9))</f>
        <v>Slow</v>
      </c>
      <c r="E1155" s="0" t="str">
        <f aca="false">IF(LEN(SUBSTITUTE(C1155,"_run",""))&lt;&gt;LEN(C1155),RIGHT(C1155,LEN(C1155)-FIND("_run-",C1155,1)-4),"n/a")</f>
        <v>n/a</v>
      </c>
      <c r="F1155" s="0" t="s">
        <v>8</v>
      </c>
      <c r="G1155" s="0" t="s">
        <v>11</v>
      </c>
      <c r="H1155" s="0" t="n">
        <v>486</v>
      </c>
      <c r="I1155" s="0" t="n">
        <v>488</v>
      </c>
    </row>
    <row r="1156" customFormat="false" ht="12.8" hidden="false" customHeight="false" outlineLevel="0" collapsed="false">
      <c r="A1156" s="0" t="n">
        <v>1154</v>
      </c>
      <c r="B1156" s="0" t="s">
        <v>88</v>
      </c>
      <c r="C1156" s="0" t="s">
        <v>91</v>
      </c>
      <c r="D1156" s="0" t="str">
        <f aca="false">IF(LEN(SUBSTITUTE(C1156,"_run",""))&lt;&gt;LEN(C1156),LEFT(RIGHT(C1156,LEN(C1156)-FIND("_task-walk",C1156,1)-9),FIND("_",RIGHT(C1156,LEN(C1156)-FIND("_task-walk",C1156,1)-9),1)-1),RIGHT(C1156,LEN(C1156)-FIND("_task-walk",C1156,1)-9))</f>
        <v>Slow</v>
      </c>
      <c r="E1156" s="0" t="str">
        <f aca="false">IF(LEN(SUBSTITUTE(C1156,"_run",""))&lt;&gt;LEN(C1156),RIGHT(C1156,LEN(C1156)-FIND("_run-",C1156,1)-4),"n/a")</f>
        <v>n/a</v>
      </c>
      <c r="F1156" s="0" t="s">
        <v>8</v>
      </c>
      <c r="G1156" s="0" t="s">
        <v>11</v>
      </c>
      <c r="H1156" s="0" t="n">
        <v>834</v>
      </c>
      <c r="I1156" s="0" t="s">
        <v>10</v>
      </c>
    </row>
    <row r="1157" customFormat="false" ht="12.8" hidden="false" customHeight="false" outlineLevel="0" collapsed="false">
      <c r="A1157" s="0" t="n">
        <v>1155</v>
      </c>
      <c r="B1157" s="0" t="s">
        <v>88</v>
      </c>
      <c r="C1157" s="0" t="s">
        <v>91</v>
      </c>
      <c r="D1157" s="0" t="str">
        <f aca="false">IF(LEN(SUBSTITUTE(C1157,"_run",""))&lt;&gt;LEN(C1157),LEFT(RIGHT(C1157,LEN(C1157)-FIND("_task-walk",C1157,1)-9),FIND("_",RIGHT(C1157,LEN(C1157)-FIND("_task-walk",C1157,1)-9),1)-1),RIGHT(C1157,LEN(C1157)-FIND("_task-walk",C1157,1)-9))</f>
        <v>Slow</v>
      </c>
      <c r="E1157" s="0" t="str">
        <f aca="false">IF(LEN(SUBSTITUTE(C1157,"_run",""))&lt;&gt;LEN(C1157),RIGHT(C1157,LEN(C1157)-FIND("_run-",C1157,1)-4),"n/a")</f>
        <v>n/a</v>
      </c>
      <c r="F1157" s="0" t="s">
        <v>8</v>
      </c>
      <c r="G1157" s="0" t="s">
        <v>11</v>
      </c>
      <c r="H1157" s="0" t="n">
        <v>1298</v>
      </c>
      <c r="I1157" s="0" t="n">
        <v>1300</v>
      </c>
    </row>
    <row r="1158" customFormat="false" ht="12.8" hidden="false" customHeight="false" outlineLevel="0" collapsed="false">
      <c r="A1158" s="0" t="n">
        <v>1156</v>
      </c>
      <c r="B1158" s="0" t="s">
        <v>88</v>
      </c>
      <c r="C1158" s="0" t="s">
        <v>91</v>
      </c>
      <c r="D1158" s="0" t="str">
        <f aca="false">IF(LEN(SUBSTITUTE(C1158,"_run",""))&lt;&gt;LEN(C1158),LEFT(RIGHT(C1158,LEN(C1158)-FIND("_task-walk",C1158,1)-9),FIND("_",RIGHT(C1158,LEN(C1158)-FIND("_task-walk",C1158,1)-9),1)-1),RIGHT(C1158,LEN(C1158)-FIND("_task-walk",C1158,1)-9))</f>
        <v>Slow</v>
      </c>
      <c r="E1158" s="0" t="str">
        <f aca="false">IF(LEN(SUBSTITUTE(C1158,"_run",""))&lt;&gt;LEN(C1158),RIGHT(C1158,LEN(C1158)-FIND("_run-",C1158,1)-4),"n/a")</f>
        <v>n/a</v>
      </c>
      <c r="F1158" s="0" t="s">
        <v>8</v>
      </c>
      <c r="G1158" s="0" t="s">
        <v>11</v>
      </c>
      <c r="H1158" s="0" t="n">
        <v>1706</v>
      </c>
      <c r="I1158" s="0" t="s">
        <v>10</v>
      </c>
    </row>
    <row r="1159" customFormat="false" ht="12.8" hidden="false" customHeight="false" outlineLevel="0" collapsed="false">
      <c r="A1159" s="0" t="n">
        <v>1157</v>
      </c>
      <c r="B1159" s="0" t="s">
        <v>88</v>
      </c>
      <c r="C1159" s="0" t="s">
        <v>91</v>
      </c>
      <c r="D1159" s="0" t="str">
        <f aca="false">IF(LEN(SUBSTITUTE(C1159,"_run",""))&lt;&gt;LEN(C1159),LEFT(RIGHT(C1159,LEN(C1159)-FIND("_task-walk",C1159,1)-9),FIND("_",RIGHT(C1159,LEN(C1159)-FIND("_task-walk",C1159,1)-9),1)-1),RIGHT(C1159,LEN(C1159)-FIND("_task-walk",C1159,1)-9))</f>
        <v>Slow</v>
      </c>
      <c r="E1159" s="0" t="str">
        <f aca="false">IF(LEN(SUBSTITUTE(C1159,"_run",""))&lt;&gt;LEN(C1159),RIGHT(C1159,LEN(C1159)-FIND("_run-",C1159,1)-4),"n/a")</f>
        <v>n/a</v>
      </c>
      <c r="F1159" s="0" t="s">
        <v>8</v>
      </c>
      <c r="G1159" s="0" t="s">
        <v>11</v>
      </c>
      <c r="H1159" s="0" t="n">
        <v>1931</v>
      </c>
      <c r="I1159" s="0" t="s">
        <v>10</v>
      </c>
    </row>
    <row r="1160" customFormat="false" ht="12.8" hidden="false" customHeight="false" outlineLevel="0" collapsed="false">
      <c r="A1160" s="0" t="n">
        <v>1158</v>
      </c>
      <c r="B1160" s="0" t="s">
        <v>88</v>
      </c>
      <c r="C1160" s="0" t="s">
        <v>91</v>
      </c>
      <c r="D1160" s="0" t="str">
        <f aca="false">IF(LEN(SUBSTITUTE(C1160,"_run",""))&lt;&gt;LEN(C1160),LEFT(RIGHT(C1160,LEN(C1160)-FIND("_task-walk",C1160,1)-9),FIND("_",RIGHT(C1160,LEN(C1160)-FIND("_task-walk",C1160,1)-9),1)-1),RIGHT(C1160,LEN(C1160)-FIND("_task-walk",C1160,1)-9))</f>
        <v>Slow</v>
      </c>
      <c r="E1160" s="0" t="str">
        <f aca="false">IF(LEN(SUBSTITUTE(C1160,"_run",""))&lt;&gt;LEN(C1160),RIGHT(C1160,LEN(C1160)-FIND("_run-",C1160,1)-4),"n/a")</f>
        <v>n/a</v>
      </c>
      <c r="F1160" s="0" t="s">
        <v>8</v>
      </c>
      <c r="G1160" s="0" t="s">
        <v>11</v>
      </c>
      <c r="H1160" s="0" t="n">
        <v>2284</v>
      </c>
      <c r="I1160" s="0" t="n">
        <v>2285</v>
      </c>
    </row>
    <row r="1161" customFormat="false" ht="12.8" hidden="false" customHeight="false" outlineLevel="0" collapsed="false">
      <c r="A1161" s="0" t="n">
        <v>1159</v>
      </c>
      <c r="B1161" s="0" t="s">
        <v>88</v>
      </c>
      <c r="C1161" s="0" t="s">
        <v>91</v>
      </c>
      <c r="D1161" s="0" t="str">
        <f aca="false">IF(LEN(SUBSTITUTE(C1161,"_run",""))&lt;&gt;LEN(C1161),LEFT(RIGHT(C1161,LEN(C1161)-FIND("_task-walk",C1161,1)-9),FIND("_",RIGHT(C1161,LEN(C1161)-FIND("_task-walk",C1161,1)-9),1)-1),RIGHT(C1161,LEN(C1161)-FIND("_task-walk",C1161,1)-9))</f>
        <v>Slow</v>
      </c>
      <c r="E1161" s="0" t="str">
        <f aca="false">IF(LEN(SUBSTITUTE(C1161,"_run",""))&lt;&gt;LEN(C1161),RIGHT(C1161,LEN(C1161)-FIND("_run-",C1161,1)-4),"n/a")</f>
        <v>n/a</v>
      </c>
      <c r="F1161" s="0" t="s">
        <v>8</v>
      </c>
      <c r="G1161" s="0" t="s">
        <v>11</v>
      </c>
      <c r="H1161" s="0" t="n">
        <v>2672</v>
      </c>
      <c r="I1161" s="0" t="n">
        <v>2678</v>
      </c>
    </row>
    <row r="1162" customFormat="false" ht="12.8" hidden="false" customHeight="false" outlineLevel="0" collapsed="false">
      <c r="A1162" s="0" t="n">
        <v>1160</v>
      </c>
      <c r="B1162" s="0" t="s">
        <v>88</v>
      </c>
      <c r="C1162" s="0" t="s">
        <v>91</v>
      </c>
      <c r="D1162" s="0" t="str">
        <f aca="false">IF(LEN(SUBSTITUTE(C1162,"_run",""))&lt;&gt;LEN(C1162),LEFT(RIGHT(C1162,LEN(C1162)-FIND("_task-walk",C1162,1)-9),FIND("_",RIGHT(C1162,LEN(C1162)-FIND("_task-walk",C1162,1)-9),1)-1),RIGHT(C1162,LEN(C1162)-FIND("_task-walk",C1162,1)-9))</f>
        <v>Slow</v>
      </c>
      <c r="E1162" s="0" t="str">
        <f aca="false">IF(LEN(SUBSTITUTE(C1162,"_run",""))&lt;&gt;LEN(C1162),RIGHT(C1162,LEN(C1162)-FIND("_run-",C1162,1)-4),"n/a")</f>
        <v>n/a</v>
      </c>
      <c r="F1162" s="0" t="s">
        <v>8</v>
      </c>
      <c r="G1162" s="0" t="s">
        <v>11</v>
      </c>
      <c r="H1162" s="0" t="s">
        <v>10</v>
      </c>
      <c r="I1162" s="0" t="n">
        <v>234</v>
      </c>
    </row>
    <row r="1163" customFormat="false" ht="12.8" hidden="false" customHeight="false" outlineLevel="0" collapsed="false">
      <c r="A1163" s="0" t="n">
        <v>1161</v>
      </c>
      <c r="B1163" s="0" t="s">
        <v>88</v>
      </c>
      <c r="C1163" s="0" t="s">
        <v>91</v>
      </c>
      <c r="D1163" s="0" t="str">
        <f aca="false">IF(LEN(SUBSTITUTE(C1163,"_run",""))&lt;&gt;LEN(C1163),LEFT(RIGHT(C1163,LEN(C1163)-FIND("_task-walk",C1163,1)-9),FIND("_",RIGHT(C1163,LEN(C1163)-FIND("_task-walk",C1163,1)-9),1)-1),RIGHT(C1163,LEN(C1163)-FIND("_task-walk",C1163,1)-9))</f>
        <v>Slow</v>
      </c>
      <c r="E1163" s="0" t="str">
        <f aca="false">IF(LEN(SUBSTITUTE(C1163,"_run",""))&lt;&gt;LEN(C1163),RIGHT(C1163,LEN(C1163)-FIND("_run-",C1163,1)-4),"n/a")</f>
        <v>n/a</v>
      </c>
      <c r="F1163" s="0" t="s">
        <v>8</v>
      </c>
      <c r="G1163" s="0" t="s">
        <v>11</v>
      </c>
      <c r="H1163" s="0" t="s">
        <v>10</v>
      </c>
      <c r="I1163" s="0" t="n">
        <v>957</v>
      </c>
    </row>
    <row r="1164" customFormat="false" ht="12.8" hidden="false" customHeight="false" outlineLevel="0" collapsed="false">
      <c r="A1164" s="0" t="n">
        <v>1162</v>
      </c>
      <c r="B1164" s="0" t="s">
        <v>88</v>
      </c>
      <c r="C1164" s="0" t="s">
        <v>91</v>
      </c>
      <c r="D1164" s="0" t="str">
        <f aca="false">IF(LEN(SUBSTITUTE(C1164,"_run",""))&lt;&gt;LEN(C1164),LEFT(RIGHT(C1164,LEN(C1164)-FIND("_task-walk",C1164,1)-9),FIND("_",RIGHT(C1164,LEN(C1164)-FIND("_task-walk",C1164,1)-9),1)-1),RIGHT(C1164,LEN(C1164)-FIND("_task-walk",C1164,1)-9))</f>
        <v>Slow</v>
      </c>
      <c r="E1164" s="0" t="str">
        <f aca="false">IF(LEN(SUBSTITUTE(C1164,"_run",""))&lt;&gt;LEN(C1164),RIGHT(C1164,LEN(C1164)-FIND("_run-",C1164,1)-4),"n/a")</f>
        <v>n/a</v>
      </c>
      <c r="F1164" s="0" t="s">
        <v>12</v>
      </c>
      <c r="G1164" s="0" t="s">
        <v>9</v>
      </c>
      <c r="H1164" s="0" t="n">
        <v>19</v>
      </c>
      <c r="I1164" s="0" t="n">
        <v>22</v>
      </c>
    </row>
    <row r="1165" customFormat="false" ht="12.8" hidden="false" customHeight="false" outlineLevel="0" collapsed="false">
      <c r="A1165" s="0" t="n">
        <v>1163</v>
      </c>
      <c r="B1165" s="0" t="s">
        <v>88</v>
      </c>
      <c r="C1165" s="0" t="s">
        <v>91</v>
      </c>
      <c r="D1165" s="0" t="str">
        <f aca="false">IF(LEN(SUBSTITUTE(C1165,"_run",""))&lt;&gt;LEN(C1165),LEFT(RIGHT(C1165,LEN(C1165)-FIND("_task-walk",C1165,1)-9),FIND("_",RIGHT(C1165,LEN(C1165)-FIND("_task-walk",C1165,1)-9),1)-1),RIGHT(C1165,LEN(C1165)-FIND("_task-walk",C1165,1)-9))</f>
        <v>Slow</v>
      </c>
      <c r="E1165" s="0" t="str">
        <f aca="false">IF(LEN(SUBSTITUTE(C1165,"_run",""))&lt;&gt;LEN(C1165),RIGHT(C1165,LEN(C1165)-FIND("_run-",C1165,1)-4),"n/a")</f>
        <v>n/a</v>
      </c>
      <c r="F1165" s="0" t="s">
        <v>12</v>
      </c>
      <c r="G1165" s="0" t="s">
        <v>9</v>
      </c>
      <c r="H1165" s="0" t="n">
        <v>405</v>
      </c>
      <c r="I1165" s="0" t="n">
        <v>451</v>
      </c>
    </row>
    <row r="1166" customFormat="false" ht="12.8" hidden="false" customHeight="false" outlineLevel="0" collapsed="false">
      <c r="A1166" s="0" t="n">
        <v>1164</v>
      </c>
      <c r="B1166" s="0" t="s">
        <v>88</v>
      </c>
      <c r="C1166" s="0" t="s">
        <v>91</v>
      </c>
      <c r="D1166" s="0" t="str">
        <f aca="false">IF(LEN(SUBSTITUTE(C1166,"_run",""))&lt;&gt;LEN(C1166),LEFT(RIGHT(C1166,LEN(C1166)-FIND("_task-walk",C1166,1)-9),FIND("_",RIGHT(C1166,LEN(C1166)-FIND("_task-walk",C1166,1)-9),1)-1),RIGHT(C1166,LEN(C1166)-FIND("_task-walk",C1166,1)-9))</f>
        <v>Slow</v>
      </c>
      <c r="E1166" s="0" t="str">
        <f aca="false">IF(LEN(SUBSTITUTE(C1166,"_run",""))&lt;&gt;LEN(C1166),RIGHT(C1166,LEN(C1166)-FIND("_run-",C1166,1)-4),"n/a")</f>
        <v>n/a</v>
      </c>
      <c r="F1166" s="0" t="s">
        <v>12</v>
      </c>
      <c r="G1166" s="0" t="s">
        <v>9</v>
      </c>
      <c r="H1166" s="0" t="n">
        <v>773</v>
      </c>
      <c r="I1166" s="0" t="n">
        <v>765</v>
      </c>
    </row>
    <row r="1167" customFormat="false" ht="12.8" hidden="false" customHeight="false" outlineLevel="0" collapsed="false">
      <c r="A1167" s="0" t="n">
        <v>1165</v>
      </c>
      <c r="B1167" s="0" t="s">
        <v>88</v>
      </c>
      <c r="C1167" s="0" t="s">
        <v>91</v>
      </c>
      <c r="D1167" s="0" t="str">
        <f aca="false">IF(LEN(SUBSTITUTE(C1167,"_run",""))&lt;&gt;LEN(C1167),LEFT(RIGHT(C1167,LEN(C1167)-FIND("_task-walk",C1167,1)-9),FIND("_",RIGHT(C1167,LEN(C1167)-FIND("_task-walk",C1167,1)-9),1)-1),RIGHT(C1167,LEN(C1167)-FIND("_task-walk",C1167,1)-9))</f>
        <v>Slow</v>
      </c>
      <c r="E1167" s="0" t="str">
        <f aca="false">IF(LEN(SUBSTITUTE(C1167,"_run",""))&lt;&gt;LEN(C1167),RIGHT(C1167,LEN(C1167)-FIND("_run-",C1167,1)-4),"n/a")</f>
        <v>n/a</v>
      </c>
      <c r="F1167" s="0" t="s">
        <v>12</v>
      </c>
      <c r="G1167" s="0" t="s">
        <v>9</v>
      </c>
      <c r="H1167" s="0" t="n">
        <v>1200</v>
      </c>
      <c r="I1167" s="0" t="n">
        <v>1203</v>
      </c>
    </row>
    <row r="1168" customFormat="false" ht="12.8" hidden="false" customHeight="false" outlineLevel="0" collapsed="false">
      <c r="A1168" s="0" t="n">
        <v>1166</v>
      </c>
      <c r="B1168" s="0" t="s">
        <v>88</v>
      </c>
      <c r="C1168" s="0" t="s">
        <v>91</v>
      </c>
      <c r="D1168" s="0" t="str">
        <f aca="false">IF(LEN(SUBSTITUTE(C1168,"_run",""))&lt;&gt;LEN(C1168),LEFT(RIGHT(C1168,LEN(C1168)-FIND("_task-walk",C1168,1)-9),FIND("_",RIGHT(C1168,LEN(C1168)-FIND("_task-walk",C1168,1)-9),1)-1),RIGHT(C1168,LEN(C1168)-FIND("_task-walk",C1168,1)-9))</f>
        <v>Slow</v>
      </c>
      <c r="E1168" s="0" t="str">
        <f aca="false">IF(LEN(SUBSTITUTE(C1168,"_run",""))&lt;&gt;LEN(C1168),RIGHT(C1168,LEN(C1168)-FIND("_run-",C1168,1)-4),"n/a")</f>
        <v>n/a</v>
      </c>
      <c r="F1168" s="0" t="s">
        <v>12</v>
      </c>
      <c r="G1168" s="0" t="s">
        <v>9</v>
      </c>
      <c r="H1168" s="0" t="n">
        <v>1666</v>
      </c>
      <c r="I1168" s="0" t="n">
        <v>1657</v>
      </c>
    </row>
    <row r="1169" customFormat="false" ht="12.8" hidden="false" customHeight="false" outlineLevel="0" collapsed="false">
      <c r="A1169" s="0" t="n">
        <v>1167</v>
      </c>
      <c r="B1169" s="0" t="s">
        <v>88</v>
      </c>
      <c r="C1169" s="0" t="s">
        <v>91</v>
      </c>
      <c r="D1169" s="0" t="str">
        <f aca="false">IF(LEN(SUBSTITUTE(C1169,"_run",""))&lt;&gt;LEN(C1169),LEFT(RIGHT(C1169,LEN(C1169)-FIND("_task-walk",C1169,1)-9),FIND("_",RIGHT(C1169,LEN(C1169)-FIND("_task-walk",C1169,1)-9),1)-1),RIGHT(C1169,LEN(C1169)-FIND("_task-walk",C1169,1)-9))</f>
        <v>Slow</v>
      </c>
      <c r="E1169" s="0" t="str">
        <f aca="false">IF(LEN(SUBSTITUTE(C1169,"_run",""))&lt;&gt;LEN(C1169),RIGHT(C1169,LEN(C1169)-FIND("_run-",C1169,1)-4),"n/a")</f>
        <v>n/a</v>
      </c>
      <c r="F1169" s="0" t="s">
        <v>12</v>
      </c>
      <c r="G1169" s="0" t="s">
        <v>9</v>
      </c>
      <c r="H1169" s="0" t="n">
        <v>1905</v>
      </c>
      <c r="I1169" s="0" t="s">
        <v>10</v>
      </c>
    </row>
    <row r="1170" customFormat="false" ht="12.8" hidden="false" customHeight="false" outlineLevel="0" collapsed="false">
      <c r="A1170" s="0" t="n">
        <v>1168</v>
      </c>
      <c r="B1170" s="0" t="s">
        <v>88</v>
      </c>
      <c r="C1170" s="0" t="s">
        <v>91</v>
      </c>
      <c r="D1170" s="0" t="str">
        <f aca="false">IF(LEN(SUBSTITUTE(C1170,"_run",""))&lt;&gt;LEN(C1170),LEFT(RIGHT(C1170,LEN(C1170)-FIND("_task-walk",C1170,1)-9),FIND("_",RIGHT(C1170,LEN(C1170)-FIND("_task-walk",C1170,1)-9),1)-1),RIGHT(C1170,LEN(C1170)-FIND("_task-walk",C1170,1)-9))</f>
        <v>Slow</v>
      </c>
      <c r="E1170" s="0" t="str">
        <f aca="false">IF(LEN(SUBSTITUTE(C1170,"_run",""))&lt;&gt;LEN(C1170),RIGHT(C1170,LEN(C1170)-FIND("_run-",C1170,1)-4),"n/a")</f>
        <v>n/a</v>
      </c>
      <c r="F1170" s="0" t="s">
        <v>12</v>
      </c>
      <c r="G1170" s="0" t="s">
        <v>9</v>
      </c>
      <c r="H1170" s="0" t="n">
        <v>2210</v>
      </c>
      <c r="I1170" s="0" t="n">
        <v>2207</v>
      </c>
    </row>
    <row r="1171" customFormat="false" ht="12.8" hidden="false" customHeight="false" outlineLevel="0" collapsed="false">
      <c r="A1171" s="0" t="n">
        <v>1169</v>
      </c>
      <c r="B1171" s="0" t="s">
        <v>88</v>
      </c>
      <c r="C1171" s="0" t="s">
        <v>91</v>
      </c>
      <c r="D1171" s="0" t="str">
        <f aca="false">IF(LEN(SUBSTITUTE(C1171,"_run",""))&lt;&gt;LEN(C1171),LEFT(RIGHT(C1171,LEN(C1171)-FIND("_task-walk",C1171,1)-9),FIND("_",RIGHT(C1171,LEN(C1171)-FIND("_task-walk",C1171,1)-9),1)-1),RIGHT(C1171,LEN(C1171)-FIND("_task-walk",C1171,1)-9))</f>
        <v>Slow</v>
      </c>
      <c r="E1171" s="0" t="str">
        <f aca="false">IF(LEN(SUBSTITUTE(C1171,"_run",""))&lt;&gt;LEN(C1171),RIGHT(C1171,LEN(C1171)-FIND("_run-",C1171,1)-4),"n/a")</f>
        <v>n/a</v>
      </c>
      <c r="F1171" s="0" t="s">
        <v>12</v>
      </c>
      <c r="G1171" s="0" t="s">
        <v>9</v>
      </c>
      <c r="H1171" s="0" t="n">
        <v>2598</v>
      </c>
      <c r="I1171" s="0" t="s">
        <v>10</v>
      </c>
    </row>
    <row r="1172" customFormat="false" ht="12.8" hidden="false" customHeight="false" outlineLevel="0" collapsed="false">
      <c r="A1172" s="0" t="n">
        <v>1170</v>
      </c>
      <c r="B1172" s="0" t="s">
        <v>88</v>
      </c>
      <c r="C1172" s="0" t="s">
        <v>91</v>
      </c>
      <c r="D1172" s="0" t="str">
        <f aca="false">IF(LEN(SUBSTITUTE(C1172,"_run",""))&lt;&gt;LEN(C1172),LEFT(RIGHT(C1172,LEN(C1172)-FIND("_task-walk",C1172,1)-9),FIND("_",RIGHT(C1172,LEN(C1172)-FIND("_task-walk",C1172,1)-9),1)-1),RIGHT(C1172,LEN(C1172)-FIND("_task-walk",C1172,1)-9))</f>
        <v>Slow</v>
      </c>
      <c r="E1172" s="0" t="str">
        <f aca="false">IF(LEN(SUBSTITUTE(C1172,"_run",""))&lt;&gt;LEN(C1172),RIGHT(C1172,LEN(C1172)-FIND("_run-",C1172,1)-4),"n/a")</f>
        <v>n/a</v>
      </c>
      <c r="F1172" s="0" t="s">
        <v>12</v>
      </c>
      <c r="G1172" s="0" t="s">
        <v>11</v>
      </c>
      <c r="H1172" s="0" t="n">
        <v>309</v>
      </c>
      <c r="I1172" s="0" t="s">
        <v>10</v>
      </c>
    </row>
    <row r="1173" customFormat="false" ht="12.8" hidden="false" customHeight="false" outlineLevel="0" collapsed="false">
      <c r="A1173" s="0" t="n">
        <v>1171</v>
      </c>
      <c r="B1173" s="0" t="s">
        <v>88</v>
      </c>
      <c r="C1173" s="0" t="s">
        <v>91</v>
      </c>
      <c r="D1173" s="0" t="str">
        <f aca="false">IF(LEN(SUBSTITUTE(C1173,"_run",""))&lt;&gt;LEN(C1173),LEFT(RIGHT(C1173,LEN(C1173)-FIND("_task-walk",C1173,1)-9),FIND("_",RIGHT(C1173,LEN(C1173)-FIND("_task-walk",C1173,1)-9),1)-1),RIGHT(C1173,LEN(C1173)-FIND("_task-walk",C1173,1)-9))</f>
        <v>Slow</v>
      </c>
      <c r="E1173" s="0" t="str">
        <f aca="false">IF(LEN(SUBSTITUTE(C1173,"_run",""))&lt;&gt;LEN(C1173),RIGHT(C1173,LEN(C1173)-FIND("_run-",C1173,1)-4),"n/a")</f>
        <v>n/a</v>
      </c>
      <c r="F1173" s="0" t="s">
        <v>12</v>
      </c>
      <c r="G1173" s="0" t="s">
        <v>11</v>
      </c>
      <c r="H1173" s="0" t="n">
        <v>710</v>
      </c>
      <c r="I1173" s="0" t="n">
        <v>709</v>
      </c>
    </row>
    <row r="1174" customFormat="false" ht="12.8" hidden="false" customHeight="false" outlineLevel="0" collapsed="false">
      <c r="A1174" s="0" t="n">
        <v>1172</v>
      </c>
      <c r="B1174" s="0" t="s">
        <v>88</v>
      </c>
      <c r="C1174" s="0" t="s">
        <v>91</v>
      </c>
      <c r="D1174" s="0" t="str">
        <f aca="false">IF(LEN(SUBSTITUTE(C1174,"_run",""))&lt;&gt;LEN(C1174),LEFT(RIGHT(C1174,LEN(C1174)-FIND("_task-walk",C1174,1)-9),FIND("_",RIGHT(C1174,LEN(C1174)-FIND("_task-walk",C1174,1)-9),1)-1),RIGHT(C1174,LEN(C1174)-FIND("_task-walk",C1174,1)-9))</f>
        <v>Slow</v>
      </c>
      <c r="E1174" s="0" t="str">
        <f aca="false">IF(LEN(SUBSTITUTE(C1174,"_run",""))&lt;&gt;LEN(C1174),RIGHT(C1174,LEN(C1174)-FIND("_run-",C1174,1)-4),"n/a")</f>
        <v>n/a</v>
      </c>
      <c r="F1174" s="0" t="s">
        <v>12</v>
      </c>
      <c r="G1174" s="0" t="s">
        <v>11</v>
      </c>
      <c r="H1174" s="0" t="n">
        <v>1043</v>
      </c>
      <c r="I1174" s="0" t="s">
        <v>10</v>
      </c>
    </row>
    <row r="1175" customFormat="false" ht="12.8" hidden="false" customHeight="false" outlineLevel="0" collapsed="false">
      <c r="A1175" s="0" t="n">
        <v>1173</v>
      </c>
      <c r="B1175" s="0" t="s">
        <v>88</v>
      </c>
      <c r="C1175" s="0" t="s">
        <v>91</v>
      </c>
      <c r="D1175" s="0" t="str">
        <f aca="false">IF(LEN(SUBSTITUTE(C1175,"_run",""))&lt;&gt;LEN(C1175),LEFT(RIGHT(C1175,LEN(C1175)-FIND("_task-walk",C1175,1)-9),FIND("_",RIGHT(C1175,LEN(C1175)-FIND("_task-walk",C1175,1)-9),1)-1),RIGHT(C1175,LEN(C1175)-FIND("_task-walk",C1175,1)-9))</f>
        <v>Slow</v>
      </c>
      <c r="E1175" s="0" t="str">
        <f aca="false">IF(LEN(SUBSTITUTE(C1175,"_run",""))&lt;&gt;LEN(C1175),RIGHT(C1175,LEN(C1175)-FIND("_run-",C1175,1)-4),"n/a")</f>
        <v>n/a</v>
      </c>
      <c r="F1175" s="0" t="s">
        <v>12</v>
      </c>
      <c r="G1175" s="0" t="s">
        <v>11</v>
      </c>
      <c r="H1175" s="0" t="n">
        <v>1544</v>
      </c>
      <c r="I1175" s="0" t="n">
        <v>1544</v>
      </c>
    </row>
    <row r="1176" customFormat="false" ht="12.8" hidden="false" customHeight="false" outlineLevel="0" collapsed="false">
      <c r="A1176" s="0" t="n">
        <v>1174</v>
      </c>
      <c r="B1176" s="0" t="s">
        <v>88</v>
      </c>
      <c r="C1176" s="0" t="s">
        <v>91</v>
      </c>
      <c r="D1176" s="0" t="str">
        <f aca="false">IF(LEN(SUBSTITUTE(C1176,"_run",""))&lt;&gt;LEN(C1176),LEFT(RIGHT(C1176,LEN(C1176)-FIND("_task-walk",C1176,1)-9),FIND("_",RIGHT(C1176,LEN(C1176)-FIND("_task-walk",C1176,1)-9),1)-1),RIGHT(C1176,LEN(C1176)-FIND("_task-walk",C1176,1)-9))</f>
        <v>Slow</v>
      </c>
      <c r="E1176" s="0" t="str">
        <f aca="false">IF(LEN(SUBSTITUTE(C1176,"_run",""))&lt;&gt;LEN(C1176),RIGHT(C1176,LEN(C1176)-FIND("_run-",C1176,1)-4),"n/a")</f>
        <v>n/a</v>
      </c>
      <c r="F1176" s="0" t="s">
        <v>12</v>
      </c>
      <c r="G1176" s="0" t="s">
        <v>11</v>
      </c>
      <c r="H1176" s="0" t="n">
        <v>1812</v>
      </c>
      <c r="I1176" s="0" t="s">
        <v>10</v>
      </c>
    </row>
    <row r="1177" customFormat="false" ht="12.8" hidden="false" customHeight="false" outlineLevel="0" collapsed="false">
      <c r="A1177" s="0" t="n">
        <v>1175</v>
      </c>
      <c r="B1177" s="0" t="s">
        <v>88</v>
      </c>
      <c r="C1177" s="0" t="s">
        <v>91</v>
      </c>
      <c r="D1177" s="0" t="str">
        <f aca="false">IF(LEN(SUBSTITUTE(C1177,"_run",""))&lt;&gt;LEN(C1177),LEFT(RIGHT(C1177,LEN(C1177)-FIND("_task-walk",C1177,1)-9),FIND("_",RIGHT(C1177,LEN(C1177)-FIND("_task-walk",C1177,1)-9),1)-1),RIGHT(C1177,LEN(C1177)-FIND("_task-walk",C1177,1)-9))</f>
        <v>Slow</v>
      </c>
      <c r="E1177" s="0" t="str">
        <f aca="false">IF(LEN(SUBSTITUTE(C1177,"_run",""))&lt;&gt;LEN(C1177),RIGHT(C1177,LEN(C1177)-FIND("_run-",C1177,1)-4),"n/a")</f>
        <v>n/a</v>
      </c>
      <c r="F1177" s="0" t="s">
        <v>12</v>
      </c>
      <c r="G1177" s="0" t="s">
        <v>11</v>
      </c>
      <c r="H1177" s="0" t="n">
        <v>2130</v>
      </c>
      <c r="I1177" s="0" t="n">
        <v>2130</v>
      </c>
    </row>
    <row r="1178" customFormat="false" ht="12.8" hidden="false" customHeight="false" outlineLevel="0" collapsed="false">
      <c r="A1178" s="0" t="n">
        <v>1176</v>
      </c>
      <c r="B1178" s="0" t="s">
        <v>88</v>
      </c>
      <c r="C1178" s="0" t="s">
        <v>91</v>
      </c>
      <c r="D1178" s="0" t="str">
        <f aca="false">IF(LEN(SUBSTITUTE(C1178,"_run",""))&lt;&gt;LEN(C1178),LEFT(RIGHT(C1178,LEN(C1178)-FIND("_task-walk",C1178,1)-9),FIND("_",RIGHT(C1178,LEN(C1178)-FIND("_task-walk",C1178,1)-9),1)-1),RIGHT(C1178,LEN(C1178)-FIND("_task-walk",C1178,1)-9))</f>
        <v>Slow</v>
      </c>
      <c r="E1178" s="0" t="str">
        <f aca="false">IF(LEN(SUBSTITUTE(C1178,"_run",""))&lt;&gt;LEN(C1178),RIGHT(C1178,LEN(C1178)-FIND("_run-",C1178,1)-4),"n/a")</f>
        <v>n/a</v>
      </c>
      <c r="F1178" s="0" t="s">
        <v>12</v>
      </c>
      <c r="G1178" s="0" t="s">
        <v>11</v>
      </c>
      <c r="H1178" s="0" t="n">
        <v>2482</v>
      </c>
      <c r="I1178" s="0" t="n">
        <v>2481</v>
      </c>
    </row>
    <row r="1179" customFormat="false" ht="12.8" hidden="false" customHeight="false" outlineLevel="0" collapsed="false">
      <c r="A1179" s="0" t="n">
        <v>1177</v>
      </c>
      <c r="B1179" s="0" t="s">
        <v>92</v>
      </c>
      <c r="C1179" s="0" t="s">
        <v>93</v>
      </c>
      <c r="D1179" s="0" t="str">
        <f aca="false">IF(LEN(SUBSTITUTE(C1179,"_run",""))&lt;&gt;LEN(C1179),LEFT(RIGHT(C1179,LEN(C1179)-FIND("_task-walk",C1179,1)-9),FIND("_",RIGHT(C1179,LEN(C1179)-FIND("_task-walk",C1179,1)-9),1)-1),RIGHT(C1179,LEN(C1179)-FIND("_task-walk",C1179,1)-9))</f>
        <v>Fast</v>
      </c>
      <c r="E1179" s="0" t="str">
        <f aca="false">IF(LEN(SUBSTITUTE(C1179,"_run",""))&lt;&gt;LEN(C1179),RIGHT(C1179,LEN(C1179)-FIND("_run-",C1179,1)-4),"n/a")</f>
        <v>n/a</v>
      </c>
      <c r="F1179" s="0" t="s">
        <v>8</v>
      </c>
      <c r="G1179" s="0" t="s">
        <v>9</v>
      </c>
      <c r="H1179" s="0" t="n">
        <v>133</v>
      </c>
      <c r="I1179" s="0" t="n">
        <v>135</v>
      </c>
    </row>
    <row r="1180" customFormat="false" ht="12.8" hidden="false" customHeight="false" outlineLevel="0" collapsed="false">
      <c r="A1180" s="0" t="n">
        <v>1178</v>
      </c>
      <c r="B1180" s="0" t="s">
        <v>92</v>
      </c>
      <c r="C1180" s="0" t="s">
        <v>93</v>
      </c>
      <c r="D1180" s="0" t="str">
        <f aca="false">IF(LEN(SUBSTITUTE(C1180,"_run",""))&lt;&gt;LEN(C1180),LEFT(RIGHT(C1180,LEN(C1180)-FIND("_task-walk",C1180,1)-9),FIND("_",RIGHT(C1180,LEN(C1180)-FIND("_task-walk",C1180,1)-9),1)-1),RIGHT(C1180,LEN(C1180)-FIND("_task-walk",C1180,1)-9))</f>
        <v>Fast</v>
      </c>
      <c r="E1180" s="0" t="str">
        <f aca="false">IF(LEN(SUBSTITUTE(C1180,"_run",""))&lt;&gt;LEN(C1180),RIGHT(C1180,LEN(C1180)-FIND("_run-",C1180,1)-4),"n/a")</f>
        <v>n/a</v>
      </c>
      <c r="F1180" s="0" t="s">
        <v>8</v>
      </c>
      <c r="G1180" s="0" t="s">
        <v>9</v>
      </c>
      <c r="H1180" s="0" t="n">
        <v>320</v>
      </c>
      <c r="I1180" s="0" t="n">
        <v>325</v>
      </c>
    </row>
    <row r="1181" customFormat="false" ht="12.8" hidden="false" customHeight="false" outlineLevel="0" collapsed="false">
      <c r="A1181" s="0" t="n">
        <v>1179</v>
      </c>
      <c r="B1181" s="0" t="s">
        <v>92</v>
      </c>
      <c r="C1181" s="0" t="s">
        <v>93</v>
      </c>
      <c r="D1181" s="0" t="str">
        <f aca="false">IF(LEN(SUBSTITUTE(C1181,"_run",""))&lt;&gt;LEN(C1181),LEFT(RIGHT(C1181,LEN(C1181)-FIND("_task-walk",C1181,1)-9),FIND("_",RIGHT(C1181,LEN(C1181)-FIND("_task-walk",C1181,1)-9),1)-1),RIGHT(C1181,LEN(C1181)-FIND("_task-walk",C1181,1)-9))</f>
        <v>Fast</v>
      </c>
      <c r="E1181" s="0" t="str">
        <f aca="false">IF(LEN(SUBSTITUTE(C1181,"_run",""))&lt;&gt;LEN(C1181),RIGHT(C1181,LEN(C1181)-FIND("_run-",C1181,1)-4),"n/a")</f>
        <v>n/a</v>
      </c>
      <c r="F1181" s="0" t="s">
        <v>8</v>
      </c>
      <c r="G1181" s="0" t="s">
        <v>9</v>
      </c>
      <c r="H1181" s="0" t="n">
        <v>511</v>
      </c>
      <c r="I1181" s="0" t="n">
        <v>515</v>
      </c>
    </row>
    <row r="1182" customFormat="false" ht="12.8" hidden="false" customHeight="false" outlineLevel="0" collapsed="false">
      <c r="A1182" s="0" t="n">
        <v>1180</v>
      </c>
      <c r="B1182" s="0" t="s">
        <v>92</v>
      </c>
      <c r="C1182" s="0" t="s">
        <v>93</v>
      </c>
      <c r="D1182" s="0" t="str">
        <f aca="false">IF(LEN(SUBSTITUTE(C1182,"_run",""))&lt;&gt;LEN(C1182),LEFT(RIGHT(C1182,LEN(C1182)-FIND("_task-walk",C1182,1)-9),FIND("_",RIGHT(C1182,LEN(C1182)-FIND("_task-walk",C1182,1)-9),1)-1),RIGHT(C1182,LEN(C1182)-FIND("_task-walk",C1182,1)-9))</f>
        <v>Fast</v>
      </c>
      <c r="E1182" s="0" t="str">
        <f aca="false">IF(LEN(SUBSTITUTE(C1182,"_run",""))&lt;&gt;LEN(C1182),RIGHT(C1182,LEN(C1182)-FIND("_run-",C1182,1)-4),"n/a")</f>
        <v>n/a</v>
      </c>
      <c r="F1182" s="0" t="s">
        <v>8</v>
      </c>
      <c r="G1182" s="0" t="s">
        <v>9</v>
      </c>
      <c r="H1182" s="0" t="n">
        <v>708</v>
      </c>
      <c r="I1182" s="0" t="n">
        <v>711</v>
      </c>
    </row>
    <row r="1183" customFormat="false" ht="12.8" hidden="false" customHeight="false" outlineLevel="0" collapsed="false">
      <c r="A1183" s="0" t="n">
        <v>1181</v>
      </c>
      <c r="B1183" s="0" t="s">
        <v>92</v>
      </c>
      <c r="C1183" s="0" t="s">
        <v>93</v>
      </c>
      <c r="D1183" s="0" t="str">
        <f aca="false">IF(LEN(SUBSTITUTE(C1183,"_run",""))&lt;&gt;LEN(C1183),LEFT(RIGHT(C1183,LEN(C1183)-FIND("_task-walk",C1183,1)-9),FIND("_",RIGHT(C1183,LEN(C1183)-FIND("_task-walk",C1183,1)-9),1)-1),RIGHT(C1183,LEN(C1183)-FIND("_task-walk",C1183,1)-9))</f>
        <v>Fast</v>
      </c>
      <c r="E1183" s="0" t="str">
        <f aca="false">IF(LEN(SUBSTITUTE(C1183,"_run",""))&lt;&gt;LEN(C1183),RIGHT(C1183,LEN(C1183)-FIND("_run-",C1183,1)-4),"n/a")</f>
        <v>n/a</v>
      </c>
      <c r="F1183" s="0" t="s">
        <v>8</v>
      </c>
      <c r="G1183" s="0" t="s">
        <v>11</v>
      </c>
      <c r="H1183" s="0" t="n">
        <v>62</v>
      </c>
      <c r="I1183" s="0" t="n">
        <v>61</v>
      </c>
    </row>
    <row r="1184" customFormat="false" ht="12.8" hidden="false" customHeight="false" outlineLevel="0" collapsed="false">
      <c r="A1184" s="0" t="n">
        <v>1182</v>
      </c>
      <c r="B1184" s="0" t="s">
        <v>92</v>
      </c>
      <c r="C1184" s="0" t="s">
        <v>93</v>
      </c>
      <c r="D1184" s="0" t="str">
        <f aca="false">IF(LEN(SUBSTITUTE(C1184,"_run",""))&lt;&gt;LEN(C1184),LEFT(RIGHT(C1184,LEN(C1184)-FIND("_task-walk",C1184,1)-9),FIND("_",RIGHT(C1184,LEN(C1184)-FIND("_task-walk",C1184,1)-9),1)-1),RIGHT(C1184,LEN(C1184)-FIND("_task-walk",C1184,1)-9))</f>
        <v>Fast</v>
      </c>
      <c r="E1184" s="0" t="str">
        <f aca="false">IF(LEN(SUBSTITUTE(C1184,"_run",""))&lt;&gt;LEN(C1184),RIGHT(C1184,LEN(C1184)-FIND("_run-",C1184,1)-4),"n/a")</f>
        <v>n/a</v>
      </c>
      <c r="F1184" s="0" t="s">
        <v>8</v>
      </c>
      <c r="G1184" s="0" t="s">
        <v>11</v>
      </c>
      <c r="H1184" s="0" t="n">
        <v>253</v>
      </c>
      <c r="I1184" s="0" t="n">
        <v>255</v>
      </c>
    </row>
    <row r="1185" customFormat="false" ht="12.8" hidden="false" customHeight="false" outlineLevel="0" collapsed="false">
      <c r="A1185" s="0" t="n">
        <v>1183</v>
      </c>
      <c r="B1185" s="0" t="s">
        <v>92</v>
      </c>
      <c r="C1185" s="0" t="s">
        <v>93</v>
      </c>
      <c r="D1185" s="0" t="str">
        <f aca="false">IF(LEN(SUBSTITUTE(C1185,"_run",""))&lt;&gt;LEN(C1185),LEFT(RIGHT(C1185,LEN(C1185)-FIND("_task-walk",C1185,1)-9),FIND("_",RIGHT(C1185,LEN(C1185)-FIND("_task-walk",C1185,1)-9),1)-1),RIGHT(C1185,LEN(C1185)-FIND("_task-walk",C1185,1)-9))</f>
        <v>Fast</v>
      </c>
      <c r="E1185" s="0" t="str">
        <f aca="false">IF(LEN(SUBSTITUTE(C1185,"_run",""))&lt;&gt;LEN(C1185),RIGHT(C1185,LEN(C1185)-FIND("_run-",C1185,1)-4),"n/a")</f>
        <v>n/a</v>
      </c>
      <c r="F1185" s="0" t="s">
        <v>8</v>
      </c>
      <c r="G1185" s="0" t="s">
        <v>11</v>
      </c>
      <c r="H1185" s="0" t="n">
        <v>441</v>
      </c>
      <c r="I1185" s="0" t="n">
        <v>444</v>
      </c>
    </row>
    <row r="1186" customFormat="false" ht="12.8" hidden="false" customHeight="false" outlineLevel="0" collapsed="false">
      <c r="A1186" s="0" t="n">
        <v>1184</v>
      </c>
      <c r="B1186" s="0" t="s">
        <v>92</v>
      </c>
      <c r="C1186" s="0" t="s">
        <v>93</v>
      </c>
      <c r="D1186" s="0" t="str">
        <f aca="false">IF(LEN(SUBSTITUTE(C1186,"_run",""))&lt;&gt;LEN(C1186),LEFT(RIGHT(C1186,LEN(C1186)-FIND("_task-walk",C1186,1)-9),FIND("_",RIGHT(C1186,LEN(C1186)-FIND("_task-walk",C1186,1)-9),1)-1),RIGHT(C1186,LEN(C1186)-FIND("_task-walk",C1186,1)-9))</f>
        <v>Fast</v>
      </c>
      <c r="E1186" s="0" t="str">
        <f aca="false">IF(LEN(SUBSTITUTE(C1186,"_run",""))&lt;&gt;LEN(C1186),RIGHT(C1186,LEN(C1186)-FIND("_run-",C1186,1)-4),"n/a")</f>
        <v>n/a</v>
      </c>
      <c r="F1186" s="0" t="s">
        <v>8</v>
      </c>
      <c r="G1186" s="0" t="s">
        <v>11</v>
      </c>
      <c r="H1186" s="0" t="n">
        <v>636</v>
      </c>
      <c r="I1186" s="0" t="n">
        <v>639</v>
      </c>
    </row>
    <row r="1187" customFormat="false" ht="12.8" hidden="false" customHeight="false" outlineLevel="0" collapsed="false">
      <c r="A1187" s="0" t="n">
        <v>1185</v>
      </c>
      <c r="B1187" s="0" t="s">
        <v>92</v>
      </c>
      <c r="C1187" s="0" t="s">
        <v>93</v>
      </c>
      <c r="D1187" s="0" t="str">
        <f aca="false">IF(LEN(SUBSTITUTE(C1187,"_run",""))&lt;&gt;LEN(C1187),LEFT(RIGHT(C1187,LEN(C1187)-FIND("_task-walk",C1187,1)-9),FIND("_",RIGHT(C1187,LEN(C1187)-FIND("_task-walk",C1187,1)-9),1)-1),RIGHT(C1187,LEN(C1187)-FIND("_task-walk",C1187,1)-9))</f>
        <v>Fast</v>
      </c>
      <c r="E1187" s="0" t="str">
        <f aca="false">IF(LEN(SUBSTITUTE(C1187,"_run",""))&lt;&gt;LEN(C1187),RIGHT(C1187,LEN(C1187)-FIND("_run-",C1187,1)-4),"n/a")</f>
        <v>n/a</v>
      </c>
      <c r="F1187" s="0" t="s">
        <v>8</v>
      </c>
      <c r="G1187" s="0" t="s">
        <v>11</v>
      </c>
      <c r="H1187" s="0" t="n">
        <v>854</v>
      </c>
      <c r="I1187" s="0" t="n">
        <v>853</v>
      </c>
    </row>
    <row r="1188" customFormat="false" ht="12.8" hidden="false" customHeight="false" outlineLevel="0" collapsed="false">
      <c r="A1188" s="0" t="n">
        <v>1186</v>
      </c>
      <c r="B1188" s="0" t="s">
        <v>92</v>
      </c>
      <c r="C1188" s="0" t="s">
        <v>93</v>
      </c>
      <c r="D1188" s="0" t="str">
        <f aca="false">IF(LEN(SUBSTITUTE(C1188,"_run",""))&lt;&gt;LEN(C1188),LEFT(RIGHT(C1188,LEN(C1188)-FIND("_task-walk",C1188,1)-9),FIND("_",RIGHT(C1188,LEN(C1188)-FIND("_task-walk",C1188,1)-9),1)-1),RIGHT(C1188,LEN(C1188)-FIND("_task-walk",C1188,1)-9))</f>
        <v>Fast</v>
      </c>
      <c r="E1188" s="0" t="str">
        <f aca="false">IF(LEN(SUBSTITUTE(C1188,"_run",""))&lt;&gt;LEN(C1188),RIGHT(C1188,LEN(C1188)-FIND("_run-",C1188,1)-4),"n/a")</f>
        <v>n/a</v>
      </c>
      <c r="F1188" s="0" t="s">
        <v>12</v>
      </c>
      <c r="G1188" s="0" t="s">
        <v>9</v>
      </c>
      <c r="H1188" s="0" t="n">
        <v>19</v>
      </c>
      <c r="I1188" s="0" t="s">
        <v>10</v>
      </c>
    </row>
    <row r="1189" customFormat="false" ht="12.8" hidden="false" customHeight="false" outlineLevel="0" collapsed="false">
      <c r="A1189" s="0" t="n">
        <v>1187</v>
      </c>
      <c r="B1189" s="0" t="s">
        <v>92</v>
      </c>
      <c r="C1189" s="0" t="s">
        <v>93</v>
      </c>
      <c r="D1189" s="0" t="str">
        <f aca="false">IF(LEN(SUBSTITUTE(C1189,"_run",""))&lt;&gt;LEN(C1189),LEFT(RIGHT(C1189,LEN(C1189)-FIND("_task-walk",C1189,1)-9),FIND("_",RIGHT(C1189,LEN(C1189)-FIND("_task-walk",C1189,1)-9),1)-1),RIGHT(C1189,LEN(C1189)-FIND("_task-walk",C1189,1)-9))</f>
        <v>Fast</v>
      </c>
      <c r="E1189" s="0" t="str">
        <f aca="false">IF(LEN(SUBSTITUTE(C1189,"_run",""))&lt;&gt;LEN(C1189),RIGHT(C1189,LEN(C1189)-FIND("_run-",C1189,1)-4),"n/a")</f>
        <v>n/a</v>
      </c>
      <c r="F1189" s="0" t="s">
        <v>12</v>
      </c>
      <c r="G1189" s="0" t="s">
        <v>9</v>
      </c>
      <c r="H1189" s="0" t="n">
        <v>225</v>
      </c>
      <c r="I1189" s="0" t="n">
        <v>230</v>
      </c>
    </row>
    <row r="1190" customFormat="false" ht="12.8" hidden="false" customHeight="false" outlineLevel="0" collapsed="false">
      <c r="A1190" s="0" t="n">
        <v>1188</v>
      </c>
      <c r="B1190" s="0" t="s">
        <v>92</v>
      </c>
      <c r="C1190" s="0" t="s">
        <v>93</v>
      </c>
      <c r="D1190" s="0" t="str">
        <f aca="false">IF(LEN(SUBSTITUTE(C1190,"_run",""))&lt;&gt;LEN(C1190),LEFT(RIGHT(C1190,LEN(C1190)-FIND("_task-walk",C1190,1)-9),FIND("_",RIGHT(C1190,LEN(C1190)-FIND("_task-walk",C1190,1)-9),1)-1),RIGHT(C1190,LEN(C1190)-FIND("_task-walk",C1190,1)-9))</f>
        <v>Fast</v>
      </c>
      <c r="E1190" s="0" t="str">
        <f aca="false">IF(LEN(SUBSTITUTE(C1190,"_run",""))&lt;&gt;LEN(C1190),RIGHT(C1190,LEN(C1190)-FIND("_run-",C1190,1)-4),"n/a")</f>
        <v>n/a</v>
      </c>
      <c r="F1190" s="0" t="s">
        <v>12</v>
      </c>
      <c r="G1190" s="0" t="s">
        <v>9</v>
      </c>
      <c r="H1190" s="0" t="n">
        <v>413</v>
      </c>
      <c r="I1190" s="0" t="n">
        <v>418</v>
      </c>
    </row>
    <row r="1191" customFormat="false" ht="12.8" hidden="false" customHeight="false" outlineLevel="0" collapsed="false">
      <c r="A1191" s="0" t="n">
        <v>1189</v>
      </c>
      <c r="B1191" s="0" t="s">
        <v>92</v>
      </c>
      <c r="C1191" s="0" t="s">
        <v>93</v>
      </c>
      <c r="D1191" s="0" t="str">
        <f aca="false">IF(LEN(SUBSTITUTE(C1191,"_run",""))&lt;&gt;LEN(C1191),LEFT(RIGHT(C1191,LEN(C1191)-FIND("_task-walk",C1191,1)-9),FIND("_",RIGHT(C1191,LEN(C1191)-FIND("_task-walk",C1191,1)-9),1)-1),RIGHT(C1191,LEN(C1191)-FIND("_task-walk",C1191,1)-9))</f>
        <v>Fast</v>
      </c>
      <c r="E1191" s="0" t="str">
        <f aca="false">IF(LEN(SUBSTITUTE(C1191,"_run",""))&lt;&gt;LEN(C1191),RIGHT(C1191,LEN(C1191)-FIND("_run-",C1191,1)-4),"n/a")</f>
        <v>n/a</v>
      </c>
      <c r="F1191" s="0" t="s">
        <v>12</v>
      </c>
      <c r="G1191" s="0" t="s">
        <v>9</v>
      </c>
      <c r="H1191" s="0" t="n">
        <v>603</v>
      </c>
      <c r="I1191" s="0" t="n">
        <v>609</v>
      </c>
    </row>
    <row r="1192" customFormat="false" ht="12.8" hidden="false" customHeight="false" outlineLevel="0" collapsed="false">
      <c r="A1192" s="0" t="n">
        <v>1190</v>
      </c>
      <c r="B1192" s="0" t="s">
        <v>92</v>
      </c>
      <c r="C1192" s="0" t="s">
        <v>93</v>
      </c>
      <c r="D1192" s="0" t="str">
        <f aca="false">IF(LEN(SUBSTITUTE(C1192,"_run",""))&lt;&gt;LEN(C1192),LEFT(RIGHT(C1192,LEN(C1192)-FIND("_task-walk",C1192,1)-9),FIND("_",RIGHT(C1192,LEN(C1192)-FIND("_task-walk",C1192,1)-9),1)-1),RIGHT(C1192,LEN(C1192)-FIND("_task-walk",C1192,1)-9))</f>
        <v>Fast</v>
      </c>
      <c r="E1192" s="0" t="str">
        <f aca="false">IF(LEN(SUBSTITUTE(C1192,"_run",""))&lt;&gt;LEN(C1192),RIGHT(C1192,LEN(C1192)-FIND("_run-",C1192,1)-4),"n/a")</f>
        <v>n/a</v>
      </c>
      <c r="F1192" s="0" t="s">
        <v>12</v>
      </c>
      <c r="G1192" s="0" t="s">
        <v>9</v>
      </c>
      <c r="H1192" s="0" t="n">
        <v>809</v>
      </c>
      <c r="I1192" s="0" t="s">
        <v>10</v>
      </c>
    </row>
    <row r="1193" customFormat="false" ht="12.8" hidden="false" customHeight="false" outlineLevel="0" collapsed="false">
      <c r="A1193" s="0" t="n">
        <v>1191</v>
      </c>
      <c r="B1193" s="0" t="s">
        <v>92</v>
      </c>
      <c r="C1193" s="0" t="s">
        <v>93</v>
      </c>
      <c r="D1193" s="0" t="str">
        <f aca="false">IF(LEN(SUBSTITUTE(C1193,"_run",""))&lt;&gt;LEN(C1193),LEFT(RIGHT(C1193,LEN(C1193)-FIND("_task-walk",C1193,1)-9),FIND("_",RIGHT(C1193,LEN(C1193)-FIND("_task-walk",C1193,1)-9),1)-1),RIGHT(C1193,LEN(C1193)-FIND("_task-walk",C1193,1)-9))</f>
        <v>Fast</v>
      </c>
      <c r="E1193" s="0" t="str">
        <f aca="false">IF(LEN(SUBSTITUTE(C1193,"_run",""))&lt;&gt;LEN(C1193),RIGHT(C1193,LEN(C1193)-FIND("_run-",C1193,1)-4),"n/a")</f>
        <v>n/a</v>
      </c>
      <c r="F1193" s="0" t="s">
        <v>12</v>
      </c>
      <c r="G1193" s="0" t="s">
        <v>11</v>
      </c>
      <c r="H1193" s="0" t="n">
        <v>153</v>
      </c>
      <c r="I1193" s="0" t="n">
        <v>156</v>
      </c>
    </row>
    <row r="1194" customFormat="false" ht="12.8" hidden="false" customHeight="false" outlineLevel="0" collapsed="false">
      <c r="A1194" s="0" t="n">
        <v>1192</v>
      </c>
      <c r="B1194" s="0" t="s">
        <v>92</v>
      </c>
      <c r="C1194" s="0" t="s">
        <v>93</v>
      </c>
      <c r="D1194" s="0" t="str">
        <f aca="false">IF(LEN(SUBSTITUTE(C1194,"_run",""))&lt;&gt;LEN(C1194),LEFT(RIGHT(C1194,LEN(C1194)-FIND("_task-walk",C1194,1)-9),FIND("_",RIGHT(C1194,LEN(C1194)-FIND("_task-walk",C1194,1)-9),1)-1),RIGHT(C1194,LEN(C1194)-FIND("_task-walk",C1194,1)-9))</f>
        <v>Fast</v>
      </c>
      <c r="E1194" s="0" t="str">
        <f aca="false">IF(LEN(SUBSTITUTE(C1194,"_run",""))&lt;&gt;LEN(C1194),RIGHT(C1194,LEN(C1194)-FIND("_run-",C1194,1)-4),"n/a")</f>
        <v>n/a</v>
      </c>
      <c r="F1194" s="0" t="s">
        <v>12</v>
      </c>
      <c r="G1194" s="0" t="s">
        <v>11</v>
      </c>
      <c r="H1194" s="0" t="n">
        <v>342</v>
      </c>
      <c r="I1194" s="0" t="n">
        <v>345</v>
      </c>
    </row>
    <row r="1195" customFormat="false" ht="12.8" hidden="false" customHeight="false" outlineLevel="0" collapsed="false">
      <c r="A1195" s="0" t="n">
        <v>1193</v>
      </c>
      <c r="B1195" s="0" t="s">
        <v>92</v>
      </c>
      <c r="C1195" s="0" t="s">
        <v>93</v>
      </c>
      <c r="D1195" s="0" t="str">
        <f aca="false">IF(LEN(SUBSTITUTE(C1195,"_run",""))&lt;&gt;LEN(C1195),LEFT(RIGHT(C1195,LEN(C1195)-FIND("_task-walk",C1195,1)-9),FIND("_",RIGHT(C1195,LEN(C1195)-FIND("_task-walk",C1195,1)-9),1)-1),RIGHT(C1195,LEN(C1195)-FIND("_task-walk",C1195,1)-9))</f>
        <v>Fast</v>
      </c>
      <c r="E1195" s="0" t="str">
        <f aca="false">IF(LEN(SUBSTITUTE(C1195,"_run",""))&lt;&gt;LEN(C1195),RIGHT(C1195,LEN(C1195)-FIND("_run-",C1195,1)-4),"n/a")</f>
        <v>n/a</v>
      </c>
      <c r="F1195" s="0" t="s">
        <v>12</v>
      </c>
      <c r="G1195" s="0" t="s">
        <v>11</v>
      </c>
      <c r="H1195" s="0" t="n">
        <v>535</v>
      </c>
      <c r="I1195" s="0" t="n">
        <v>537</v>
      </c>
    </row>
    <row r="1196" customFormat="false" ht="12.8" hidden="false" customHeight="false" outlineLevel="0" collapsed="false">
      <c r="A1196" s="0" t="n">
        <v>1194</v>
      </c>
      <c r="B1196" s="0" t="s">
        <v>92</v>
      </c>
      <c r="C1196" s="0" t="s">
        <v>93</v>
      </c>
      <c r="D1196" s="0" t="str">
        <f aca="false">IF(LEN(SUBSTITUTE(C1196,"_run",""))&lt;&gt;LEN(C1196),LEFT(RIGHT(C1196,LEN(C1196)-FIND("_task-walk",C1196,1)-9),FIND("_",RIGHT(C1196,LEN(C1196)-FIND("_task-walk",C1196,1)-9),1)-1),RIGHT(C1196,LEN(C1196)-FIND("_task-walk",C1196,1)-9))</f>
        <v>Fast</v>
      </c>
      <c r="E1196" s="0" t="str">
        <f aca="false">IF(LEN(SUBSTITUTE(C1196,"_run",""))&lt;&gt;LEN(C1196),RIGHT(C1196,LEN(C1196)-FIND("_run-",C1196,1)-4),"n/a")</f>
        <v>n/a</v>
      </c>
      <c r="F1196" s="0" t="s">
        <v>12</v>
      </c>
      <c r="G1196" s="0" t="s">
        <v>11</v>
      </c>
      <c r="H1196" s="0" t="n">
        <v>737</v>
      </c>
      <c r="I1196" s="0" t="n">
        <v>739</v>
      </c>
    </row>
    <row r="1197" customFormat="false" ht="12.8" hidden="false" customHeight="false" outlineLevel="0" collapsed="false">
      <c r="A1197" s="0" t="n">
        <v>1195</v>
      </c>
      <c r="B1197" s="0" t="s">
        <v>92</v>
      </c>
      <c r="C1197" s="0" t="s">
        <v>94</v>
      </c>
      <c r="D1197" s="0" t="str">
        <f aca="false">IF(LEN(SUBSTITUTE(C1197,"_run",""))&lt;&gt;LEN(C1197),LEFT(RIGHT(C1197,LEN(C1197)-FIND("_task-walk",C1197,1)-9),FIND("_",RIGHT(C1197,LEN(C1197)-FIND("_task-walk",C1197,1)-9),1)-1),RIGHT(C1197,LEN(C1197)-FIND("_task-walk",C1197,1)-9))</f>
        <v>Preferred</v>
      </c>
      <c r="E1197" s="0" t="str">
        <f aca="false">IF(LEN(SUBSTITUTE(C1197,"_run",""))&lt;&gt;LEN(C1197),RIGHT(C1197,LEN(C1197)-FIND("_run-",C1197,1)-4),"n/a")</f>
        <v>n/a</v>
      </c>
      <c r="F1197" s="0" t="s">
        <v>8</v>
      </c>
      <c r="G1197" s="0" t="s">
        <v>9</v>
      </c>
      <c r="H1197" s="0" t="n">
        <v>127</v>
      </c>
      <c r="I1197" s="0" t="n">
        <v>130</v>
      </c>
    </row>
    <row r="1198" customFormat="false" ht="12.8" hidden="false" customHeight="false" outlineLevel="0" collapsed="false">
      <c r="A1198" s="0" t="n">
        <v>1196</v>
      </c>
      <c r="B1198" s="0" t="s">
        <v>92</v>
      </c>
      <c r="C1198" s="0" t="s">
        <v>94</v>
      </c>
      <c r="D1198" s="0" t="str">
        <f aca="false">IF(LEN(SUBSTITUTE(C1198,"_run",""))&lt;&gt;LEN(C1198),LEFT(RIGHT(C1198,LEN(C1198)-FIND("_task-walk",C1198,1)-9),FIND("_",RIGHT(C1198,LEN(C1198)-FIND("_task-walk",C1198,1)-9),1)-1),RIGHT(C1198,LEN(C1198)-FIND("_task-walk",C1198,1)-9))</f>
        <v>Preferred</v>
      </c>
      <c r="E1198" s="0" t="str">
        <f aca="false">IF(LEN(SUBSTITUTE(C1198,"_run",""))&lt;&gt;LEN(C1198),RIGHT(C1198,LEN(C1198)-FIND("_run-",C1198,1)-4),"n/a")</f>
        <v>n/a</v>
      </c>
      <c r="F1198" s="0" t="s">
        <v>8</v>
      </c>
      <c r="G1198" s="0" t="s">
        <v>9</v>
      </c>
      <c r="H1198" s="0" t="n">
        <v>335</v>
      </c>
      <c r="I1198" s="0" t="n">
        <v>338</v>
      </c>
    </row>
    <row r="1199" customFormat="false" ht="12.8" hidden="false" customHeight="false" outlineLevel="0" collapsed="false">
      <c r="A1199" s="0" t="n">
        <v>1197</v>
      </c>
      <c r="B1199" s="0" t="s">
        <v>92</v>
      </c>
      <c r="C1199" s="0" t="s">
        <v>94</v>
      </c>
      <c r="D1199" s="0" t="str">
        <f aca="false">IF(LEN(SUBSTITUTE(C1199,"_run",""))&lt;&gt;LEN(C1199),LEFT(RIGHT(C1199,LEN(C1199)-FIND("_task-walk",C1199,1)-9),FIND("_",RIGHT(C1199,LEN(C1199)-FIND("_task-walk",C1199,1)-9),1)-1),RIGHT(C1199,LEN(C1199)-FIND("_task-walk",C1199,1)-9))</f>
        <v>Preferred</v>
      </c>
      <c r="E1199" s="0" t="str">
        <f aca="false">IF(LEN(SUBSTITUTE(C1199,"_run",""))&lt;&gt;LEN(C1199),RIGHT(C1199,LEN(C1199)-FIND("_run-",C1199,1)-4),"n/a")</f>
        <v>n/a</v>
      </c>
      <c r="F1199" s="0" t="s">
        <v>8</v>
      </c>
      <c r="G1199" s="0" t="s">
        <v>9</v>
      </c>
      <c r="H1199" s="0" t="n">
        <v>543</v>
      </c>
      <c r="I1199" s="0" t="n">
        <v>545</v>
      </c>
    </row>
    <row r="1200" customFormat="false" ht="12.8" hidden="false" customHeight="false" outlineLevel="0" collapsed="false">
      <c r="A1200" s="0" t="n">
        <v>1198</v>
      </c>
      <c r="B1200" s="0" t="s">
        <v>92</v>
      </c>
      <c r="C1200" s="0" t="s">
        <v>94</v>
      </c>
      <c r="D1200" s="0" t="str">
        <f aca="false">IF(LEN(SUBSTITUTE(C1200,"_run",""))&lt;&gt;LEN(C1200),LEFT(RIGHT(C1200,LEN(C1200)-FIND("_task-walk",C1200,1)-9),FIND("_",RIGHT(C1200,LEN(C1200)-FIND("_task-walk",C1200,1)-9),1)-1),RIGHT(C1200,LEN(C1200)-FIND("_task-walk",C1200,1)-9))</f>
        <v>Preferred</v>
      </c>
      <c r="E1200" s="0" t="str">
        <f aca="false">IF(LEN(SUBSTITUTE(C1200,"_run",""))&lt;&gt;LEN(C1200),RIGHT(C1200,LEN(C1200)-FIND("_run-",C1200,1)-4),"n/a")</f>
        <v>n/a</v>
      </c>
      <c r="F1200" s="0" t="s">
        <v>8</v>
      </c>
      <c r="G1200" s="0" t="s">
        <v>9</v>
      </c>
      <c r="H1200" s="0" t="n">
        <v>759</v>
      </c>
      <c r="I1200" s="0" t="n">
        <v>762</v>
      </c>
    </row>
    <row r="1201" customFormat="false" ht="12.8" hidden="false" customHeight="false" outlineLevel="0" collapsed="false">
      <c r="A1201" s="0" t="n">
        <v>1199</v>
      </c>
      <c r="B1201" s="0" t="s">
        <v>92</v>
      </c>
      <c r="C1201" s="0" t="s">
        <v>94</v>
      </c>
      <c r="D1201" s="0" t="str">
        <f aca="false">IF(LEN(SUBSTITUTE(C1201,"_run",""))&lt;&gt;LEN(C1201),LEFT(RIGHT(C1201,LEN(C1201)-FIND("_task-walk",C1201,1)-9),FIND("_",RIGHT(C1201,LEN(C1201)-FIND("_task-walk",C1201,1)-9),1)-1),RIGHT(C1201,LEN(C1201)-FIND("_task-walk",C1201,1)-9))</f>
        <v>Preferred</v>
      </c>
      <c r="E1201" s="0" t="str">
        <f aca="false">IF(LEN(SUBSTITUTE(C1201,"_run",""))&lt;&gt;LEN(C1201),RIGHT(C1201,LEN(C1201)-FIND("_run-",C1201,1)-4),"n/a")</f>
        <v>n/a</v>
      </c>
      <c r="F1201" s="0" t="s">
        <v>8</v>
      </c>
      <c r="G1201" s="0" t="s">
        <v>9</v>
      </c>
      <c r="H1201" s="0" t="n">
        <v>995</v>
      </c>
      <c r="I1201" s="0" t="n">
        <v>1003</v>
      </c>
    </row>
    <row r="1202" customFormat="false" ht="12.8" hidden="false" customHeight="false" outlineLevel="0" collapsed="false">
      <c r="A1202" s="0" t="n">
        <v>1200</v>
      </c>
      <c r="B1202" s="0" t="s">
        <v>92</v>
      </c>
      <c r="C1202" s="0" t="s">
        <v>94</v>
      </c>
      <c r="D1202" s="0" t="str">
        <f aca="false">IF(LEN(SUBSTITUTE(C1202,"_run",""))&lt;&gt;LEN(C1202),LEFT(RIGHT(C1202,LEN(C1202)-FIND("_task-walk",C1202,1)-9),FIND("_",RIGHT(C1202,LEN(C1202)-FIND("_task-walk",C1202,1)-9),1)-1),RIGHT(C1202,LEN(C1202)-FIND("_task-walk",C1202,1)-9))</f>
        <v>Preferred</v>
      </c>
      <c r="E1202" s="0" t="str">
        <f aca="false">IF(LEN(SUBSTITUTE(C1202,"_run",""))&lt;&gt;LEN(C1202),RIGHT(C1202,LEN(C1202)-FIND("_run-",C1202,1)-4),"n/a")</f>
        <v>n/a</v>
      </c>
      <c r="F1202" s="0" t="s">
        <v>8</v>
      </c>
      <c r="G1202" s="0" t="s">
        <v>11</v>
      </c>
      <c r="H1202" s="0" t="n">
        <v>59</v>
      </c>
      <c r="I1202" s="0" t="n">
        <v>60</v>
      </c>
    </row>
    <row r="1203" customFormat="false" ht="12.8" hidden="false" customHeight="false" outlineLevel="0" collapsed="false">
      <c r="A1203" s="0" t="n">
        <v>1201</v>
      </c>
      <c r="B1203" s="0" t="s">
        <v>92</v>
      </c>
      <c r="C1203" s="0" t="s">
        <v>94</v>
      </c>
      <c r="D1203" s="0" t="str">
        <f aca="false">IF(LEN(SUBSTITUTE(C1203,"_run",""))&lt;&gt;LEN(C1203),LEFT(RIGHT(C1203,LEN(C1203)-FIND("_task-walk",C1203,1)-9),FIND("_",RIGHT(C1203,LEN(C1203)-FIND("_task-walk",C1203,1)-9),1)-1),RIGHT(C1203,LEN(C1203)-FIND("_task-walk",C1203,1)-9))</f>
        <v>Preferred</v>
      </c>
      <c r="E1203" s="0" t="str">
        <f aca="false">IF(LEN(SUBSTITUTE(C1203,"_run",""))&lt;&gt;LEN(C1203),RIGHT(C1203,LEN(C1203)-FIND("_run-",C1203,1)-4),"n/a")</f>
        <v>n/a</v>
      </c>
      <c r="F1203" s="0" t="s">
        <v>8</v>
      </c>
      <c r="G1203" s="0" t="s">
        <v>11</v>
      </c>
      <c r="H1203" s="0" t="n">
        <v>262</v>
      </c>
      <c r="I1203" s="0" t="n">
        <v>264</v>
      </c>
    </row>
    <row r="1204" customFormat="false" ht="12.8" hidden="false" customHeight="false" outlineLevel="0" collapsed="false">
      <c r="A1204" s="0" t="n">
        <v>1202</v>
      </c>
      <c r="B1204" s="0" t="s">
        <v>92</v>
      </c>
      <c r="C1204" s="0" t="s">
        <v>94</v>
      </c>
      <c r="D1204" s="0" t="str">
        <f aca="false">IF(LEN(SUBSTITUTE(C1204,"_run",""))&lt;&gt;LEN(C1204),LEFT(RIGHT(C1204,LEN(C1204)-FIND("_task-walk",C1204,1)-9),FIND("_",RIGHT(C1204,LEN(C1204)-FIND("_task-walk",C1204,1)-9),1)-1),RIGHT(C1204,LEN(C1204)-FIND("_task-walk",C1204,1)-9))</f>
        <v>Preferred</v>
      </c>
      <c r="E1204" s="0" t="str">
        <f aca="false">IF(LEN(SUBSTITUTE(C1204,"_run",""))&lt;&gt;LEN(C1204),RIGHT(C1204,LEN(C1204)-FIND("_run-",C1204,1)-4),"n/a")</f>
        <v>n/a</v>
      </c>
      <c r="F1204" s="0" t="s">
        <v>8</v>
      </c>
      <c r="G1204" s="0" t="s">
        <v>11</v>
      </c>
      <c r="H1204" s="0" t="n">
        <v>468</v>
      </c>
      <c r="I1204" s="0" t="n">
        <v>470</v>
      </c>
    </row>
    <row r="1205" customFormat="false" ht="12.8" hidden="false" customHeight="false" outlineLevel="0" collapsed="false">
      <c r="A1205" s="0" t="n">
        <v>1203</v>
      </c>
      <c r="B1205" s="0" t="s">
        <v>92</v>
      </c>
      <c r="C1205" s="0" t="s">
        <v>94</v>
      </c>
      <c r="D1205" s="0" t="str">
        <f aca="false">IF(LEN(SUBSTITUTE(C1205,"_run",""))&lt;&gt;LEN(C1205),LEFT(RIGHT(C1205,LEN(C1205)-FIND("_task-walk",C1205,1)-9),FIND("_",RIGHT(C1205,LEN(C1205)-FIND("_task-walk",C1205,1)-9),1)-1),RIGHT(C1205,LEN(C1205)-FIND("_task-walk",C1205,1)-9))</f>
        <v>Preferred</v>
      </c>
      <c r="E1205" s="0" t="str">
        <f aca="false">IF(LEN(SUBSTITUTE(C1205,"_run",""))&lt;&gt;LEN(C1205),RIGHT(C1205,LEN(C1205)-FIND("_run-",C1205,1)-4),"n/a")</f>
        <v>n/a</v>
      </c>
      <c r="F1205" s="0" t="s">
        <v>8</v>
      </c>
      <c r="G1205" s="0" t="s">
        <v>11</v>
      </c>
      <c r="H1205" s="0" t="n">
        <v>682</v>
      </c>
      <c r="I1205" s="0" t="n">
        <v>685</v>
      </c>
    </row>
    <row r="1206" customFormat="false" ht="12.8" hidden="false" customHeight="false" outlineLevel="0" collapsed="false">
      <c r="A1206" s="0" t="n">
        <v>1204</v>
      </c>
      <c r="B1206" s="0" t="s">
        <v>92</v>
      </c>
      <c r="C1206" s="0" t="s">
        <v>94</v>
      </c>
      <c r="D1206" s="0" t="str">
        <f aca="false">IF(LEN(SUBSTITUTE(C1206,"_run",""))&lt;&gt;LEN(C1206),LEFT(RIGHT(C1206,LEN(C1206)-FIND("_task-walk",C1206,1)-9),FIND("_",RIGHT(C1206,LEN(C1206)-FIND("_task-walk",C1206,1)-9),1)-1),RIGHT(C1206,LEN(C1206)-FIND("_task-walk",C1206,1)-9))</f>
        <v>Preferred</v>
      </c>
      <c r="E1206" s="0" t="str">
        <f aca="false">IF(LEN(SUBSTITUTE(C1206,"_run",""))&lt;&gt;LEN(C1206),RIGHT(C1206,LEN(C1206)-FIND("_run-",C1206,1)-4),"n/a")</f>
        <v>n/a</v>
      </c>
      <c r="F1206" s="0" t="s">
        <v>8</v>
      </c>
      <c r="G1206" s="0" t="s">
        <v>11</v>
      </c>
      <c r="H1206" s="0" t="n">
        <v>918</v>
      </c>
      <c r="I1206" s="0" t="n">
        <v>921</v>
      </c>
    </row>
    <row r="1207" customFormat="false" ht="12.8" hidden="false" customHeight="false" outlineLevel="0" collapsed="false">
      <c r="A1207" s="0" t="n">
        <v>1205</v>
      </c>
      <c r="B1207" s="0" t="s">
        <v>92</v>
      </c>
      <c r="C1207" s="0" t="s">
        <v>94</v>
      </c>
      <c r="D1207" s="0" t="str">
        <f aca="false">IF(LEN(SUBSTITUTE(C1207,"_run",""))&lt;&gt;LEN(C1207),LEFT(RIGHT(C1207,LEN(C1207)-FIND("_task-walk",C1207,1)-9),FIND("_",RIGHT(C1207,LEN(C1207)-FIND("_task-walk",C1207,1)-9),1)-1),RIGHT(C1207,LEN(C1207)-FIND("_task-walk",C1207,1)-9))</f>
        <v>Preferred</v>
      </c>
      <c r="E1207" s="0" t="str">
        <f aca="false">IF(LEN(SUBSTITUTE(C1207,"_run",""))&lt;&gt;LEN(C1207),RIGHT(C1207,LEN(C1207)-FIND("_run-",C1207,1)-4),"n/a")</f>
        <v>n/a</v>
      </c>
      <c r="F1207" s="0" t="s">
        <v>12</v>
      </c>
      <c r="G1207" s="0" t="s">
        <v>9</v>
      </c>
      <c r="H1207" s="0" t="n">
        <v>11</v>
      </c>
      <c r="I1207" s="0" t="s">
        <v>10</v>
      </c>
    </row>
    <row r="1208" customFormat="false" ht="12.8" hidden="false" customHeight="false" outlineLevel="0" collapsed="false">
      <c r="A1208" s="0" t="n">
        <v>1206</v>
      </c>
      <c r="B1208" s="0" t="s">
        <v>92</v>
      </c>
      <c r="C1208" s="0" t="s">
        <v>94</v>
      </c>
      <c r="D1208" s="0" t="str">
        <f aca="false">IF(LEN(SUBSTITUTE(C1208,"_run",""))&lt;&gt;LEN(C1208),LEFT(RIGHT(C1208,LEN(C1208)-FIND("_task-walk",C1208,1)-9),FIND("_",RIGHT(C1208,LEN(C1208)-FIND("_task-walk",C1208,1)-9),1)-1),RIGHT(C1208,LEN(C1208)-FIND("_task-walk",C1208,1)-9))</f>
        <v>Preferred</v>
      </c>
      <c r="E1208" s="0" t="str">
        <f aca="false">IF(LEN(SUBSTITUTE(C1208,"_run",""))&lt;&gt;LEN(C1208),RIGHT(C1208,LEN(C1208)-FIND("_run-",C1208,1)-4),"n/a")</f>
        <v>n/a</v>
      </c>
      <c r="F1208" s="0" t="s">
        <v>12</v>
      </c>
      <c r="G1208" s="0" t="s">
        <v>9</v>
      </c>
      <c r="H1208" s="0" t="n">
        <v>227</v>
      </c>
      <c r="I1208" s="0" t="n">
        <v>234</v>
      </c>
    </row>
    <row r="1209" customFormat="false" ht="12.8" hidden="false" customHeight="false" outlineLevel="0" collapsed="false">
      <c r="A1209" s="0" t="n">
        <v>1207</v>
      </c>
      <c r="B1209" s="0" t="s">
        <v>92</v>
      </c>
      <c r="C1209" s="0" t="s">
        <v>94</v>
      </c>
      <c r="D1209" s="0" t="str">
        <f aca="false">IF(LEN(SUBSTITUTE(C1209,"_run",""))&lt;&gt;LEN(C1209),LEFT(RIGHT(C1209,LEN(C1209)-FIND("_task-walk",C1209,1)-9),FIND("_",RIGHT(C1209,LEN(C1209)-FIND("_task-walk",C1209,1)-9),1)-1),RIGHT(C1209,LEN(C1209)-FIND("_task-walk",C1209,1)-9))</f>
        <v>Preferred</v>
      </c>
      <c r="E1209" s="0" t="str">
        <f aca="false">IF(LEN(SUBSTITUTE(C1209,"_run",""))&lt;&gt;LEN(C1209),RIGHT(C1209,LEN(C1209)-FIND("_run-",C1209,1)-4),"n/a")</f>
        <v>n/a</v>
      </c>
      <c r="F1209" s="0" t="s">
        <v>12</v>
      </c>
      <c r="G1209" s="0" t="s">
        <v>9</v>
      </c>
      <c r="H1209" s="0" t="n">
        <v>433</v>
      </c>
      <c r="I1209" s="0" t="n">
        <v>438</v>
      </c>
    </row>
    <row r="1210" customFormat="false" ht="12.8" hidden="false" customHeight="false" outlineLevel="0" collapsed="false">
      <c r="A1210" s="0" t="n">
        <v>1208</v>
      </c>
      <c r="B1210" s="0" t="s">
        <v>92</v>
      </c>
      <c r="C1210" s="0" t="s">
        <v>94</v>
      </c>
      <c r="D1210" s="0" t="str">
        <f aca="false">IF(LEN(SUBSTITUTE(C1210,"_run",""))&lt;&gt;LEN(C1210),LEFT(RIGHT(C1210,LEN(C1210)-FIND("_task-walk",C1210,1)-9),FIND("_",RIGHT(C1210,LEN(C1210)-FIND("_task-walk",C1210,1)-9),1)-1),RIGHT(C1210,LEN(C1210)-FIND("_task-walk",C1210,1)-9))</f>
        <v>Preferred</v>
      </c>
      <c r="E1210" s="0" t="str">
        <f aca="false">IF(LEN(SUBSTITUTE(C1210,"_run",""))&lt;&gt;LEN(C1210),RIGHT(C1210,LEN(C1210)-FIND("_run-",C1210,1)-4),"n/a")</f>
        <v>n/a</v>
      </c>
      <c r="F1210" s="0" t="s">
        <v>12</v>
      </c>
      <c r="G1210" s="0" t="s">
        <v>9</v>
      </c>
      <c r="H1210" s="0" t="n">
        <v>648</v>
      </c>
      <c r="I1210" s="0" t="n">
        <v>652</v>
      </c>
    </row>
    <row r="1211" customFormat="false" ht="12.8" hidden="false" customHeight="false" outlineLevel="0" collapsed="false">
      <c r="A1211" s="0" t="n">
        <v>1209</v>
      </c>
      <c r="B1211" s="0" t="s">
        <v>92</v>
      </c>
      <c r="C1211" s="0" t="s">
        <v>94</v>
      </c>
      <c r="D1211" s="0" t="str">
        <f aca="false">IF(LEN(SUBSTITUTE(C1211,"_run",""))&lt;&gt;LEN(C1211),LEFT(RIGHT(C1211,LEN(C1211)-FIND("_task-walk",C1211,1)-9),FIND("_",RIGHT(C1211,LEN(C1211)-FIND("_task-walk",C1211,1)-9),1)-1),RIGHT(C1211,LEN(C1211)-FIND("_task-walk",C1211,1)-9))</f>
        <v>Preferred</v>
      </c>
      <c r="E1211" s="0" t="str">
        <f aca="false">IF(LEN(SUBSTITUTE(C1211,"_run",""))&lt;&gt;LEN(C1211),RIGHT(C1211,LEN(C1211)-FIND("_run-",C1211,1)-4),"n/a")</f>
        <v>n/a</v>
      </c>
      <c r="F1211" s="0" t="s">
        <v>12</v>
      </c>
      <c r="G1211" s="0" t="s">
        <v>9</v>
      </c>
      <c r="H1211" s="0" t="n">
        <v>871</v>
      </c>
      <c r="I1211" s="0" t="n">
        <v>877</v>
      </c>
    </row>
    <row r="1212" customFormat="false" ht="12.8" hidden="false" customHeight="false" outlineLevel="0" collapsed="false">
      <c r="A1212" s="0" t="n">
        <v>1210</v>
      </c>
      <c r="B1212" s="0" t="s">
        <v>92</v>
      </c>
      <c r="C1212" s="0" t="s">
        <v>94</v>
      </c>
      <c r="D1212" s="0" t="str">
        <f aca="false">IF(LEN(SUBSTITUTE(C1212,"_run",""))&lt;&gt;LEN(C1212),LEFT(RIGHT(C1212,LEN(C1212)-FIND("_task-walk",C1212,1)-9),FIND("_",RIGHT(C1212,LEN(C1212)-FIND("_task-walk",C1212,1)-9),1)-1),RIGHT(C1212,LEN(C1212)-FIND("_task-walk",C1212,1)-9))</f>
        <v>Preferred</v>
      </c>
      <c r="E1212" s="0" t="str">
        <f aca="false">IF(LEN(SUBSTITUTE(C1212,"_run",""))&lt;&gt;LEN(C1212),RIGHT(C1212,LEN(C1212)-FIND("_run-",C1212,1)-4),"n/a")</f>
        <v>n/a</v>
      </c>
      <c r="F1212" s="0" t="s">
        <v>12</v>
      </c>
      <c r="G1212" s="0" t="s">
        <v>11</v>
      </c>
      <c r="H1212" s="0" t="n">
        <v>156</v>
      </c>
      <c r="I1212" s="0" t="n">
        <v>156</v>
      </c>
    </row>
    <row r="1213" customFormat="false" ht="12.8" hidden="false" customHeight="false" outlineLevel="0" collapsed="false">
      <c r="A1213" s="0" t="n">
        <v>1211</v>
      </c>
      <c r="B1213" s="0" t="s">
        <v>92</v>
      </c>
      <c r="C1213" s="0" t="s">
        <v>94</v>
      </c>
      <c r="D1213" s="0" t="str">
        <f aca="false">IF(LEN(SUBSTITUTE(C1213,"_run",""))&lt;&gt;LEN(C1213),LEFT(RIGHT(C1213,LEN(C1213)-FIND("_task-walk",C1213,1)-9),FIND("_",RIGHT(C1213,LEN(C1213)-FIND("_task-walk",C1213,1)-9),1)-1),RIGHT(C1213,LEN(C1213)-FIND("_task-walk",C1213,1)-9))</f>
        <v>Preferred</v>
      </c>
      <c r="E1213" s="0" t="str">
        <f aca="false">IF(LEN(SUBSTITUTE(C1213,"_run",""))&lt;&gt;LEN(C1213),RIGHT(C1213,LEN(C1213)-FIND("_run-",C1213,1)-4),"n/a")</f>
        <v>n/a</v>
      </c>
      <c r="F1213" s="0" t="s">
        <v>12</v>
      </c>
      <c r="G1213" s="0" t="s">
        <v>11</v>
      </c>
      <c r="H1213" s="0" t="n">
        <v>362</v>
      </c>
      <c r="I1213" s="0" t="n">
        <v>362</v>
      </c>
    </row>
    <row r="1214" customFormat="false" ht="12.8" hidden="false" customHeight="false" outlineLevel="0" collapsed="false">
      <c r="A1214" s="0" t="n">
        <v>1212</v>
      </c>
      <c r="B1214" s="0" t="s">
        <v>92</v>
      </c>
      <c r="C1214" s="0" t="s">
        <v>94</v>
      </c>
      <c r="D1214" s="0" t="str">
        <f aca="false">IF(LEN(SUBSTITUTE(C1214,"_run",""))&lt;&gt;LEN(C1214),LEFT(RIGHT(C1214,LEN(C1214)-FIND("_task-walk",C1214,1)-9),FIND("_",RIGHT(C1214,LEN(C1214)-FIND("_task-walk",C1214,1)-9),1)-1),RIGHT(C1214,LEN(C1214)-FIND("_task-walk",C1214,1)-9))</f>
        <v>Preferred</v>
      </c>
      <c r="E1214" s="0" t="str">
        <f aca="false">IF(LEN(SUBSTITUTE(C1214,"_run",""))&lt;&gt;LEN(C1214),RIGHT(C1214,LEN(C1214)-FIND("_run-",C1214,1)-4),"n/a")</f>
        <v>n/a</v>
      </c>
      <c r="F1214" s="0" t="s">
        <v>12</v>
      </c>
      <c r="G1214" s="0" t="s">
        <v>11</v>
      </c>
      <c r="H1214" s="0" t="n">
        <v>569</v>
      </c>
      <c r="I1214" s="0" t="n">
        <v>572</v>
      </c>
    </row>
    <row r="1215" customFormat="false" ht="12.8" hidden="false" customHeight="false" outlineLevel="0" collapsed="false">
      <c r="A1215" s="0" t="n">
        <v>1213</v>
      </c>
      <c r="B1215" s="0" t="s">
        <v>92</v>
      </c>
      <c r="C1215" s="0" t="s">
        <v>94</v>
      </c>
      <c r="D1215" s="0" t="str">
        <f aca="false">IF(LEN(SUBSTITUTE(C1215,"_run",""))&lt;&gt;LEN(C1215),LEFT(RIGHT(C1215,LEN(C1215)-FIND("_task-walk",C1215,1)-9),FIND("_",RIGHT(C1215,LEN(C1215)-FIND("_task-walk",C1215,1)-9),1)-1),RIGHT(C1215,LEN(C1215)-FIND("_task-walk",C1215,1)-9))</f>
        <v>Preferred</v>
      </c>
      <c r="E1215" s="0" t="str">
        <f aca="false">IF(LEN(SUBSTITUTE(C1215,"_run",""))&lt;&gt;LEN(C1215),RIGHT(C1215,LEN(C1215)-FIND("_run-",C1215,1)-4),"n/a")</f>
        <v>n/a</v>
      </c>
      <c r="F1215" s="0" t="s">
        <v>12</v>
      </c>
      <c r="G1215" s="0" t="s">
        <v>11</v>
      </c>
      <c r="H1215" s="0" t="n">
        <v>793</v>
      </c>
      <c r="I1215" s="0" t="n">
        <v>797</v>
      </c>
    </row>
    <row r="1216" customFormat="false" ht="12.8" hidden="false" customHeight="false" outlineLevel="0" collapsed="false">
      <c r="A1216" s="0" t="n">
        <v>1214</v>
      </c>
      <c r="B1216" s="0" t="s">
        <v>92</v>
      </c>
      <c r="C1216" s="0" t="s">
        <v>94</v>
      </c>
      <c r="D1216" s="0" t="str">
        <f aca="false">IF(LEN(SUBSTITUTE(C1216,"_run",""))&lt;&gt;LEN(C1216),LEFT(RIGHT(C1216,LEN(C1216)-FIND("_task-walk",C1216,1)-9),FIND("_",RIGHT(C1216,LEN(C1216)-FIND("_task-walk",C1216,1)-9),1)-1),RIGHT(C1216,LEN(C1216)-FIND("_task-walk",C1216,1)-9))</f>
        <v>Preferred</v>
      </c>
      <c r="E1216" s="0" t="str">
        <f aca="false">IF(LEN(SUBSTITUTE(C1216,"_run",""))&lt;&gt;LEN(C1216),RIGHT(C1216,LEN(C1216)-FIND("_run-",C1216,1)-4),"n/a")</f>
        <v>n/a</v>
      </c>
      <c r="F1216" s="0" t="s">
        <v>12</v>
      </c>
      <c r="G1216" s="0" t="s">
        <v>11</v>
      </c>
      <c r="H1216" s="0" t="n">
        <v>1028</v>
      </c>
      <c r="I1216" s="0" t="s">
        <v>10</v>
      </c>
    </row>
    <row r="1217" customFormat="false" ht="12.8" hidden="false" customHeight="false" outlineLevel="0" collapsed="false">
      <c r="A1217" s="0" t="n">
        <v>1215</v>
      </c>
      <c r="B1217" s="0" t="s">
        <v>92</v>
      </c>
      <c r="C1217" s="0" t="s">
        <v>95</v>
      </c>
      <c r="D1217" s="0" t="str">
        <f aca="false">IF(LEN(SUBSTITUTE(C1217,"_run",""))&lt;&gt;LEN(C1217),LEFT(RIGHT(C1217,LEN(C1217)-FIND("_task-walk",C1217,1)-9),FIND("_",RIGHT(C1217,LEN(C1217)-FIND("_task-walk",C1217,1)-9),1)-1),RIGHT(C1217,LEN(C1217)-FIND("_task-walk",C1217,1)-9))</f>
        <v>Slow</v>
      </c>
      <c r="E1217" s="0" t="str">
        <f aca="false">IF(LEN(SUBSTITUTE(C1217,"_run",""))&lt;&gt;LEN(C1217),RIGHT(C1217,LEN(C1217)-FIND("_run-",C1217,1)-4),"n/a")</f>
        <v>n/a</v>
      </c>
      <c r="F1217" s="0" t="s">
        <v>8</v>
      </c>
      <c r="G1217" s="0" t="s">
        <v>9</v>
      </c>
      <c r="H1217" s="0" t="n">
        <v>200</v>
      </c>
      <c r="I1217" s="0" t="n">
        <v>198</v>
      </c>
    </row>
    <row r="1218" customFormat="false" ht="12.8" hidden="false" customHeight="false" outlineLevel="0" collapsed="false">
      <c r="A1218" s="0" t="n">
        <v>1216</v>
      </c>
      <c r="B1218" s="0" t="s">
        <v>92</v>
      </c>
      <c r="C1218" s="0" t="s">
        <v>95</v>
      </c>
      <c r="D1218" s="0" t="str">
        <f aca="false">IF(LEN(SUBSTITUTE(C1218,"_run",""))&lt;&gt;LEN(C1218),LEFT(RIGHT(C1218,LEN(C1218)-FIND("_task-walk",C1218,1)-9),FIND("_",RIGHT(C1218,LEN(C1218)-FIND("_task-walk",C1218,1)-9),1)-1),RIGHT(C1218,LEN(C1218)-FIND("_task-walk",C1218,1)-9))</f>
        <v>Slow</v>
      </c>
      <c r="E1218" s="0" t="str">
        <f aca="false">IF(LEN(SUBSTITUTE(C1218,"_run",""))&lt;&gt;LEN(C1218),RIGHT(C1218,LEN(C1218)-FIND("_run-",C1218,1)-4),"n/a")</f>
        <v>n/a</v>
      </c>
      <c r="F1218" s="0" t="s">
        <v>8</v>
      </c>
      <c r="G1218" s="0" t="s">
        <v>9</v>
      </c>
      <c r="H1218" s="0" t="n">
        <v>491</v>
      </c>
      <c r="I1218" s="0" t="n">
        <v>490</v>
      </c>
    </row>
    <row r="1219" customFormat="false" ht="12.8" hidden="false" customHeight="false" outlineLevel="0" collapsed="false">
      <c r="A1219" s="0" t="n">
        <v>1217</v>
      </c>
      <c r="B1219" s="0" t="s">
        <v>92</v>
      </c>
      <c r="C1219" s="0" t="s">
        <v>95</v>
      </c>
      <c r="D1219" s="0" t="str">
        <f aca="false">IF(LEN(SUBSTITUTE(C1219,"_run",""))&lt;&gt;LEN(C1219),LEFT(RIGHT(C1219,LEN(C1219)-FIND("_task-walk",C1219,1)-9),FIND("_",RIGHT(C1219,LEN(C1219)-FIND("_task-walk",C1219,1)-9),1)-1),RIGHT(C1219,LEN(C1219)-FIND("_task-walk",C1219,1)-9))</f>
        <v>Slow</v>
      </c>
      <c r="E1219" s="0" t="str">
        <f aca="false">IF(LEN(SUBSTITUTE(C1219,"_run",""))&lt;&gt;LEN(C1219),RIGHT(C1219,LEN(C1219)-FIND("_run-",C1219,1)-4),"n/a")</f>
        <v>n/a</v>
      </c>
      <c r="F1219" s="0" t="s">
        <v>8</v>
      </c>
      <c r="G1219" s="0" t="s">
        <v>9</v>
      </c>
      <c r="H1219" s="0" t="n">
        <v>775</v>
      </c>
      <c r="I1219" s="0" t="n">
        <v>776</v>
      </c>
    </row>
    <row r="1220" customFormat="false" ht="12.8" hidden="false" customHeight="false" outlineLevel="0" collapsed="false">
      <c r="A1220" s="0" t="n">
        <v>1218</v>
      </c>
      <c r="B1220" s="0" t="s">
        <v>92</v>
      </c>
      <c r="C1220" s="0" t="s">
        <v>95</v>
      </c>
      <c r="D1220" s="0" t="str">
        <f aca="false">IF(LEN(SUBSTITUTE(C1220,"_run",""))&lt;&gt;LEN(C1220),LEFT(RIGHT(C1220,LEN(C1220)-FIND("_task-walk",C1220,1)-9),FIND("_",RIGHT(C1220,LEN(C1220)-FIND("_task-walk",C1220,1)-9),1)-1),RIGHT(C1220,LEN(C1220)-FIND("_task-walk",C1220,1)-9))</f>
        <v>Slow</v>
      </c>
      <c r="E1220" s="0" t="str">
        <f aca="false">IF(LEN(SUBSTITUTE(C1220,"_run",""))&lt;&gt;LEN(C1220),RIGHT(C1220,LEN(C1220)-FIND("_run-",C1220,1)-4),"n/a")</f>
        <v>n/a</v>
      </c>
      <c r="F1220" s="0" t="s">
        <v>8</v>
      </c>
      <c r="G1220" s="0" t="s">
        <v>9</v>
      </c>
      <c r="H1220" s="0" t="n">
        <v>1072</v>
      </c>
      <c r="I1220" s="0" t="n">
        <v>1073</v>
      </c>
    </row>
    <row r="1221" customFormat="false" ht="12.8" hidden="false" customHeight="false" outlineLevel="0" collapsed="false">
      <c r="A1221" s="0" t="n">
        <v>1219</v>
      </c>
      <c r="B1221" s="0" t="s">
        <v>92</v>
      </c>
      <c r="C1221" s="0" t="s">
        <v>95</v>
      </c>
      <c r="D1221" s="0" t="str">
        <f aca="false">IF(LEN(SUBSTITUTE(C1221,"_run",""))&lt;&gt;LEN(C1221),LEFT(RIGHT(C1221,LEN(C1221)-FIND("_task-walk",C1221,1)-9),FIND("_",RIGHT(C1221,LEN(C1221)-FIND("_task-walk",C1221,1)-9),1)-1),RIGHT(C1221,LEN(C1221)-FIND("_task-walk",C1221,1)-9))</f>
        <v>Slow</v>
      </c>
      <c r="E1221" s="0" t="str">
        <f aca="false">IF(LEN(SUBSTITUTE(C1221,"_run",""))&lt;&gt;LEN(C1221),RIGHT(C1221,LEN(C1221)-FIND("_run-",C1221,1)-4),"n/a")</f>
        <v>n/a</v>
      </c>
      <c r="F1221" s="0" t="s">
        <v>8</v>
      </c>
      <c r="G1221" s="0" t="s">
        <v>9</v>
      </c>
      <c r="H1221" s="0" t="n">
        <v>1372</v>
      </c>
      <c r="I1221" s="0" t="n">
        <v>1371</v>
      </c>
    </row>
    <row r="1222" customFormat="false" ht="12.8" hidden="false" customHeight="false" outlineLevel="0" collapsed="false">
      <c r="A1222" s="0" t="n">
        <v>1220</v>
      </c>
      <c r="B1222" s="0" t="s">
        <v>92</v>
      </c>
      <c r="C1222" s="0" t="s">
        <v>95</v>
      </c>
      <c r="D1222" s="0" t="str">
        <f aca="false">IF(LEN(SUBSTITUTE(C1222,"_run",""))&lt;&gt;LEN(C1222),LEFT(RIGHT(C1222,LEN(C1222)-FIND("_task-walk",C1222,1)-9),FIND("_",RIGHT(C1222,LEN(C1222)-FIND("_task-walk",C1222,1)-9),1)-1),RIGHT(C1222,LEN(C1222)-FIND("_task-walk",C1222,1)-9))</f>
        <v>Slow</v>
      </c>
      <c r="E1222" s="0" t="str">
        <f aca="false">IF(LEN(SUBSTITUTE(C1222,"_run",""))&lt;&gt;LEN(C1222),RIGHT(C1222,LEN(C1222)-FIND("_run-",C1222,1)-4),"n/a")</f>
        <v>n/a</v>
      </c>
      <c r="F1222" s="0" t="s">
        <v>8</v>
      </c>
      <c r="G1222" s="0" t="s">
        <v>11</v>
      </c>
      <c r="H1222" s="0" t="n">
        <v>108</v>
      </c>
      <c r="I1222" s="0" t="n">
        <v>110</v>
      </c>
    </row>
    <row r="1223" customFormat="false" ht="12.8" hidden="false" customHeight="false" outlineLevel="0" collapsed="false">
      <c r="A1223" s="0" t="n">
        <v>1221</v>
      </c>
      <c r="B1223" s="0" t="s">
        <v>92</v>
      </c>
      <c r="C1223" s="0" t="s">
        <v>95</v>
      </c>
      <c r="D1223" s="0" t="str">
        <f aca="false">IF(LEN(SUBSTITUTE(C1223,"_run",""))&lt;&gt;LEN(C1223),LEFT(RIGHT(C1223,LEN(C1223)-FIND("_task-walk",C1223,1)-9),FIND("_",RIGHT(C1223,LEN(C1223)-FIND("_task-walk",C1223,1)-9),1)-1),RIGHT(C1223,LEN(C1223)-FIND("_task-walk",C1223,1)-9))</f>
        <v>Slow</v>
      </c>
      <c r="E1223" s="0" t="str">
        <f aca="false">IF(LEN(SUBSTITUTE(C1223,"_run",""))&lt;&gt;LEN(C1223),RIGHT(C1223,LEN(C1223)-FIND("_run-",C1223,1)-4),"n/a")</f>
        <v>n/a</v>
      </c>
      <c r="F1223" s="0" t="s">
        <v>8</v>
      </c>
      <c r="G1223" s="0" t="s">
        <v>11</v>
      </c>
      <c r="H1223" s="0" t="n">
        <v>396</v>
      </c>
      <c r="I1223" s="0" t="n">
        <v>396</v>
      </c>
    </row>
    <row r="1224" customFormat="false" ht="12.8" hidden="false" customHeight="false" outlineLevel="0" collapsed="false">
      <c r="A1224" s="0" t="n">
        <v>1222</v>
      </c>
      <c r="B1224" s="0" t="s">
        <v>92</v>
      </c>
      <c r="C1224" s="0" t="s">
        <v>95</v>
      </c>
      <c r="D1224" s="0" t="str">
        <f aca="false">IF(LEN(SUBSTITUTE(C1224,"_run",""))&lt;&gt;LEN(C1224),LEFT(RIGHT(C1224,LEN(C1224)-FIND("_task-walk",C1224,1)-9),FIND("_",RIGHT(C1224,LEN(C1224)-FIND("_task-walk",C1224,1)-9),1)-1),RIGHT(C1224,LEN(C1224)-FIND("_task-walk",C1224,1)-9))</f>
        <v>Slow</v>
      </c>
      <c r="E1224" s="0" t="str">
        <f aca="false">IF(LEN(SUBSTITUTE(C1224,"_run",""))&lt;&gt;LEN(C1224),RIGHT(C1224,LEN(C1224)-FIND("_run-",C1224,1)-4),"n/a")</f>
        <v>n/a</v>
      </c>
      <c r="F1224" s="0" t="s">
        <v>8</v>
      </c>
      <c r="G1224" s="0" t="s">
        <v>11</v>
      </c>
      <c r="H1224" s="0" t="n">
        <v>684</v>
      </c>
      <c r="I1224" s="0" t="n">
        <v>684</v>
      </c>
    </row>
    <row r="1225" customFormat="false" ht="12.8" hidden="false" customHeight="false" outlineLevel="0" collapsed="false">
      <c r="A1225" s="0" t="n">
        <v>1223</v>
      </c>
      <c r="B1225" s="0" t="s">
        <v>92</v>
      </c>
      <c r="C1225" s="0" t="s">
        <v>95</v>
      </c>
      <c r="D1225" s="0" t="str">
        <f aca="false">IF(LEN(SUBSTITUTE(C1225,"_run",""))&lt;&gt;LEN(C1225),LEFT(RIGHT(C1225,LEN(C1225)-FIND("_task-walk",C1225,1)-9),FIND("_",RIGHT(C1225,LEN(C1225)-FIND("_task-walk",C1225,1)-9),1)-1),RIGHT(C1225,LEN(C1225)-FIND("_task-walk",C1225,1)-9))</f>
        <v>Slow</v>
      </c>
      <c r="E1225" s="0" t="str">
        <f aca="false">IF(LEN(SUBSTITUTE(C1225,"_run",""))&lt;&gt;LEN(C1225),RIGHT(C1225,LEN(C1225)-FIND("_run-",C1225,1)-4),"n/a")</f>
        <v>n/a</v>
      </c>
      <c r="F1225" s="0" t="s">
        <v>8</v>
      </c>
      <c r="G1225" s="0" t="s">
        <v>11</v>
      </c>
      <c r="H1225" s="0" t="n">
        <v>982</v>
      </c>
      <c r="I1225" s="0" t="n">
        <v>982</v>
      </c>
    </row>
    <row r="1226" customFormat="false" ht="12.8" hidden="false" customHeight="false" outlineLevel="0" collapsed="false">
      <c r="A1226" s="0" t="n">
        <v>1224</v>
      </c>
      <c r="B1226" s="0" t="s">
        <v>92</v>
      </c>
      <c r="C1226" s="0" t="s">
        <v>95</v>
      </c>
      <c r="D1226" s="0" t="str">
        <f aca="false">IF(LEN(SUBSTITUTE(C1226,"_run",""))&lt;&gt;LEN(C1226),LEFT(RIGHT(C1226,LEN(C1226)-FIND("_task-walk",C1226,1)-9),FIND("_",RIGHT(C1226,LEN(C1226)-FIND("_task-walk",C1226,1)-9),1)-1),RIGHT(C1226,LEN(C1226)-FIND("_task-walk",C1226,1)-9))</f>
        <v>Slow</v>
      </c>
      <c r="E1226" s="0" t="str">
        <f aca="false">IF(LEN(SUBSTITUTE(C1226,"_run",""))&lt;&gt;LEN(C1226),RIGHT(C1226,LEN(C1226)-FIND("_run-",C1226,1)-4),"n/a")</f>
        <v>n/a</v>
      </c>
      <c r="F1226" s="0" t="s">
        <v>8</v>
      </c>
      <c r="G1226" s="0" t="s">
        <v>11</v>
      </c>
      <c r="H1226" s="0" t="n">
        <v>1277</v>
      </c>
      <c r="I1226" s="0" t="n">
        <v>1277</v>
      </c>
    </row>
    <row r="1227" customFormat="false" ht="12.8" hidden="false" customHeight="false" outlineLevel="0" collapsed="false">
      <c r="A1227" s="0" t="n">
        <v>1225</v>
      </c>
      <c r="B1227" s="0" t="s">
        <v>92</v>
      </c>
      <c r="C1227" s="0" t="s">
        <v>95</v>
      </c>
      <c r="D1227" s="0" t="str">
        <f aca="false">IF(LEN(SUBSTITUTE(C1227,"_run",""))&lt;&gt;LEN(C1227),LEFT(RIGHT(C1227,LEN(C1227)-FIND("_task-walk",C1227,1)-9),FIND("_",RIGHT(C1227,LEN(C1227)-FIND("_task-walk",C1227,1)-9),1)-1),RIGHT(C1227,LEN(C1227)-FIND("_task-walk",C1227,1)-9))</f>
        <v>Slow</v>
      </c>
      <c r="E1227" s="0" t="str">
        <f aca="false">IF(LEN(SUBSTITUTE(C1227,"_run",""))&lt;&gt;LEN(C1227),RIGHT(C1227,LEN(C1227)-FIND("_run-",C1227,1)-4),"n/a")</f>
        <v>n/a</v>
      </c>
      <c r="F1227" s="0" t="s">
        <v>8</v>
      </c>
      <c r="G1227" s="0" t="s">
        <v>11</v>
      </c>
      <c r="H1227" s="0" t="n">
        <v>1587</v>
      </c>
      <c r="I1227" s="0" t="n">
        <v>1587</v>
      </c>
    </row>
    <row r="1228" customFormat="false" ht="12.8" hidden="false" customHeight="false" outlineLevel="0" collapsed="false">
      <c r="A1228" s="0" t="n">
        <v>1226</v>
      </c>
      <c r="B1228" s="0" t="s">
        <v>92</v>
      </c>
      <c r="C1228" s="0" t="s">
        <v>95</v>
      </c>
      <c r="D1228" s="0" t="str">
        <f aca="false">IF(LEN(SUBSTITUTE(C1228,"_run",""))&lt;&gt;LEN(C1228),LEFT(RIGHT(C1228,LEN(C1228)-FIND("_task-walk",C1228,1)-9),FIND("_",RIGHT(C1228,LEN(C1228)-FIND("_task-walk",C1228,1)-9),1)-1),RIGHT(C1228,LEN(C1228)-FIND("_task-walk",C1228,1)-9))</f>
        <v>Slow</v>
      </c>
      <c r="E1228" s="0" t="str">
        <f aca="false">IF(LEN(SUBSTITUTE(C1228,"_run",""))&lt;&gt;LEN(C1228),RIGHT(C1228,LEN(C1228)-FIND("_run-",C1228,1)-4),"n/a")</f>
        <v>n/a</v>
      </c>
      <c r="F1228" s="0" t="s">
        <v>12</v>
      </c>
      <c r="G1228" s="0" t="s">
        <v>9</v>
      </c>
      <c r="H1228" s="0" t="n">
        <v>31</v>
      </c>
      <c r="I1228" s="0" t="n">
        <v>36</v>
      </c>
    </row>
    <row r="1229" customFormat="false" ht="12.8" hidden="false" customHeight="false" outlineLevel="0" collapsed="false">
      <c r="A1229" s="0" t="n">
        <v>1227</v>
      </c>
      <c r="B1229" s="0" t="s">
        <v>92</v>
      </c>
      <c r="C1229" s="0" t="s">
        <v>95</v>
      </c>
      <c r="D1229" s="0" t="str">
        <f aca="false">IF(LEN(SUBSTITUTE(C1229,"_run",""))&lt;&gt;LEN(C1229),LEFT(RIGHT(C1229,LEN(C1229)-FIND("_task-walk",C1229,1)-9),FIND("_",RIGHT(C1229,LEN(C1229)-FIND("_task-walk",C1229,1)-9),1)-1),RIGHT(C1229,LEN(C1229)-FIND("_task-walk",C1229,1)-9))</f>
        <v>Slow</v>
      </c>
      <c r="E1229" s="0" t="str">
        <f aca="false">IF(LEN(SUBSTITUTE(C1229,"_run",""))&lt;&gt;LEN(C1229),RIGHT(C1229,LEN(C1229)-FIND("_run-",C1229,1)-4),"n/a")</f>
        <v>n/a</v>
      </c>
      <c r="F1229" s="0" t="s">
        <v>12</v>
      </c>
      <c r="G1229" s="0" t="s">
        <v>9</v>
      </c>
      <c r="H1229" s="0" t="n">
        <v>331</v>
      </c>
      <c r="I1229" s="0" t="n">
        <v>339</v>
      </c>
    </row>
    <row r="1230" customFormat="false" ht="12.8" hidden="false" customHeight="false" outlineLevel="0" collapsed="false">
      <c r="A1230" s="0" t="n">
        <v>1228</v>
      </c>
      <c r="B1230" s="0" t="s">
        <v>92</v>
      </c>
      <c r="C1230" s="0" t="s">
        <v>95</v>
      </c>
      <c r="D1230" s="0" t="str">
        <f aca="false">IF(LEN(SUBSTITUTE(C1230,"_run",""))&lt;&gt;LEN(C1230),LEFT(RIGHT(C1230,LEN(C1230)-FIND("_task-walk",C1230,1)-9),FIND("_",RIGHT(C1230,LEN(C1230)-FIND("_task-walk",C1230,1)-9),1)-1),RIGHT(C1230,LEN(C1230)-FIND("_task-walk",C1230,1)-9))</f>
        <v>Slow</v>
      </c>
      <c r="E1230" s="0" t="str">
        <f aca="false">IF(LEN(SUBSTITUTE(C1230,"_run",""))&lt;&gt;LEN(C1230),RIGHT(C1230,LEN(C1230)-FIND("_run-",C1230,1)-4),"n/a")</f>
        <v>n/a</v>
      </c>
      <c r="F1230" s="0" t="s">
        <v>12</v>
      </c>
      <c r="G1230" s="0" t="s">
        <v>9</v>
      </c>
      <c r="H1230" s="0" t="n">
        <v>628</v>
      </c>
      <c r="I1230" s="0" t="n">
        <v>632</v>
      </c>
    </row>
    <row r="1231" customFormat="false" ht="12.8" hidden="false" customHeight="false" outlineLevel="0" collapsed="false">
      <c r="A1231" s="0" t="n">
        <v>1229</v>
      </c>
      <c r="B1231" s="0" t="s">
        <v>92</v>
      </c>
      <c r="C1231" s="0" t="s">
        <v>95</v>
      </c>
      <c r="D1231" s="0" t="str">
        <f aca="false">IF(LEN(SUBSTITUTE(C1231,"_run",""))&lt;&gt;LEN(C1231),LEFT(RIGHT(C1231,LEN(C1231)-FIND("_task-walk",C1231,1)-9),FIND("_",RIGHT(C1231,LEN(C1231)-FIND("_task-walk",C1231,1)-9),1)-1),RIGHT(C1231,LEN(C1231)-FIND("_task-walk",C1231,1)-9))</f>
        <v>Slow</v>
      </c>
      <c r="E1231" s="0" t="str">
        <f aca="false">IF(LEN(SUBSTITUTE(C1231,"_run",""))&lt;&gt;LEN(C1231),RIGHT(C1231,LEN(C1231)-FIND("_run-",C1231,1)-4),"n/a")</f>
        <v>n/a</v>
      </c>
      <c r="F1231" s="0" t="s">
        <v>12</v>
      </c>
      <c r="G1231" s="0" t="s">
        <v>9</v>
      </c>
      <c r="H1231" s="0" t="n">
        <v>914</v>
      </c>
      <c r="I1231" s="0" t="n">
        <v>923</v>
      </c>
    </row>
    <row r="1232" customFormat="false" ht="12.8" hidden="false" customHeight="false" outlineLevel="0" collapsed="false">
      <c r="A1232" s="0" t="n">
        <v>1230</v>
      </c>
      <c r="B1232" s="0" t="s">
        <v>92</v>
      </c>
      <c r="C1232" s="0" t="s">
        <v>95</v>
      </c>
      <c r="D1232" s="0" t="str">
        <f aca="false">IF(LEN(SUBSTITUTE(C1232,"_run",""))&lt;&gt;LEN(C1232),LEFT(RIGHT(C1232,LEN(C1232)-FIND("_task-walk",C1232,1)-9),FIND("_",RIGHT(C1232,LEN(C1232)-FIND("_task-walk",C1232,1)-9),1)-1),RIGHT(C1232,LEN(C1232)-FIND("_task-walk",C1232,1)-9))</f>
        <v>Slow</v>
      </c>
      <c r="E1232" s="0" t="str">
        <f aca="false">IF(LEN(SUBSTITUTE(C1232,"_run",""))&lt;&gt;LEN(C1232),RIGHT(C1232,LEN(C1232)-FIND("_run-",C1232,1)-4),"n/a")</f>
        <v>n/a</v>
      </c>
      <c r="F1232" s="0" t="s">
        <v>12</v>
      </c>
      <c r="G1232" s="0" t="s">
        <v>9</v>
      </c>
      <c r="H1232" s="0" t="n">
        <v>1208</v>
      </c>
      <c r="I1232" s="0" t="n">
        <v>1213</v>
      </c>
    </row>
    <row r="1233" customFormat="false" ht="12.8" hidden="false" customHeight="false" outlineLevel="0" collapsed="false">
      <c r="A1233" s="0" t="n">
        <v>1231</v>
      </c>
      <c r="B1233" s="0" t="s">
        <v>92</v>
      </c>
      <c r="C1233" s="0" t="s">
        <v>95</v>
      </c>
      <c r="D1233" s="0" t="str">
        <f aca="false">IF(LEN(SUBSTITUTE(C1233,"_run",""))&lt;&gt;LEN(C1233),LEFT(RIGHT(C1233,LEN(C1233)-FIND("_task-walk",C1233,1)-9),FIND("_",RIGHT(C1233,LEN(C1233)-FIND("_task-walk",C1233,1)-9),1)-1),RIGHT(C1233,LEN(C1233)-FIND("_task-walk",C1233,1)-9))</f>
        <v>Slow</v>
      </c>
      <c r="E1233" s="0" t="str">
        <f aca="false">IF(LEN(SUBSTITUTE(C1233,"_run",""))&lt;&gt;LEN(C1233),RIGHT(C1233,LEN(C1233)-FIND("_run-",C1233,1)-4),"n/a")</f>
        <v>n/a</v>
      </c>
      <c r="F1233" s="0" t="s">
        <v>12</v>
      </c>
      <c r="G1233" s="0" t="s">
        <v>9</v>
      </c>
      <c r="H1233" s="0" t="n">
        <v>1511</v>
      </c>
      <c r="I1233" s="0" t="n">
        <v>1522</v>
      </c>
    </row>
    <row r="1234" customFormat="false" ht="12.8" hidden="false" customHeight="false" outlineLevel="0" collapsed="false">
      <c r="A1234" s="0" t="n">
        <v>1232</v>
      </c>
      <c r="B1234" s="0" t="s">
        <v>92</v>
      </c>
      <c r="C1234" s="0" t="s">
        <v>95</v>
      </c>
      <c r="D1234" s="0" t="str">
        <f aca="false">IF(LEN(SUBSTITUTE(C1234,"_run",""))&lt;&gt;LEN(C1234),LEFT(RIGHT(C1234,LEN(C1234)-FIND("_task-walk",C1234,1)-9),FIND("_",RIGHT(C1234,LEN(C1234)-FIND("_task-walk",C1234,1)-9),1)-1),RIGHT(C1234,LEN(C1234)-FIND("_task-walk",C1234,1)-9))</f>
        <v>Slow</v>
      </c>
      <c r="E1234" s="0" t="str">
        <f aca="false">IF(LEN(SUBSTITUTE(C1234,"_run",""))&lt;&gt;LEN(C1234),RIGHT(C1234,LEN(C1234)-FIND("_run-",C1234,1)-4),"n/a")</f>
        <v>n/a</v>
      </c>
      <c r="F1234" s="0" t="s">
        <v>12</v>
      </c>
      <c r="G1234" s="0" t="s">
        <v>11</v>
      </c>
      <c r="H1234" s="0" t="n">
        <v>240</v>
      </c>
      <c r="I1234" s="0" t="n">
        <v>242</v>
      </c>
    </row>
    <row r="1235" customFormat="false" ht="12.8" hidden="false" customHeight="false" outlineLevel="0" collapsed="false">
      <c r="A1235" s="0" t="n">
        <v>1233</v>
      </c>
      <c r="B1235" s="0" t="s">
        <v>92</v>
      </c>
      <c r="C1235" s="0" t="s">
        <v>95</v>
      </c>
      <c r="D1235" s="0" t="str">
        <f aca="false">IF(LEN(SUBSTITUTE(C1235,"_run",""))&lt;&gt;LEN(C1235),LEFT(RIGHT(C1235,LEN(C1235)-FIND("_task-walk",C1235,1)-9),FIND("_",RIGHT(C1235,LEN(C1235)-FIND("_task-walk",C1235,1)-9),1)-1),RIGHT(C1235,LEN(C1235)-FIND("_task-walk",C1235,1)-9))</f>
        <v>Slow</v>
      </c>
      <c r="E1235" s="0" t="str">
        <f aca="false">IF(LEN(SUBSTITUTE(C1235,"_run",""))&lt;&gt;LEN(C1235),RIGHT(C1235,LEN(C1235)-FIND("_run-",C1235,1)-4),"n/a")</f>
        <v>n/a</v>
      </c>
      <c r="F1235" s="0" t="s">
        <v>12</v>
      </c>
      <c r="G1235" s="0" t="s">
        <v>11</v>
      </c>
      <c r="H1235" s="0" t="n">
        <v>531</v>
      </c>
      <c r="I1235" s="0" t="n">
        <v>533</v>
      </c>
    </row>
    <row r="1236" customFormat="false" ht="12.8" hidden="false" customHeight="false" outlineLevel="0" collapsed="false">
      <c r="A1236" s="0" t="n">
        <v>1234</v>
      </c>
      <c r="B1236" s="0" t="s">
        <v>92</v>
      </c>
      <c r="C1236" s="0" t="s">
        <v>95</v>
      </c>
      <c r="D1236" s="0" t="str">
        <f aca="false">IF(LEN(SUBSTITUTE(C1236,"_run",""))&lt;&gt;LEN(C1236),LEFT(RIGHT(C1236,LEN(C1236)-FIND("_task-walk",C1236,1)-9),FIND("_",RIGHT(C1236,LEN(C1236)-FIND("_task-walk",C1236,1)-9),1)-1),RIGHT(C1236,LEN(C1236)-FIND("_task-walk",C1236,1)-9))</f>
        <v>Slow</v>
      </c>
      <c r="E1236" s="0" t="str">
        <f aca="false">IF(LEN(SUBSTITUTE(C1236,"_run",""))&lt;&gt;LEN(C1236),RIGHT(C1236,LEN(C1236)-FIND("_run-",C1236,1)-4),"n/a")</f>
        <v>n/a</v>
      </c>
      <c r="F1236" s="0" t="s">
        <v>12</v>
      </c>
      <c r="G1236" s="0" t="s">
        <v>11</v>
      </c>
      <c r="H1236" s="0" t="n">
        <v>824</v>
      </c>
      <c r="I1236" s="0" t="n">
        <v>826</v>
      </c>
    </row>
    <row r="1237" customFormat="false" ht="12.8" hidden="false" customHeight="false" outlineLevel="0" collapsed="false">
      <c r="A1237" s="0" t="n">
        <v>1235</v>
      </c>
      <c r="B1237" s="0" t="s">
        <v>92</v>
      </c>
      <c r="C1237" s="0" t="s">
        <v>95</v>
      </c>
      <c r="D1237" s="0" t="str">
        <f aca="false">IF(LEN(SUBSTITUTE(C1237,"_run",""))&lt;&gt;LEN(C1237),LEFT(RIGHT(C1237,LEN(C1237)-FIND("_task-walk",C1237,1)-9),FIND("_",RIGHT(C1237,LEN(C1237)-FIND("_task-walk",C1237,1)-9),1)-1),RIGHT(C1237,LEN(C1237)-FIND("_task-walk",C1237,1)-9))</f>
        <v>Slow</v>
      </c>
      <c r="E1237" s="0" t="str">
        <f aca="false">IF(LEN(SUBSTITUTE(C1237,"_run",""))&lt;&gt;LEN(C1237),RIGHT(C1237,LEN(C1237)-FIND("_run-",C1237,1)-4),"n/a")</f>
        <v>n/a</v>
      </c>
      <c r="F1237" s="0" t="s">
        <v>12</v>
      </c>
      <c r="G1237" s="0" t="s">
        <v>11</v>
      </c>
      <c r="H1237" s="0" t="n">
        <v>1121</v>
      </c>
      <c r="I1237" s="0" t="n">
        <v>1123</v>
      </c>
    </row>
    <row r="1238" customFormat="false" ht="12.8" hidden="false" customHeight="false" outlineLevel="0" collapsed="false">
      <c r="A1238" s="0" t="n">
        <v>1236</v>
      </c>
      <c r="B1238" s="0" t="s">
        <v>92</v>
      </c>
      <c r="C1238" s="0" t="s">
        <v>95</v>
      </c>
      <c r="D1238" s="0" t="str">
        <f aca="false">IF(LEN(SUBSTITUTE(C1238,"_run",""))&lt;&gt;LEN(C1238),LEFT(RIGHT(C1238,LEN(C1238)-FIND("_task-walk",C1238,1)-9),FIND("_",RIGHT(C1238,LEN(C1238)-FIND("_task-walk",C1238,1)-9),1)-1),RIGHT(C1238,LEN(C1238)-FIND("_task-walk",C1238,1)-9))</f>
        <v>Slow</v>
      </c>
      <c r="E1238" s="0" t="str">
        <f aca="false">IF(LEN(SUBSTITUTE(C1238,"_run",""))&lt;&gt;LEN(C1238),RIGHT(C1238,LEN(C1238)-FIND("_run-",C1238,1)-4),"n/a")</f>
        <v>n/a</v>
      </c>
      <c r="F1238" s="0" t="s">
        <v>12</v>
      </c>
      <c r="G1238" s="0" t="s">
        <v>11</v>
      </c>
      <c r="H1238" s="0" t="n">
        <v>1424</v>
      </c>
      <c r="I1238" s="0" t="n">
        <v>1426</v>
      </c>
    </row>
    <row r="1239" customFormat="false" ht="12.8" hidden="false" customHeight="false" outlineLevel="0" collapsed="false">
      <c r="A1239" s="0" t="n">
        <v>1237</v>
      </c>
      <c r="B1239" s="0" t="s">
        <v>96</v>
      </c>
      <c r="C1239" s="0" t="s">
        <v>97</v>
      </c>
      <c r="D1239" s="0" t="str">
        <f aca="false">IF(LEN(SUBSTITUTE(C1239,"_run",""))&lt;&gt;LEN(C1239),LEFT(RIGHT(C1239,LEN(C1239)-FIND("_task-walk",C1239,1)-9),FIND("_",RIGHT(C1239,LEN(C1239)-FIND("_task-walk",C1239,1)-9),1)-1),RIGHT(C1239,LEN(C1239)-FIND("_task-walk",C1239,1)-9))</f>
        <v>Fast</v>
      </c>
      <c r="E1239" s="0" t="str">
        <f aca="false">IF(LEN(SUBSTITUTE(C1239,"_run",""))&lt;&gt;LEN(C1239),RIGHT(C1239,LEN(C1239)-FIND("_run-",C1239,1)-4),"n/a")</f>
        <v>n/a</v>
      </c>
      <c r="F1239" s="0" t="s">
        <v>8</v>
      </c>
      <c r="G1239" s="0" t="s">
        <v>9</v>
      </c>
      <c r="H1239" s="0" t="n">
        <v>40</v>
      </c>
      <c r="I1239" s="0" t="n">
        <v>43</v>
      </c>
    </row>
    <row r="1240" customFormat="false" ht="12.8" hidden="false" customHeight="false" outlineLevel="0" collapsed="false">
      <c r="A1240" s="0" t="n">
        <v>1238</v>
      </c>
      <c r="B1240" s="0" t="s">
        <v>96</v>
      </c>
      <c r="C1240" s="0" t="s">
        <v>97</v>
      </c>
      <c r="D1240" s="0" t="str">
        <f aca="false">IF(LEN(SUBSTITUTE(C1240,"_run",""))&lt;&gt;LEN(C1240),LEFT(RIGHT(C1240,LEN(C1240)-FIND("_task-walk",C1240,1)-9),FIND("_",RIGHT(C1240,LEN(C1240)-FIND("_task-walk",C1240,1)-9),1)-1),RIGHT(C1240,LEN(C1240)-FIND("_task-walk",C1240,1)-9))</f>
        <v>Fast</v>
      </c>
      <c r="E1240" s="0" t="str">
        <f aca="false">IF(LEN(SUBSTITUTE(C1240,"_run",""))&lt;&gt;LEN(C1240),RIGHT(C1240,LEN(C1240)-FIND("_run-",C1240,1)-4),"n/a")</f>
        <v>n/a</v>
      </c>
      <c r="F1240" s="0" t="s">
        <v>8</v>
      </c>
      <c r="G1240" s="0" t="s">
        <v>9</v>
      </c>
      <c r="H1240" s="0" t="n">
        <v>275</v>
      </c>
      <c r="I1240" s="0" t="n">
        <v>276</v>
      </c>
    </row>
    <row r="1241" customFormat="false" ht="12.8" hidden="false" customHeight="false" outlineLevel="0" collapsed="false">
      <c r="A1241" s="0" t="n">
        <v>1239</v>
      </c>
      <c r="B1241" s="0" t="s">
        <v>96</v>
      </c>
      <c r="C1241" s="0" t="s">
        <v>97</v>
      </c>
      <c r="D1241" s="0" t="str">
        <f aca="false">IF(LEN(SUBSTITUTE(C1241,"_run",""))&lt;&gt;LEN(C1241),LEFT(RIGHT(C1241,LEN(C1241)-FIND("_task-walk",C1241,1)-9),FIND("_",RIGHT(C1241,LEN(C1241)-FIND("_task-walk",C1241,1)-9),1)-1),RIGHT(C1241,LEN(C1241)-FIND("_task-walk",C1241,1)-9))</f>
        <v>Fast</v>
      </c>
      <c r="E1241" s="0" t="str">
        <f aca="false">IF(LEN(SUBSTITUTE(C1241,"_run",""))&lt;&gt;LEN(C1241),RIGHT(C1241,LEN(C1241)-FIND("_run-",C1241,1)-4),"n/a")</f>
        <v>n/a</v>
      </c>
      <c r="F1241" s="0" t="s">
        <v>8</v>
      </c>
      <c r="G1241" s="0" t="s">
        <v>9</v>
      </c>
      <c r="H1241" s="0" t="n">
        <v>503</v>
      </c>
      <c r="I1241" s="0" t="n">
        <v>504</v>
      </c>
    </row>
    <row r="1242" customFormat="false" ht="12.8" hidden="false" customHeight="false" outlineLevel="0" collapsed="false">
      <c r="A1242" s="0" t="n">
        <v>1240</v>
      </c>
      <c r="B1242" s="0" t="s">
        <v>96</v>
      </c>
      <c r="C1242" s="0" t="s">
        <v>97</v>
      </c>
      <c r="D1242" s="0" t="str">
        <f aca="false">IF(LEN(SUBSTITUTE(C1242,"_run",""))&lt;&gt;LEN(C1242),LEFT(RIGHT(C1242,LEN(C1242)-FIND("_task-walk",C1242,1)-9),FIND("_",RIGHT(C1242,LEN(C1242)-FIND("_task-walk",C1242,1)-9),1)-1),RIGHT(C1242,LEN(C1242)-FIND("_task-walk",C1242,1)-9))</f>
        <v>Fast</v>
      </c>
      <c r="E1242" s="0" t="str">
        <f aca="false">IF(LEN(SUBSTITUTE(C1242,"_run",""))&lt;&gt;LEN(C1242),RIGHT(C1242,LEN(C1242)-FIND("_run-",C1242,1)-4),"n/a")</f>
        <v>n/a</v>
      </c>
      <c r="F1242" s="0" t="s">
        <v>8</v>
      </c>
      <c r="G1242" s="0" t="s">
        <v>9</v>
      </c>
      <c r="H1242" s="0" t="n">
        <v>735</v>
      </c>
      <c r="I1242" s="0" t="n">
        <v>738</v>
      </c>
    </row>
    <row r="1243" customFormat="false" ht="12.8" hidden="false" customHeight="false" outlineLevel="0" collapsed="false">
      <c r="A1243" s="0" t="n">
        <v>1241</v>
      </c>
      <c r="B1243" s="0" t="s">
        <v>96</v>
      </c>
      <c r="C1243" s="0" t="s">
        <v>97</v>
      </c>
      <c r="D1243" s="0" t="str">
        <f aca="false">IF(LEN(SUBSTITUTE(C1243,"_run",""))&lt;&gt;LEN(C1243),LEFT(RIGHT(C1243,LEN(C1243)-FIND("_task-walk",C1243,1)-9),FIND("_",RIGHT(C1243,LEN(C1243)-FIND("_task-walk",C1243,1)-9),1)-1),RIGHT(C1243,LEN(C1243)-FIND("_task-walk",C1243,1)-9))</f>
        <v>Fast</v>
      </c>
      <c r="E1243" s="0" t="str">
        <f aca="false">IF(LEN(SUBSTITUTE(C1243,"_run",""))&lt;&gt;LEN(C1243),RIGHT(C1243,LEN(C1243)-FIND("_run-",C1243,1)-4),"n/a")</f>
        <v>n/a</v>
      </c>
      <c r="F1243" s="0" t="s">
        <v>8</v>
      </c>
      <c r="G1243" s="0" t="s">
        <v>11</v>
      </c>
      <c r="H1243" s="0" t="n">
        <v>192</v>
      </c>
      <c r="I1243" s="0" t="n">
        <v>187</v>
      </c>
    </row>
    <row r="1244" customFormat="false" ht="12.8" hidden="false" customHeight="false" outlineLevel="0" collapsed="false">
      <c r="A1244" s="0" t="n">
        <v>1242</v>
      </c>
      <c r="B1244" s="0" t="s">
        <v>96</v>
      </c>
      <c r="C1244" s="0" t="s">
        <v>97</v>
      </c>
      <c r="D1244" s="0" t="str">
        <f aca="false">IF(LEN(SUBSTITUTE(C1244,"_run",""))&lt;&gt;LEN(C1244),LEFT(RIGHT(C1244,LEN(C1244)-FIND("_task-walk",C1244,1)-9),FIND("_",RIGHT(C1244,LEN(C1244)-FIND("_task-walk",C1244,1)-9),1)-1),RIGHT(C1244,LEN(C1244)-FIND("_task-walk",C1244,1)-9))</f>
        <v>Fast</v>
      </c>
      <c r="E1244" s="0" t="str">
        <f aca="false">IF(LEN(SUBSTITUTE(C1244,"_run",""))&lt;&gt;LEN(C1244),RIGHT(C1244,LEN(C1244)-FIND("_run-",C1244,1)-4),"n/a")</f>
        <v>n/a</v>
      </c>
      <c r="F1244" s="0" t="s">
        <v>8</v>
      </c>
      <c r="G1244" s="0" t="s">
        <v>11</v>
      </c>
      <c r="H1244" s="0" t="n">
        <v>419</v>
      </c>
      <c r="I1244" s="0" t="s">
        <v>10</v>
      </c>
    </row>
    <row r="1245" customFormat="false" ht="12.8" hidden="false" customHeight="false" outlineLevel="0" collapsed="false">
      <c r="A1245" s="0" t="n">
        <v>1243</v>
      </c>
      <c r="B1245" s="0" t="s">
        <v>96</v>
      </c>
      <c r="C1245" s="0" t="s">
        <v>97</v>
      </c>
      <c r="D1245" s="0" t="str">
        <f aca="false">IF(LEN(SUBSTITUTE(C1245,"_run",""))&lt;&gt;LEN(C1245),LEFT(RIGHT(C1245,LEN(C1245)-FIND("_task-walk",C1245,1)-9),FIND("_",RIGHT(C1245,LEN(C1245)-FIND("_task-walk",C1245,1)-9),1)-1),RIGHT(C1245,LEN(C1245)-FIND("_task-walk",C1245,1)-9))</f>
        <v>Fast</v>
      </c>
      <c r="E1245" s="0" t="str">
        <f aca="false">IF(LEN(SUBSTITUTE(C1245,"_run",""))&lt;&gt;LEN(C1245),RIGHT(C1245,LEN(C1245)-FIND("_run-",C1245,1)-4),"n/a")</f>
        <v>n/a</v>
      </c>
      <c r="F1245" s="0" t="s">
        <v>8</v>
      </c>
      <c r="G1245" s="0" t="s">
        <v>11</v>
      </c>
      <c r="H1245" s="0" t="n">
        <v>659</v>
      </c>
      <c r="I1245" s="0" t="s">
        <v>10</v>
      </c>
    </row>
    <row r="1246" customFormat="false" ht="12.8" hidden="false" customHeight="false" outlineLevel="0" collapsed="false">
      <c r="A1246" s="0" t="n">
        <v>1244</v>
      </c>
      <c r="B1246" s="0" t="s">
        <v>96</v>
      </c>
      <c r="C1246" s="0" t="s">
        <v>97</v>
      </c>
      <c r="D1246" s="0" t="str">
        <f aca="false">IF(LEN(SUBSTITUTE(C1246,"_run",""))&lt;&gt;LEN(C1246),LEFT(RIGHT(C1246,LEN(C1246)-FIND("_task-walk",C1246,1)-9),FIND("_",RIGHT(C1246,LEN(C1246)-FIND("_task-walk",C1246,1)-9),1)-1),RIGHT(C1246,LEN(C1246)-FIND("_task-walk",C1246,1)-9))</f>
        <v>Fast</v>
      </c>
      <c r="E1246" s="0" t="str">
        <f aca="false">IF(LEN(SUBSTITUTE(C1246,"_run",""))&lt;&gt;LEN(C1246),RIGHT(C1246,LEN(C1246)-FIND("_run-",C1246,1)-4),"n/a")</f>
        <v>n/a</v>
      </c>
      <c r="F1246" s="0" t="s">
        <v>8</v>
      </c>
      <c r="G1246" s="0" t="s">
        <v>11</v>
      </c>
      <c r="H1246" s="0" t="n">
        <v>895</v>
      </c>
      <c r="I1246" s="0" t="n">
        <v>899</v>
      </c>
    </row>
    <row r="1247" customFormat="false" ht="12.8" hidden="false" customHeight="false" outlineLevel="0" collapsed="false">
      <c r="A1247" s="0" t="n">
        <v>1245</v>
      </c>
      <c r="B1247" s="0" t="s">
        <v>96</v>
      </c>
      <c r="C1247" s="0" t="s">
        <v>97</v>
      </c>
      <c r="D1247" s="0" t="str">
        <f aca="false">IF(LEN(SUBSTITUTE(C1247,"_run",""))&lt;&gt;LEN(C1247),LEFT(RIGHT(C1247,LEN(C1247)-FIND("_task-walk",C1247,1)-9),FIND("_",RIGHT(C1247,LEN(C1247)-FIND("_task-walk",C1247,1)-9),1)-1),RIGHT(C1247,LEN(C1247)-FIND("_task-walk",C1247,1)-9))</f>
        <v>Fast</v>
      </c>
      <c r="E1247" s="0" t="str">
        <f aca="false">IF(LEN(SUBSTITUTE(C1247,"_run",""))&lt;&gt;LEN(C1247),RIGHT(C1247,LEN(C1247)-FIND("_run-",C1247,1)-4),"n/a")</f>
        <v>n/a</v>
      </c>
      <c r="F1247" s="0" t="s">
        <v>12</v>
      </c>
      <c r="G1247" s="0" t="s">
        <v>9</v>
      </c>
      <c r="H1247" s="0" t="n">
        <v>161</v>
      </c>
      <c r="I1247" s="0" t="n">
        <v>161</v>
      </c>
    </row>
    <row r="1248" customFormat="false" ht="12.8" hidden="false" customHeight="false" outlineLevel="0" collapsed="false">
      <c r="A1248" s="0" t="n">
        <v>1246</v>
      </c>
      <c r="B1248" s="0" t="s">
        <v>96</v>
      </c>
      <c r="C1248" s="0" t="s">
        <v>97</v>
      </c>
      <c r="D1248" s="0" t="str">
        <f aca="false">IF(LEN(SUBSTITUTE(C1248,"_run",""))&lt;&gt;LEN(C1248),LEFT(RIGHT(C1248,LEN(C1248)-FIND("_task-walk",C1248,1)-9),FIND("_",RIGHT(C1248,LEN(C1248)-FIND("_task-walk",C1248,1)-9),1)-1),RIGHT(C1248,LEN(C1248)-FIND("_task-walk",C1248,1)-9))</f>
        <v>Fast</v>
      </c>
      <c r="E1248" s="0" t="str">
        <f aca="false">IF(LEN(SUBSTITUTE(C1248,"_run",""))&lt;&gt;LEN(C1248),RIGHT(C1248,LEN(C1248)-FIND("_run-",C1248,1)-4),"n/a")</f>
        <v>n/a</v>
      </c>
      <c r="F1248" s="0" t="s">
        <v>12</v>
      </c>
      <c r="G1248" s="0" t="s">
        <v>9</v>
      </c>
      <c r="H1248" s="0" t="n">
        <v>388</v>
      </c>
      <c r="I1248" s="0" t="n">
        <v>389</v>
      </c>
    </row>
    <row r="1249" customFormat="false" ht="12.8" hidden="false" customHeight="false" outlineLevel="0" collapsed="false">
      <c r="A1249" s="0" t="n">
        <v>1247</v>
      </c>
      <c r="B1249" s="0" t="s">
        <v>96</v>
      </c>
      <c r="C1249" s="0" t="s">
        <v>97</v>
      </c>
      <c r="D1249" s="0" t="str">
        <f aca="false">IF(LEN(SUBSTITUTE(C1249,"_run",""))&lt;&gt;LEN(C1249),LEFT(RIGHT(C1249,LEN(C1249)-FIND("_task-walk",C1249,1)-9),FIND("_",RIGHT(C1249,LEN(C1249)-FIND("_task-walk",C1249,1)-9),1)-1),RIGHT(C1249,LEN(C1249)-FIND("_task-walk",C1249,1)-9))</f>
        <v>Fast</v>
      </c>
      <c r="E1249" s="0" t="str">
        <f aca="false">IF(LEN(SUBSTITUTE(C1249,"_run",""))&lt;&gt;LEN(C1249),RIGHT(C1249,LEN(C1249)-FIND("_run-",C1249,1)-4),"n/a")</f>
        <v>n/a</v>
      </c>
      <c r="F1249" s="0" t="s">
        <v>12</v>
      </c>
      <c r="G1249" s="0" t="s">
        <v>9</v>
      </c>
      <c r="H1249" s="0" t="n">
        <v>622</v>
      </c>
      <c r="I1249" s="0" t="n">
        <v>621</v>
      </c>
    </row>
    <row r="1250" customFormat="false" ht="12.8" hidden="false" customHeight="false" outlineLevel="0" collapsed="false">
      <c r="A1250" s="0" t="n">
        <v>1248</v>
      </c>
      <c r="B1250" s="0" t="s">
        <v>96</v>
      </c>
      <c r="C1250" s="0" t="s">
        <v>97</v>
      </c>
      <c r="D1250" s="0" t="str">
        <f aca="false">IF(LEN(SUBSTITUTE(C1250,"_run",""))&lt;&gt;LEN(C1250),LEFT(RIGHT(C1250,LEN(C1250)-FIND("_task-walk",C1250,1)-9),FIND("_",RIGHT(C1250,LEN(C1250)-FIND("_task-walk",C1250,1)-9),1)-1),RIGHT(C1250,LEN(C1250)-FIND("_task-walk",C1250,1)-9))</f>
        <v>Fast</v>
      </c>
      <c r="E1250" s="0" t="str">
        <f aca="false">IF(LEN(SUBSTITUTE(C1250,"_run",""))&lt;&gt;LEN(C1250),RIGHT(C1250,LEN(C1250)-FIND("_run-",C1250,1)-4),"n/a")</f>
        <v>n/a</v>
      </c>
      <c r="F1250" s="0" t="s">
        <v>12</v>
      </c>
      <c r="G1250" s="0" t="s">
        <v>9</v>
      </c>
      <c r="H1250" s="0" t="n">
        <v>851</v>
      </c>
      <c r="I1250" s="0" t="n">
        <v>854</v>
      </c>
    </row>
    <row r="1251" customFormat="false" ht="12.8" hidden="false" customHeight="false" outlineLevel="0" collapsed="false">
      <c r="A1251" s="0" t="n">
        <v>1249</v>
      </c>
      <c r="B1251" s="0" t="s">
        <v>96</v>
      </c>
      <c r="C1251" s="0" t="s">
        <v>97</v>
      </c>
      <c r="D1251" s="0" t="str">
        <f aca="false">IF(LEN(SUBSTITUTE(C1251,"_run",""))&lt;&gt;LEN(C1251),LEFT(RIGHT(C1251,LEN(C1251)-FIND("_task-walk",C1251,1)-9),FIND("_",RIGHT(C1251,LEN(C1251)-FIND("_task-walk",C1251,1)-9),1)-1),RIGHT(C1251,LEN(C1251)-FIND("_task-walk",C1251,1)-9))</f>
        <v>Fast</v>
      </c>
      <c r="E1251" s="0" t="str">
        <f aca="false">IF(LEN(SUBSTITUTE(C1251,"_run",""))&lt;&gt;LEN(C1251),RIGHT(C1251,LEN(C1251)-FIND("_run-",C1251,1)-4),"n/a")</f>
        <v>n/a</v>
      </c>
      <c r="F1251" s="0" t="s">
        <v>12</v>
      </c>
      <c r="G1251" s="0" t="s">
        <v>11</v>
      </c>
      <c r="H1251" s="0" t="n">
        <v>71</v>
      </c>
      <c r="I1251" s="0" t="n">
        <v>74</v>
      </c>
    </row>
    <row r="1252" customFormat="false" ht="12.8" hidden="false" customHeight="false" outlineLevel="0" collapsed="false">
      <c r="A1252" s="0" t="n">
        <v>1250</v>
      </c>
      <c r="B1252" s="0" t="s">
        <v>96</v>
      </c>
      <c r="C1252" s="0" t="s">
        <v>97</v>
      </c>
      <c r="D1252" s="0" t="str">
        <f aca="false">IF(LEN(SUBSTITUTE(C1252,"_run",""))&lt;&gt;LEN(C1252),LEFT(RIGHT(C1252,LEN(C1252)-FIND("_task-walk",C1252,1)-9),FIND("_",RIGHT(C1252,LEN(C1252)-FIND("_task-walk",C1252,1)-9),1)-1),RIGHT(C1252,LEN(C1252)-FIND("_task-walk",C1252,1)-9))</f>
        <v>Fast</v>
      </c>
      <c r="E1252" s="0" t="str">
        <f aca="false">IF(LEN(SUBSTITUTE(C1252,"_run",""))&lt;&gt;LEN(C1252),RIGHT(C1252,LEN(C1252)-FIND("_run-",C1252,1)-4),"n/a")</f>
        <v>n/a</v>
      </c>
      <c r="F1252" s="0" t="s">
        <v>12</v>
      </c>
      <c r="G1252" s="0" t="s">
        <v>11</v>
      </c>
      <c r="H1252" s="0" t="n">
        <v>299</v>
      </c>
      <c r="I1252" s="0" t="n">
        <v>302</v>
      </c>
    </row>
    <row r="1253" customFormat="false" ht="12.8" hidden="false" customHeight="false" outlineLevel="0" collapsed="false">
      <c r="A1253" s="0" t="n">
        <v>1251</v>
      </c>
      <c r="B1253" s="0" t="s">
        <v>96</v>
      </c>
      <c r="C1253" s="0" t="s">
        <v>97</v>
      </c>
      <c r="D1253" s="0" t="str">
        <f aca="false">IF(LEN(SUBSTITUTE(C1253,"_run",""))&lt;&gt;LEN(C1253),LEFT(RIGHT(C1253,LEN(C1253)-FIND("_task-walk",C1253,1)-9),FIND("_",RIGHT(C1253,LEN(C1253)-FIND("_task-walk",C1253,1)-9),1)-1),RIGHT(C1253,LEN(C1253)-FIND("_task-walk",C1253,1)-9))</f>
        <v>Fast</v>
      </c>
      <c r="E1253" s="0" t="str">
        <f aca="false">IF(LEN(SUBSTITUTE(C1253,"_run",""))&lt;&gt;LEN(C1253),RIGHT(C1253,LEN(C1253)-FIND("_run-",C1253,1)-4),"n/a")</f>
        <v>n/a</v>
      </c>
      <c r="F1253" s="0" t="s">
        <v>12</v>
      </c>
      <c r="G1253" s="0" t="s">
        <v>11</v>
      </c>
      <c r="H1253" s="0" t="n">
        <v>529</v>
      </c>
      <c r="I1253" s="0" t="n">
        <v>530</v>
      </c>
    </row>
    <row r="1254" customFormat="false" ht="12.8" hidden="false" customHeight="false" outlineLevel="0" collapsed="false">
      <c r="A1254" s="0" t="n">
        <v>1252</v>
      </c>
      <c r="B1254" s="0" t="s">
        <v>96</v>
      </c>
      <c r="C1254" s="0" t="s">
        <v>97</v>
      </c>
      <c r="D1254" s="0" t="str">
        <f aca="false">IF(LEN(SUBSTITUTE(C1254,"_run",""))&lt;&gt;LEN(C1254),LEFT(RIGHT(C1254,LEN(C1254)-FIND("_task-walk",C1254,1)-9),FIND("_",RIGHT(C1254,LEN(C1254)-FIND("_task-walk",C1254,1)-9),1)-1),RIGHT(C1254,LEN(C1254)-FIND("_task-walk",C1254,1)-9))</f>
        <v>Fast</v>
      </c>
      <c r="E1254" s="0" t="str">
        <f aca="false">IF(LEN(SUBSTITUTE(C1254,"_run",""))&lt;&gt;LEN(C1254),RIGHT(C1254,LEN(C1254)-FIND("_run-",C1254,1)-4),"n/a")</f>
        <v>n/a</v>
      </c>
      <c r="F1254" s="0" t="s">
        <v>12</v>
      </c>
      <c r="G1254" s="0" t="s">
        <v>11</v>
      </c>
      <c r="H1254" s="0" t="n">
        <v>765</v>
      </c>
      <c r="I1254" s="0" t="n">
        <v>771</v>
      </c>
    </row>
    <row r="1255" customFormat="false" ht="12.8" hidden="false" customHeight="false" outlineLevel="0" collapsed="false">
      <c r="A1255" s="0" t="n">
        <v>1253</v>
      </c>
      <c r="B1255" s="0" t="s">
        <v>96</v>
      </c>
      <c r="C1255" s="0" t="s">
        <v>98</v>
      </c>
      <c r="D1255" s="0" t="str">
        <f aca="false">IF(LEN(SUBSTITUTE(C1255,"_run",""))&lt;&gt;LEN(C1255),LEFT(RIGHT(C1255,LEN(C1255)-FIND("_task-walk",C1255,1)-9),FIND("_",RIGHT(C1255,LEN(C1255)-FIND("_task-walk",C1255,1)-9),1)-1),RIGHT(C1255,LEN(C1255)-FIND("_task-walk",C1255,1)-9))</f>
        <v>Preferred</v>
      </c>
      <c r="E1255" s="0" t="str">
        <f aca="false">IF(LEN(SUBSTITUTE(C1255,"_run",""))&lt;&gt;LEN(C1255),RIGHT(C1255,LEN(C1255)-FIND("_run-",C1255,1)-4),"n/a")</f>
        <v>n/a</v>
      </c>
      <c r="F1255" s="0" t="s">
        <v>8</v>
      </c>
      <c r="G1255" s="0" t="s">
        <v>9</v>
      </c>
      <c r="H1255" s="0" t="n">
        <v>18</v>
      </c>
      <c r="I1255" s="0" t="s">
        <v>10</v>
      </c>
    </row>
    <row r="1256" customFormat="false" ht="12.8" hidden="false" customHeight="false" outlineLevel="0" collapsed="false">
      <c r="A1256" s="0" t="n">
        <v>1254</v>
      </c>
      <c r="B1256" s="0" t="s">
        <v>96</v>
      </c>
      <c r="C1256" s="0" t="s">
        <v>98</v>
      </c>
      <c r="D1256" s="0" t="str">
        <f aca="false">IF(LEN(SUBSTITUTE(C1256,"_run",""))&lt;&gt;LEN(C1256),LEFT(RIGHT(C1256,LEN(C1256)-FIND("_task-walk",C1256,1)-9),FIND("_",RIGHT(C1256,LEN(C1256)-FIND("_task-walk",C1256,1)-9),1)-1),RIGHT(C1256,LEN(C1256)-FIND("_task-walk",C1256,1)-9))</f>
        <v>Preferred</v>
      </c>
      <c r="E1256" s="0" t="str">
        <f aca="false">IF(LEN(SUBSTITUTE(C1256,"_run",""))&lt;&gt;LEN(C1256),RIGHT(C1256,LEN(C1256)-FIND("_run-",C1256,1)-4),"n/a")</f>
        <v>n/a</v>
      </c>
      <c r="F1256" s="0" t="s">
        <v>8</v>
      </c>
      <c r="G1256" s="0" t="s">
        <v>9</v>
      </c>
      <c r="H1256" s="0" t="n">
        <v>292</v>
      </c>
      <c r="I1256" s="0" t="n">
        <v>299</v>
      </c>
    </row>
    <row r="1257" customFormat="false" ht="12.8" hidden="false" customHeight="false" outlineLevel="0" collapsed="false">
      <c r="A1257" s="0" t="n">
        <v>1255</v>
      </c>
      <c r="B1257" s="0" t="s">
        <v>96</v>
      </c>
      <c r="C1257" s="0" t="s">
        <v>98</v>
      </c>
      <c r="D1257" s="0" t="str">
        <f aca="false">IF(LEN(SUBSTITUTE(C1257,"_run",""))&lt;&gt;LEN(C1257),LEFT(RIGHT(C1257,LEN(C1257)-FIND("_task-walk",C1257,1)-9),FIND("_",RIGHT(C1257,LEN(C1257)-FIND("_task-walk",C1257,1)-9),1)-1),RIGHT(C1257,LEN(C1257)-FIND("_task-walk",C1257,1)-9))</f>
        <v>Preferred</v>
      </c>
      <c r="E1257" s="0" t="str">
        <f aca="false">IF(LEN(SUBSTITUTE(C1257,"_run",""))&lt;&gt;LEN(C1257),RIGHT(C1257,LEN(C1257)-FIND("_run-",C1257,1)-4),"n/a")</f>
        <v>n/a</v>
      </c>
      <c r="F1257" s="0" t="s">
        <v>8</v>
      </c>
      <c r="G1257" s="0" t="s">
        <v>9</v>
      </c>
      <c r="H1257" s="0" t="n">
        <v>556</v>
      </c>
      <c r="I1257" s="0" t="n">
        <v>558</v>
      </c>
    </row>
    <row r="1258" customFormat="false" ht="12.8" hidden="false" customHeight="false" outlineLevel="0" collapsed="false">
      <c r="A1258" s="0" t="n">
        <v>1256</v>
      </c>
      <c r="B1258" s="0" t="s">
        <v>96</v>
      </c>
      <c r="C1258" s="0" t="s">
        <v>98</v>
      </c>
      <c r="D1258" s="0" t="str">
        <f aca="false">IF(LEN(SUBSTITUTE(C1258,"_run",""))&lt;&gt;LEN(C1258),LEFT(RIGHT(C1258,LEN(C1258)-FIND("_task-walk",C1258,1)-9),FIND("_",RIGHT(C1258,LEN(C1258)-FIND("_task-walk",C1258,1)-9),1)-1),RIGHT(C1258,LEN(C1258)-FIND("_task-walk",C1258,1)-9))</f>
        <v>Preferred</v>
      </c>
      <c r="E1258" s="0" t="str">
        <f aca="false">IF(LEN(SUBSTITUTE(C1258,"_run",""))&lt;&gt;LEN(C1258),RIGHT(C1258,LEN(C1258)-FIND("_run-",C1258,1)-4),"n/a")</f>
        <v>n/a</v>
      </c>
      <c r="F1258" s="0" t="s">
        <v>8</v>
      </c>
      <c r="G1258" s="0" t="s">
        <v>9</v>
      </c>
      <c r="H1258" s="0" t="n">
        <v>833</v>
      </c>
      <c r="I1258" s="0" t="n">
        <v>834</v>
      </c>
    </row>
    <row r="1259" customFormat="false" ht="12.8" hidden="false" customHeight="false" outlineLevel="0" collapsed="false">
      <c r="A1259" s="0" t="n">
        <v>1257</v>
      </c>
      <c r="B1259" s="0" t="s">
        <v>96</v>
      </c>
      <c r="C1259" s="0" t="s">
        <v>98</v>
      </c>
      <c r="D1259" s="0" t="str">
        <f aca="false">IF(LEN(SUBSTITUTE(C1259,"_run",""))&lt;&gt;LEN(C1259),LEFT(RIGHT(C1259,LEN(C1259)-FIND("_task-walk",C1259,1)-9),FIND("_",RIGHT(C1259,LEN(C1259)-FIND("_task-walk",C1259,1)-9),1)-1),RIGHT(C1259,LEN(C1259)-FIND("_task-walk",C1259,1)-9))</f>
        <v>Preferred</v>
      </c>
      <c r="E1259" s="0" t="str">
        <f aca="false">IF(LEN(SUBSTITUTE(C1259,"_run",""))&lt;&gt;LEN(C1259),RIGHT(C1259,LEN(C1259)-FIND("_run-",C1259,1)-4),"n/a")</f>
        <v>n/a</v>
      </c>
      <c r="F1259" s="0" t="s">
        <v>8</v>
      </c>
      <c r="G1259" s="0" t="s">
        <v>9</v>
      </c>
      <c r="H1259" s="0" t="n">
        <v>1112</v>
      </c>
      <c r="I1259" s="0" t="s">
        <v>10</v>
      </c>
    </row>
    <row r="1260" customFormat="false" ht="12.8" hidden="false" customHeight="false" outlineLevel="0" collapsed="false">
      <c r="A1260" s="0" t="n">
        <v>1258</v>
      </c>
      <c r="B1260" s="0" t="s">
        <v>96</v>
      </c>
      <c r="C1260" s="0" t="s">
        <v>98</v>
      </c>
      <c r="D1260" s="0" t="str">
        <f aca="false">IF(LEN(SUBSTITUTE(C1260,"_run",""))&lt;&gt;LEN(C1260),LEFT(RIGHT(C1260,LEN(C1260)-FIND("_task-walk",C1260,1)-9),FIND("_",RIGHT(C1260,LEN(C1260)-FIND("_task-walk",C1260,1)-9),1)-1),RIGHT(C1260,LEN(C1260)-FIND("_task-walk",C1260,1)-9))</f>
        <v>Preferred</v>
      </c>
      <c r="E1260" s="0" t="str">
        <f aca="false">IF(LEN(SUBSTITUTE(C1260,"_run",""))&lt;&gt;LEN(C1260),RIGHT(C1260,LEN(C1260)-FIND("_run-",C1260,1)-4),"n/a")</f>
        <v>n/a</v>
      </c>
      <c r="F1260" s="0" t="s">
        <v>8</v>
      </c>
      <c r="G1260" s="0" t="s">
        <v>11</v>
      </c>
      <c r="H1260" s="0" t="n">
        <v>216</v>
      </c>
      <c r="I1260" s="0" t="n">
        <v>210</v>
      </c>
    </row>
    <row r="1261" customFormat="false" ht="12.8" hidden="false" customHeight="false" outlineLevel="0" collapsed="false">
      <c r="A1261" s="0" t="n">
        <v>1259</v>
      </c>
      <c r="B1261" s="0" t="s">
        <v>96</v>
      </c>
      <c r="C1261" s="0" t="s">
        <v>98</v>
      </c>
      <c r="D1261" s="0" t="str">
        <f aca="false">IF(LEN(SUBSTITUTE(C1261,"_run",""))&lt;&gt;LEN(C1261),LEFT(RIGHT(C1261,LEN(C1261)-FIND("_task-walk",C1261,1)-9),FIND("_",RIGHT(C1261,LEN(C1261)-FIND("_task-walk",C1261,1)-9),1)-1),RIGHT(C1261,LEN(C1261)-FIND("_task-walk",C1261,1)-9))</f>
        <v>Preferred</v>
      </c>
      <c r="E1261" s="0" t="str">
        <f aca="false">IF(LEN(SUBSTITUTE(C1261,"_run",""))&lt;&gt;LEN(C1261),RIGHT(C1261,LEN(C1261)-FIND("_run-",C1261,1)-4),"n/a")</f>
        <v>n/a</v>
      </c>
      <c r="F1261" s="0" t="s">
        <v>8</v>
      </c>
      <c r="G1261" s="0" t="s">
        <v>11</v>
      </c>
      <c r="H1261" s="0" t="n">
        <v>470</v>
      </c>
      <c r="I1261" s="0" t="s">
        <v>10</v>
      </c>
    </row>
    <row r="1262" customFormat="false" ht="12.8" hidden="false" customHeight="false" outlineLevel="0" collapsed="false">
      <c r="A1262" s="0" t="n">
        <v>1260</v>
      </c>
      <c r="B1262" s="0" t="s">
        <v>96</v>
      </c>
      <c r="C1262" s="0" t="s">
        <v>98</v>
      </c>
      <c r="D1262" s="0" t="str">
        <f aca="false">IF(LEN(SUBSTITUTE(C1262,"_run",""))&lt;&gt;LEN(C1262),LEFT(RIGHT(C1262,LEN(C1262)-FIND("_task-walk",C1262,1)-9),FIND("_",RIGHT(C1262,LEN(C1262)-FIND("_task-walk",C1262,1)-9),1)-1),RIGHT(C1262,LEN(C1262)-FIND("_task-walk",C1262,1)-9))</f>
        <v>Preferred</v>
      </c>
      <c r="E1262" s="0" t="str">
        <f aca="false">IF(LEN(SUBSTITUTE(C1262,"_run",""))&lt;&gt;LEN(C1262),RIGHT(C1262,LEN(C1262)-FIND("_run-",C1262,1)-4),"n/a")</f>
        <v>n/a</v>
      </c>
      <c r="F1262" s="0" t="s">
        <v>8</v>
      </c>
      <c r="G1262" s="0" t="s">
        <v>11</v>
      </c>
      <c r="H1262" s="0" t="n">
        <v>742</v>
      </c>
      <c r="I1262" s="0" t="n">
        <v>739</v>
      </c>
    </row>
    <row r="1263" customFormat="false" ht="12.8" hidden="false" customHeight="false" outlineLevel="0" collapsed="false">
      <c r="A1263" s="0" t="n">
        <v>1261</v>
      </c>
      <c r="B1263" s="0" t="s">
        <v>96</v>
      </c>
      <c r="C1263" s="0" t="s">
        <v>98</v>
      </c>
      <c r="D1263" s="0" t="str">
        <f aca="false">IF(LEN(SUBSTITUTE(C1263,"_run",""))&lt;&gt;LEN(C1263),LEFT(RIGHT(C1263,LEN(C1263)-FIND("_task-walk",C1263,1)-9),FIND("_",RIGHT(C1263,LEN(C1263)-FIND("_task-walk",C1263,1)-9),1)-1),RIGHT(C1263,LEN(C1263)-FIND("_task-walk",C1263,1)-9))</f>
        <v>Preferred</v>
      </c>
      <c r="E1263" s="0" t="str">
        <f aca="false">IF(LEN(SUBSTITUTE(C1263,"_run",""))&lt;&gt;LEN(C1263),RIGHT(C1263,LEN(C1263)-FIND("_run-",C1263,1)-4),"n/a")</f>
        <v>n/a</v>
      </c>
      <c r="F1263" s="0" t="s">
        <v>8</v>
      </c>
      <c r="G1263" s="0" t="s">
        <v>11</v>
      </c>
      <c r="H1263" s="0" t="n">
        <v>1026</v>
      </c>
      <c r="I1263" s="0" t="n">
        <v>1031</v>
      </c>
    </row>
    <row r="1264" customFormat="false" ht="12.8" hidden="false" customHeight="false" outlineLevel="0" collapsed="false">
      <c r="A1264" s="0" t="n">
        <v>1262</v>
      </c>
      <c r="B1264" s="0" t="s">
        <v>96</v>
      </c>
      <c r="C1264" s="0" t="s">
        <v>98</v>
      </c>
      <c r="D1264" s="0" t="str">
        <f aca="false">IF(LEN(SUBSTITUTE(C1264,"_run",""))&lt;&gt;LEN(C1264),LEFT(RIGHT(C1264,LEN(C1264)-FIND("_task-walk",C1264,1)-9),FIND("_",RIGHT(C1264,LEN(C1264)-FIND("_task-walk",C1264,1)-9),1)-1),RIGHT(C1264,LEN(C1264)-FIND("_task-walk",C1264,1)-9))</f>
        <v>Preferred</v>
      </c>
      <c r="E1264" s="0" t="str">
        <f aca="false">IF(LEN(SUBSTITUTE(C1264,"_run",""))&lt;&gt;LEN(C1264),RIGHT(C1264,LEN(C1264)-FIND("_run-",C1264,1)-4),"n/a")</f>
        <v>n/a</v>
      </c>
      <c r="F1264" s="0" t="s">
        <v>8</v>
      </c>
      <c r="G1264" s="0" t="s">
        <v>11</v>
      </c>
      <c r="H1264" s="0" t="n">
        <v>1312</v>
      </c>
      <c r="I1264" s="0" t="s">
        <v>10</v>
      </c>
    </row>
    <row r="1265" customFormat="false" ht="12.8" hidden="false" customHeight="false" outlineLevel="0" collapsed="false">
      <c r="A1265" s="0" t="n">
        <v>1263</v>
      </c>
      <c r="B1265" s="0" t="s">
        <v>96</v>
      </c>
      <c r="C1265" s="0" t="s">
        <v>98</v>
      </c>
      <c r="D1265" s="0" t="str">
        <f aca="false">IF(LEN(SUBSTITUTE(C1265,"_run",""))&lt;&gt;LEN(C1265),LEFT(RIGHT(C1265,LEN(C1265)-FIND("_task-walk",C1265,1)-9),FIND("_",RIGHT(C1265,LEN(C1265)-FIND("_task-walk",C1265,1)-9),1)-1),RIGHT(C1265,LEN(C1265)-FIND("_task-walk",C1265,1)-9))</f>
        <v>Preferred</v>
      </c>
      <c r="E1265" s="0" t="str">
        <f aca="false">IF(LEN(SUBSTITUTE(C1265,"_run",""))&lt;&gt;LEN(C1265),RIGHT(C1265,LEN(C1265)-FIND("_run-",C1265,1)-4),"n/a")</f>
        <v>n/a</v>
      </c>
      <c r="F1265" s="0" t="s">
        <v>12</v>
      </c>
      <c r="G1265" s="0" t="s">
        <v>9</v>
      </c>
      <c r="H1265" s="0" t="n">
        <v>157</v>
      </c>
      <c r="I1265" s="0" t="s">
        <v>10</v>
      </c>
    </row>
    <row r="1266" customFormat="false" ht="12.8" hidden="false" customHeight="false" outlineLevel="0" collapsed="false">
      <c r="A1266" s="0" t="n">
        <v>1264</v>
      </c>
      <c r="B1266" s="0" t="s">
        <v>96</v>
      </c>
      <c r="C1266" s="0" t="s">
        <v>98</v>
      </c>
      <c r="D1266" s="0" t="str">
        <f aca="false">IF(LEN(SUBSTITUTE(C1266,"_run",""))&lt;&gt;LEN(C1266),LEFT(RIGHT(C1266,LEN(C1266)-FIND("_task-walk",C1266,1)-9),FIND("_",RIGHT(C1266,LEN(C1266)-FIND("_task-walk",C1266,1)-9),1)-1),RIGHT(C1266,LEN(C1266)-FIND("_task-walk",C1266,1)-9))</f>
        <v>Preferred</v>
      </c>
      <c r="E1266" s="0" t="str">
        <f aca="false">IF(LEN(SUBSTITUTE(C1266,"_run",""))&lt;&gt;LEN(C1266),RIGHT(C1266,LEN(C1266)-FIND("_run-",C1266,1)-4),"n/a")</f>
        <v>n/a</v>
      </c>
      <c r="F1266" s="0" t="s">
        <v>12</v>
      </c>
      <c r="G1266" s="0" t="s">
        <v>9</v>
      </c>
      <c r="H1266" s="0" t="n">
        <v>423</v>
      </c>
      <c r="I1266" s="0" t="n">
        <v>423</v>
      </c>
    </row>
    <row r="1267" customFormat="false" ht="12.8" hidden="false" customHeight="false" outlineLevel="0" collapsed="false">
      <c r="A1267" s="0" t="n">
        <v>1265</v>
      </c>
      <c r="B1267" s="0" t="s">
        <v>96</v>
      </c>
      <c r="C1267" s="0" t="s">
        <v>98</v>
      </c>
      <c r="D1267" s="0" t="str">
        <f aca="false">IF(LEN(SUBSTITUTE(C1267,"_run",""))&lt;&gt;LEN(C1267),LEFT(RIGHT(C1267,LEN(C1267)-FIND("_task-walk",C1267,1)-9),FIND("_",RIGHT(C1267,LEN(C1267)-FIND("_task-walk",C1267,1)-9),1)-1),RIGHT(C1267,LEN(C1267)-FIND("_task-walk",C1267,1)-9))</f>
        <v>Preferred</v>
      </c>
      <c r="E1267" s="0" t="str">
        <f aca="false">IF(LEN(SUBSTITUTE(C1267,"_run",""))&lt;&gt;LEN(C1267),RIGHT(C1267,LEN(C1267)-FIND("_run-",C1267,1)-4),"n/a")</f>
        <v>n/a</v>
      </c>
      <c r="F1267" s="0" t="s">
        <v>12</v>
      </c>
      <c r="G1267" s="0" t="s">
        <v>9</v>
      </c>
      <c r="H1267" s="0" t="n">
        <v>690</v>
      </c>
      <c r="I1267" s="0" t="n">
        <v>689</v>
      </c>
    </row>
    <row r="1268" customFormat="false" ht="12.8" hidden="false" customHeight="false" outlineLevel="0" collapsed="false">
      <c r="A1268" s="0" t="n">
        <v>1266</v>
      </c>
      <c r="B1268" s="0" t="s">
        <v>96</v>
      </c>
      <c r="C1268" s="0" t="s">
        <v>98</v>
      </c>
      <c r="D1268" s="0" t="str">
        <f aca="false">IF(LEN(SUBSTITUTE(C1268,"_run",""))&lt;&gt;LEN(C1268),LEFT(RIGHT(C1268,LEN(C1268)-FIND("_task-walk",C1268,1)-9),FIND("_",RIGHT(C1268,LEN(C1268)-FIND("_task-walk",C1268,1)-9),1)-1),RIGHT(C1268,LEN(C1268)-FIND("_task-walk",C1268,1)-9))</f>
        <v>Preferred</v>
      </c>
      <c r="E1268" s="0" t="str">
        <f aca="false">IF(LEN(SUBSTITUTE(C1268,"_run",""))&lt;&gt;LEN(C1268),RIGHT(C1268,LEN(C1268)-FIND("_run-",C1268,1)-4),"n/a")</f>
        <v>n/a</v>
      </c>
      <c r="F1268" s="0" t="s">
        <v>12</v>
      </c>
      <c r="G1268" s="0" t="s">
        <v>9</v>
      </c>
      <c r="H1268" s="0" t="n">
        <v>962</v>
      </c>
      <c r="I1268" s="0" t="n">
        <v>971</v>
      </c>
    </row>
    <row r="1269" customFormat="false" ht="12.8" hidden="false" customHeight="false" outlineLevel="0" collapsed="false">
      <c r="A1269" s="0" t="n">
        <v>1267</v>
      </c>
      <c r="B1269" s="0" t="s">
        <v>96</v>
      </c>
      <c r="C1269" s="0" t="s">
        <v>98</v>
      </c>
      <c r="D1269" s="0" t="str">
        <f aca="false">IF(LEN(SUBSTITUTE(C1269,"_run",""))&lt;&gt;LEN(C1269),LEFT(RIGHT(C1269,LEN(C1269)-FIND("_task-walk",C1269,1)-9),FIND("_",RIGHT(C1269,LEN(C1269)-FIND("_task-walk",C1269,1)-9),1)-1),RIGHT(C1269,LEN(C1269)-FIND("_task-walk",C1269,1)-9))</f>
        <v>Preferred</v>
      </c>
      <c r="E1269" s="0" t="str">
        <f aca="false">IF(LEN(SUBSTITUTE(C1269,"_run",""))&lt;&gt;LEN(C1269),RIGHT(C1269,LEN(C1269)-FIND("_run-",C1269,1)-4),"n/a")</f>
        <v>n/a</v>
      </c>
      <c r="F1269" s="0" t="s">
        <v>12</v>
      </c>
      <c r="G1269" s="0" t="s">
        <v>9</v>
      </c>
      <c r="H1269" s="0" t="n">
        <v>1251</v>
      </c>
      <c r="I1269" s="0" t="s">
        <v>10</v>
      </c>
    </row>
    <row r="1270" customFormat="false" ht="12.8" hidden="false" customHeight="false" outlineLevel="0" collapsed="false">
      <c r="A1270" s="0" t="n">
        <v>1268</v>
      </c>
      <c r="B1270" s="0" t="s">
        <v>96</v>
      </c>
      <c r="C1270" s="0" t="s">
        <v>98</v>
      </c>
      <c r="D1270" s="0" t="str">
        <f aca="false">IF(LEN(SUBSTITUTE(C1270,"_run",""))&lt;&gt;LEN(C1270),LEFT(RIGHT(C1270,LEN(C1270)-FIND("_task-walk",C1270,1)-9),FIND("_",RIGHT(C1270,LEN(C1270)-FIND("_task-walk",C1270,1)-9),1)-1),RIGHT(C1270,LEN(C1270)-FIND("_task-walk",C1270,1)-9))</f>
        <v>Preferred</v>
      </c>
      <c r="E1270" s="0" t="str">
        <f aca="false">IF(LEN(SUBSTITUTE(C1270,"_run",""))&lt;&gt;LEN(C1270),RIGHT(C1270,LEN(C1270)-FIND("_run-",C1270,1)-4),"n/a")</f>
        <v>n/a</v>
      </c>
      <c r="F1270" s="0" t="s">
        <v>12</v>
      </c>
      <c r="G1270" s="0" t="s">
        <v>11</v>
      </c>
      <c r="H1270" s="0" t="n">
        <v>61</v>
      </c>
      <c r="I1270" s="0" t="n">
        <v>66</v>
      </c>
    </row>
    <row r="1271" customFormat="false" ht="12.8" hidden="false" customHeight="false" outlineLevel="0" collapsed="false">
      <c r="A1271" s="0" t="n">
        <v>1269</v>
      </c>
      <c r="B1271" s="0" t="s">
        <v>96</v>
      </c>
      <c r="C1271" s="0" t="s">
        <v>98</v>
      </c>
      <c r="D1271" s="0" t="str">
        <f aca="false">IF(LEN(SUBSTITUTE(C1271,"_run",""))&lt;&gt;LEN(C1271),LEFT(RIGHT(C1271,LEN(C1271)-FIND("_task-walk",C1271,1)-9),FIND("_",RIGHT(C1271,LEN(C1271)-FIND("_task-walk",C1271,1)-9),1)-1),RIGHT(C1271,LEN(C1271)-FIND("_task-walk",C1271,1)-9))</f>
        <v>Preferred</v>
      </c>
      <c r="E1271" s="0" t="str">
        <f aca="false">IF(LEN(SUBSTITUTE(C1271,"_run",""))&lt;&gt;LEN(C1271),RIGHT(C1271,LEN(C1271)-FIND("_run-",C1271,1)-4),"n/a")</f>
        <v>n/a</v>
      </c>
      <c r="F1271" s="0" t="s">
        <v>12</v>
      </c>
      <c r="G1271" s="0" t="s">
        <v>11</v>
      </c>
      <c r="H1271" s="0" t="n">
        <v>325</v>
      </c>
      <c r="I1271" s="0" t="n">
        <v>330</v>
      </c>
    </row>
    <row r="1272" customFormat="false" ht="12.8" hidden="false" customHeight="false" outlineLevel="0" collapsed="false">
      <c r="A1272" s="0" t="n">
        <v>1270</v>
      </c>
      <c r="B1272" s="0" t="s">
        <v>96</v>
      </c>
      <c r="C1272" s="0" t="s">
        <v>98</v>
      </c>
      <c r="D1272" s="0" t="str">
        <f aca="false">IF(LEN(SUBSTITUTE(C1272,"_run",""))&lt;&gt;LEN(C1272),LEFT(RIGHT(C1272,LEN(C1272)-FIND("_task-walk",C1272,1)-9),FIND("_",RIGHT(C1272,LEN(C1272)-FIND("_task-walk",C1272,1)-9),1)-1),RIGHT(C1272,LEN(C1272)-FIND("_task-walk",C1272,1)-9))</f>
        <v>Preferred</v>
      </c>
      <c r="E1272" s="0" t="str">
        <f aca="false">IF(LEN(SUBSTITUTE(C1272,"_run",""))&lt;&gt;LEN(C1272),RIGHT(C1272,LEN(C1272)-FIND("_run-",C1272,1)-4),"n/a")</f>
        <v>n/a</v>
      </c>
      <c r="F1272" s="0" t="s">
        <v>12</v>
      </c>
      <c r="G1272" s="0" t="s">
        <v>11</v>
      </c>
      <c r="H1272" s="0" t="n">
        <v>592</v>
      </c>
      <c r="I1272" s="0" t="n">
        <v>596</v>
      </c>
    </row>
    <row r="1273" customFormat="false" ht="12.8" hidden="false" customHeight="false" outlineLevel="0" collapsed="false">
      <c r="A1273" s="0" t="n">
        <v>1271</v>
      </c>
      <c r="B1273" s="0" t="s">
        <v>96</v>
      </c>
      <c r="C1273" s="0" t="s">
        <v>98</v>
      </c>
      <c r="D1273" s="0" t="str">
        <f aca="false">IF(LEN(SUBSTITUTE(C1273,"_run",""))&lt;&gt;LEN(C1273),LEFT(RIGHT(C1273,LEN(C1273)-FIND("_task-walk",C1273,1)-9),FIND("_",RIGHT(C1273,LEN(C1273)-FIND("_task-walk",C1273,1)-9),1)-1),RIGHT(C1273,LEN(C1273)-FIND("_task-walk",C1273,1)-9))</f>
        <v>Preferred</v>
      </c>
      <c r="E1273" s="0" t="str">
        <f aca="false">IF(LEN(SUBSTITUTE(C1273,"_run",""))&lt;&gt;LEN(C1273),RIGHT(C1273,LEN(C1273)-FIND("_run-",C1273,1)-4),"n/a")</f>
        <v>n/a</v>
      </c>
      <c r="F1273" s="0" t="s">
        <v>12</v>
      </c>
      <c r="G1273" s="0" t="s">
        <v>11</v>
      </c>
      <c r="H1273" s="0" t="n">
        <v>874</v>
      </c>
      <c r="I1273" s="0" t="n">
        <v>876</v>
      </c>
    </row>
    <row r="1274" customFormat="false" ht="12.8" hidden="false" customHeight="false" outlineLevel="0" collapsed="false">
      <c r="A1274" s="0" t="n">
        <v>1272</v>
      </c>
      <c r="B1274" s="0" t="s">
        <v>96</v>
      </c>
      <c r="C1274" s="0" t="s">
        <v>98</v>
      </c>
      <c r="D1274" s="0" t="str">
        <f aca="false">IF(LEN(SUBSTITUTE(C1274,"_run",""))&lt;&gt;LEN(C1274),LEFT(RIGHT(C1274,LEN(C1274)-FIND("_task-walk",C1274,1)-9),FIND("_",RIGHT(C1274,LEN(C1274)-FIND("_task-walk",C1274,1)-9),1)-1),RIGHT(C1274,LEN(C1274)-FIND("_task-walk",C1274,1)-9))</f>
        <v>Preferred</v>
      </c>
      <c r="E1274" s="0" t="str">
        <f aca="false">IF(LEN(SUBSTITUTE(C1274,"_run",""))&lt;&gt;LEN(C1274),RIGHT(C1274,LEN(C1274)-FIND("_run-",C1274,1)-4),"n/a")</f>
        <v>n/a</v>
      </c>
      <c r="F1274" s="0" t="s">
        <v>12</v>
      </c>
      <c r="G1274" s="0" t="s">
        <v>11</v>
      </c>
      <c r="H1274" s="0" t="n">
        <v>1156</v>
      </c>
      <c r="I1274" s="0" t="n">
        <v>1160</v>
      </c>
    </row>
    <row r="1275" customFormat="false" ht="12.8" hidden="false" customHeight="false" outlineLevel="0" collapsed="false">
      <c r="A1275" s="0" t="n">
        <v>1273</v>
      </c>
      <c r="B1275" s="0" t="s">
        <v>96</v>
      </c>
      <c r="C1275" s="0" t="s">
        <v>99</v>
      </c>
      <c r="D1275" s="0" t="str">
        <f aca="false">IF(LEN(SUBSTITUTE(C1275,"_run",""))&lt;&gt;LEN(C1275),LEFT(RIGHT(C1275,LEN(C1275)-FIND("_task-walk",C1275,1)-9),FIND("_",RIGHT(C1275,LEN(C1275)-FIND("_task-walk",C1275,1)-9),1)-1),RIGHT(C1275,LEN(C1275)-FIND("_task-walk",C1275,1)-9))</f>
        <v>Slow</v>
      </c>
      <c r="E1275" s="0" t="str">
        <f aca="false">IF(LEN(SUBSTITUTE(C1275,"_run",""))&lt;&gt;LEN(C1275),RIGHT(C1275,LEN(C1275)-FIND("_run-",C1275,1)-4),"n/a")</f>
        <v>n/a</v>
      </c>
      <c r="F1275" s="0" t="s">
        <v>8</v>
      </c>
      <c r="G1275" s="0" t="s">
        <v>9</v>
      </c>
      <c r="H1275" s="0" t="n">
        <v>246</v>
      </c>
      <c r="I1275" s="0" t="n">
        <v>243</v>
      </c>
    </row>
    <row r="1276" customFormat="false" ht="12.8" hidden="false" customHeight="false" outlineLevel="0" collapsed="false">
      <c r="A1276" s="0" t="n">
        <v>1274</v>
      </c>
      <c r="B1276" s="0" t="s">
        <v>96</v>
      </c>
      <c r="C1276" s="0" t="s">
        <v>99</v>
      </c>
      <c r="D1276" s="0" t="str">
        <f aca="false">IF(LEN(SUBSTITUTE(C1276,"_run",""))&lt;&gt;LEN(C1276),LEFT(RIGHT(C1276,LEN(C1276)-FIND("_task-walk",C1276,1)-9),FIND("_",RIGHT(C1276,LEN(C1276)-FIND("_task-walk",C1276,1)-9),1)-1),RIGHT(C1276,LEN(C1276)-FIND("_task-walk",C1276,1)-9))</f>
        <v>Slow</v>
      </c>
      <c r="E1276" s="0" t="str">
        <f aca="false">IF(LEN(SUBSTITUTE(C1276,"_run",""))&lt;&gt;LEN(C1276),RIGHT(C1276,LEN(C1276)-FIND("_run-",C1276,1)-4),"n/a")</f>
        <v>n/a</v>
      </c>
      <c r="F1276" s="0" t="s">
        <v>8</v>
      </c>
      <c r="G1276" s="0" t="s">
        <v>9</v>
      </c>
      <c r="H1276" s="0" t="n">
        <v>590</v>
      </c>
      <c r="I1276" s="0" t="s">
        <v>10</v>
      </c>
    </row>
    <row r="1277" customFormat="false" ht="12.8" hidden="false" customHeight="false" outlineLevel="0" collapsed="false">
      <c r="A1277" s="0" t="n">
        <v>1275</v>
      </c>
      <c r="B1277" s="0" t="s">
        <v>96</v>
      </c>
      <c r="C1277" s="0" t="s">
        <v>99</v>
      </c>
      <c r="D1277" s="0" t="str">
        <f aca="false">IF(LEN(SUBSTITUTE(C1277,"_run",""))&lt;&gt;LEN(C1277),LEFT(RIGHT(C1277,LEN(C1277)-FIND("_task-walk",C1277,1)-9),FIND("_",RIGHT(C1277,LEN(C1277)-FIND("_task-walk",C1277,1)-9),1)-1),RIGHT(C1277,LEN(C1277)-FIND("_task-walk",C1277,1)-9))</f>
        <v>Slow</v>
      </c>
      <c r="E1277" s="0" t="str">
        <f aca="false">IF(LEN(SUBSTITUTE(C1277,"_run",""))&lt;&gt;LEN(C1277),RIGHT(C1277,LEN(C1277)-FIND("_run-",C1277,1)-4),"n/a")</f>
        <v>n/a</v>
      </c>
      <c r="F1277" s="0" t="s">
        <v>8</v>
      </c>
      <c r="G1277" s="0" t="s">
        <v>9</v>
      </c>
      <c r="H1277" s="0" t="n">
        <v>940</v>
      </c>
      <c r="I1277" s="0" t="n">
        <v>942</v>
      </c>
    </row>
    <row r="1278" customFormat="false" ht="12.8" hidden="false" customHeight="false" outlineLevel="0" collapsed="false">
      <c r="A1278" s="0" t="n">
        <v>1276</v>
      </c>
      <c r="B1278" s="0" t="s">
        <v>96</v>
      </c>
      <c r="C1278" s="0" t="s">
        <v>99</v>
      </c>
      <c r="D1278" s="0" t="str">
        <f aca="false">IF(LEN(SUBSTITUTE(C1278,"_run",""))&lt;&gt;LEN(C1278),LEFT(RIGHT(C1278,LEN(C1278)-FIND("_task-walk",C1278,1)-9),FIND("_",RIGHT(C1278,LEN(C1278)-FIND("_task-walk",C1278,1)-9),1)-1),RIGHT(C1278,LEN(C1278)-FIND("_task-walk",C1278,1)-9))</f>
        <v>Slow</v>
      </c>
      <c r="E1278" s="0" t="str">
        <f aca="false">IF(LEN(SUBSTITUTE(C1278,"_run",""))&lt;&gt;LEN(C1278),RIGHT(C1278,LEN(C1278)-FIND("_run-",C1278,1)-4),"n/a")</f>
        <v>n/a</v>
      </c>
      <c r="F1278" s="0" t="s">
        <v>8</v>
      </c>
      <c r="G1278" s="0" t="s">
        <v>9</v>
      </c>
      <c r="H1278" s="0" t="n">
        <v>1294</v>
      </c>
      <c r="I1278" s="0" t="n">
        <v>1296</v>
      </c>
    </row>
    <row r="1279" customFormat="false" ht="12.8" hidden="false" customHeight="false" outlineLevel="0" collapsed="false">
      <c r="A1279" s="0" t="n">
        <v>1277</v>
      </c>
      <c r="B1279" s="0" t="s">
        <v>96</v>
      </c>
      <c r="C1279" s="0" t="s">
        <v>99</v>
      </c>
      <c r="D1279" s="0" t="str">
        <f aca="false">IF(LEN(SUBSTITUTE(C1279,"_run",""))&lt;&gt;LEN(C1279),LEFT(RIGHT(C1279,LEN(C1279)-FIND("_task-walk",C1279,1)-9),FIND("_",RIGHT(C1279,LEN(C1279)-FIND("_task-walk",C1279,1)-9),1)-1),RIGHT(C1279,LEN(C1279)-FIND("_task-walk",C1279,1)-9))</f>
        <v>Slow</v>
      </c>
      <c r="E1279" s="0" t="str">
        <f aca="false">IF(LEN(SUBSTITUTE(C1279,"_run",""))&lt;&gt;LEN(C1279),RIGHT(C1279,LEN(C1279)-FIND("_run-",C1279,1)-4),"n/a")</f>
        <v>n/a</v>
      </c>
      <c r="F1279" s="0" t="s">
        <v>8</v>
      </c>
      <c r="G1279" s="0" t="s">
        <v>9</v>
      </c>
      <c r="H1279" s="0" t="n">
        <v>1660</v>
      </c>
      <c r="I1279" s="0" t="n">
        <v>1662</v>
      </c>
    </row>
    <row r="1280" customFormat="false" ht="12.8" hidden="false" customHeight="false" outlineLevel="0" collapsed="false">
      <c r="A1280" s="0" t="n">
        <v>1278</v>
      </c>
      <c r="B1280" s="0" t="s">
        <v>96</v>
      </c>
      <c r="C1280" s="0" t="s">
        <v>99</v>
      </c>
      <c r="D1280" s="0" t="str">
        <f aca="false">IF(LEN(SUBSTITUTE(C1280,"_run",""))&lt;&gt;LEN(C1280),LEFT(RIGHT(C1280,LEN(C1280)-FIND("_task-walk",C1280,1)-9),FIND("_",RIGHT(C1280,LEN(C1280)-FIND("_task-walk",C1280,1)-9),1)-1),RIGHT(C1280,LEN(C1280)-FIND("_task-walk",C1280,1)-9))</f>
        <v>Slow</v>
      </c>
      <c r="E1280" s="0" t="str">
        <f aca="false">IF(LEN(SUBSTITUTE(C1280,"_run",""))&lt;&gt;LEN(C1280),RIGHT(C1280,LEN(C1280)-FIND("_run-",C1280,1)-4),"n/a")</f>
        <v>n/a</v>
      </c>
      <c r="F1280" s="0" t="s">
        <v>8</v>
      </c>
      <c r="G1280" s="0" t="s">
        <v>9</v>
      </c>
      <c r="H1280" s="0" t="n">
        <v>2029</v>
      </c>
      <c r="I1280" s="0" t="n">
        <v>2026</v>
      </c>
    </row>
    <row r="1281" customFormat="false" ht="12.8" hidden="false" customHeight="false" outlineLevel="0" collapsed="false">
      <c r="A1281" s="0" t="n">
        <v>1279</v>
      </c>
      <c r="B1281" s="0" t="s">
        <v>96</v>
      </c>
      <c r="C1281" s="0" t="s">
        <v>99</v>
      </c>
      <c r="D1281" s="0" t="str">
        <f aca="false">IF(LEN(SUBSTITUTE(C1281,"_run",""))&lt;&gt;LEN(C1281),LEFT(RIGHT(C1281,LEN(C1281)-FIND("_task-walk",C1281,1)-9),FIND("_",RIGHT(C1281,LEN(C1281)-FIND("_task-walk",C1281,1)-9),1)-1),RIGHT(C1281,LEN(C1281)-FIND("_task-walk",C1281,1)-9))</f>
        <v>Slow</v>
      </c>
      <c r="E1281" s="0" t="str">
        <f aca="false">IF(LEN(SUBSTITUTE(C1281,"_run",""))&lt;&gt;LEN(C1281),RIGHT(C1281,LEN(C1281)-FIND("_run-",C1281,1)-4),"n/a")</f>
        <v>n/a</v>
      </c>
      <c r="F1281" s="0" t="s">
        <v>8</v>
      </c>
      <c r="G1281" s="0" t="s">
        <v>9</v>
      </c>
      <c r="H1281" s="0" t="n">
        <v>2412</v>
      </c>
      <c r="I1281" s="0" t="n">
        <v>2405</v>
      </c>
    </row>
    <row r="1282" customFormat="false" ht="12.8" hidden="false" customHeight="false" outlineLevel="0" collapsed="false">
      <c r="A1282" s="0" t="n">
        <v>1280</v>
      </c>
      <c r="B1282" s="0" t="s">
        <v>96</v>
      </c>
      <c r="C1282" s="0" t="s">
        <v>99</v>
      </c>
      <c r="D1282" s="0" t="str">
        <f aca="false">IF(LEN(SUBSTITUTE(C1282,"_run",""))&lt;&gt;LEN(C1282),LEFT(RIGHT(C1282,LEN(C1282)-FIND("_task-walk",C1282,1)-9),FIND("_",RIGHT(C1282,LEN(C1282)-FIND("_task-walk",C1282,1)-9),1)-1),RIGHT(C1282,LEN(C1282)-FIND("_task-walk",C1282,1)-9))</f>
        <v>Slow</v>
      </c>
      <c r="E1282" s="0" t="str">
        <f aca="false">IF(LEN(SUBSTITUTE(C1282,"_run",""))&lt;&gt;LEN(C1282),RIGHT(C1282,LEN(C1282)-FIND("_run-",C1282,1)-4),"n/a")</f>
        <v>n/a</v>
      </c>
      <c r="F1282" s="0" t="s">
        <v>8</v>
      </c>
      <c r="G1282" s="0" t="s">
        <v>11</v>
      </c>
      <c r="H1282" s="0" t="n">
        <v>127</v>
      </c>
      <c r="I1282" s="0" t="n">
        <v>130</v>
      </c>
    </row>
    <row r="1283" customFormat="false" ht="12.8" hidden="false" customHeight="false" outlineLevel="0" collapsed="false">
      <c r="A1283" s="0" t="n">
        <v>1281</v>
      </c>
      <c r="B1283" s="0" t="s">
        <v>96</v>
      </c>
      <c r="C1283" s="0" t="s">
        <v>99</v>
      </c>
      <c r="D1283" s="0" t="str">
        <f aca="false">IF(LEN(SUBSTITUTE(C1283,"_run",""))&lt;&gt;LEN(C1283),LEFT(RIGHT(C1283,LEN(C1283)-FIND("_task-walk",C1283,1)-9),FIND("_",RIGHT(C1283,LEN(C1283)-FIND("_task-walk",C1283,1)-9),1)-1),RIGHT(C1283,LEN(C1283)-FIND("_task-walk",C1283,1)-9))</f>
        <v>Slow</v>
      </c>
      <c r="E1283" s="0" t="str">
        <f aca="false">IF(LEN(SUBSTITUTE(C1283,"_run",""))&lt;&gt;LEN(C1283),RIGHT(C1283,LEN(C1283)-FIND("_run-",C1283,1)-4),"n/a")</f>
        <v>n/a</v>
      </c>
      <c r="F1283" s="0" t="s">
        <v>8</v>
      </c>
      <c r="G1283" s="0" t="s">
        <v>11</v>
      </c>
      <c r="H1283" s="0" t="n">
        <v>498</v>
      </c>
      <c r="I1283" s="0" t="n">
        <v>503</v>
      </c>
    </row>
    <row r="1284" customFormat="false" ht="12.8" hidden="false" customHeight="false" outlineLevel="0" collapsed="false">
      <c r="A1284" s="0" t="n">
        <v>1282</v>
      </c>
      <c r="B1284" s="0" t="s">
        <v>96</v>
      </c>
      <c r="C1284" s="0" t="s">
        <v>99</v>
      </c>
      <c r="D1284" s="0" t="str">
        <f aca="false">IF(LEN(SUBSTITUTE(C1284,"_run",""))&lt;&gt;LEN(C1284),LEFT(RIGHT(C1284,LEN(C1284)-FIND("_task-walk",C1284,1)-9),FIND("_",RIGHT(C1284,LEN(C1284)-FIND("_task-walk",C1284,1)-9),1)-1),RIGHT(C1284,LEN(C1284)-FIND("_task-walk",C1284,1)-9))</f>
        <v>Slow</v>
      </c>
      <c r="E1284" s="0" t="str">
        <f aca="false">IF(LEN(SUBSTITUTE(C1284,"_run",""))&lt;&gt;LEN(C1284),RIGHT(C1284,LEN(C1284)-FIND("_run-",C1284,1)-4),"n/a")</f>
        <v>n/a</v>
      </c>
      <c r="F1284" s="0" t="s">
        <v>8</v>
      </c>
      <c r="G1284" s="0" t="s">
        <v>11</v>
      </c>
      <c r="H1284" s="0" t="n">
        <v>844</v>
      </c>
      <c r="I1284" s="0" t="n">
        <v>849</v>
      </c>
    </row>
    <row r="1285" customFormat="false" ht="12.8" hidden="false" customHeight="false" outlineLevel="0" collapsed="false">
      <c r="A1285" s="0" t="n">
        <v>1283</v>
      </c>
      <c r="B1285" s="0" t="s">
        <v>96</v>
      </c>
      <c r="C1285" s="0" t="s">
        <v>99</v>
      </c>
      <c r="D1285" s="0" t="str">
        <f aca="false">IF(LEN(SUBSTITUTE(C1285,"_run",""))&lt;&gt;LEN(C1285),LEFT(RIGHT(C1285,LEN(C1285)-FIND("_task-walk",C1285,1)-9),FIND("_",RIGHT(C1285,LEN(C1285)-FIND("_task-walk",C1285,1)-9),1)-1),RIGHT(C1285,LEN(C1285)-FIND("_task-walk",C1285,1)-9))</f>
        <v>Slow</v>
      </c>
      <c r="E1285" s="0" t="str">
        <f aca="false">IF(LEN(SUBSTITUTE(C1285,"_run",""))&lt;&gt;LEN(C1285),RIGHT(C1285,LEN(C1285)-FIND("_run-",C1285,1)-4),"n/a")</f>
        <v>n/a</v>
      </c>
      <c r="F1285" s="0" t="s">
        <v>8</v>
      </c>
      <c r="G1285" s="0" t="s">
        <v>11</v>
      </c>
      <c r="H1285" s="0" t="n">
        <v>1198</v>
      </c>
      <c r="I1285" s="0" t="n">
        <v>1202</v>
      </c>
    </row>
    <row r="1286" customFormat="false" ht="12.8" hidden="false" customHeight="false" outlineLevel="0" collapsed="false">
      <c r="A1286" s="0" t="n">
        <v>1284</v>
      </c>
      <c r="B1286" s="0" t="s">
        <v>96</v>
      </c>
      <c r="C1286" s="0" t="s">
        <v>99</v>
      </c>
      <c r="D1286" s="0" t="str">
        <f aca="false">IF(LEN(SUBSTITUTE(C1286,"_run",""))&lt;&gt;LEN(C1286),LEFT(RIGHT(C1286,LEN(C1286)-FIND("_task-walk",C1286,1)-9),FIND("_",RIGHT(C1286,LEN(C1286)-FIND("_task-walk",C1286,1)-9),1)-1),RIGHT(C1286,LEN(C1286)-FIND("_task-walk",C1286,1)-9))</f>
        <v>Slow</v>
      </c>
      <c r="E1286" s="0" t="str">
        <f aca="false">IF(LEN(SUBSTITUTE(C1286,"_run",""))&lt;&gt;LEN(C1286),RIGHT(C1286,LEN(C1286)-FIND("_run-",C1286,1)-4),"n/a")</f>
        <v>n/a</v>
      </c>
      <c r="F1286" s="0" t="s">
        <v>8</v>
      </c>
      <c r="G1286" s="0" t="s">
        <v>11</v>
      </c>
      <c r="H1286" s="0" t="n">
        <v>1561</v>
      </c>
      <c r="I1286" s="0" t="n">
        <v>1567</v>
      </c>
    </row>
    <row r="1287" customFormat="false" ht="12.8" hidden="false" customHeight="false" outlineLevel="0" collapsed="false">
      <c r="A1287" s="0" t="n">
        <v>1285</v>
      </c>
      <c r="B1287" s="0" t="s">
        <v>96</v>
      </c>
      <c r="C1287" s="0" t="s">
        <v>99</v>
      </c>
      <c r="D1287" s="0" t="str">
        <f aca="false">IF(LEN(SUBSTITUTE(C1287,"_run",""))&lt;&gt;LEN(C1287),LEFT(RIGHT(C1287,LEN(C1287)-FIND("_task-walk",C1287,1)-9),FIND("_",RIGHT(C1287,LEN(C1287)-FIND("_task-walk",C1287,1)-9),1)-1),RIGHT(C1287,LEN(C1287)-FIND("_task-walk",C1287,1)-9))</f>
        <v>Slow</v>
      </c>
      <c r="E1287" s="0" t="str">
        <f aca="false">IF(LEN(SUBSTITUTE(C1287,"_run",""))&lt;&gt;LEN(C1287),RIGHT(C1287,LEN(C1287)-FIND("_run-",C1287,1)-4),"n/a")</f>
        <v>n/a</v>
      </c>
      <c r="F1287" s="0" t="s">
        <v>8</v>
      </c>
      <c r="G1287" s="0" t="s">
        <v>11</v>
      </c>
      <c r="H1287" s="0" t="n">
        <v>1913</v>
      </c>
      <c r="I1287" s="0" t="s">
        <v>10</v>
      </c>
    </row>
    <row r="1288" customFormat="false" ht="12.8" hidden="false" customHeight="false" outlineLevel="0" collapsed="false">
      <c r="A1288" s="0" t="n">
        <v>1286</v>
      </c>
      <c r="B1288" s="0" t="s">
        <v>96</v>
      </c>
      <c r="C1288" s="0" t="s">
        <v>99</v>
      </c>
      <c r="D1288" s="0" t="str">
        <f aca="false">IF(LEN(SUBSTITUTE(C1288,"_run",""))&lt;&gt;LEN(C1288),LEFT(RIGHT(C1288,LEN(C1288)-FIND("_task-walk",C1288,1)-9),FIND("_",RIGHT(C1288,LEN(C1288)-FIND("_task-walk",C1288,1)-9),1)-1),RIGHT(C1288,LEN(C1288)-FIND("_task-walk",C1288,1)-9))</f>
        <v>Slow</v>
      </c>
      <c r="E1288" s="0" t="str">
        <f aca="false">IF(LEN(SUBSTITUTE(C1288,"_run",""))&lt;&gt;LEN(C1288),RIGHT(C1288,LEN(C1288)-FIND("_run-",C1288,1)-4),"n/a")</f>
        <v>n/a</v>
      </c>
      <c r="F1288" s="0" t="s">
        <v>8</v>
      </c>
      <c r="G1288" s="0" t="s">
        <v>11</v>
      </c>
      <c r="H1288" s="0" t="n">
        <v>2283</v>
      </c>
      <c r="I1288" s="0" t="s">
        <v>10</v>
      </c>
    </row>
    <row r="1289" customFormat="false" ht="12.8" hidden="false" customHeight="false" outlineLevel="0" collapsed="false">
      <c r="A1289" s="0" t="n">
        <v>1287</v>
      </c>
      <c r="B1289" s="0" t="s">
        <v>96</v>
      </c>
      <c r="C1289" s="0" t="s">
        <v>99</v>
      </c>
      <c r="D1289" s="0" t="str">
        <f aca="false">IF(LEN(SUBSTITUTE(C1289,"_run",""))&lt;&gt;LEN(C1289),LEFT(RIGHT(C1289,LEN(C1289)-FIND("_task-walk",C1289,1)-9),FIND("_",RIGHT(C1289,LEN(C1289)-FIND("_task-walk",C1289,1)-9),1)-1),RIGHT(C1289,LEN(C1289)-FIND("_task-walk",C1289,1)-9))</f>
        <v>Slow</v>
      </c>
      <c r="E1289" s="0" t="str">
        <f aca="false">IF(LEN(SUBSTITUTE(C1289,"_run",""))&lt;&gt;LEN(C1289),RIGHT(C1289,LEN(C1289)-FIND("_run-",C1289,1)-4),"n/a")</f>
        <v>n/a</v>
      </c>
      <c r="F1289" s="0" t="s">
        <v>12</v>
      </c>
      <c r="G1289" s="0" t="s">
        <v>9</v>
      </c>
      <c r="H1289" s="0" t="n">
        <v>53</v>
      </c>
      <c r="I1289" s="0" t="n">
        <v>50</v>
      </c>
    </row>
    <row r="1290" customFormat="false" ht="12.8" hidden="false" customHeight="false" outlineLevel="0" collapsed="false">
      <c r="A1290" s="0" t="n">
        <v>1288</v>
      </c>
      <c r="B1290" s="0" t="s">
        <v>96</v>
      </c>
      <c r="C1290" s="0" t="s">
        <v>99</v>
      </c>
      <c r="D1290" s="0" t="str">
        <f aca="false">IF(LEN(SUBSTITUTE(C1290,"_run",""))&lt;&gt;LEN(C1290),LEFT(RIGHT(C1290,LEN(C1290)-FIND("_task-walk",C1290,1)-9),FIND("_",RIGHT(C1290,LEN(C1290)-FIND("_task-walk",C1290,1)-9),1)-1),RIGHT(C1290,LEN(C1290)-FIND("_task-walk",C1290,1)-9))</f>
        <v>Slow</v>
      </c>
      <c r="E1290" s="0" t="str">
        <f aca="false">IF(LEN(SUBSTITUTE(C1290,"_run",""))&lt;&gt;LEN(C1290),RIGHT(C1290,LEN(C1290)-FIND("_run-",C1290,1)-4),"n/a")</f>
        <v>n/a</v>
      </c>
      <c r="F1290" s="0" t="s">
        <v>12</v>
      </c>
      <c r="G1290" s="0" t="s">
        <v>9</v>
      </c>
      <c r="H1290" s="0" t="n">
        <v>413</v>
      </c>
      <c r="I1290" s="0" t="n">
        <v>410</v>
      </c>
    </row>
    <row r="1291" customFormat="false" ht="12.8" hidden="false" customHeight="false" outlineLevel="0" collapsed="false">
      <c r="A1291" s="0" t="n">
        <v>1289</v>
      </c>
      <c r="B1291" s="0" t="s">
        <v>96</v>
      </c>
      <c r="C1291" s="0" t="s">
        <v>99</v>
      </c>
      <c r="D1291" s="0" t="str">
        <f aca="false">IF(LEN(SUBSTITUTE(C1291,"_run",""))&lt;&gt;LEN(C1291),LEFT(RIGHT(C1291,LEN(C1291)-FIND("_task-walk",C1291,1)-9),FIND("_",RIGHT(C1291,LEN(C1291)-FIND("_task-walk",C1291,1)-9),1)-1),RIGHT(C1291,LEN(C1291)-FIND("_task-walk",C1291,1)-9))</f>
        <v>Slow</v>
      </c>
      <c r="E1291" s="0" t="str">
        <f aca="false">IF(LEN(SUBSTITUTE(C1291,"_run",""))&lt;&gt;LEN(C1291),RIGHT(C1291,LEN(C1291)-FIND("_run-",C1291,1)-4),"n/a")</f>
        <v>n/a</v>
      </c>
      <c r="F1291" s="0" t="s">
        <v>12</v>
      </c>
      <c r="G1291" s="0" t="s">
        <v>9</v>
      </c>
      <c r="H1291" s="0" t="n">
        <v>761</v>
      </c>
      <c r="I1291" s="0" t="n">
        <v>767</v>
      </c>
    </row>
    <row r="1292" customFormat="false" ht="12.8" hidden="false" customHeight="false" outlineLevel="0" collapsed="false">
      <c r="A1292" s="0" t="n">
        <v>1290</v>
      </c>
      <c r="B1292" s="0" t="s">
        <v>96</v>
      </c>
      <c r="C1292" s="0" t="s">
        <v>99</v>
      </c>
      <c r="D1292" s="0" t="str">
        <f aca="false">IF(LEN(SUBSTITUTE(C1292,"_run",""))&lt;&gt;LEN(C1292),LEFT(RIGHT(C1292,LEN(C1292)-FIND("_task-walk",C1292,1)-9),FIND("_",RIGHT(C1292,LEN(C1292)-FIND("_task-walk",C1292,1)-9),1)-1),RIGHT(C1292,LEN(C1292)-FIND("_task-walk",C1292,1)-9))</f>
        <v>Slow</v>
      </c>
      <c r="E1292" s="0" t="str">
        <f aca="false">IF(LEN(SUBSTITUTE(C1292,"_run",""))&lt;&gt;LEN(C1292),RIGHT(C1292,LEN(C1292)-FIND("_run-",C1292,1)-4),"n/a")</f>
        <v>n/a</v>
      </c>
      <c r="F1292" s="0" t="s">
        <v>12</v>
      </c>
      <c r="G1292" s="0" t="s">
        <v>9</v>
      </c>
      <c r="H1292" s="0" t="n">
        <v>1110</v>
      </c>
      <c r="I1292" s="0" t="n">
        <v>1111</v>
      </c>
    </row>
    <row r="1293" customFormat="false" ht="12.8" hidden="false" customHeight="false" outlineLevel="0" collapsed="false">
      <c r="A1293" s="0" t="n">
        <v>1291</v>
      </c>
      <c r="B1293" s="0" t="s">
        <v>96</v>
      </c>
      <c r="C1293" s="0" t="s">
        <v>99</v>
      </c>
      <c r="D1293" s="0" t="str">
        <f aca="false">IF(LEN(SUBSTITUTE(C1293,"_run",""))&lt;&gt;LEN(C1293),LEFT(RIGHT(C1293,LEN(C1293)-FIND("_task-walk",C1293,1)-9),FIND("_",RIGHT(C1293,LEN(C1293)-FIND("_task-walk",C1293,1)-9),1)-1),RIGHT(C1293,LEN(C1293)-FIND("_task-walk",C1293,1)-9))</f>
        <v>Slow</v>
      </c>
      <c r="E1293" s="0" t="str">
        <f aca="false">IF(LEN(SUBSTITUTE(C1293,"_run",""))&lt;&gt;LEN(C1293),RIGHT(C1293,LEN(C1293)-FIND("_run-",C1293,1)-4),"n/a")</f>
        <v>n/a</v>
      </c>
      <c r="F1293" s="0" t="s">
        <v>12</v>
      </c>
      <c r="G1293" s="0" t="s">
        <v>9</v>
      </c>
      <c r="H1293" s="0" t="n">
        <v>1472</v>
      </c>
      <c r="I1293" s="0" t="n">
        <v>1472</v>
      </c>
    </row>
    <row r="1294" customFormat="false" ht="12.8" hidden="false" customHeight="false" outlineLevel="0" collapsed="false">
      <c r="A1294" s="0" t="n">
        <v>1292</v>
      </c>
      <c r="B1294" s="0" t="s">
        <v>96</v>
      </c>
      <c r="C1294" s="0" t="s">
        <v>99</v>
      </c>
      <c r="D1294" s="0" t="str">
        <f aca="false">IF(LEN(SUBSTITUTE(C1294,"_run",""))&lt;&gt;LEN(C1294),LEFT(RIGHT(C1294,LEN(C1294)-FIND("_task-walk",C1294,1)-9),FIND("_",RIGHT(C1294,LEN(C1294)-FIND("_task-walk",C1294,1)-9),1)-1),RIGHT(C1294,LEN(C1294)-FIND("_task-walk",C1294,1)-9))</f>
        <v>Slow</v>
      </c>
      <c r="E1294" s="0" t="str">
        <f aca="false">IF(LEN(SUBSTITUTE(C1294,"_run",""))&lt;&gt;LEN(C1294),RIGHT(C1294,LEN(C1294)-FIND("_run-",C1294,1)-4),"n/a")</f>
        <v>n/a</v>
      </c>
      <c r="F1294" s="0" t="s">
        <v>12</v>
      </c>
      <c r="G1294" s="0" t="s">
        <v>9</v>
      </c>
      <c r="H1294" s="0" t="n">
        <v>1831</v>
      </c>
      <c r="I1294" s="0" t="n">
        <v>1833</v>
      </c>
    </row>
    <row r="1295" customFormat="false" ht="12.8" hidden="false" customHeight="false" outlineLevel="0" collapsed="false">
      <c r="A1295" s="0" t="n">
        <v>1293</v>
      </c>
      <c r="B1295" s="0" t="s">
        <v>96</v>
      </c>
      <c r="C1295" s="0" t="s">
        <v>99</v>
      </c>
      <c r="D1295" s="0" t="str">
        <f aca="false">IF(LEN(SUBSTITUTE(C1295,"_run",""))&lt;&gt;LEN(C1295),LEFT(RIGHT(C1295,LEN(C1295)-FIND("_task-walk",C1295,1)-9),FIND("_",RIGHT(C1295,LEN(C1295)-FIND("_task-walk",C1295,1)-9),1)-1),RIGHT(C1295,LEN(C1295)-FIND("_task-walk",C1295,1)-9))</f>
        <v>Slow</v>
      </c>
      <c r="E1295" s="0" t="str">
        <f aca="false">IF(LEN(SUBSTITUTE(C1295,"_run",""))&lt;&gt;LEN(C1295),RIGHT(C1295,LEN(C1295)-FIND("_run-",C1295,1)-4),"n/a")</f>
        <v>n/a</v>
      </c>
      <c r="F1295" s="0" t="s">
        <v>12</v>
      </c>
      <c r="G1295" s="0" t="s">
        <v>9</v>
      </c>
      <c r="H1295" s="0" t="n">
        <v>2195</v>
      </c>
      <c r="I1295" s="0" t="s">
        <v>10</v>
      </c>
    </row>
    <row r="1296" customFormat="false" ht="12.8" hidden="false" customHeight="false" outlineLevel="0" collapsed="false">
      <c r="A1296" s="0" t="n">
        <v>1294</v>
      </c>
      <c r="B1296" s="0" t="s">
        <v>96</v>
      </c>
      <c r="C1296" s="0" t="s">
        <v>99</v>
      </c>
      <c r="D1296" s="0" t="str">
        <f aca="false">IF(LEN(SUBSTITUTE(C1296,"_run",""))&lt;&gt;LEN(C1296),LEFT(RIGHT(C1296,LEN(C1296)-FIND("_task-walk",C1296,1)-9),FIND("_",RIGHT(C1296,LEN(C1296)-FIND("_task-walk",C1296,1)-9),1)-1),RIGHT(C1296,LEN(C1296)-FIND("_task-walk",C1296,1)-9))</f>
        <v>Slow</v>
      </c>
      <c r="E1296" s="0" t="str">
        <f aca="false">IF(LEN(SUBSTITUTE(C1296,"_run",""))&lt;&gt;LEN(C1296),RIGHT(C1296,LEN(C1296)-FIND("_run-",C1296,1)-4),"n/a")</f>
        <v>n/a</v>
      </c>
      <c r="F1296" s="0" t="s">
        <v>12</v>
      </c>
      <c r="G1296" s="0" t="s">
        <v>11</v>
      </c>
      <c r="H1296" s="0" t="n">
        <v>299</v>
      </c>
      <c r="I1296" s="0" t="n">
        <v>299</v>
      </c>
    </row>
    <row r="1297" customFormat="false" ht="12.8" hidden="false" customHeight="false" outlineLevel="0" collapsed="false">
      <c r="A1297" s="0" t="n">
        <v>1295</v>
      </c>
      <c r="B1297" s="0" t="s">
        <v>96</v>
      </c>
      <c r="C1297" s="0" t="s">
        <v>99</v>
      </c>
      <c r="D1297" s="0" t="str">
        <f aca="false">IF(LEN(SUBSTITUTE(C1297,"_run",""))&lt;&gt;LEN(C1297),LEFT(RIGHT(C1297,LEN(C1297)-FIND("_task-walk",C1297,1)-9),FIND("_",RIGHT(C1297,LEN(C1297)-FIND("_task-walk",C1297,1)-9),1)-1),RIGHT(C1297,LEN(C1297)-FIND("_task-walk",C1297,1)-9))</f>
        <v>Slow</v>
      </c>
      <c r="E1297" s="0" t="str">
        <f aca="false">IF(LEN(SUBSTITUTE(C1297,"_run",""))&lt;&gt;LEN(C1297),RIGHT(C1297,LEN(C1297)-FIND("_run-",C1297,1)-4),"n/a")</f>
        <v>n/a</v>
      </c>
      <c r="F1297" s="0" t="s">
        <v>12</v>
      </c>
      <c r="G1297" s="0" t="s">
        <v>11</v>
      </c>
      <c r="H1297" s="0" t="n">
        <v>647</v>
      </c>
      <c r="I1297" s="0" t="n">
        <v>651</v>
      </c>
    </row>
    <row r="1298" customFormat="false" ht="12.8" hidden="false" customHeight="false" outlineLevel="0" collapsed="false">
      <c r="A1298" s="0" t="n">
        <v>1296</v>
      </c>
      <c r="B1298" s="0" t="s">
        <v>96</v>
      </c>
      <c r="C1298" s="0" t="s">
        <v>99</v>
      </c>
      <c r="D1298" s="0" t="str">
        <f aca="false">IF(LEN(SUBSTITUTE(C1298,"_run",""))&lt;&gt;LEN(C1298),LEFT(RIGHT(C1298,LEN(C1298)-FIND("_task-walk",C1298,1)-9),FIND("_",RIGHT(C1298,LEN(C1298)-FIND("_task-walk",C1298,1)-9),1)-1),RIGHT(C1298,LEN(C1298)-FIND("_task-walk",C1298,1)-9))</f>
        <v>Slow</v>
      </c>
      <c r="E1298" s="0" t="str">
        <f aca="false">IF(LEN(SUBSTITUTE(C1298,"_run",""))&lt;&gt;LEN(C1298),RIGHT(C1298,LEN(C1298)-FIND("_run-",C1298,1)-4),"n/a")</f>
        <v>n/a</v>
      </c>
      <c r="F1298" s="0" t="s">
        <v>12</v>
      </c>
      <c r="G1298" s="0" t="s">
        <v>11</v>
      </c>
      <c r="H1298" s="0" t="n">
        <v>997</v>
      </c>
      <c r="I1298" s="0" t="n">
        <v>1000</v>
      </c>
    </row>
    <row r="1299" customFormat="false" ht="12.8" hidden="false" customHeight="false" outlineLevel="0" collapsed="false">
      <c r="A1299" s="0" t="n">
        <v>1297</v>
      </c>
      <c r="B1299" s="0" t="s">
        <v>96</v>
      </c>
      <c r="C1299" s="0" t="s">
        <v>99</v>
      </c>
      <c r="D1299" s="0" t="str">
        <f aca="false">IF(LEN(SUBSTITUTE(C1299,"_run",""))&lt;&gt;LEN(C1299),LEFT(RIGHT(C1299,LEN(C1299)-FIND("_task-walk",C1299,1)-9),FIND("_",RIGHT(C1299,LEN(C1299)-FIND("_task-walk",C1299,1)-9),1)-1),RIGHT(C1299,LEN(C1299)-FIND("_task-walk",C1299,1)-9))</f>
        <v>Slow</v>
      </c>
      <c r="E1299" s="0" t="str">
        <f aca="false">IF(LEN(SUBSTITUTE(C1299,"_run",""))&lt;&gt;LEN(C1299),RIGHT(C1299,LEN(C1299)-FIND("_run-",C1299,1)-4),"n/a")</f>
        <v>n/a</v>
      </c>
      <c r="F1299" s="0" t="s">
        <v>12</v>
      </c>
      <c r="G1299" s="0" t="s">
        <v>11</v>
      </c>
      <c r="H1299" s="0" t="n">
        <v>1359</v>
      </c>
      <c r="I1299" s="0" t="n">
        <v>1363</v>
      </c>
    </row>
    <row r="1300" customFormat="false" ht="12.8" hidden="false" customHeight="false" outlineLevel="0" collapsed="false">
      <c r="A1300" s="0" t="n">
        <v>1298</v>
      </c>
      <c r="B1300" s="0" t="s">
        <v>96</v>
      </c>
      <c r="C1300" s="0" t="s">
        <v>99</v>
      </c>
      <c r="D1300" s="0" t="str">
        <f aca="false">IF(LEN(SUBSTITUTE(C1300,"_run",""))&lt;&gt;LEN(C1300),LEFT(RIGHT(C1300,LEN(C1300)-FIND("_task-walk",C1300,1)-9),FIND("_",RIGHT(C1300,LEN(C1300)-FIND("_task-walk",C1300,1)-9),1)-1),RIGHT(C1300,LEN(C1300)-FIND("_task-walk",C1300,1)-9))</f>
        <v>Slow</v>
      </c>
      <c r="E1300" s="0" t="str">
        <f aca="false">IF(LEN(SUBSTITUTE(C1300,"_run",""))&lt;&gt;LEN(C1300),RIGHT(C1300,LEN(C1300)-FIND("_run-",C1300,1)-4),"n/a")</f>
        <v>n/a</v>
      </c>
      <c r="F1300" s="0" t="s">
        <v>12</v>
      </c>
      <c r="G1300" s="0" t="s">
        <v>11</v>
      </c>
      <c r="H1300" s="0" t="n">
        <v>1719</v>
      </c>
      <c r="I1300" s="0" t="n">
        <v>1721</v>
      </c>
    </row>
    <row r="1301" customFormat="false" ht="12.8" hidden="false" customHeight="false" outlineLevel="0" collapsed="false">
      <c r="A1301" s="0" t="n">
        <v>1299</v>
      </c>
      <c r="B1301" s="0" t="s">
        <v>96</v>
      </c>
      <c r="C1301" s="0" t="s">
        <v>99</v>
      </c>
      <c r="D1301" s="0" t="str">
        <f aca="false">IF(LEN(SUBSTITUTE(C1301,"_run",""))&lt;&gt;LEN(C1301),LEFT(RIGHT(C1301,LEN(C1301)-FIND("_task-walk",C1301,1)-9),FIND("_",RIGHT(C1301,LEN(C1301)-FIND("_task-walk",C1301,1)-9),1)-1),RIGHT(C1301,LEN(C1301)-FIND("_task-walk",C1301,1)-9))</f>
        <v>Slow</v>
      </c>
      <c r="E1301" s="0" t="str">
        <f aca="false">IF(LEN(SUBSTITUTE(C1301,"_run",""))&lt;&gt;LEN(C1301),RIGHT(C1301,LEN(C1301)-FIND("_run-",C1301,1)-4),"n/a")</f>
        <v>n/a</v>
      </c>
      <c r="F1301" s="0" t="s">
        <v>12</v>
      </c>
      <c r="G1301" s="0" t="s">
        <v>11</v>
      </c>
      <c r="H1301" s="0" t="n">
        <v>2086</v>
      </c>
      <c r="I1301" s="0" t="n">
        <v>2088</v>
      </c>
    </row>
    <row r="1302" customFormat="false" ht="12.8" hidden="false" customHeight="false" outlineLevel="0" collapsed="false">
      <c r="A1302" s="0" t="n">
        <v>1300</v>
      </c>
      <c r="B1302" s="0" t="s">
        <v>96</v>
      </c>
      <c r="C1302" s="0" t="s">
        <v>99</v>
      </c>
      <c r="D1302" s="0" t="str">
        <f aca="false">IF(LEN(SUBSTITUTE(C1302,"_run",""))&lt;&gt;LEN(C1302),LEFT(RIGHT(C1302,LEN(C1302)-FIND("_task-walk",C1302,1)-9),FIND("_",RIGHT(C1302,LEN(C1302)-FIND("_task-walk",C1302,1)-9),1)-1),RIGHT(C1302,LEN(C1302)-FIND("_task-walk",C1302,1)-9))</f>
        <v>Slow</v>
      </c>
      <c r="E1302" s="0" t="str">
        <f aca="false">IF(LEN(SUBSTITUTE(C1302,"_run",""))&lt;&gt;LEN(C1302),RIGHT(C1302,LEN(C1302)-FIND("_run-",C1302,1)-4),"n/a")</f>
        <v>n/a</v>
      </c>
      <c r="F1302" s="0" t="s">
        <v>12</v>
      </c>
      <c r="G1302" s="0" t="s">
        <v>11</v>
      </c>
      <c r="H1302" s="0" t="n">
        <v>2482</v>
      </c>
      <c r="I1302" s="0" t="n">
        <v>2485</v>
      </c>
    </row>
    <row r="1303" customFormat="false" ht="12.8" hidden="false" customHeight="false" outlineLevel="0" collapsed="false">
      <c r="A1303" s="0" t="n">
        <v>1301</v>
      </c>
      <c r="B1303" s="0" t="s">
        <v>100</v>
      </c>
      <c r="C1303" s="0" t="s">
        <v>101</v>
      </c>
      <c r="D1303" s="0" t="str">
        <f aca="false">IF(LEN(SUBSTITUTE(C1303,"_run",""))&lt;&gt;LEN(C1303),LEFT(RIGHT(C1303,LEN(C1303)-FIND("_task-walk",C1303,1)-9),FIND("_",RIGHT(C1303,LEN(C1303)-FIND("_task-walk",C1303,1)-9),1)-1),RIGHT(C1303,LEN(C1303)-FIND("_task-walk",C1303,1)-9))</f>
        <v>FastSchub</v>
      </c>
      <c r="E1303" s="0" t="str">
        <f aca="false">IF(LEN(SUBSTITUTE(C1303,"_run",""))&lt;&gt;LEN(C1303),RIGHT(C1303,LEN(C1303)-FIND("_run-",C1303,1)-4),"n/a")</f>
        <v>n/a</v>
      </c>
      <c r="F1303" s="0" t="s">
        <v>8</v>
      </c>
      <c r="G1303" s="0" t="s">
        <v>9</v>
      </c>
      <c r="H1303" s="0" t="n">
        <v>23</v>
      </c>
      <c r="I1303" s="0" t="n">
        <v>23</v>
      </c>
    </row>
    <row r="1304" customFormat="false" ht="12.8" hidden="false" customHeight="false" outlineLevel="0" collapsed="false">
      <c r="A1304" s="0" t="n">
        <v>1302</v>
      </c>
      <c r="B1304" s="0" t="s">
        <v>100</v>
      </c>
      <c r="C1304" s="0" t="s">
        <v>101</v>
      </c>
      <c r="D1304" s="0" t="str">
        <f aca="false">IF(LEN(SUBSTITUTE(C1304,"_run",""))&lt;&gt;LEN(C1304),LEFT(RIGHT(C1304,LEN(C1304)-FIND("_task-walk",C1304,1)-9),FIND("_",RIGHT(C1304,LEN(C1304)-FIND("_task-walk",C1304,1)-9),1)-1),RIGHT(C1304,LEN(C1304)-FIND("_task-walk",C1304,1)-9))</f>
        <v>FastSchub</v>
      </c>
      <c r="E1304" s="0" t="str">
        <f aca="false">IF(LEN(SUBSTITUTE(C1304,"_run",""))&lt;&gt;LEN(C1304),RIGHT(C1304,LEN(C1304)-FIND("_run-",C1304,1)-4),"n/a")</f>
        <v>n/a</v>
      </c>
      <c r="F1304" s="0" t="s">
        <v>8</v>
      </c>
      <c r="G1304" s="0" t="s">
        <v>9</v>
      </c>
      <c r="H1304" s="0" t="n">
        <v>277</v>
      </c>
      <c r="I1304" s="0" t="n">
        <v>277</v>
      </c>
    </row>
    <row r="1305" customFormat="false" ht="12.8" hidden="false" customHeight="false" outlineLevel="0" collapsed="false">
      <c r="A1305" s="0" t="n">
        <v>1303</v>
      </c>
      <c r="B1305" s="0" t="s">
        <v>100</v>
      </c>
      <c r="C1305" s="0" t="s">
        <v>101</v>
      </c>
      <c r="D1305" s="0" t="str">
        <f aca="false">IF(LEN(SUBSTITUTE(C1305,"_run",""))&lt;&gt;LEN(C1305),LEFT(RIGHT(C1305,LEN(C1305)-FIND("_task-walk",C1305,1)-9),FIND("_",RIGHT(C1305,LEN(C1305)-FIND("_task-walk",C1305,1)-9),1)-1),RIGHT(C1305,LEN(C1305)-FIND("_task-walk",C1305,1)-9))</f>
        <v>FastSchub</v>
      </c>
      <c r="E1305" s="0" t="str">
        <f aca="false">IF(LEN(SUBSTITUTE(C1305,"_run",""))&lt;&gt;LEN(C1305),RIGHT(C1305,LEN(C1305)-FIND("_run-",C1305,1)-4),"n/a")</f>
        <v>n/a</v>
      </c>
      <c r="F1305" s="0" t="s">
        <v>8</v>
      </c>
      <c r="G1305" s="0" t="s">
        <v>9</v>
      </c>
      <c r="H1305" s="0" t="n">
        <v>519</v>
      </c>
      <c r="I1305" s="0" t="n">
        <v>519</v>
      </c>
    </row>
    <row r="1306" customFormat="false" ht="12.8" hidden="false" customHeight="false" outlineLevel="0" collapsed="false">
      <c r="A1306" s="0" t="n">
        <v>1304</v>
      </c>
      <c r="B1306" s="0" t="s">
        <v>100</v>
      </c>
      <c r="C1306" s="0" t="s">
        <v>101</v>
      </c>
      <c r="D1306" s="0" t="str">
        <f aca="false">IF(LEN(SUBSTITUTE(C1306,"_run",""))&lt;&gt;LEN(C1306),LEFT(RIGHT(C1306,LEN(C1306)-FIND("_task-walk",C1306,1)-9),FIND("_",RIGHT(C1306,LEN(C1306)-FIND("_task-walk",C1306,1)-9),1)-1),RIGHT(C1306,LEN(C1306)-FIND("_task-walk",C1306,1)-9))</f>
        <v>FastSchub</v>
      </c>
      <c r="E1306" s="0" t="str">
        <f aca="false">IF(LEN(SUBSTITUTE(C1306,"_run",""))&lt;&gt;LEN(C1306),RIGHT(C1306,LEN(C1306)-FIND("_run-",C1306,1)-4),"n/a")</f>
        <v>n/a</v>
      </c>
      <c r="F1306" s="0" t="s">
        <v>8</v>
      </c>
      <c r="G1306" s="0" t="s">
        <v>9</v>
      </c>
      <c r="H1306" s="0" t="n">
        <v>740</v>
      </c>
      <c r="I1306" s="0" t="n">
        <v>741</v>
      </c>
    </row>
    <row r="1307" customFormat="false" ht="12.8" hidden="false" customHeight="false" outlineLevel="0" collapsed="false">
      <c r="A1307" s="0" t="n">
        <v>1305</v>
      </c>
      <c r="B1307" s="0" t="s">
        <v>100</v>
      </c>
      <c r="C1307" s="0" t="s">
        <v>101</v>
      </c>
      <c r="D1307" s="0" t="str">
        <f aca="false">IF(LEN(SUBSTITUTE(C1307,"_run",""))&lt;&gt;LEN(C1307),LEFT(RIGHT(C1307,LEN(C1307)-FIND("_task-walk",C1307,1)-9),FIND("_",RIGHT(C1307,LEN(C1307)-FIND("_task-walk",C1307,1)-9),1)-1),RIGHT(C1307,LEN(C1307)-FIND("_task-walk",C1307,1)-9))</f>
        <v>FastSchub</v>
      </c>
      <c r="E1307" s="0" t="str">
        <f aca="false">IF(LEN(SUBSTITUTE(C1307,"_run",""))&lt;&gt;LEN(C1307),RIGHT(C1307,LEN(C1307)-FIND("_run-",C1307,1)-4),"n/a")</f>
        <v>n/a</v>
      </c>
      <c r="F1307" s="0" t="s">
        <v>8</v>
      </c>
      <c r="G1307" s="0" t="s">
        <v>11</v>
      </c>
      <c r="H1307" s="0" t="n">
        <v>194</v>
      </c>
      <c r="I1307" s="0" t="s">
        <v>10</v>
      </c>
    </row>
    <row r="1308" customFormat="false" ht="12.8" hidden="false" customHeight="false" outlineLevel="0" collapsed="false">
      <c r="A1308" s="0" t="n">
        <v>1306</v>
      </c>
      <c r="B1308" s="0" t="s">
        <v>100</v>
      </c>
      <c r="C1308" s="0" t="s">
        <v>101</v>
      </c>
      <c r="D1308" s="0" t="str">
        <f aca="false">IF(LEN(SUBSTITUTE(C1308,"_run",""))&lt;&gt;LEN(C1308),LEFT(RIGHT(C1308,LEN(C1308)-FIND("_task-walk",C1308,1)-9),FIND("_",RIGHT(C1308,LEN(C1308)-FIND("_task-walk",C1308,1)-9),1)-1),RIGHT(C1308,LEN(C1308)-FIND("_task-walk",C1308,1)-9))</f>
        <v>FastSchub</v>
      </c>
      <c r="E1308" s="0" t="str">
        <f aca="false">IF(LEN(SUBSTITUTE(C1308,"_run",""))&lt;&gt;LEN(C1308),RIGHT(C1308,LEN(C1308)-FIND("_run-",C1308,1)-4),"n/a")</f>
        <v>n/a</v>
      </c>
      <c r="F1308" s="0" t="s">
        <v>8</v>
      </c>
      <c r="G1308" s="0" t="s">
        <v>11</v>
      </c>
      <c r="H1308" s="0" t="n">
        <v>435</v>
      </c>
      <c r="I1308" s="0" t="s">
        <v>10</v>
      </c>
    </row>
    <row r="1309" customFormat="false" ht="12.8" hidden="false" customHeight="false" outlineLevel="0" collapsed="false">
      <c r="A1309" s="0" t="n">
        <v>1307</v>
      </c>
      <c r="B1309" s="0" t="s">
        <v>100</v>
      </c>
      <c r="C1309" s="0" t="s">
        <v>101</v>
      </c>
      <c r="D1309" s="0" t="str">
        <f aca="false">IF(LEN(SUBSTITUTE(C1309,"_run",""))&lt;&gt;LEN(C1309),LEFT(RIGHT(C1309,LEN(C1309)-FIND("_task-walk",C1309,1)-9),FIND("_",RIGHT(C1309,LEN(C1309)-FIND("_task-walk",C1309,1)-9),1)-1),RIGHT(C1309,LEN(C1309)-FIND("_task-walk",C1309,1)-9))</f>
        <v>FastSchub</v>
      </c>
      <c r="E1309" s="0" t="str">
        <f aca="false">IF(LEN(SUBSTITUTE(C1309,"_run",""))&lt;&gt;LEN(C1309),RIGHT(C1309,LEN(C1309)-FIND("_run-",C1309,1)-4),"n/a")</f>
        <v>n/a</v>
      </c>
      <c r="F1309" s="0" t="s">
        <v>8</v>
      </c>
      <c r="G1309" s="0" t="s">
        <v>11</v>
      </c>
      <c r="H1309" s="0" t="n">
        <v>671</v>
      </c>
      <c r="I1309" s="0" t="n">
        <v>673</v>
      </c>
    </row>
    <row r="1310" customFormat="false" ht="12.8" hidden="false" customHeight="false" outlineLevel="0" collapsed="false">
      <c r="A1310" s="0" t="n">
        <v>1308</v>
      </c>
      <c r="B1310" s="0" t="s">
        <v>100</v>
      </c>
      <c r="C1310" s="0" t="s">
        <v>101</v>
      </c>
      <c r="D1310" s="0" t="str">
        <f aca="false">IF(LEN(SUBSTITUTE(C1310,"_run",""))&lt;&gt;LEN(C1310),LEFT(RIGHT(C1310,LEN(C1310)-FIND("_task-walk",C1310,1)-9),FIND("_",RIGHT(C1310,LEN(C1310)-FIND("_task-walk",C1310,1)-9),1)-1),RIGHT(C1310,LEN(C1310)-FIND("_task-walk",C1310,1)-9))</f>
        <v>FastSchub</v>
      </c>
      <c r="E1310" s="0" t="str">
        <f aca="false">IF(LEN(SUBSTITUTE(C1310,"_run",""))&lt;&gt;LEN(C1310),RIGHT(C1310,LEN(C1310)-FIND("_run-",C1310,1)-4),"n/a")</f>
        <v>n/a</v>
      </c>
      <c r="F1310" s="0" t="s">
        <v>8</v>
      </c>
      <c r="G1310" s="0" t="s">
        <v>11</v>
      </c>
      <c r="H1310" s="0" t="n">
        <v>901</v>
      </c>
      <c r="I1310" s="0" t="s">
        <v>10</v>
      </c>
    </row>
    <row r="1311" customFormat="false" ht="12.8" hidden="false" customHeight="false" outlineLevel="0" collapsed="false">
      <c r="A1311" s="0" t="n">
        <v>1309</v>
      </c>
      <c r="B1311" s="0" t="s">
        <v>100</v>
      </c>
      <c r="C1311" s="0" t="s">
        <v>101</v>
      </c>
      <c r="D1311" s="0" t="str">
        <f aca="false">IF(LEN(SUBSTITUTE(C1311,"_run",""))&lt;&gt;LEN(C1311),LEFT(RIGHT(C1311,LEN(C1311)-FIND("_task-walk",C1311,1)-9),FIND("_",RIGHT(C1311,LEN(C1311)-FIND("_task-walk",C1311,1)-9),1)-1),RIGHT(C1311,LEN(C1311)-FIND("_task-walk",C1311,1)-9))</f>
        <v>FastSchub</v>
      </c>
      <c r="E1311" s="0" t="str">
        <f aca="false">IF(LEN(SUBSTITUTE(C1311,"_run",""))&lt;&gt;LEN(C1311),RIGHT(C1311,LEN(C1311)-FIND("_run-",C1311,1)-4),"n/a")</f>
        <v>n/a</v>
      </c>
      <c r="F1311" s="0" t="s">
        <v>12</v>
      </c>
      <c r="G1311" s="0" t="s">
        <v>9</v>
      </c>
      <c r="H1311" s="0" t="n">
        <v>146</v>
      </c>
      <c r="I1311" s="0" t="s">
        <v>10</v>
      </c>
    </row>
    <row r="1312" customFormat="false" ht="12.8" hidden="false" customHeight="false" outlineLevel="0" collapsed="false">
      <c r="A1312" s="0" t="n">
        <v>1310</v>
      </c>
      <c r="B1312" s="0" t="s">
        <v>100</v>
      </c>
      <c r="C1312" s="0" t="s">
        <v>101</v>
      </c>
      <c r="D1312" s="0" t="str">
        <f aca="false">IF(LEN(SUBSTITUTE(C1312,"_run",""))&lt;&gt;LEN(C1312),LEFT(RIGHT(C1312,LEN(C1312)-FIND("_task-walk",C1312,1)-9),FIND("_",RIGHT(C1312,LEN(C1312)-FIND("_task-walk",C1312,1)-9),1)-1),RIGHT(C1312,LEN(C1312)-FIND("_task-walk",C1312,1)-9))</f>
        <v>FastSchub</v>
      </c>
      <c r="E1312" s="0" t="str">
        <f aca="false">IF(LEN(SUBSTITUTE(C1312,"_run",""))&lt;&gt;LEN(C1312),RIGHT(C1312,LEN(C1312)-FIND("_run-",C1312,1)-4),"n/a")</f>
        <v>n/a</v>
      </c>
      <c r="F1312" s="0" t="s">
        <v>12</v>
      </c>
      <c r="G1312" s="0" t="s">
        <v>9</v>
      </c>
      <c r="H1312" s="0" t="n">
        <v>394</v>
      </c>
      <c r="I1312" s="0" t="n">
        <v>396</v>
      </c>
    </row>
    <row r="1313" customFormat="false" ht="12.8" hidden="false" customHeight="false" outlineLevel="0" collapsed="false">
      <c r="A1313" s="0" t="n">
        <v>1311</v>
      </c>
      <c r="B1313" s="0" t="s">
        <v>100</v>
      </c>
      <c r="C1313" s="0" t="s">
        <v>101</v>
      </c>
      <c r="D1313" s="0" t="str">
        <f aca="false">IF(LEN(SUBSTITUTE(C1313,"_run",""))&lt;&gt;LEN(C1313),LEFT(RIGHT(C1313,LEN(C1313)-FIND("_task-walk",C1313,1)-9),FIND("_",RIGHT(C1313,LEN(C1313)-FIND("_task-walk",C1313,1)-9),1)-1),RIGHT(C1313,LEN(C1313)-FIND("_task-walk",C1313,1)-9))</f>
        <v>FastSchub</v>
      </c>
      <c r="E1313" s="0" t="str">
        <f aca="false">IF(LEN(SUBSTITUTE(C1313,"_run",""))&lt;&gt;LEN(C1313),RIGHT(C1313,LEN(C1313)-FIND("_run-",C1313,1)-4),"n/a")</f>
        <v>n/a</v>
      </c>
      <c r="F1313" s="0" t="s">
        <v>12</v>
      </c>
      <c r="G1313" s="0" t="s">
        <v>9</v>
      </c>
      <c r="H1313" s="0" t="n">
        <v>625</v>
      </c>
      <c r="I1313" s="0" t="n">
        <v>632</v>
      </c>
    </row>
    <row r="1314" customFormat="false" ht="12.8" hidden="false" customHeight="false" outlineLevel="0" collapsed="false">
      <c r="A1314" s="0" t="n">
        <v>1312</v>
      </c>
      <c r="B1314" s="0" t="s">
        <v>100</v>
      </c>
      <c r="C1314" s="0" t="s">
        <v>101</v>
      </c>
      <c r="D1314" s="0" t="str">
        <f aca="false">IF(LEN(SUBSTITUTE(C1314,"_run",""))&lt;&gt;LEN(C1314),LEFT(RIGHT(C1314,LEN(C1314)-FIND("_task-walk",C1314,1)-9),FIND("_",RIGHT(C1314,LEN(C1314)-FIND("_task-walk",C1314,1)-9),1)-1),RIGHT(C1314,LEN(C1314)-FIND("_task-walk",C1314,1)-9))</f>
        <v>FastSchub</v>
      </c>
      <c r="E1314" s="0" t="str">
        <f aca="false">IF(LEN(SUBSTITUTE(C1314,"_run",""))&lt;&gt;LEN(C1314),RIGHT(C1314,LEN(C1314)-FIND("_run-",C1314,1)-4),"n/a")</f>
        <v>n/a</v>
      </c>
      <c r="F1314" s="0" t="s">
        <v>12</v>
      </c>
      <c r="G1314" s="0" t="s">
        <v>9</v>
      </c>
      <c r="H1314" s="0" t="n">
        <v>863</v>
      </c>
      <c r="I1314" s="0" t="n">
        <v>870</v>
      </c>
    </row>
    <row r="1315" customFormat="false" ht="12.8" hidden="false" customHeight="false" outlineLevel="0" collapsed="false">
      <c r="A1315" s="0" t="n">
        <v>1313</v>
      </c>
      <c r="B1315" s="0" t="s">
        <v>100</v>
      </c>
      <c r="C1315" s="0" t="s">
        <v>101</v>
      </c>
      <c r="D1315" s="0" t="str">
        <f aca="false">IF(LEN(SUBSTITUTE(C1315,"_run",""))&lt;&gt;LEN(C1315),LEFT(RIGHT(C1315,LEN(C1315)-FIND("_task-walk",C1315,1)-9),FIND("_",RIGHT(C1315,LEN(C1315)-FIND("_task-walk",C1315,1)-9),1)-1),RIGHT(C1315,LEN(C1315)-FIND("_task-walk",C1315,1)-9))</f>
        <v>FastSchub</v>
      </c>
      <c r="E1315" s="0" t="str">
        <f aca="false">IF(LEN(SUBSTITUTE(C1315,"_run",""))&lt;&gt;LEN(C1315),RIGHT(C1315,LEN(C1315)-FIND("_run-",C1315,1)-4),"n/a")</f>
        <v>n/a</v>
      </c>
      <c r="F1315" s="0" t="s">
        <v>12</v>
      </c>
      <c r="G1315" s="0" t="s">
        <v>11</v>
      </c>
      <c r="H1315" s="0" t="n">
        <v>62</v>
      </c>
      <c r="I1315" s="0" t="s">
        <v>10</v>
      </c>
    </row>
    <row r="1316" customFormat="false" ht="12.8" hidden="false" customHeight="false" outlineLevel="0" collapsed="false">
      <c r="A1316" s="0" t="n">
        <v>1314</v>
      </c>
      <c r="B1316" s="0" t="s">
        <v>100</v>
      </c>
      <c r="C1316" s="0" t="s">
        <v>101</v>
      </c>
      <c r="D1316" s="0" t="str">
        <f aca="false">IF(LEN(SUBSTITUTE(C1316,"_run",""))&lt;&gt;LEN(C1316),LEFT(RIGHT(C1316,LEN(C1316)-FIND("_task-walk",C1316,1)-9),FIND("_",RIGHT(C1316,LEN(C1316)-FIND("_task-walk",C1316,1)-9),1)-1),RIGHT(C1316,LEN(C1316)-FIND("_task-walk",C1316,1)-9))</f>
        <v>FastSchub</v>
      </c>
      <c r="E1316" s="0" t="str">
        <f aca="false">IF(LEN(SUBSTITUTE(C1316,"_run",""))&lt;&gt;LEN(C1316),RIGHT(C1316,LEN(C1316)-FIND("_run-",C1316,1)-4),"n/a")</f>
        <v>n/a</v>
      </c>
      <c r="F1316" s="0" t="s">
        <v>12</v>
      </c>
      <c r="G1316" s="0" t="s">
        <v>11</v>
      </c>
      <c r="H1316" s="0" t="n">
        <v>310</v>
      </c>
      <c r="I1316" s="0" t="s">
        <v>10</v>
      </c>
    </row>
    <row r="1317" customFormat="false" ht="12.8" hidden="false" customHeight="false" outlineLevel="0" collapsed="false">
      <c r="A1317" s="0" t="n">
        <v>1315</v>
      </c>
      <c r="B1317" s="0" t="s">
        <v>100</v>
      </c>
      <c r="C1317" s="0" t="s">
        <v>101</v>
      </c>
      <c r="D1317" s="0" t="str">
        <f aca="false">IF(LEN(SUBSTITUTE(C1317,"_run",""))&lt;&gt;LEN(C1317),LEFT(RIGHT(C1317,LEN(C1317)-FIND("_task-walk",C1317,1)-9),FIND("_",RIGHT(C1317,LEN(C1317)-FIND("_task-walk",C1317,1)-9),1)-1),RIGHT(C1317,LEN(C1317)-FIND("_task-walk",C1317,1)-9))</f>
        <v>FastSchub</v>
      </c>
      <c r="E1317" s="0" t="str">
        <f aca="false">IF(LEN(SUBSTITUTE(C1317,"_run",""))&lt;&gt;LEN(C1317),RIGHT(C1317,LEN(C1317)-FIND("_run-",C1317,1)-4),"n/a")</f>
        <v>n/a</v>
      </c>
      <c r="F1317" s="0" t="s">
        <v>12</v>
      </c>
      <c r="G1317" s="0" t="s">
        <v>11</v>
      </c>
      <c r="H1317" s="0" t="n">
        <v>550</v>
      </c>
      <c r="I1317" s="0" t="n">
        <v>545</v>
      </c>
    </row>
    <row r="1318" customFormat="false" ht="12.8" hidden="false" customHeight="false" outlineLevel="0" collapsed="false">
      <c r="A1318" s="0" t="n">
        <v>1316</v>
      </c>
      <c r="B1318" s="0" t="s">
        <v>100</v>
      </c>
      <c r="C1318" s="0" t="s">
        <v>101</v>
      </c>
      <c r="D1318" s="0" t="str">
        <f aca="false">IF(LEN(SUBSTITUTE(C1318,"_run",""))&lt;&gt;LEN(C1318),LEFT(RIGHT(C1318,LEN(C1318)-FIND("_task-walk",C1318,1)-9),FIND("_",RIGHT(C1318,LEN(C1318)-FIND("_task-walk",C1318,1)-9),1)-1),RIGHT(C1318,LEN(C1318)-FIND("_task-walk",C1318,1)-9))</f>
        <v>FastSchub</v>
      </c>
      <c r="E1318" s="0" t="str">
        <f aca="false">IF(LEN(SUBSTITUTE(C1318,"_run",""))&lt;&gt;LEN(C1318),RIGHT(C1318,LEN(C1318)-FIND("_run-",C1318,1)-4),"n/a")</f>
        <v>n/a</v>
      </c>
      <c r="F1318" s="0" t="s">
        <v>12</v>
      </c>
      <c r="G1318" s="0" t="s">
        <v>11</v>
      </c>
      <c r="H1318" s="0" t="n">
        <v>782</v>
      </c>
      <c r="I1318" s="0" t="n">
        <v>783</v>
      </c>
    </row>
    <row r="1319" customFormat="false" ht="12.8" hidden="false" customHeight="false" outlineLevel="0" collapsed="false">
      <c r="A1319" s="0" t="n">
        <v>1317</v>
      </c>
      <c r="B1319" s="0" t="s">
        <v>100</v>
      </c>
      <c r="C1319" s="0" t="s">
        <v>102</v>
      </c>
      <c r="D1319" s="0" t="str">
        <f aca="false">IF(LEN(SUBSTITUTE(C1319,"_run",""))&lt;&gt;LEN(C1319),LEFT(RIGHT(C1319,LEN(C1319)-FIND("_task-walk",C1319,1)-9),FIND("_",RIGHT(C1319,LEN(C1319)-FIND("_task-walk",C1319,1)-9),1)-1),RIGHT(C1319,LEN(C1319)-FIND("_task-walk",C1319,1)-9))</f>
        <v>Fast</v>
      </c>
      <c r="E1319" s="0" t="str">
        <f aca="false">IF(LEN(SUBSTITUTE(C1319,"_run",""))&lt;&gt;LEN(C1319),RIGHT(C1319,LEN(C1319)-FIND("_run-",C1319,1)-4),"n/a")</f>
        <v>n/a</v>
      </c>
      <c r="F1319" s="0" t="s">
        <v>8</v>
      </c>
      <c r="G1319" s="0" t="s">
        <v>9</v>
      </c>
      <c r="H1319" s="0" t="n">
        <v>34</v>
      </c>
      <c r="I1319" s="0" t="n">
        <v>34</v>
      </c>
    </row>
    <row r="1320" customFormat="false" ht="12.8" hidden="false" customHeight="false" outlineLevel="0" collapsed="false">
      <c r="A1320" s="0" t="n">
        <v>1318</v>
      </c>
      <c r="B1320" s="0" t="s">
        <v>100</v>
      </c>
      <c r="C1320" s="0" t="s">
        <v>102</v>
      </c>
      <c r="D1320" s="0" t="str">
        <f aca="false">IF(LEN(SUBSTITUTE(C1320,"_run",""))&lt;&gt;LEN(C1320),LEFT(RIGHT(C1320,LEN(C1320)-FIND("_task-walk",C1320,1)-9),FIND("_",RIGHT(C1320,LEN(C1320)-FIND("_task-walk",C1320,1)-9),1)-1),RIGHT(C1320,LEN(C1320)-FIND("_task-walk",C1320,1)-9))</f>
        <v>Fast</v>
      </c>
      <c r="E1320" s="0" t="str">
        <f aca="false">IF(LEN(SUBSTITUTE(C1320,"_run",""))&lt;&gt;LEN(C1320),RIGHT(C1320,LEN(C1320)-FIND("_run-",C1320,1)-4),"n/a")</f>
        <v>n/a</v>
      </c>
      <c r="F1320" s="0" t="s">
        <v>8</v>
      </c>
      <c r="G1320" s="0" t="s">
        <v>9</v>
      </c>
      <c r="H1320" s="0" t="n">
        <v>263</v>
      </c>
      <c r="I1320" s="0" t="n">
        <v>263</v>
      </c>
    </row>
    <row r="1321" customFormat="false" ht="12.8" hidden="false" customHeight="false" outlineLevel="0" collapsed="false">
      <c r="A1321" s="0" t="n">
        <v>1319</v>
      </c>
      <c r="B1321" s="0" t="s">
        <v>100</v>
      </c>
      <c r="C1321" s="0" t="s">
        <v>102</v>
      </c>
      <c r="D1321" s="0" t="str">
        <f aca="false">IF(LEN(SUBSTITUTE(C1321,"_run",""))&lt;&gt;LEN(C1321),LEFT(RIGHT(C1321,LEN(C1321)-FIND("_task-walk",C1321,1)-9),FIND("_",RIGHT(C1321,LEN(C1321)-FIND("_task-walk",C1321,1)-9),1)-1),RIGHT(C1321,LEN(C1321)-FIND("_task-walk",C1321,1)-9))</f>
        <v>Fast</v>
      </c>
      <c r="E1321" s="0" t="str">
        <f aca="false">IF(LEN(SUBSTITUTE(C1321,"_run",""))&lt;&gt;LEN(C1321),RIGHT(C1321,LEN(C1321)-FIND("_run-",C1321,1)-4),"n/a")</f>
        <v>n/a</v>
      </c>
      <c r="F1321" s="0" t="s">
        <v>8</v>
      </c>
      <c r="G1321" s="0" t="s">
        <v>9</v>
      </c>
      <c r="H1321" s="0" t="n">
        <v>493</v>
      </c>
      <c r="I1321" s="0" t="n">
        <v>493</v>
      </c>
    </row>
    <row r="1322" customFormat="false" ht="12.8" hidden="false" customHeight="false" outlineLevel="0" collapsed="false">
      <c r="A1322" s="0" t="n">
        <v>1320</v>
      </c>
      <c r="B1322" s="0" t="s">
        <v>100</v>
      </c>
      <c r="C1322" s="0" t="s">
        <v>102</v>
      </c>
      <c r="D1322" s="0" t="str">
        <f aca="false">IF(LEN(SUBSTITUTE(C1322,"_run",""))&lt;&gt;LEN(C1322),LEFT(RIGHT(C1322,LEN(C1322)-FIND("_task-walk",C1322,1)-9),FIND("_",RIGHT(C1322,LEN(C1322)-FIND("_task-walk",C1322,1)-9),1)-1),RIGHT(C1322,LEN(C1322)-FIND("_task-walk",C1322,1)-9))</f>
        <v>Fast</v>
      </c>
      <c r="E1322" s="0" t="str">
        <f aca="false">IF(LEN(SUBSTITUTE(C1322,"_run",""))&lt;&gt;LEN(C1322),RIGHT(C1322,LEN(C1322)-FIND("_run-",C1322,1)-4),"n/a")</f>
        <v>n/a</v>
      </c>
      <c r="F1322" s="0" t="s">
        <v>8</v>
      </c>
      <c r="G1322" s="0" t="s">
        <v>11</v>
      </c>
      <c r="H1322" s="0" t="n">
        <v>179</v>
      </c>
      <c r="I1322" s="0" t="n">
        <v>178</v>
      </c>
    </row>
    <row r="1323" customFormat="false" ht="12.8" hidden="false" customHeight="false" outlineLevel="0" collapsed="false">
      <c r="A1323" s="0" t="n">
        <v>1321</v>
      </c>
      <c r="B1323" s="0" t="s">
        <v>100</v>
      </c>
      <c r="C1323" s="0" t="s">
        <v>102</v>
      </c>
      <c r="D1323" s="0" t="str">
        <f aca="false">IF(LEN(SUBSTITUTE(C1323,"_run",""))&lt;&gt;LEN(C1323),LEFT(RIGHT(C1323,LEN(C1323)-FIND("_task-walk",C1323,1)-9),FIND("_",RIGHT(C1323,LEN(C1323)-FIND("_task-walk",C1323,1)-9),1)-1),RIGHT(C1323,LEN(C1323)-FIND("_task-walk",C1323,1)-9))</f>
        <v>Fast</v>
      </c>
      <c r="E1323" s="0" t="str">
        <f aca="false">IF(LEN(SUBSTITUTE(C1323,"_run",""))&lt;&gt;LEN(C1323),RIGHT(C1323,LEN(C1323)-FIND("_run-",C1323,1)-4),"n/a")</f>
        <v>n/a</v>
      </c>
      <c r="F1323" s="0" t="s">
        <v>8</v>
      </c>
      <c r="G1323" s="0" t="s">
        <v>11</v>
      </c>
      <c r="H1323" s="0" t="n">
        <v>405</v>
      </c>
      <c r="I1323" s="0" t="n">
        <v>404</v>
      </c>
    </row>
    <row r="1324" customFormat="false" ht="12.8" hidden="false" customHeight="false" outlineLevel="0" collapsed="false">
      <c r="A1324" s="0" t="n">
        <v>1322</v>
      </c>
      <c r="B1324" s="0" t="s">
        <v>100</v>
      </c>
      <c r="C1324" s="0" t="s">
        <v>102</v>
      </c>
      <c r="D1324" s="0" t="str">
        <f aca="false">IF(LEN(SUBSTITUTE(C1324,"_run",""))&lt;&gt;LEN(C1324),LEFT(RIGHT(C1324,LEN(C1324)-FIND("_task-walk",C1324,1)-9),FIND("_",RIGHT(C1324,LEN(C1324)-FIND("_task-walk",C1324,1)-9),1)-1),RIGHT(C1324,LEN(C1324)-FIND("_task-walk",C1324,1)-9))</f>
        <v>Fast</v>
      </c>
      <c r="E1324" s="0" t="str">
        <f aca="false">IF(LEN(SUBSTITUTE(C1324,"_run",""))&lt;&gt;LEN(C1324),RIGHT(C1324,LEN(C1324)-FIND("_run-",C1324,1)-4),"n/a")</f>
        <v>n/a</v>
      </c>
      <c r="F1324" s="0" t="s">
        <v>8</v>
      </c>
      <c r="G1324" s="0" t="s">
        <v>11</v>
      </c>
      <c r="H1324" s="0" t="n">
        <v>637</v>
      </c>
      <c r="I1324" s="0" t="s">
        <v>10</v>
      </c>
    </row>
    <row r="1325" customFormat="false" ht="12.8" hidden="false" customHeight="false" outlineLevel="0" collapsed="false">
      <c r="A1325" s="0" t="n">
        <v>1323</v>
      </c>
      <c r="B1325" s="0" t="s">
        <v>100</v>
      </c>
      <c r="C1325" s="0" t="s">
        <v>102</v>
      </c>
      <c r="D1325" s="0" t="str">
        <f aca="false">IF(LEN(SUBSTITUTE(C1325,"_run",""))&lt;&gt;LEN(C1325),LEFT(RIGHT(C1325,LEN(C1325)-FIND("_task-walk",C1325,1)-9),FIND("_",RIGHT(C1325,LEN(C1325)-FIND("_task-walk",C1325,1)-9),1)-1),RIGHT(C1325,LEN(C1325)-FIND("_task-walk",C1325,1)-9))</f>
        <v>Fast</v>
      </c>
      <c r="E1325" s="0" t="str">
        <f aca="false">IF(LEN(SUBSTITUTE(C1325,"_run",""))&lt;&gt;LEN(C1325),RIGHT(C1325,LEN(C1325)-FIND("_run-",C1325,1)-4),"n/a")</f>
        <v>n/a</v>
      </c>
      <c r="F1325" s="0" t="s">
        <v>12</v>
      </c>
      <c r="G1325" s="0" t="s">
        <v>9</v>
      </c>
      <c r="H1325" s="0" t="n">
        <v>147</v>
      </c>
      <c r="I1325" s="0" t="n">
        <v>148</v>
      </c>
    </row>
    <row r="1326" customFormat="false" ht="12.8" hidden="false" customHeight="false" outlineLevel="0" collapsed="false">
      <c r="A1326" s="0" t="n">
        <v>1324</v>
      </c>
      <c r="B1326" s="0" t="s">
        <v>100</v>
      </c>
      <c r="C1326" s="0" t="s">
        <v>102</v>
      </c>
      <c r="D1326" s="0" t="str">
        <f aca="false">IF(LEN(SUBSTITUTE(C1326,"_run",""))&lt;&gt;LEN(C1326),LEFT(RIGHT(C1326,LEN(C1326)-FIND("_task-walk",C1326,1)-9),FIND("_",RIGHT(C1326,LEN(C1326)-FIND("_task-walk",C1326,1)-9),1)-1),RIGHT(C1326,LEN(C1326)-FIND("_task-walk",C1326,1)-9))</f>
        <v>Fast</v>
      </c>
      <c r="E1326" s="0" t="str">
        <f aca="false">IF(LEN(SUBSTITUTE(C1326,"_run",""))&lt;&gt;LEN(C1326),RIGHT(C1326,LEN(C1326)-FIND("_run-",C1326,1)-4),"n/a")</f>
        <v>n/a</v>
      </c>
      <c r="F1326" s="0" t="s">
        <v>12</v>
      </c>
      <c r="G1326" s="0" t="s">
        <v>9</v>
      </c>
      <c r="H1326" s="0" t="n">
        <v>374</v>
      </c>
      <c r="I1326" s="0" t="n">
        <v>375</v>
      </c>
    </row>
    <row r="1327" customFormat="false" ht="12.8" hidden="false" customHeight="false" outlineLevel="0" collapsed="false">
      <c r="A1327" s="0" t="n">
        <v>1325</v>
      </c>
      <c r="B1327" s="0" t="s">
        <v>100</v>
      </c>
      <c r="C1327" s="0" t="s">
        <v>102</v>
      </c>
      <c r="D1327" s="0" t="str">
        <f aca="false">IF(LEN(SUBSTITUTE(C1327,"_run",""))&lt;&gt;LEN(C1327),LEFT(RIGHT(C1327,LEN(C1327)-FIND("_task-walk",C1327,1)-9),FIND("_",RIGHT(C1327,LEN(C1327)-FIND("_task-walk",C1327,1)-9),1)-1),RIGHT(C1327,LEN(C1327)-FIND("_task-walk",C1327,1)-9))</f>
        <v>Fast</v>
      </c>
      <c r="E1327" s="0" t="str">
        <f aca="false">IF(LEN(SUBSTITUTE(C1327,"_run",""))&lt;&gt;LEN(C1327),RIGHT(C1327,LEN(C1327)-FIND("_run-",C1327,1)-4),"n/a")</f>
        <v>n/a</v>
      </c>
      <c r="F1327" s="0" t="s">
        <v>12</v>
      </c>
      <c r="G1327" s="0" t="s">
        <v>9</v>
      </c>
      <c r="H1327" s="0" t="n">
        <v>600</v>
      </c>
      <c r="I1327" s="0" t="n">
        <v>609</v>
      </c>
    </row>
    <row r="1328" customFormat="false" ht="12.8" hidden="false" customHeight="false" outlineLevel="0" collapsed="false">
      <c r="A1328" s="0" t="n">
        <v>1326</v>
      </c>
      <c r="B1328" s="0" t="s">
        <v>100</v>
      </c>
      <c r="C1328" s="0" t="s">
        <v>102</v>
      </c>
      <c r="D1328" s="0" t="str">
        <f aca="false">IF(LEN(SUBSTITUTE(C1328,"_run",""))&lt;&gt;LEN(C1328),LEFT(RIGHT(C1328,LEN(C1328)-FIND("_task-walk",C1328,1)-9),FIND("_",RIGHT(C1328,LEN(C1328)-FIND("_task-walk",C1328,1)-9),1)-1),RIGHT(C1328,LEN(C1328)-FIND("_task-walk",C1328,1)-9))</f>
        <v>Fast</v>
      </c>
      <c r="E1328" s="0" t="str">
        <f aca="false">IF(LEN(SUBSTITUTE(C1328,"_run",""))&lt;&gt;LEN(C1328),RIGHT(C1328,LEN(C1328)-FIND("_run-",C1328,1)-4),"n/a")</f>
        <v>n/a</v>
      </c>
      <c r="F1328" s="0" t="s">
        <v>12</v>
      </c>
      <c r="G1328" s="0" t="s">
        <v>11</v>
      </c>
      <c r="H1328" s="0" t="n">
        <v>62</v>
      </c>
      <c r="I1328" s="0" t="n">
        <v>62</v>
      </c>
    </row>
    <row r="1329" customFormat="false" ht="12.8" hidden="false" customHeight="false" outlineLevel="0" collapsed="false">
      <c r="A1329" s="0" t="n">
        <v>1327</v>
      </c>
      <c r="B1329" s="0" t="s">
        <v>100</v>
      </c>
      <c r="C1329" s="0" t="s">
        <v>102</v>
      </c>
      <c r="D1329" s="0" t="str">
        <f aca="false">IF(LEN(SUBSTITUTE(C1329,"_run",""))&lt;&gt;LEN(C1329),LEFT(RIGHT(C1329,LEN(C1329)-FIND("_task-walk",C1329,1)-9),FIND("_",RIGHT(C1329,LEN(C1329)-FIND("_task-walk",C1329,1)-9),1)-1),RIGHT(C1329,LEN(C1329)-FIND("_task-walk",C1329,1)-9))</f>
        <v>Fast</v>
      </c>
      <c r="E1329" s="0" t="str">
        <f aca="false">IF(LEN(SUBSTITUTE(C1329,"_run",""))&lt;&gt;LEN(C1329),RIGHT(C1329,LEN(C1329)-FIND("_run-",C1329,1)-4),"n/a")</f>
        <v>n/a</v>
      </c>
      <c r="F1329" s="0" t="s">
        <v>12</v>
      </c>
      <c r="G1329" s="0" t="s">
        <v>11</v>
      </c>
      <c r="H1329" s="0" t="n">
        <v>289</v>
      </c>
      <c r="I1329" s="0" t="s">
        <v>10</v>
      </c>
    </row>
    <row r="1330" customFormat="false" ht="12.8" hidden="false" customHeight="false" outlineLevel="0" collapsed="false">
      <c r="A1330" s="0" t="n">
        <v>1328</v>
      </c>
      <c r="B1330" s="0" t="s">
        <v>100</v>
      </c>
      <c r="C1330" s="0" t="s">
        <v>102</v>
      </c>
      <c r="D1330" s="0" t="str">
        <f aca="false">IF(LEN(SUBSTITUTE(C1330,"_run",""))&lt;&gt;LEN(C1330),LEFT(RIGHT(C1330,LEN(C1330)-FIND("_task-walk",C1330,1)-9),FIND("_",RIGHT(C1330,LEN(C1330)-FIND("_task-walk",C1330,1)-9),1)-1),RIGHT(C1330,LEN(C1330)-FIND("_task-walk",C1330,1)-9))</f>
        <v>Fast</v>
      </c>
      <c r="E1330" s="0" t="str">
        <f aca="false">IF(LEN(SUBSTITUTE(C1330,"_run",""))&lt;&gt;LEN(C1330),RIGHT(C1330,LEN(C1330)-FIND("_run-",C1330,1)-4),"n/a")</f>
        <v>n/a</v>
      </c>
      <c r="F1330" s="0" t="s">
        <v>12</v>
      </c>
      <c r="G1330" s="0" t="s">
        <v>11</v>
      </c>
      <c r="H1330" s="0" t="n">
        <v>532</v>
      </c>
      <c r="I1330" s="0" t="n">
        <v>525</v>
      </c>
    </row>
    <row r="1331" customFormat="false" ht="12.8" hidden="false" customHeight="false" outlineLevel="0" collapsed="false">
      <c r="A1331" s="0" t="n">
        <v>1329</v>
      </c>
      <c r="B1331" s="0" t="s">
        <v>100</v>
      </c>
      <c r="C1331" s="0" t="s">
        <v>103</v>
      </c>
      <c r="D1331" s="0" t="str">
        <f aca="false">IF(LEN(SUBSTITUTE(C1331,"_run",""))&lt;&gt;LEN(C1331),LEFT(RIGHT(C1331,LEN(C1331)-FIND("_task-walk",C1331,1)-9),FIND("_",RIGHT(C1331,LEN(C1331)-FIND("_task-walk",C1331,1)-9),1)-1),RIGHT(C1331,LEN(C1331)-FIND("_task-walk",C1331,1)-9))</f>
        <v>PreferredSchub</v>
      </c>
      <c r="E1331" s="0" t="str">
        <f aca="false">IF(LEN(SUBSTITUTE(C1331,"_run",""))&lt;&gt;LEN(C1331),RIGHT(C1331,LEN(C1331)-FIND("_run-",C1331,1)-4),"n/a")</f>
        <v>n/a</v>
      </c>
      <c r="F1331" s="0" t="s">
        <v>8</v>
      </c>
      <c r="G1331" s="0" t="s">
        <v>9</v>
      </c>
      <c r="H1331" s="0" t="n">
        <v>185</v>
      </c>
      <c r="I1331" s="0" t="n">
        <v>183</v>
      </c>
    </row>
    <row r="1332" customFormat="false" ht="12.8" hidden="false" customHeight="false" outlineLevel="0" collapsed="false">
      <c r="A1332" s="0" t="n">
        <v>1330</v>
      </c>
      <c r="B1332" s="0" t="s">
        <v>100</v>
      </c>
      <c r="C1332" s="0" t="s">
        <v>103</v>
      </c>
      <c r="D1332" s="0" t="str">
        <f aca="false">IF(LEN(SUBSTITUTE(C1332,"_run",""))&lt;&gt;LEN(C1332),LEFT(RIGHT(C1332,LEN(C1332)-FIND("_task-walk",C1332,1)-9),FIND("_",RIGHT(C1332,LEN(C1332)-FIND("_task-walk",C1332,1)-9),1)-1),RIGHT(C1332,LEN(C1332)-FIND("_task-walk",C1332,1)-9))</f>
        <v>PreferredSchub</v>
      </c>
      <c r="E1332" s="0" t="str">
        <f aca="false">IF(LEN(SUBSTITUTE(C1332,"_run",""))&lt;&gt;LEN(C1332),RIGHT(C1332,LEN(C1332)-FIND("_run-",C1332,1)-4),"n/a")</f>
        <v>n/a</v>
      </c>
      <c r="F1332" s="0" t="s">
        <v>8</v>
      </c>
      <c r="G1332" s="0" t="s">
        <v>9</v>
      </c>
      <c r="H1332" s="0" t="n">
        <v>441</v>
      </c>
      <c r="I1332" s="0" t="n">
        <v>441</v>
      </c>
    </row>
    <row r="1333" customFormat="false" ht="12.8" hidden="false" customHeight="false" outlineLevel="0" collapsed="false">
      <c r="A1333" s="0" t="n">
        <v>1331</v>
      </c>
      <c r="B1333" s="0" t="s">
        <v>100</v>
      </c>
      <c r="C1333" s="0" t="s">
        <v>103</v>
      </c>
      <c r="D1333" s="0" t="str">
        <f aca="false">IF(LEN(SUBSTITUTE(C1333,"_run",""))&lt;&gt;LEN(C1333),LEFT(RIGHT(C1333,LEN(C1333)-FIND("_task-walk",C1333,1)-9),FIND("_",RIGHT(C1333,LEN(C1333)-FIND("_task-walk",C1333,1)-9),1)-1),RIGHT(C1333,LEN(C1333)-FIND("_task-walk",C1333,1)-9))</f>
        <v>PreferredSchub</v>
      </c>
      <c r="E1333" s="0" t="str">
        <f aca="false">IF(LEN(SUBSTITUTE(C1333,"_run",""))&lt;&gt;LEN(C1333),RIGHT(C1333,LEN(C1333)-FIND("_run-",C1333,1)-4),"n/a")</f>
        <v>n/a</v>
      </c>
      <c r="F1333" s="0" t="s">
        <v>8</v>
      </c>
      <c r="G1333" s="0" t="s">
        <v>9</v>
      </c>
      <c r="H1333" s="0" t="n">
        <v>702</v>
      </c>
      <c r="I1333" s="0" t="n">
        <v>701</v>
      </c>
    </row>
    <row r="1334" customFormat="false" ht="12.8" hidden="false" customHeight="false" outlineLevel="0" collapsed="false">
      <c r="A1334" s="0" t="n">
        <v>1332</v>
      </c>
      <c r="B1334" s="0" t="s">
        <v>100</v>
      </c>
      <c r="C1334" s="0" t="s">
        <v>103</v>
      </c>
      <c r="D1334" s="0" t="str">
        <f aca="false">IF(LEN(SUBSTITUTE(C1334,"_run",""))&lt;&gt;LEN(C1334),LEFT(RIGHT(C1334,LEN(C1334)-FIND("_task-walk",C1334,1)-9),FIND("_",RIGHT(C1334,LEN(C1334)-FIND("_task-walk",C1334,1)-9),1)-1),RIGHT(C1334,LEN(C1334)-FIND("_task-walk",C1334,1)-9))</f>
        <v>PreferredSchub</v>
      </c>
      <c r="E1334" s="0" t="str">
        <f aca="false">IF(LEN(SUBSTITUTE(C1334,"_run",""))&lt;&gt;LEN(C1334),RIGHT(C1334,LEN(C1334)-FIND("_run-",C1334,1)-4),"n/a")</f>
        <v>n/a</v>
      </c>
      <c r="F1334" s="0" t="s">
        <v>8</v>
      </c>
      <c r="G1334" s="0" t="s">
        <v>9</v>
      </c>
      <c r="H1334" s="0" t="n">
        <v>945</v>
      </c>
      <c r="I1334" s="0" t="n">
        <v>955</v>
      </c>
    </row>
    <row r="1335" customFormat="false" ht="12.8" hidden="false" customHeight="false" outlineLevel="0" collapsed="false">
      <c r="A1335" s="0" t="n">
        <v>1333</v>
      </c>
      <c r="B1335" s="0" t="s">
        <v>100</v>
      </c>
      <c r="C1335" s="0" t="s">
        <v>103</v>
      </c>
      <c r="D1335" s="0" t="str">
        <f aca="false">IF(LEN(SUBSTITUTE(C1335,"_run",""))&lt;&gt;LEN(C1335),LEFT(RIGHT(C1335,LEN(C1335)-FIND("_task-walk",C1335,1)-9),FIND("_",RIGHT(C1335,LEN(C1335)-FIND("_task-walk",C1335,1)-9),1)-1),RIGHT(C1335,LEN(C1335)-FIND("_task-walk",C1335,1)-9))</f>
        <v>PreferredSchub</v>
      </c>
      <c r="E1335" s="0" t="str">
        <f aca="false">IF(LEN(SUBSTITUTE(C1335,"_run",""))&lt;&gt;LEN(C1335),RIGHT(C1335,LEN(C1335)-FIND("_run-",C1335,1)-4),"n/a")</f>
        <v>n/a</v>
      </c>
      <c r="F1335" s="0" t="s">
        <v>8</v>
      </c>
      <c r="G1335" s="0" t="s">
        <v>9</v>
      </c>
      <c r="H1335" s="0" t="n">
        <v>1236</v>
      </c>
      <c r="I1335" s="0" t="n">
        <v>1237</v>
      </c>
    </row>
    <row r="1336" customFormat="false" ht="12.8" hidden="false" customHeight="false" outlineLevel="0" collapsed="false">
      <c r="A1336" s="0" t="n">
        <v>1334</v>
      </c>
      <c r="B1336" s="0" t="s">
        <v>100</v>
      </c>
      <c r="C1336" s="0" t="s">
        <v>103</v>
      </c>
      <c r="D1336" s="0" t="str">
        <f aca="false">IF(LEN(SUBSTITUTE(C1336,"_run",""))&lt;&gt;LEN(C1336),LEFT(RIGHT(C1336,LEN(C1336)-FIND("_task-walk",C1336,1)-9),FIND("_",RIGHT(C1336,LEN(C1336)-FIND("_task-walk",C1336,1)-9),1)-1),RIGHT(C1336,LEN(C1336)-FIND("_task-walk",C1336,1)-9))</f>
        <v>PreferredSchub</v>
      </c>
      <c r="E1336" s="0" t="str">
        <f aca="false">IF(LEN(SUBSTITUTE(C1336,"_run",""))&lt;&gt;LEN(C1336),RIGHT(C1336,LEN(C1336)-FIND("_run-",C1336,1)-4),"n/a")</f>
        <v>n/a</v>
      </c>
      <c r="F1336" s="0" t="s">
        <v>8</v>
      </c>
      <c r="G1336" s="0" t="s">
        <v>11</v>
      </c>
      <c r="H1336" s="0" t="n">
        <v>90</v>
      </c>
      <c r="I1336" s="0" t="s">
        <v>10</v>
      </c>
    </row>
    <row r="1337" customFormat="false" ht="12.8" hidden="false" customHeight="false" outlineLevel="0" collapsed="false">
      <c r="A1337" s="0" t="n">
        <v>1335</v>
      </c>
      <c r="B1337" s="0" t="s">
        <v>100</v>
      </c>
      <c r="C1337" s="0" t="s">
        <v>103</v>
      </c>
      <c r="D1337" s="0" t="str">
        <f aca="false">IF(LEN(SUBSTITUTE(C1337,"_run",""))&lt;&gt;LEN(C1337),LEFT(RIGHT(C1337,LEN(C1337)-FIND("_task-walk",C1337,1)-9),FIND("_",RIGHT(C1337,LEN(C1337)-FIND("_task-walk",C1337,1)-9),1)-1),RIGHT(C1337,LEN(C1337)-FIND("_task-walk",C1337,1)-9))</f>
        <v>PreferredSchub</v>
      </c>
      <c r="E1337" s="0" t="str">
        <f aca="false">IF(LEN(SUBSTITUTE(C1337,"_run",""))&lt;&gt;LEN(C1337),RIGHT(C1337,LEN(C1337)-FIND("_run-",C1337,1)-4),"n/a")</f>
        <v>n/a</v>
      </c>
      <c r="F1337" s="0" t="s">
        <v>8</v>
      </c>
      <c r="G1337" s="0" t="s">
        <v>11</v>
      </c>
      <c r="H1337" s="0" t="n">
        <v>356</v>
      </c>
      <c r="I1337" s="0" t="s">
        <v>10</v>
      </c>
    </row>
    <row r="1338" customFormat="false" ht="12.8" hidden="false" customHeight="false" outlineLevel="0" collapsed="false">
      <c r="A1338" s="0" t="n">
        <v>1336</v>
      </c>
      <c r="B1338" s="0" t="s">
        <v>100</v>
      </c>
      <c r="C1338" s="0" t="s">
        <v>103</v>
      </c>
      <c r="D1338" s="0" t="str">
        <f aca="false">IF(LEN(SUBSTITUTE(C1338,"_run",""))&lt;&gt;LEN(C1338),LEFT(RIGHT(C1338,LEN(C1338)-FIND("_task-walk",C1338,1)-9),FIND("_",RIGHT(C1338,LEN(C1338)-FIND("_task-walk",C1338,1)-9),1)-1),RIGHT(C1338,LEN(C1338)-FIND("_task-walk",C1338,1)-9))</f>
        <v>PreferredSchub</v>
      </c>
      <c r="E1338" s="0" t="str">
        <f aca="false">IF(LEN(SUBSTITUTE(C1338,"_run",""))&lt;&gt;LEN(C1338),RIGHT(C1338,LEN(C1338)-FIND("_run-",C1338,1)-4),"n/a")</f>
        <v>n/a</v>
      </c>
      <c r="F1338" s="0" t="s">
        <v>8</v>
      </c>
      <c r="G1338" s="0" t="s">
        <v>11</v>
      </c>
      <c r="H1338" s="0" t="n">
        <v>617</v>
      </c>
      <c r="I1338" s="0" t="s">
        <v>10</v>
      </c>
    </row>
    <row r="1339" customFormat="false" ht="12.8" hidden="false" customHeight="false" outlineLevel="0" collapsed="false">
      <c r="A1339" s="0" t="n">
        <v>1337</v>
      </c>
      <c r="B1339" s="0" t="s">
        <v>100</v>
      </c>
      <c r="C1339" s="0" t="s">
        <v>103</v>
      </c>
      <c r="D1339" s="0" t="str">
        <f aca="false">IF(LEN(SUBSTITUTE(C1339,"_run",""))&lt;&gt;LEN(C1339),LEFT(RIGHT(C1339,LEN(C1339)-FIND("_task-walk",C1339,1)-9),FIND("_",RIGHT(C1339,LEN(C1339)-FIND("_task-walk",C1339,1)-9),1)-1),RIGHT(C1339,LEN(C1339)-FIND("_task-walk",C1339,1)-9))</f>
        <v>PreferredSchub</v>
      </c>
      <c r="E1339" s="0" t="str">
        <f aca="false">IF(LEN(SUBSTITUTE(C1339,"_run",""))&lt;&gt;LEN(C1339),RIGHT(C1339,LEN(C1339)-FIND("_run-",C1339,1)-4),"n/a")</f>
        <v>n/a</v>
      </c>
      <c r="F1339" s="0" t="s">
        <v>8</v>
      </c>
      <c r="G1339" s="0" t="s">
        <v>11</v>
      </c>
      <c r="H1339" s="0" t="n">
        <v>867</v>
      </c>
      <c r="I1339" s="0" t="s">
        <v>10</v>
      </c>
    </row>
    <row r="1340" customFormat="false" ht="12.8" hidden="false" customHeight="false" outlineLevel="0" collapsed="false">
      <c r="A1340" s="0" t="n">
        <v>1338</v>
      </c>
      <c r="B1340" s="0" t="s">
        <v>100</v>
      </c>
      <c r="C1340" s="0" t="s">
        <v>103</v>
      </c>
      <c r="D1340" s="0" t="str">
        <f aca="false">IF(LEN(SUBSTITUTE(C1340,"_run",""))&lt;&gt;LEN(C1340),LEFT(RIGHT(C1340,LEN(C1340)-FIND("_task-walk",C1340,1)-9),FIND("_",RIGHT(C1340,LEN(C1340)-FIND("_task-walk",C1340,1)-9),1)-1),RIGHT(C1340,LEN(C1340)-FIND("_task-walk",C1340,1)-9))</f>
        <v>PreferredSchub</v>
      </c>
      <c r="E1340" s="0" t="str">
        <f aca="false">IF(LEN(SUBSTITUTE(C1340,"_run",""))&lt;&gt;LEN(C1340),RIGHT(C1340,LEN(C1340)-FIND("_run-",C1340,1)-4),"n/a")</f>
        <v>n/a</v>
      </c>
      <c r="F1340" s="0" t="s">
        <v>8</v>
      </c>
      <c r="G1340" s="0" t="s">
        <v>11</v>
      </c>
      <c r="H1340" s="0" t="n">
        <v>1156</v>
      </c>
      <c r="I1340" s="0" t="n">
        <v>1154</v>
      </c>
    </row>
    <row r="1341" customFormat="false" ht="12.8" hidden="false" customHeight="false" outlineLevel="0" collapsed="false">
      <c r="A1341" s="0" t="n">
        <v>1339</v>
      </c>
      <c r="B1341" s="0" t="s">
        <v>100</v>
      </c>
      <c r="C1341" s="0" t="s">
        <v>103</v>
      </c>
      <c r="D1341" s="0" t="str">
        <f aca="false">IF(LEN(SUBSTITUTE(C1341,"_run",""))&lt;&gt;LEN(C1341),LEFT(RIGHT(C1341,LEN(C1341)-FIND("_task-walk",C1341,1)-9),FIND("_",RIGHT(C1341,LEN(C1341)-FIND("_task-walk",C1341,1)-9),1)-1),RIGHT(C1341,LEN(C1341)-FIND("_task-walk",C1341,1)-9))</f>
        <v>PreferredSchub</v>
      </c>
      <c r="E1341" s="0" t="str">
        <f aca="false">IF(LEN(SUBSTITUTE(C1341,"_run",""))&lt;&gt;LEN(C1341),RIGHT(C1341,LEN(C1341)-FIND("_run-",C1341,1)-4),"n/a")</f>
        <v>n/a</v>
      </c>
      <c r="F1341" s="0" t="s">
        <v>12</v>
      </c>
      <c r="G1341" s="0" t="s">
        <v>9</v>
      </c>
      <c r="H1341" s="0" t="n">
        <v>41</v>
      </c>
      <c r="I1341" s="0" t="s">
        <v>10</v>
      </c>
    </row>
    <row r="1342" customFormat="false" ht="12.8" hidden="false" customHeight="false" outlineLevel="0" collapsed="false">
      <c r="A1342" s="0" t="n">
        <v>1340</v>
      </c>
      <c r="B1342" s="0" t="s">
        <v>100</v>
      </c>
      <c r="C1342" s="0" t="s">
        <v>103</v>
      </c>
      <c r="D1342" s="0" t="str">
        <f aca="false">IF(LEN(SUBSTITUTE(C1342,"_run",""))&lt;&gt;LEN(C1342),LEFT(RIGHT(C1342,LEN(C1342)-FIND("_task-walk",C1342,1)-9),FIND("_",RIGHT(C1342,LEN(C1342)-FIND("_task-walk",C1342,1)-9),1)-1),RIGHT(C1342,LEN(C1342)-FIND("_task-walk",C1342,1)-9))</f>
        <v>PreferredSchub</v>
      </c>
      <c r="E1342" s="0" t="str">
        <f aca="false">IF(LEN(SUBSTITUTE(C1342,"_run",""))&lt;&gt;LEN(C1342),RIGHT(C1342,LEN(C1342)-FIND("_run-",C1342,1)-4),"n/a")</f>
        <v>n/a</v>
      </c>
      <c r="F1342" s="0" t="s">
        <v>12</v>
      </c>
      <c r="G1342" s="0" t="s">
        <v>9</v>
      </c>
      <c r="H1342" s="0" t="n">
        <v>313</v>
      </c>
      <c r="I1342" s="0" t="n">
        <v>317</v>
      </c>
    </row>
    <row r="1343" customFormat="false" ht="12.8" hidden="false" customHeight="false" outlineLevel="0" collapsed="false">
      <c r="A1343" s="0" t="n">
        <v>1341</v>
      </c>
      <c r="B1343" s="0" t="s">
        <v>100</v>
      </c>
      <c r="C1343" s="0" t="s">
        <v>103</v>
      </c>
      <c r="D1343" s="0" t="str">
        <f aca="false">IF(LEN(SUBSTITUTE(C1343,"_run",""))&lt;&gt;LEN(C1343),LEFT(RIGHT(C1343,LEN(C1343)-FIND("_task-walk",C1343,1)-9),FIND("_",RIGHT(C1343,LEN(C1343)-FIND("_task-walk",C1343,1)-9),1)-1),RIGHT(C1343,LEN(C1343)-FIND("_task-walk",C1343,1)-9))</f>
        <v>PreferredSchub</v>
      </c>
      <c r="E1343" s="0" t="str">
        <f aca="false">IF(LEN(SUBSTITUTE(C1343,"_run",""))&lt;&gt;LEN(C1343),RIGHT(C1343,LEN(C1343)-FIND("_run-",C1343,1)-4),"n/a")</f>
        <v>n/a</v>
      </c>
      <c r="F1343" s="0" t="s">
        <v>12</v>
      </c>
      <c r="G1343" s="0" t="s">
        <v>9</v>
      </c>
      <c r="H1343" s="0" t="n">
        <v>568</v>
      </c>
      <c r="I1343" s="0" t="n">
        <v>574</v>
      </c>
    </row>
    <row r="1344" customFormat="false" ht="12.8" hidden="false" customHeight="false" outlineLevel="0" collapsed="false">
      <c r="A1344" s="0" t="n">
        <v>1342</v>
      </c>
      <c r="B1344" s="0" t="s">
        <v>100</v>
      </c>
      <c r="C1344" s="0" t="s">
        <v>103</v>
      </c>
      <c r="D1344" s="0" t="str">
        <f aca="false">IF(LEN(SUBSTITUTE(C1344,"_run",""))&lt;&gt;LEN(C1344),LEFT(RIGHT(C1344,LEN(C1344)-FIND("_task-walk",C1344,1)-9),FIND("_",RIGHT(C1344,LEN(C1344)-FIND("_task-walk",C1344,1)-9),1)-1),RIGHT(C1344,LEN(C1344)-FIND("_task-walk",C1344,1)-9))</f>
        <v>PreferredSchub</v>
      </c>
      <c r="E1344" s="0" t="str">
        <f aca="false">IF(LEN(SUBSTITUTE(C1344,"_run",""))&lt;&gt;LEN(C1344),RIGHT(C1344,LEN(C1344)-FIND("_run-",C1344,1)-4),"n/a")</f>
        <v>n/a</v>
      </c>
      <c r="F1344" s="0" t="s">
        <v>12</v>
      </c>
      <c r="G1344" s="0" t="s">
        <v>9</v>
      </c>
      <c r="H1344" s="0" t="n">
        <v>827</v>
      </c>
      <c r="I1344" s="0" t="n">
        <v>832</v>
      </c>
    </row>
    <row r="1345" customFormat="false" ht="12.8" hidden="false" customHeight="false" outlineLevel="0" collapsed="false">
      <c r="A1345" s="0" t="n">
        <v>1343</v>
      </c>
      <c r="B1345" s="0" t="s">
        <v>100</v>
      </c>
      <c r="C1345" s="0" t="s">
        <v>103</v>
      </c>
      <c r="D1345" s="0" t="str">
        <f aca="false">IF(LEN(SUBSTITUTE(C1345,"_run",""))&lt;&gt;LEN(C1345),LEFT(RIGHT(C1345,LEN(C1345)-FIND("_task-walk",C1345,1)-9),FIND("_",RIGHT(C1345,LEN(C1345)-FIND("_task-walk",C1345,1)-9),1)-1),RIGHT(C1345,LEN(C1345)-FIND("_task-walk",C1345,1)-9))</f>
        <v>PreferredSchub</v>
      </c>
      <c r="E1345" s="0" t="str">
        <f aca="false">IF(LEN(SUBSTITUTE(C1345,"_run",""))&lt;&gt;LEN(C1345),RIGHT(C1345,LEN(C1345)-FIND("_run-",C1345,1)-4),"n/a")</f>
        <v>n/a</v>
      </c>
      <c r="F1345" s="0" t="s">
        <v>12</v>
      </c>
      <c r="G1345" s="0" t="s">
        <v>9</v>
      </c>
      <c r="H1345" s="0" t="n">
        <v>1105</v>
      </c>
      <c r="I1345" s="0" t="n">
        <v>1111</v>
      </c>
    </row>
    <row r="1346" customFormat="false" ht="12.8" hidden="false" customHeight="false" outlineLevel="0" collapsed="false">
      <c r="A1346" s="0" t="n">
        <v>1344</v>
      </c>
      <c r="B1346" s="0" t="s">
        <v>100</v>
      </c>
      <c r="C1346" s="0" t="s">
        <v>103</v>
      </c>
      <c r="D1346" s="0" t="str">
        <f aca="false">IF(LEN(SUBSTITUTE(C1346,"_run",""))&lt;&gt;LEN(C1346),LEFT(RIGHT(C1346,LEN(C1346)-FIND("_task-walk",C1346,1)-9),FIND("_",RIGHT(C1346,LEN(C1346)-FIND("_task-walk",C1346,1)-9),1)-1),RIGHT(C1346,LEN(C1346)-FIND("_task-walk",C1346,1)-9))</f>
        <v>PreferredSchub</v>
      </c>
      <c r="E1346" s="0" t="str">
        <f aca="false">IF(LEN(SUBSTITUTE(C1346,"_run",""))&lt;&gt;LEN(C1346),RIGHT(C1346,LEN(C1346)-FIND("_run-",C1346,1)-4),"n/a")</f>
        <v>n/a</v>
      </c>
      <c r="F1346" s="0" t="s">
        <v>12</v>
      </c>
      <c r="G1346" s="0" t="s">
        <v>11</v>
      </c>
      <c r="H1346" s="0" t="n">
        <v>237</v>
      </c>
      <c r="I1346" s="0" t="s">
        <v>10</v>
      </c>
    </row>
    <row r="1347" customFormat="false" ht="12.8" hidden="false" customHeight="false" outlineLevel="0" collapsed="false">
      <c r="A1347" s="0" t="n">
        <v>1345</v>
      </c>
      <c r="B1347" s="0" t="s">
        <v>100</v>
      </c>
      <c r="C1347" s="0" t="s">
        <v>103</v>
      </c>
      <c r="D1347" s="0" t="str">
        <f aca="false">IF(LEN(SUBSTITUTE(C1347,"_run",""))&lt;&gt;LEN(C1347),LEFT(RIGHT(C1347,LEN(C1347)-FIND("_task-walk",C1347,1)-9),FIND("_",RIGHT(C1347,LEN(C1347)-FIND("_task-walk",C1347,1)-9),1)-1),RIGHT(C1347,LEN(C1347)-FIND("_task-walk",C1347,1)-9))</f>
        <v>PreferredSchub</v>
      </c>
      <c r="E1347" s="0" t="str">
        <f aca="false">IF(LEN(SUBSTITUTE(C1347,"_run",""))&lt;&gt;LEN(C1347),RIGHT(C1347,LEN(C1347)-FIND("_run-",C1347,1)-4),"n/a")</f>
        <v>n/a</v>
      </c>
      <c r="F1347" s="0" t="s">
        <v>12</v>
      </c>
      <c r="G1347" s="0" t="s">
        <v>11</v>
      </c>
      <c r="H1347" s="0" t="n">
        <v>484</v>
      </c>
      <c r="I1347" s="0" t="s">
        <v>10</v>
      </c>
    </row>
    <row r="1348" customFormat="false" ht="12.8" hidden="false" customHeight="false" outlineLevel="0" collapsed="false">
      <c r="A1348" s="0" t="n">
        <v>1346</v>
      </c>
      <c r="B1348" s="0" t="s">
        <v>100</v>
      </c>
      <c r="C1348" s="0" t="s">
        <v>103</v>
      </c>
      <c r="D1348" s="0" t="str">
        <f aca="false">IF(LEN(SUBSTITUTE(C1348,"_run",""))&lt;&gt;LEN(C1348),LEFT(RIGHT(C1348,LEN(C1348)-FIND("_task-walk",C1348,1)-9),FIND("_",RIGHT(C1348,LEN(C1348)-FIND("_task-walk",C1348,1)-9),1)-1),RIGHT(C1348,LEN(C1348)-FIND("_task-walk",C1348,1)-9))</f>
        <v>PreferredSchub</v>
      </c>
      <c r="E1348" s="0" t="str">
        <f aca="false">IF(LEN(SUBSTITUTE(C1348,"_run",""))&lt;&gt;LEN(C1348),RIGHT(C1348,LEN(C1348)-FIND("_run-",C1348,1)-4),"n/a")</f>
        <v>n/a</v>
      </c>
      <c r="F1348" s="0" t="s">
        <v>12</v>
      </c>
      <c r="G1348" s="0" t="s">
        <v>11</v>
      </c>
      <c r="H1348" s="0" t="n">
        <v>750</v>
      </c>
      <c r="I1348" s="0" t="s">
        <v>10</v>
      </c>
    </row>
    <row r="1349" customFormat="false" ht="12.8" hidden="false" customHeight="false" outlineLevel="0" collapsed="false">
      <c r="A1349" s="0" t="n">
        <v>1347</v>
      </c>
      <c r="B1349" s="0" t="s">
        <v>100</v>
      </c>
      <c r="C1349" s="0" t="s">
        <v>103</v>
      </c>
      <c r="D1349" s="0" t="str">
        <f aca="false">IF(LEN(SUBSTITUTE(C1349,"_run",""))&lt;&gt;LEN(C1349),LEFT(RIGHT(C1349,LEN(C1349)-FIND("_task-walk",C1349,1)-9),FIND("_",RIGHT(C1349,LEN(C1349)-FIND("_task-walk",C1349,1)-9),1)-1),RIGHT(C1349,LEN(C1349)-FIND("_task-walk",C1349,1)-9))</f>
        <v>PreferredSchub</v>
      </c>
      <c r="E1349" s="0" t="str">
        <f aca="false">IF(LEN(SUBSTITUTE(C1349,"_run",""))&lt;&gt;LEN(C1349),RIGHT(C1349,LEN(C1349)-FIND("_run-",C1349,1)-4),"n/a")</f>
        <v>n/a</v>
      </c>
      <c r="F1349" s="0" t="s">
        <v>12</v>
      </c>
      <c r="G1349" s="0" t="s">
        <v>11</v>
      </c>
      <c r="H1349" s="0" t="n">
        <v>1013</v>
      </c>
      <c r="I1349" s="0" t="s">
        <v>10</v>
      </c>
    </row>
    <row r="1350" customFormat="false" ht="12.8" hidden="false" customHeight="false" outlineLevel="0" collapsed="false">
      <c r="A1350" s="0" t="n">
        <v>1348</v>
      </c>
      <c r="B1350" s="0" t="s">
        <v>100</v>
      </c>
      <c r="C1350" s="0" t="s">
        <v>103</v>
      </c>
      <c r="D1350" s="0" t="str">
        <f aca="false">IF(LEN(SUBSTITUTE(C1350,"_run",""))&lt;&gt;LEN(C1350),LEFT(RIGHT(C1350,LEN(C1350)-FIND("_task-walk",C1350,1)-9),FIND("_",RIGHT(C1350,LEN(C1350)-FIND("_task-walk",C1350,1)-9),1)-1),RIGHT(C1350,LEN(C1350)-FIND("_task-walk",C1350,1)-9))</f>
        <v>PreferredSchub</v>
      </c>
      <c r="E1350" s="0" t="str">
        <f aca="false">IF(LEN(SUBSTITUTE(C1350,"_run",""))&lt;&gt;LEN(C1350),RIGHT(C1350,LEN(C1350)-FIND("_run-",C1350,1)-4),"n/a")</f>
        <v>n/a</v>
      </c>
      <c r="F1350" s="0" t="s">
        <v>12</v>
      </c>
      <c r="G1350" s="0" t="s">
        <v>11</v>
      </c>
      <c r="H1350" s="0" t="n">
        <v>1290</v>
      </c>
      <c r="I1350" s="0" t="s">
        <v>10</v>
      </c>
    </row>
    <row r="1351" customFormat="false" ht="12.8" hidden="false" customHeight="false" outlineLevel="0" collapsed="false">
      <c r="A1351" s="0" t="n">
        <v>1349</v>
      </c>
      <c r="B1351" s="0" t="s">
        <v>100</v>
      </c>
      <c r="C1351" s="0" t="s">
        <v>104</v>
      </c>
      <c r="D1351" s="0" t="str">
        <f aca="false">IF(LEN(SUBSTITUTE(C1351,"_run",""))&lt;&gt;LEN(C1351),LEFT(RIGHT(C1351,LEN(C1351)-FIND("_task-walk",C1351,1)-9),FIND("_",RIGHT(C1351,LEN(C1351)-FIND("_task-walk",C1351,1)-9),1)-1),RIGHT(C1351,LEN(C1351)-FIND("_task-walk",C1351,1)-9))</f>
        <v>Preferred</v>
      </c>
      <c r="E1351" s="0" t="str">
        <f aca="false">IF(LEN(SUBSTITUTE(C1351,"_run",""))&lt;&gt;LEN(C1351),RIGHT(C1351,LEN(C1351)-FIND("_run-",C1351,1)-4),"n/a")</f>
        <v>n/a</v>
      </c>
      <c r="F1351" s="0" t="s">
        <v>8</v>
      </c>
      <c r="G1351" s="0" t="s">
        <v>9</v>
      </c>
      <c r="H1351" s="0" t="n">
        <v>48</v>
      </c>
      <c r="I1351" s="0" t="n">
        <v>50</v>
      </c>
    </row>
    <row r="1352" customFormat="false" ht="12.8" hidden="false" customHeight="false" outlineLevel="0" collapsed="false">
      <c r="A1352" s="0" t="n">
        <v>1350</v>
      </c>
      <c r="B1352" s="0" t="s">
        <v>100</v>
      </c>
      <c r="C1352" s="0" t="s">
        <v>104</v>
      </c>
      <c r="D1352" s="0" t="str">
        <f aca="false">IF(LEN(SUBSTITUTE(C1352,"_run",""))&lt;&gt;LEN(C1352),LEFT(RIGHT(C1352,LEN(C1352)-FIND("_task-walk",C1352,1)-9),FIND("_",RIGHT(C1352,LEN(C1352)-FIND("_task-walk",C1352,1)-9),1)-1),RIGHT(C1352,LEN(C1352)-FIND("_task-walk",C1352,1)-9))</f>
        <v>Preferred</v>
      </c>
      <c r="E1352" s="0" t="str">
        <f aca="false">IF(LEN(SUBSTITUTE(C1352,"_run",""))&lt;&gt;LEN(C1352),RIGHT(C1352,LEN(C1352)-FIND("_run-",C1352,1)-4),"n/a")</f>
        <v>n/a</v>
      </c>
      <c r="F1352" s="0" t="s">
        <v>8</v>
      </c>
      <c r="G1352" s="0" t="s">
        <v>9</v>
      </c>
      <c r="H1352" s="0" t="n">
        <v>325</v>
      </c>
      <c r="I1352" s="0" t="n">
        <v>325</v>
      </c>
    </row>
    <row r="1353" customFormat="false" ht="12.8" hidden="false" customHeight="false" outlineLevel="0" collapsed="false">
      <c r="A1353" s="0" t="n">
        <v>1351</v>
      </c>
      <c r="B1353" s="0" t="s">
        <v>100</v>
      </c>
      <c r="C1353" s="0" t="s">
        <v>104</v>
      </c>
      <c r="D1353" s="0" t="str">
        <f aca="false">IF(LEN(SUBSTITUTE(C1353,"_run",""))&lt;&gt;LEN(C1353),LEFT(RIGHT(C1353,LEN(C1353)-FIND("_task-walk",C1353,1)-9),FIND("_",RIGHT(C1353,LEN(C1353)-FIND("_task-walk",C1353,1)-9),1)-1),RIGHT(C1353,LEN(C1353)-FIND("_task-walk",C1353,1)-9))</f>
        <v>Preferred</v>
      </c>
      <c r="E1353" s="0" t="str">
        <f aca="false">IF(LEN(SUBSTITUTE(C1353,"_run",""))&lt;&gt;LEN(C1353),RIGHT(C1353,LEN(C1353)-FIND("_run-",C1353,1)-4),"n/a")</f>
        <v>n/a</v>
      </c>
      <c r="F1353" s="0" t="s">
        <v>8</v>
      </c>
      <c r="G1353" s="0" t="s">
        <v>9</v>
      </c>
      <c r="H1353" s="0" t="n">
        <v>586</v>
      </c>
      <c r="I1353" s="0" t="n">
        <v>587</v>
      </c>
    </row>
    <row r="1354" customFormat="false" ht="12.8" hidden="false" customHeight="false" outlineLevel="0" collapsed="false">
      <c r="A1354" s="0" t="n">
        <v>1352</v>
      </c>
      <c r="B1354" s="0" t="s">
        <v>100</v>
      </c>
      <c r="C1354" s="0" t="s">
        <v>104</v>
      </c>
      <c r="D1354" s="0" t="str">
        <f aca="false">IF(LEN(SUBSTITUTE(C1354,"_run",""))&lt;&gt;LEN(C1354),LEFT(RIGHT(C1354,LEN(C1354)-FIND("_task-walk",C1354,1)-9),FIND("_",RIGHT(C1354,LEN(C1354)-FIND("_task-walk",C1354,1)-9),1)-1),RIGHT(C1354,LEN(C1354)-FIND("_task-walk",C1354,1)-9))</f>
        <v>Preferred</v>
      </c>
      <c r="E1354" s="0" t="str">
        <f aca="false">IF(LEN(SUBSTITUTE(C1354,"_run",""))&lt;&gt;LEN(C1354),RIGHT(C1354,LEN(C1354)-FIND("_run-",C1354,1)-4),"n/a")</f>
        <v>n/a</v>
      </c>
      <c r="F1354" s="0" t="s">
        <v>8</v>
      </c>
      <c r="G1354" s="0" t="s">
        <v>9</v>
      </c>
      <c r="H1354" s="0" t="n">
        <v>836</v>
      </c>
      <c r="I1354" s="0" t="n">
        <v>835</v>
      </c>
    </row>
    <row r="1355" customFormat="false" ht="12.8" hidden="false" customHeight="false" outlineLevel="0" collapsed="false">
      <c r="A1355" s="0" t="n">
        <v>1353</v>
      </c>
      <c r="B1355" s="0" t="s">
        <v>100</v>
      </c>
      <c r="C1355" s="0" t="s">
        <v>104</v>
      </c>
      <c r="D1355" s="0" t="str">
        <f aca="false">IF(LEN(SUBSTITUTE(C1355,"_run",""))&lt;&gt;LEN(C1355),LEFT(RIGHT(C1355,LEN(C1355)-FIND("_task-walk",C1355,1)-9),FIND("_",RIGHT(C1355,LEN(C1355)-FIND("_task-walk",C1355,1)-9),1)-1),RIGHT(C1355,LEN(C1355)-FIND("_task-walk",C1355,1)-9))</f>
        <v>Preferred</v>
      </c>
      <c r="E1355" s="0" t="str">
        <f aca="false">IF(LEN(SUBSTITUTE(C1355,"_run",""))&lt;&gt;LEN(C1355),RIGHT(C1355,LEN(C1355)-FIND("_run-",C1355,1)-4),"n/a")</f>
        <v>n/a</v>
      </c>
      <c r="F1355" s="0" t="s">
        <v>8</v>
      </c>
      <c r="G1355" s="0" t="s">
        <v>11</v>
      </c>
      <c r="H1355" s="0" t="n">
        <v>230</v>
      </c>
      <c r="I1355" s="0" t="n">
        <v>228</v>
      </c>
    </row>
    <row r="1356" customFormat="false" ht="12.8" hidden="false" customHeight="false" outlineLevel="0" collapsed="false">
      <c r="A1356" s="0" t="n">
        <v>1354</v>
      </c>
      <c r="B1356" s="0" t="s">
        <v>100</v>
      </c>
      <c r="C1356" s="0" t="s">
        <v>104</v>
      </c>
      <c r="D1356" s="0" t="str">
        <f aca="false">IF(LEN(SUBSTITUTE(C1356,"_run",""))&lt;&gt;LEN(C1356),LEFT(RIGHT(C1356,LEN(C1356)-FIND("_task-walk",C1356,1)-9),FIND("_",RIGHT(C1356,LEN(C1356)-FIND("_task-walk",C1356,1)-9),1)-1),RIGHT(C1356,LEN(C1356)-FIND("_task-walk",C1356,1)-9))</f>
        <v>Preferred</v>
      </c>
      <c r="E1356" s="0" t="str">
        <f aca="false">IF(LEN(SUBSTITUTE(C1356,"_run",""))&lt;&gt;LEN(C1356),RIGHT(C1356,LEN(C1356)-FIND("_run-",C1356,1)-4),"n/a")</f>
        <v>n/a</v>
      </c>
      <c r="F1356" s="0" t="s">
        <v>8</v>
      </c>
      <c r="G1356" s="0" t="s">
        <v>11</v>
      </c>
      <c r="H1356" s="0" t="n">
        <v>493</v>
      </c>
      <c r="I1356" s="0" t="n">
        <v>493</v>
      </c>
    </row>
    <row r="1357" customFormat="false" ht="12.8" hidden="false" customHeight="false" outlineLevel="0" collapsed="false">
      <c r="A1357" s="0" t="n">
        <v>1355</v>
      </c>
      <c r="B1357" s="0" t="s">
        <v>100</v>
      </c>
      <c r="C1357" s="0" t="s">
        <v>104</v>
      </c>
      <c r="D1357" s="0" t="str">
        <f aca="false">IF(LEN(SUBSTITUTE(C1357,"_run",""))&lt;&gt;LEN(C1357),LEFT(RIGHT(C1357,LEN(C1357)-FIND("_task-walk",C1357,1)-9),FIND("_",RIGHT(C1357,LEN(C1357)-FIND("_task-walk",C1357,1)-9),1)-1),RIGHT(C1357,LEN(C1357)-FIND("_task-walk",C1357,1)-9))</f>
        <v>Preferred</v>
      </c>
      <c r="E1357" s="0" t="str">
        <f aca="false">IF(LEN(SUBSTITUTE(C1357,"_run",""))&lt;&gt;LEN(C1357),RIGHT(C1357,LEN(C1357)-FIND("_run-",C1357,1)-4),"n/a")</f>
        <v>n/a</v>
      </c>
      <c r="F1357" s="0" t="s">
        <v>8</v>
      </c>
      <c r="G1357" s="0" t="s">
        <v>11</v>
      </c>
      <c r="H1357" s="0" t="n">
        <v>747</v>
      </c>
      <c r="I1357" s="0" t="n">
        <v>748</v>
      </c>
    </row>
    <row r="1358" customFormat="false" ht="12.8" hidden="false" customHeight="false" outlineLevel="0" collapsed="false">
      <c r="A1358" s="0" t="n">
        <v>1356</v>
      </c>
      <c r="B1358" s="0" t="s">
        <v>100</v>
      </c>
      <c r="C1358" s="0" t="s">
        <v>104</v>
      </c>
      <c r="D1358" s="0" t="str">
        <f aca="false">IF(LEN(SUBSTITUTE(C1358,"_run",""))&lt;&gt;LEN(C1358),LEFT(RIGHT(C1358,LEN(C1358)-FIND("_task-walk",C1358,1)-9),FIND("_",RIGHT(C1358,LEN(C1358)-FIND("_task-walk",C1358,1)-9),1)-1),RIGHT(C1358,LEN(C1358)-FIND("_task-walk",C1358,1)-9))</f>
        <v>Preferred</v>
      </c>
      <c r="E1358" s="0" t="str">
        <f aca="false">IF(LEN(SUBSTITUTE(C1358,"_run",""))&lt;&gt;LEN(C1358),RIGHT(C1358,LEN(C1358)-FIND("_run-",C1358,1)-4),"n/a")</f>
        <v>n/a</v>
      </c>
      <c r="F1358" s="0" t="s">
        <v>8</v>
      </c>
      <c r="G1358" s="0" t="s">
        <v>11</v>
      </c>
      <c r="H1358" s="0" t="s">
        <v>10</v>
      </c>
      <c r="I1358" s="0" t="n">
        <v>1007</v>
      </c>
    </row>
    <row r="1359" customFormat="false" ht="12.8" hidden="false" customHeight="false" outlineLevel="0" collapsed="false">
      <c r="A1359" s="0" t="n">
        <v>1357</v>
      </c>
      <c r="B1359" s="0" t="s">
        <v>100</v>
      </c>
      <c r="C1359" s="0" t="s">
        <v>104</v>
      </c>
      <c r="D1359" s="0" t="str">
        <f aca="false">IF(LEN(SUBSTITUTE(C1359,"_run",""))&lt;&gt;LEN(C1359),LEFT(RIGHT(C1359,LEN(C1359)-FIND("_task-walk",C1359,1)-9),FIND("_",RIGHT(C1359,LEN(C1359)-FIND("_task-walk",C1359,1)-9),1)-1),RIGHT(C1359,LEN(C1359)-FIND("_task-walk",C1359,1)-9))</f>
        <v>Preferred</v>
      </c>
      <c r="E1359" s="0" t="str">
        <f aca="false">IF(LEN(SUBSTITUTE(C1359,"_run",""))&lt;&gt;LEN(C1359),RIGHT(C1359,LEN(C1359)-FIND("_run-",C1359,1)-4),"n/a")</f>
        <v>n/a</v>
      </c>
      <c r="F1359" s="0" t="s">
        <v>12</v>
      </c>
      <c r="G1359" s="0" t="s">
        <v>9</v>
      </c>
      <c r="H1359" s="0" t="n">
        <v>196</v>
      </c>
      <c r="I1359" s="0" t="n">
        <v>194</v>
      </c>
    </row>
    <row r="1360" customFormat="false" ht="12.8" hidden="false" customHeight="false" outlineLevel="0" collapsed="false">
      <c r="A1360" s="0" t="n">
        <v>1358</v>
      </c>
      <c r="B1360" s="0" t="s">
        <v>100</v>
      </c>
      <c r="C1360" s="0" t="s">
        <v>104</v>
      </c>
      <c r="D1360" s="0" t="str">
        <f aca="false">IF(LEN(SUBSTITUTE(C1360,"_run",""))&lt;&gt;LEN(C1360),LEFT(RIGHT(C1360,LEN(C1360)-FIND("_task-walk",C1360,1)-9),FIND("_",RIGHT(C1360,LEN(C1360)-FIND("_task-walk",C1360,1)-9),1)-1),RIGHT(C1360,LEN(C1360)-FIND("_task-walk",C1360,1)-9))</f>
        <v>Preferred</v>
      </c>
      <c r="E1360" s="0" t="str">
        <f aca="false">IF(LEN(SUBSTITUTE(C1360,"_run",""))&lt;&gt;LEN(C1360),RIGHT(C1360,LEN(C1360)-FIND("_run-",C1360,1)-4),"n/a")</f>
        <v>n/a</v>
      </c>
      <c r="F1360" s="0" t="s">
        <v>12</v>
      </c>
      <c r="G1360" s="0" t="s">
        <v>9</v>
      </c>
      <c r="H1360" s="0" t="n">
        <v>456</v>
      </c>
      <c r="I1360" s="0" t="n">
        <v>457</v>
      </c>
    </row>
    <row r="1361" customFormat="false" ht="12.8" hidden="false" customHeight="false" outlineLevel="0" collapsed="false">
      <c r="A1361" s="0" t="n">
        <v>1359</v>
      </c>
      <c r="B1361" s="0" t="s">
        <v>100</v>
      </c>
      <c r="C1361" s="0" t="s">
        <v>104</v>
      </c>
      <c r="D1361" s="0" t="str">
        <f aca="false">IF(LEN(SUBSTITUTE(C1361,"_run",""))&lt;&gt;LEN(C1361),LEFT(RIGHT(C1361,LEN(C1361)-FIND("_task-walk",C1361,1)-9),FIND("_",RIGHT(C1361,LEN(C1361)-FIND("_task-walk",C1361,1)-9),1)-1),RIGHT(C1361,LEN(C1361)-FIND("_task-walk",C1361,1)-9))</f>
        <v>Preferred</v>
      </c>
      <c r="E1361" s="0" t="str">
        <f aca="false">IF(LEN(SUBSTITUTE(C1361,"_run",""))&lt;&gt;LEN(C1361),RIGHT(C1361,LEN(C1361)-FIND("_run-",C1361,1)-4),"n/a")</f>
        <v>n/a</v>
      </c>
      <c r="F1361" s="0" t="s">
        <v>12</v>
      </c>
      <c r="G1361" s="0" t="s">
        <v>9</v>
      </c>
      <c r="H1361" s="0" t="n">
        <v>712</v>
      </c>
      <c r="I1361" s="0" t="n">
        <v>715</v>
      </c>
    </row>
    <row r="1362" customFormat="false" ht="12.8" hidden="false" customHeight="false" outlineLevel="0" collapsed="false">
      <c r="A1362" s="0" t="n">
        <v>1360</v>
      </c>
      <c r="B1362" s="0" t="s">
        <v>100</v>
      </c>
      <c r="C1362" s="0" t="s">
        <v>104</v>
      </c>
      <c r="D1362" s="0" t="str">
        <f aca="false">IF(LEN(SUBSTITUTE(C1362,"_run",""))&lt;&gt;LEN(C1362),LEFT(RIGHT(C1362,LEN(C1362)-FIND("_task-walk",C1362,1)-9),FIND("_",RIGHT(C1362,LEN(C1362)-FIND("_task-walk",C1362,1)-9),1)-1),RIGHT(C1362,LEN(C1362)-FIND("_task-walk",C1362,1)-9))</f>
        <v>Preferred</v>
      </c>
      <c r="E1362" s="0" t="str">
        <f aca="false">IF(LEN(SUBSTITUTE(C1362,"_run",""))&lt;&gt;LEN(C1362),RIGHT(C1362,LEN(C1362)-FIND("_run-",C1362,1)-4),"n/a")</f>
        <v>n/a</v>
      </c>
      <c r="F1362" s="0" t="s">
        <v>12</v>
      </c>
      <c r="G1362" s="0" t="s">
        <v>9</v>
      </c>
      <c r="H1362" s="0" t="n">
        <v>985</v>
      </c>
      <c r="I1362" s="0" t="n">
        <v>978</v>
      </c>
    </row>
    <row r="1363" customFormat="false" ht="12.8" hidden="false" customHeight="false" outlineLevel="0" collapsed="false">
      <c r="A1363" s="0" t="n">
        <v>1361</v>
      </c>
      <c r="B1363" s="0" t="s">
        <v>100</v>
      </c>
      <c r="C1363" s="0" t="s">
        <v>104</v>
      </c>
      <c r="D1363" s="0" t="str">
        <f aca="false">IF(LEN(SUBSTITUTE(C1363,"_run",""))&lt;&gt;LEN(C1363),LEFT(RIGHT(C1363,LEN(C1363)-FIND("_task-walk",C1363,1)-9),FIND("_",RIGHT(C1363,LEN(C1363)-FIND("_task-walk",C1363,1)-9),1)-1),RIGHT(C1363,LEN(C1363)-FIND("_task-walk",C1363,1)-9))</f>
        <v>Preferred</v>
      </c>
      <c r="E1363" s="0" t="str">
        <f aca="false">IF(LEN(SUBSTITUTE(C1363,"_run",""))&lt;&gt;LEN(C1363),RIGHT(C1363,LEN(C1363)-FIND("_run-",C1363,1)-4),"n/a")</f>
        <v>n/a</v>
      </c>
      <c r="F1363" s="0" t="s">
        <v>12</v>
      </c>
      <c r="G1363" s="0" t="s">
        <v>11</v>
      </c>
      <c r="H1363" s="0" t="n">
        <v>104</v>
      </c>
      <c r="I1363" s="0" t="n">
        <v>105</v>
      </c>
    </row>
    <row r="1364" customFormat="false" ht="12.8" hidden="false" customHeight="false" outlineLevel="0" collapsed="false">
      <c r="A1364" s="0" t="n">
        <v>1362</v>
      </c>
      <c r="B1364" s="0" t="s">
        <v>100</v>
      </c>
      <c r="C1364" s="0" t="s">
        <v>104</v>
      </c>
      <c r="D1364" s="0" t="str">
        <f aca="false">IF(LEN(SUBSTITUTE(C1364,"_run",""))&lt;&gt;LEN(C1364),LEFT(RIGHT(C1364,LEN(C1364)-FIND("_task-walk",C1364,1)-9),FIND("_",RIGHT(C1364,LEN(C1364)-FIND("_task-walk",C1364,1)-9),1)-1),RIGHT(C1364,LEN(C1364)-FIND("_task-walk",C1364,1)-9))</f>
        <v>Preferred</v>
      </c>
      <c r="E1364" s="0" t="str">
        <f aca="false">IF(LEN(SUBSTITUTE(C1364,"_run",""))&lt;&gt;LEN(C1364),RIGHT(C1364,LEN(C1364)-FIND("_run-",C1364,1)-4),"n/a")</f>
        <v>n/a</v>
      </c>
      <c r="F1364" s="0" t="s">
        <v>12</v>
      </c>
      <c r="G1364" s="0" t="s">
        <v>11</v>
      </c>
      <c r="H1364" s="0" t="n">
        <v>365</v>
      </c>
      <c r="I1364" s="0" t="n">
        <v>365</v>
      </c>
    </row>
    <row r="1365" customFormat="false" ht="12.8" hidden="false" customHeight="false" outlineLevel="0" collapsed="false">
      <c r="A1365" s="0" t="n">
        <v>1363</v>
      </c>
      <c r="B1365" s="0" t="s">
        <v>100</v>
      </c>
      <c r="C1365" s="0" t="s">
        <v>104</v>
      </c>
      <c r="D1365" s="0" t="str">
        <f aca="false">IF(LEN(SUBSTITUTE(C1365,"_run",""))&lt;&gt;LEN(C1365),LEFT(RIGHT(C1365,LEN(C1365)-FIND("_task-walk",C1365,1)-9),FIND("_",RIGHT(C1365,LEN(C1365)-FIND("_task-walk",C1365,1)-9),1)-1),RIGHT(C1365,LEN(C1365)-FIND("_task-walk",C1365,1)-9))</f>
        <v>Preferred</v>
      </c>
      <c r="E1365" s="0" t="str">
        <f aca="false">IF(LEN(SUBSTITUTE(C1365,"_run",""))&lt;&gt;LEN(C1365),RIGHT(C1365,LEN(C1365)-FIND("_run-",C1365,1)-4),"n/a")</f>
        <v>n/a</v>
      </c>
      <c r="F1365" s="0" t="s">
        <v>12</v>
      </c>
      <c r="G1365" s="0" t="s">
        <v>11</v>
      </c>
      <c r="H1365" s="0" t="n">
        <v>626</v>
      </c>
      <c r="I1365" s="0" t="n">
        <v>627</v>
      </c>
    </row>
    <row r="1366" customFormat="false" ht="12.8" hidden="false" customHeight="false" outlineLevel="0" collapsed="false">
      <c r="A1366" s="0" t="n">
        <v>1364</v>
      </c>
      <c r="B1366" s="0" t="s">
        <v>100</v>
      </c>
      <c r="C1366" s="0" t="s">
        <v>104</v>
      </c>
      <c r="D1366" s="0" t="str">
        <f aca="false">IF(LEN(SUBSTITUTE(C1366,"_run",""))&lt;&gt;LEN(C1366),LEFT(RIGHT(C1366,LEN(C1366)-FIND("_task-walk",C1366,1)-9),FIND("_",RIGHT(C1366,LEN(C1366)-FIND("_task-walk",C1366,1)-9),1)-1),RIGHT(C1366,LEN(C1366)-FIND("_task-walk",C1366,1)-9))</f>
        <v>Preferred</v>
      </c>
      <c r="E1366" s="0" t="str">
        <f aca="false">IF(LEN(SUBSTITUTE(C1366,"_run",""))&lt;&gt;LEN(C1366),RIGHT(C1366,LEN(C1366)-FIND("_run-",C1366,1)-4),"n/a")</f>
        <v>n/a</v>
      </c>
      <c r="F1366" s="0" t="s">
        <v>12</v>
      </c>
      <c r="G1366" s="0" t="s">
        <v>11</v>
      </c>
      <c r="H1366" s="0" t="n">
        <v>874</v>
      </c>
      <c r="I1366" s="0" t="s">
        <v>10</v>
      </c>
    </row>
    <row r="1367" customFormat="false" ht="12.8" hidden="false" customHeight="false" outlineLevel="0" collapsed="false">
      <c r="A1367" s="0" t="n">
        <v>1365</v>
      </c>
      <c r="B1367" s="0" t="s">
        <v>100</v>
      </c>
      <c r="C1367" s="0" t="s">
        <v>105</v>
      </c>
      <c r="D1367" s="0" t="str">
        <f aca="false">IF(LEN(SUBSTITUTE(C1367,"_run",""))&lt;&gt;LEN(C1367),LEFT(RIGHT(C1367,LEN(C1367)-FIND("_task-walk",C1367,1)-9),FIND("_",RIGHT(C1367,LEN(C1367)-FIND("_task-walk",C1367,1)-9),1)-1),RIGHT(C1367,LEN(C1367)-FIND("_task-walk",C1367,1)-9))</f>
        <v>SlowSchub</v>
      </c>
      <c r="E1367" s="0" t="str">
        <f aca="false">IF(LEN(SUBSTITUTE(C1367,"_run",""))&lt;&gt;LEN(C1367),RIGHT(C1367,LEN(C1367)-FIND("_run-",C1367,1)-4),"n/a")</f>
        <v>n/a</v>
      </c>
      <c r="F1367" s="0" t="s">
        <v>8</v>
      </c>
      <c r="G1367" s="0" t="s">
        <v>9</v>
      </c>
      <c r="H1367" s="0" t="n">
        <v>193</v>
      </c>
      <c r="I1367" s="0" t="n">
        <v>201</v>
      </c>
    </row>
    <row r="1368" customFormat="false" ht="12.8" hidden="false" customHeight="false" outlineLevel="0" collapsed="false">
      <c r="A1368" s="0" t="n">
        <v>1366</v>
      </c>
      <c r="B1368" s="0" t="s">
        <v>100</v>
      </c>
      <c r="C1368" s="0" t="s">
        <v>105</v>
      </c>
      <c r="D1368" s="0" t="str">
        <f aca="false">IF(LEN(SUBSTITUTE(C1368,"_run",""))&lt;&gt;LEN(C1368),LEFT(RIGHT(C1368,LEN(C1368)-FIND("_task-walk",C1368,1)-9),FIND("_",RIGHT(C1368,LEN(C1368)-FIND("_task-walk",C1368,1)-9),1)-1),RIGHT(C1368,LEN(C1368)-FIND("_task-walk",C1368,1)-9))</f>
        <v>SlowSchub</v>
      </c>
      <c r="E1368" s="0" t="str">
        <f aca="false">IF(LEN(SUBSTITUTE(C1368,"_run",""))&lt;&gt;LEN(C1368),RIGHT(C1368,LEN(C1368)-FIND("_run-",C1368,1)-4),"n/a")</f>
        <v>n/a</v>
      </c>
      <c r="F1368" s="0" t="s">
        <v>8</v>
      </c>
      <c r="G1368" s="0" t="s">
        <v>9</v>
      </c>
      <c r="H1368" s="0" t="n">
        <v>566</v>
      </c>
      <c r="I1368" s="0" t="n">
        <v>573</v>
      </c>
    </row>
    <row r="1369" customFormat="false" ht="12.8" hidden="false" customHeight="false" outlineLevel="0" collapsed="false">
      <c r="A1369" s="0" t="n">
        <v>1367</v>
      </c>
      <c r="B1369" s="0" t="s">
        <v>100</v>
      </c>
      <c r="C1369" s="0" t="s">
        <v>105</v>
      </c>
      <c r="D1369" s="0" t="str">
        <f aca="false">IF(LEN(SUBSTITUTE(C1369,"_run",""))&lt;&gt;LEN(C1369),LEFT(RIGHT(C1369,LEN(C1369)-FIND("_task-walk",C1369,1)-9),FIND("_",RIGHT(C1369,LEN(C1369)-FIND("_task-walk",C1369,1)-9),1)-1),RIGHT(C1369,LEN(C1369)-FIND("_task-walk",C1369,1)-9))</f>
        <v>SlowSchub</v>
      </c>
      <c r="E1369" s="0" t="str">
        <f aca="false">IF(LEN(SUBSTITUTE(C1369,"_run",""))&lt;&gt;LEN(C1369),RIGHT(C1369,LEN(C1369)-FIND("_run-",C1369,1)-4),"n/a")</f>
        <v>n/a</v>
      </c>
      <c r="F1369" s="0" t="s">
        <v>8</v>
      </c>
      <c r="G1369" s="0" t="s">
        <v>9</v>
      </c>
      <c r="H1369" s="0" t="n">
        <v>889</v>
      </c>
      <c r="I1369" s="0" t="n">
        <v>901</v>
      </c>
    </row>
    <row r="1370" customFormat="false" ht="12.8" hidden="false" customHeight="false" outlineLevel="0" collapsed="false">
      <c r="A1370" s="0" t="n">
        <v>1368</v>
      </c>
      <c r="B1370" s="0" t="s">
        <v>100</v>
      </c>
      <c r="C1370" s="0" t="s">
        <v>105</v>
      </c>
      <c r="D1370" s="0" t="str">
        <f aca="false">IF(LEN(SUBSTITUTE(C1370,"_run",""))&lt;&gt;LEN(C1370),LEFT(RIGHT(C1370,LEN(C1370)-FIND("_task-walk",C1370,1)-9),FIND("_",RIGHT(C1370,LEN(C1370)-FIND("_task-walk",C1370,1)-9),1)-1),RIGHT(C1370,LEN(C1370)-FIND("_task-walk",C1370,1)-9))</f>
        <v>SlowSchub</v>
      </c>
      <c r="E1370" s="0" t="str">
        <f aca="false">IF(LEN(SUBSTITUTE(C1370,"_run",""))&lt;&gt;LEN(C1370),RIGHT(C1370,LEN(C1370)-FIND("_run-",C1370,1)-4),"n/a")</f>
        <v>n/a</v>
      </c>
      <c r="F1370" s="0" t="s">
        <v>8</v>
      </c>
      <c r="G1370" s="0" t="s">
        <v>9</v>
      </c>
      <c r="H1370" s="0" t="n">
        <v>1244</v>
      </c>
      <c r="I1370" s="0" t="n">
        <v>1249</v>
      </c>
    </row>
    <row r="1371" customFormat="false" ht="12.8" hidden="false" customHeight="false" outlineLevel="0" collapsed="false">
      <c r="A1371" s="0" t="n">
        <v>1369</v>
      </c>
      <c r="B1371" s="0" t="s">
        <v>100</v>
      </c>
      <c r="C1371" s="0" t="s">
        <v>105</v>
      </c>
      <c r="D1371" s="0" t="str">
        <f aca="false">IF(LEN(SUBSTITUTE(C1371,"_run",""))&lt;&gt;LEN(C1371),LEFT(RIGHT(C1371,LEN(C1371)-FIND("_task-walk",C1371,1)-9),FIND("_",RIGHT(C1371,LEN(C1371)-FIND("_task-walk",C1371,1)-9),1)-1),RIGHT(C1371,LEN(C1371)-FIND("_task-walk",C1371,1)-9))</f>
        <v>SlowSchub</v>
      </c>
      <c r="E1371" s="0" t="str">
        <f aca="false">IF(LEN(SUBSTITUTE(C1371,"_run",""))&lt;&gt;LEN(C1371),RIGHT(C1371,LEN(C1371)-FIND("_run-",C1371,1)-4),"n/a")</f>
        <v>n/a</v>
      </c>
      <c r="F1371" s="0" t="s">
        <v>8</v>
      </c>
      <c r="G1371" s="0" t="s">
        <v>9</v>
      </c>
      <c r="H1371" s="0" t="n">
        <v>1551</v>
      </c>
      <c r="I1371" s="0" t="n">
        <v>1561</v>
      </c>
    </row>
    <row r="1372" customFormat="false" ht="12.8" hidden="false" customHeight="false" outlineLevel="0" collapsed="false">
      <c r="A1372" s="0" t="n">
        <v>1370</v>
      </c>
      <c r="B1372" s="0" t="s">
        <v>100</v>
      </c>
      <c r="C1372" s="0" t="s">
        <v>105</v>
      </c>
      <c r="D1372" s="0" t="str">
        <f aca="false">IF(LEN(SUBSTITUTE(C1372,"_run",""))&lt;&gt;LEN(C1372),LEFT(RIGHT(C1372,LEN(C1372)-FIND("_task-walk",C1372,1)-9),FIND("_",RIGHT(C1372,LEN(C1372)-FIND("_task-walk",C1372,1)-9),1)-1),RIGHT(C1372,LEN(C1372)-FIND("_task-walk",C1372,1)-9))</f>
        <v>SlowSchub</v>
      </c>
      <c r="E1372" s="0" t="str">
        <f aca="false">IF(LEN(SUBSTITUTE(C1372,"_run",""))&lt;&gt;LEN(C1372),RIGHT(C1372,LEN(C1372)-FIND("_run-",C1372,1)-4),"n/a")</f>
        <v>n/a</v>
      </c>
      <c r="F1372" s="0" t="s">
        <v>8</v>
      </c>
      <c r="G1372" s="0" t="s">
        <v>9</v>
      </c>
      <c r="H1372" s="0" t="n">
        <v>1898</v>
      </c>
      <c r="I1372" s="0" t="n">
        <v>1895</v>
      </c>
    </row>
    <row r="1373" customFormat="false" ht="12.8" hidden="false" customHeight="false" outlineLevel="0" collapsed="false">
      <c r="A1373" s="0" t="n">
        <v>1371</v>
      </c>
      <c r="B1373" s="0" t="s">
        <v>100</v>
      </c>
      <c r="C1373" s="0" t="s">
        <v>105</v>
      </c>
      <c r="D1373" s="0" t="str">
        <f aca="false">IF(LEN(SUBSTITUTE(C1373,"_run",""))&lt;&gt;LEN(C1373),LEFT(RIGHT(C1373,LEN(C1373)-FIND("_task-walk",C1373,1)-9),FIND("_",RIGHT(C1373,LEN(C1373)-FIND("_task-walk",C1373,1)-9),1)-1),RIGHT(C1373,LEN(C1373)-FIND("_task-walk",C1373,1)-9))</f>
        <v>SlowSchub</v>
      </c>
      <c r="E1373" s="0" t="str">
        <f aca="false">IF(LEN(SUBSTITUTE(C1373,"_run",""))&lt;&gt;LEN(C1373),RIGHT(C1373,LEN(C1373)-FIND("_run-",C1373,1)-4),"n/a")</f>
        <v>n/a</v>
      </c>
      <c r="F1373" s="0" t="s">
        <v>8</v>
      </c>
      <c r="G1373" s="0" t="s">
        <v>9</v>
      </c>
      <c r="H1373" s="0" t="n">
        <v>2185</v>
      </c>
      <c r="I1373" s="0" t="n">
        <v>2193</v>
      </c>
    </row>
    <row r="1374" customFormat="false" ht="12.8" hidden="false" customHeight="false" outlineLevel="0" collapsed="false">
      <c r="A1374" s="0" t="n">
        <v>1372</v>
      </c>
      <c r="B1374" s="0" t="s">
        <v>100</v>
      </c>
      <c r="C1374" s="0" t="s">
        <v>105</v>
      </c>
      <c r="D1374" s="0" t="str">
        <f aca="false">IF(LEN(SUBSTITUTE(C1374,"_run",""))&lt;&gt;LEN(C1374),LEFT(RIGHT(C1374,LEN(C1374)-FIND("_task-walk",C1374,1)-9),FIND("_",RIGHT(C1374,LEN(C1374)-FIND("_task-walk",C1374,1)-9),1)-1),RIGHT(C1374,LEN(C1374)-FIND("_task-walk",C1374,1)-9))</f>
        <v>SlowSchub</v>
      </c>
      <c r="E1374" s="0" t="str">
        <f aca="false">IF(LEN(SUBSTITUTE(C1374,"_run",""))&lt;&gt;LEN(C1374),RIGHT(C1374,LEN(C1374)-FIND("_run-",C1374,1)-4),"n/a")</f>
        <v>n/a</v>
      </c>
      <c r="F1374" s="0" t="s">
        <v>8</v>
      </c>
      <c r="G1374" s="0" t="s">
        <v>9</v>
      </c>
      <c r="H1374" s="0" t="n">
        <v>2517</v>
      </c>
      <c r="I1374" s="0" t="s">
        <v>10</v>
      </c>
    </row>
    <row r="1375" customFormat="false" ht="12.8" hidden="false" customHeight="false" outlineLevel="0" collapsed="false">
      <c r="A1375" s="0" t="n">
        <v>1373</v>
      </c>
      <c r="B1375" s="0" t="s">
        <v>100</v>
      </c>
      <c r="C1375" s="0" t="s">
        <v>105</v>
      </c>
      <c r="D1375" s="0" t="str">
        <f aca="false">IF(LEN(SUBSTITUTE(C1375,"_run",""))&lt;&gt;LEN(C1375),LEFT(RIGHT(C1375,LEN(C1375)-FIND("_task-walk",C1375,1)-9),FIND("_",RIGHT(C1375,LEN(C1375)-FIND("_task-walk",C1375,1)-9),1)-1),RIGHT(C1375,LEN(C1375)-FIND("_task-walk",C1375,1)-9))</f>
        <v>SlowSchub</v>
      </c>
      <c r="E1375" s="0" t="str">
        <f aca="false">IF(LEN(SUBSTITUTE(C1375,"_run",""))&lt;&gt;LEN(C1375),RIGHT(C1375,LEN(C1375)-FIND("_run-",C1375,1)-4),"n/a")</f>
        <v>n/a</v>
      </c>
      <c r="F1375" s="0" t="s">
        <v>8</v>
      </c>
      <c r="G1375" s="0" t="s">
        <v>9</v>
      </c>
      <c r="H1375" s="0" t="n">
        <v>2866</v>
      </c>
      <c r="I1375" s="0" t="n">
        <v>2865</v>
      </c>
    </row>
    <row r="1376" customFormat="false" ht="12.8" hidden="false" customHeight="false" outlineLevel="0" collapsed="false">
      <c r="A1376" s="0" t="n">
        <v>1374</v>
      </c>
      <c r="B1376" s="0" t="s">
        <v>100</v>
      </c>
      <c r="C1376" s="0" t="s">
        <v>105</v>
      </c>
      <c r="D1376" s="0" t="str">
        <f aca="false">IF(LEN(SUBSTITUTE(C1376,"_run",""))&lt;&gt;LEN(C1376),LEFT(RIGHT(C1376,LEN(C1376)-FIND("_task-walk",C1376,1)-9),FIND("_",RIGHT(C1376,LEN(C1376)-FIND("_task-walk",C1376,1)-9),1)-1),RIGHT(C1376,LEN(C1376)-FIND("_task-walk",C1376,1)-9))</f>
        <v>SlowSchub</v>
      </c>
      <c r="E1376" s="0" t="str">
        <f aca="false">IF(LEN(SUBSTITUTE(C1376,"_run",""))&lt;&gt;LEN(C1376),RIGHT(C1376,LEN(C1376)-FIND("_run-",C1376,1)-4),"n/a")</f>
        <v>n/a</v>
      </c>
      <c r="F1376" s="0" t="s">
        <v>8</v>
      </c>
      <c r="G1376" s="0" t="s">
        <v>9</v>
      </c>
      <c r="H1376" s="0" t="n">
        <v>3190</v>
      </c>
      <c r="I1376" s="0" t="n">
        <v>3191</v>
      </c>
    </row>
    <row r="1377" customFormat="false" ht="12.8" hidden="false" customHeight="false" outlineLevel="0" collapsed="false">
      <c r="A1377" s="0" t="n">
        <v>1375</v>
      </c>
      <c r="B1377" s="0" t="s">
        <v>100</v>
      </c>
      <c r="C1377" s="0" t="s">
        <v>105</v>
      </c>
      <c r="D1377" s="0" t="str">
        <f aca="false">IF(LEN(SUBSTITUTE(C1377,"_run",""))&lt;&gt;LEN(C1377),LEFT(RIGHT(C1377,LEN(C1377)-FIND("_task-walk",C1377,1)-9),FIND("_",RIGHT(C1377,LEN(C1377)-FIND("_task-walk",C1377,1)-9),1)-1),RIGHT(C1377,LEN(C1377)-FIND("_task-walk",C1377,1)-9))</f>
        <v>SlowSchub</v>
      </c>
      <c r="E1377" s="0" t="str">
        <f aca="false">IF(LEN(SUBSTITUTE(C1377,"_run",""))&lt;&gt;LEN(C1377),RIGHT(C1377,LEN(C1377)-FIND("_run-",C1377,1)-4),"n/a")</f>
        <v>n/a</v>
      </c>
      <c r="F1377" s="0" t="s">
        <v>8</v>
      </c>
      <c r="G1377" s="0" t="s">
        <v>11</v>
      </c>
      <c r="H1377" s="0" t="n">
        <v>127</v>
      </c>
      <c r="I1377" s="0" t="n">
        <v>126</v>
      </c>
    </row>
    <row r="1378" customFormat="false" ht="12.8" hidden="false" customHeight="false" outlineLevel="0" collapsed="false">
      <c r="A1378" s="0" t="n">
        <v>1376</v>
      </c>
      <c r="B1378" s="0" t="s">
        <v>100</v>
      </c>
      <c r="C1378" s="0" t="s">
        <v>105</v>
      </c>
      <c r="D1378" s="0" t="str">
        <f aca="false">IF(LEN(SUBSTITUTE(C1378,"_run",""))&lt;&gt;LEN(C1378),LEFT(RIGHT(C1378,LEN(C1378)-FIND("_task-walk",C1378,1)-9),FIND("_",RIGHT(C1378,LEN(C1378)-FIND("_task-walk",C1378,1)-9),1)-1),RIGHT(C1378,LEN(C1378)-FIND("_task-walk",C1378,1)-9))</f>
        <v>SlowSchub</v>
      </c>
      <c r="E1378" s="0" t="str">
        <f aca="false">IF(LEN(SUBSTITUTE(C1378,"_run",""))&lt;&gt;LEN(C1378),RIGHT(C1378,LEN(C1378)-FIND("_run-",C1378,1)-4),"n/a")</f>
        <v>n/a</v>
      </c>
      <c r="F1378" s="0" t="s">
        <v>8</v>
      </c>
      <c r="G1378" s="0" t="s">
        <v>11</v>
      </c>
      <c r="H1378" s="0" t="n">
        <v>487</v>
      </c>
      <c r="I1378" s="0" t="n">
        <v>486</v>
      </c>
    </row>
    <row r="1379" customFormat="false" ht="12.8" hidden="false" customHeight="false" outlineLevel="0" collapsed="false">
      <c r="A1379" s="0" t="n">
        <v>1377</v>
      </c>
      <c r="B1379" s="0" t="s">
        <v>100</v>
      </c>
      <c r="C1379" s="0" t="s">
        <v>105</v>
      </c>
      <c r="D1379" s="0" t="str">
        <f aca="false">IF(LEN(SUBSTITUTE(C1379,"_run",""))&lt;&gt;LEN(C1379),LEFT(RIGHT(C1379,LEN(C1379)-FIND("_task-walk",C1379,1)-9),FIND("_",RIGHT(C1379,LEN(C1379)-FIND("_task-walk",C1379,1)-9),1)-1),RIGHT(C1379,LEN(C1379)-FIND("_task-walk",C1379,1)-9))</f>
        <v>SlowSchub</v>
      </c>
      <c r="E1379" s="0" t="str">
        <f aca="false">IF(LEN(SUBSTITUTE(C1379,"_run",""))&lt;&gt;LEN(C1379),RIGHT(C1379,LEN(C1379)-FIND("_run-",C1379,1)-4),"n/a")</f>
        <v>n/a</v>
      </c>
      <c r="F1379" s="0" t="s">
        <v>8</v>
      </c>
      <c r="G1379" s="0" t="s">
        <v>11</v>
      </c>
      <c r="H1379" s="0" t="n">
        <v>824</v>
      </c>
      <c r="I1379" s="0" t="s">
        <v>10</v>
      </c>
    </row>
    <row r="1380" customFormat="false" ht="12.8" hidden="false" customHeight="false" outlineLevel="0" collapsed="false">
      <c r="A1380" s="0" t="n">
        <v>1378</v>
      </c>
      <c r="B1380" s="0" t="s">
        <v>100</v>
      </c>
      <c r="C1380" s="0" t="s">
        <v>105</v>
      </c>
      <c r="D1380" s="0" t="str">
        <f aca="false">IF(LEN(SUBSTITUTE(C1380,"_run",""))&lt;&gt;LEN(C1380),LEFT(RIGHT(C1380,LEN(C1380)-FIND("_task-walk",C1380,1)-9),FIND("_",RIGHT(C1380,LEN(C1380)-FIND("_task-walk",C1380,1)-9),1)-1),RIGHT(C1380,LEN(C1380)-FIND("_task-walk",C1380,1)-9))</f>
        <v>SlowSchub</v>
      </c>
      <c r="E1380" s="0" t="str">
        <f aca="false">IF(LEN(SUBSTITUTE(C1380,"_run",""))&lt;&gt;LEN(C1380),RIGHT(C1380,LEN(C1380)-FIND("_run-",C1380,1)-4),"n/a")</f>
        <v>n/a</v>
      </c>
      <c r="F1380" s="0" t="s">
        <v>8</v>
      </c>
      <c r="G1380" s="0" t="s">
        <v>11</v>
      </c>
      <c r="H1380" s="0" t="n">
        <v>1170</v>
      </c>
      <c r="I1380" s="0" t="n">
        <v>1166</v>
      </c>
    </row>
    <row r="1381" customFormat="false" ht="12.8" hidden="false" customHeight="false" outlineLevel="0" collapsed="false">
      <c r="A1381" s="0" t="n">
        <v>1379</v>
      </c>
      <c r="B1381" s="0" t="s">
        <v>100</v>
      </c>
      <c r="C1381" s="0" t="s">
        <v>105</v>
      </c>
      <c r="D1381" s="0" t="str">
        <f aca="false">IF(LEN(SUBSTITUTE(C1381,"_run",""))&lt;&gt;LEN(C1381),LEFT(RIGHT(C1381,LEN(C1381)-FIND("_task-walk",C1381,1)-9),FIND("_",RIGHT(C1381,LEN(C1381)-FIND("_task-walk",C1381,1)-9),1)-1),RIGHT(C1381,LEN(C1381)-FIND("_task-walk",C1381,1)-9))</f>
        <v>SlowSchub</v>
      </c>
      <c r="E1381" s="0" t="str">
        <f aca="false">IF(LEN(SUBSTITUTE(C1381,"_run",""))&lt;&gt;LEN(C1381),RIGHT(C1381,LEN(C1381)-FIND("_run-",C1381,1)-4),"n/a")</f>
        <v>n/a</v>
      </c>
      <c r="F1381" s="0" t="s">
        <v>8</v>
      </c>
      <c r="G1381" s="0" t="s">
        <v>11</v>
      </c>
      <c r="H1381" s="0" t="n">
        <v>1477</v>
      </c>
      <c r="I1381" s="0" t="s">
        <v>10</v>
      </c>
    </row>
    <row r="1382" customFormat="false" ht="12.8" hidden="false" customHeight="false" outlineLevel="0" collapsed="false">
      <c r="A1382" s="0" t="n">
        <v>1380</v>
      </c>
      <c r="B1382" s="0" t="s">
        <v>100</v>
      </c>
      <c r="C1382" s="0" t="s">
        <v>105</v>
      </c>
      <c r="D1382" s="0" t="str">
        <f aca="false">IF(LEN(SUBSTITUTE(C1382,"_run",""))&lt;&gt;LEN(C1382),LEFT(RIGHT(C1382,LEN(C1382)-FIND("_task-walk",C1382,1)-9),FIND("_",RIGHT(C1382,LEN(C1382)-FIND("_task-walk",C1382,1)-9),1)-1),RIGHT(C1382,LEN(C1382)-FIND("_task-walk",C1382,1)-9))</f>
        <v>SlowSchub</v>
      </c>
      <c r="E1382" s="0" t="str">
        <f aca="false">IF(LEN(SUBSTITUTE(C1382,"_run",""))&lt;&gt;LEN(C1382),RIGHT(C1382,LEN(C1382)-FIND("_run-",C1382,1)-4),"n/a")</f>
        <v>n/a</v>
      </c>
      <c r="F1382" s="0" t="s">
        <v>8</v>
      </c>
      <c r="G1382" s="0" t="s">
        <v>11</v>
      </c>
      <c r="H1382" s="0" t="n">
        <v>1814</v>
      </c>
      <c r="I1382" s="0" t="n">
        <v>1812</v>
      </c>
    </row>
    <row r="1383" customFormat="false" ht="12.8" hidden="false" customHeight="false" outlineLevel="0" collapsed="false">
      <c r="A1383" s="0" t="n">
        <v>1381</v>
      </c>
      <c r="B1383" s="0" t="s">
        <v>100</v>
      </c>
      <c r="C1383" s="0" t="s">
        <v>105</v>
      </c>
      <c r="D1383" s="0" t="str">
        <f aca="false">IF(LEN(SUBSTITUTE(C1383,"_run",""))&lt;&gt;LEN(C1383),LEFT(RIGHT(C1383,LEN(C1383)-FIND("_task-walk",C1383,1)-9),FIND("_",RIGHT(C1383,LEN(C1383)-FIND("_task-walk",C1383,1)-9),1)-1),RIGHT(C1383,LEN(C1383)-FIND("_task-walk",C1383,1)-9))</f>
        <v>SlowSchub</v>
      </c>
      <c r="E1383" s="0" t="str">
        <f aca="false">IF(LEN(SUBSTITUTE(C1383,"_run",""))&lt;&gt;LEN(C1383),RIGHT(C1383,LEN(C1383)-FIND("_run-",C1383,1)-4),"n/a")</f>
        <v>n/a</v>
      </c>
      <c r="F1383" s="0" t="s">
        <v>8</v>
      </c>
      <c r="G1383" s="0" t="s">
        <v>11</v>
      </c>
      <c r="H1383" s="0" t="n">
        <v>2121</v>
      </c>
      <c r="I1383" s="0" t="n">
        <v>2118</v>
      </c>
    </row>
    <row r="1384" customFormat="false" ht="12.8" hidden="false" customHeight="false" outlineLevel="0" collapsed="false">
      <c r="A1384" s="0" t="n">
        <v>1382</v>
      </c>
      <c r="B1384" s="0" t="s">
        <v>100</v>
      </c>
      <c r="C1384" s="0" t="s">
        <v>105</v>
      </c>
      <c r="D1384" s="0" t="str">
        <f aca="false">IF(LEN(SUBSTITUTE(C1384,"_run",""))&lt;&gt;LEN(C1384),LEFT(RIGHT(C1384,LEN(C1384)-FIND("_task-walk",C1384,1)-9),FIND("_",RIGHT(C1384,LEN(C1384)-FIND("_task-walk",C1384,1)-9),1)-1),RIGHT(C1384,LEN(C1384)-FIND("_task-walk",C1384,1)-9))</f>
        <v>SlowSchub</v>
      </c>
      <c r="E1384" s="0" t="str">
        <f aca="false">IF(LEN(SUBSTITUTE(C1384,"_run",""))&lt;&gt;LEN(C1384),RIGHT(C1384,LEN(C1384)-FIND("_run-",C1384,1)-4),"n/a")</f>
        <v>n/a</v>
      </c>
      <c r="F1384" s="0" t="s">
        <v>8</v>
      </c>
      <c r="G1384" s="0" t="s">
        <v>11</v>
      </c>
      <c r="H1384" s="0" t="n">
        <v>2438</v>
      </c>
      <c r="I1384" s="0" t="s">
        <v>10</v>
      </c>
    </row>
    <row r="1385" customFormat="false" ht="12.8" hidden="false" customHeight="false" outlineLevel="0" collapsed="false">
      <c r="A1385" s="0" t="n">
        <v>1383</v>
      </c>
      <c r="B1385" s="0" t="s">
        <v>100</v>
      </c>
      <c r="C1385" s="0" t="s">
        <v>105</v>
      </c>
      <c r="D1385" s="0" t="str">
        <f aca="false">IF(LEN(SUBSTITUTE(C1385,"_run",""))&lt;&gt;LEN(C1385),LEFT(RIGHT(C1385,LEN(C1385)-FIND("_task-walk",C1385,1)-9),FIND("_",RIGHT(C1385,LEN(C1385)-FIND("_task-walk",C1385,1)-9),1)-1),RIGHT(C1385,LEN(C1385)-FIND("_task-walk",C1385,1)-9))</f>
        <v>SlowSchub</v>
      </c>
      <c r="E1385" s="0" t="str">
        <f aca="false">IF(LEN(SUBSTITUTE(C1385,"_run",""))&lt;&gt;LEN(C1385),RIGHT(C1385,LEN(C1385)-FIND("_run-",C1385,1)-4),"n/a")</f>
        <v>n/a</v>
      </c>
      <c r="F1385" s="0" t="s">
        <v>8</v>
      </c>
      <c r="G1385" s="0" t="s">
        <v>11</v>
      </c>
      <c r="H1385" s="0" t="n">
        <v>2790</v>
      </c>
      <c r="I1385" s="0" t="n">
        <v>2787</v>
      </c>
    </row>
    <row r="1386" customFormat="false" ht="12.8" hidden="false" customHeight="false" outlineLevel="0" collapsed="false">
      <c r="A1386" s="0" t="n">
        <v>1384</v>
      </c>
      <c r="B1386" s="0" t="s">
        <v>100</v>
      </c>
      <c r="C1386" s="0" t="s">
        <v>105</v>
      </c>
      <c r="D1386" s="0" t="str">
        <f aca="false">IF(LEN(SUBSTITUTE(C1386,"_run",""))&lt;&gt;LEN(C1386),LEFT(RIGHT(C1386,LEN(C1386)-FIND("_task-walk",C1386,1)-9),FIND("_",RIGHT(C1386,LEN(C1386)-FIND("_task-walk",C1386,1)-9),1)-1),RIGHT(C1386,LEN(C1386)-FIND("_task-walk",C1386,1)-9))</f>
        <v>SlowSchub</v>
      </c>
      <c r="E1386" s="0" t="str">
        <f aca="false">IF(LEN(SUBSTITUTE(C1386,"_run",""))&lt;&gt;LEN(C1386),RIGHT(C1386,LEN(C1386)-FIND("_run-",C1386,1)-4),"n/a")</f>
        <v>n/a</v>
      </c>
      <c r="F1386" s="0" t="s">
        <v>8</v>
      </c>
      <c r="G1386" s="0" t="s">
        <v>11</v>
      </c>
      <c r="H1386" s="0" t="n">
        <v>3118</v>
      </c>
      <c r="I1386" s="0" t="s">
        <v>10</v>
      </c>
    </row>
    <row r="1387" customFormat="false" ht="12.8" hidden="false" customHeight="false" outlineLevel="0" collapsed="false">
      <c r="A1387" s="0" t="n">
        <v>1385</v>
      </c>
      <c r="B1387" s="0" t="s">
        <v>100</v>
      </c>
      <c r="C1387" s="0" t="s">
        <v>105</v>
      </c>
      <c r="D1387" s="0" t="str">
        <f aca="false">IF(LEN(SUBSTITUTE(C1387,"_run",""))&lt;&gt;LEN(C1387),LEFT(RIGHT(C1387,LEN(C1387)-FIND("_task-walk",C1387,1)-9),FIND("_",RIGHT(C1387,LEN(C1387)-FIND("_task-walk",C1387,1)-9),1)-1),RIGHT(C1387,LEN(C1387)-FIND("_task-walk",C1387,1)-9))</f>
        <v>SlowSchub</v>
      </c>
      <c r="E1387" s="0" t="str">
        <f aca="false">IF(LEN(SUBSTITUTE(C1387,"_run",""))&lt;&gt;LEN(C1387),RIGHT(C1387,LEN(C1387)-FIND("_run-",C1387,1)-4),"n/a")</f>
        <v>n/a</v>
      </c>
      <c r="F1387" s="0" t="s">
        <v>8</v>
      </c>
      <c r="G1387" s="0" t="s">
        <v>11</v>
      </c>
      <c r="H1387" s="0" t="n">
        <v>3436</v>
      </c>
      <c r="I1387" s="0" t="s">
        <v>10</v>
      </c>
    </row>
    <row r="1388" customFormat="false" ht="12.8" hidden="false" customHeight="false" outlineLevel="0" collapsed="false">
      <c r="A1388" s="0" t="n">
        <v>1386</v>
      </c>
      <c r="B1388" s="0" t="s">
        <v>100</v>
      </c>
      <c r="C1388" s="0" t="s">
        <v>105</v>
      </c>
      <c r="D1388" s="0" t="str">
        <f aca="false">IF(LEN(SUBSTITUTE(C1388,"_run",""))&lt;&gt;LEN(C1388),LEFT(RIGHT(C1388,LEN(C1388)-FIND("_task-walk",C1388,1)-9),FIND("_",RIGHT(C1388,LEN(C1388)-FIND("_task-walk",C1388,1)-9),1)-1),RIGHT(C1388,LEN(C1388)-FIND("_task-walk",C1388,1)-9))</f>
        <v>SlowSchub</v>
      </c>
      <c r="E1388" s="0" t="str">
        <f aca="false">IF(LEN(SUBSTITUTE(C1388,"_run",""))&lt;&gt;LEN(C1388),RIGHT(C1388,LEN(C1388)-FIND("_run-",C1388,1)-4),"n/a")</f>
        <v>n/a</v>
      </c>
      <c r="F1388" s="0" t="s">
        <v>8</v>
      </c>
      <c r="G1388" s="0" t="s">
        <v>11</v>
      </c>
      <c r="H1388" s="0" t="s">
        <v>10</v>
      </c>
      <c r="I1388" s="0" t="n">
        <v>596</v>
      </c>
    </row>
    <row r="1389" customFormat="false" ht="12.8" hidden="false" customHeight="false" outlineLevel="0" collapsed="false">
      <c r="A1389" s="0" t="n">
        <v>1387</v>
      </c>
      <c r="B1389" s="0" t="s">
        <v>100</v>
      </c>
      <c r="C1389" s="0" t="s">
        <v>105</v>
      </c>
      <c r="D1389" s="0" t="str">
        <f aca="false">IF(LEN(SUBSTITUTE(C1389,"_run",""))&lt;&gt;LEN(C1389),LEFT(RIGHT(C1389,LEN(C1389)-FIND("_task-walk",C1389,1)-9),FIND("_",RIGHT(C1389,LEN(C1389)-FIND("_task-walk",C1389,1)-9),1)-1),RIGHT(C1389,LEN(C1389)-FIND("_task-walk",C1389,1)-9))</f>
        <v>SlowSchub</v>
      </c>
      <c r="E1389" s="0" t="str">
        <f aca="false">IF(LEN(SUBSTITUTE(C1389,"_run",""))&lt;&gt;LEN(C1389),RIGHT(C1389,LEN(C1389)-FIND("_run-",C1389,1)-4),"n/a")</f>
        <v>n/a</v>
      </c>
      <c r="F1389" s="0" t="s">
        <v>12</v>
      </c>
      <c r="G1389" s="0" t="s">
        <v>9</v>
      </c>
      <c r="H1389" s="0" t="n">
        <v>5</v>
      </c>
      <c r="I1389" s="0" t="n">
        <v>6</v>
      </c>
    </row>
    <row r="1390" customFormat="false" ht="12.8" hidden="false" customHeight="false" outlineLevel="0" collapsed="false">
      <c r="A1390" s="0" t="n">
        <v>1388</v>
      </c>
      <c r="B1390" s="0" t="s">
        <v>100</v>
      </c>
      <c r="C1390" s="0" t="s">
        <v>105</v>
      </c>
      <c r="D1390" s="0" t="str">
        <f aca="false">IF(LEN(SUBSTITUTE(C1390,"_run",""))&lt;&gt;LEN(C1390),LEFT(RIGHT(C1390,LEN(C1390)-FIND("_task-walk",C1390,1)-9),FIND("_",RIGHT(C1390,LEN(C1390)-FIND("_task-walk",C1390,1)-9),1)-1),RIGHT(C1390,LEN(C1390)-FIND("_task-walk",C1390,1)-9))</f>
        <v>SlowSchub</v>
      </c>
      <c r="E1390" s="0" t="str">
        <f aca="false">IF(LEN(SUBSTITUTE(C1390,"_run",""))&lt;&gt;LEN(C1390),RIGHT(C1390,LEN(C1390)-FIND("_run-",C1390,1)-4),"n/a")</f>
        <v>n/a</v>
      </c>
      <c r="F1390" s="0" t="s">
        <v>12</v>
      </c>
      <c r="G1390" s="0" t="s">
        <v>9</v>
      </c>
      <c r="H1390" s="0" t="n">
        <v>417</v>
      </c>
      <c r="I1390" s="0" t="n">
        <v>406</v>
      </c>
    </row>
    <row r="1391" customFormat="false" ht="12.8" hidden="false" customHeight="false" outlineLevel="0" collapsed="false">
      <c r="A1391" s="0" t="n">
        <v>1389</v>
      </c>
      <c r="B1391" s="0" t="s">
        <v>100</v>
      </c>
      <c r="C1391" s="0" t="s">
        <v>105</v>
      </c>
      <c r="D1391" s="0" t="str">
        <f aca="false">IF(LEN(SUBSTITUTE(C1391,"_run",""))&lt;&gt;LEN(C1391),LEFT(RIGHT(C1391,LEN(C1391)-FIND("_task-walk",C1391,1)-9),FIND("_",RIGHT(C1391,LEN(C1391)-FIND("_task-walk",C1391,1)-9),1)-1),RIGHT(C1391,LEN(C1391)-FIND("_task-walk",C1391,1)-9))</f>
        <v>SlowSchub</v>
      </c>
      <c r="E1391" s="0" t="str">
        <f aca="false">IF(LEN(SUBSTITUTE(C1391,"_run",""))&lt;&gt;LEN(C1391),RIGHT(C1391,LEN(C1391)-FIND("_run-",C1391,1)-4),"n/a")</f>
        <v>n/a</v>
      </c>
      <c r="F1391" s="0" t="s">
        <v>12</v>
      </c>
      <c r="G1391" s="0" t="s">
        <v>9</v>
      </c>
      <c r="H1391" s="0" t="n">
        <v>746</v>
      </c>
      <c r="I1391" s="0" t="n">
        <v>743</v>
      </c>
    </row>
    <row r="1392" customFormat="false" ht="12.8" hidden="false" customHeight="false" outlineLevel="0" collapsed="false">
      <c r="A1392" s="0" t="n">
        <v>1390</v>
      </c>
      <c r="B1392" s="0" t="s">
        <v>100</v>
      </c>
      <c r="C1392" s="0" t="s">
        <v>105</v>
      </c>
      <c r="D1392" s="0" t="str">
        <f aca="false">IF(LEN(SUBSTITUTE(C1392,"_run",""))&lt;&gt;LEN(C1392),LEFT(RIGHT(C1392,LEN(C1392)-FIND("_task-walk",C1392,1)-9),FIND("_",RIGHT(C1392,LEN(C1392)-FIND("_task-walk",C1392,1)-9),1)-1),RIGHT(C1392,LEN(C1392)-FIND("_task-walk",C1392,1)-9))</f>
        <v>SlowSchub</v>
      </c>
      <c r="E1392" s="0" t="str">
        <f aca="false">IF(LEN(SUBSTITUTE(C1392,"_run",""))&lt;&gt;LEN(C1392),RIGHT(C1392,LEN(C1392)-FIND("_run-",C1392,1)-4),"n/a")</f>
        <v>n/a</v>
      </c>
      <c r="F1392" s="0" t="s">
        <v>12</v>
      </c>
      <c r="G1392" s="0" t="s">
        <v>9</v>
      </c>
      <c r="H1392" s="0" t="n">
        <v>1071</v>
      </c>
      <c r="I1392" s="0" t="n">
        <v>1084</v>
      </c>
    </row>
    <row r="1393" customFormat="false" ht="12.8" hidden="false" customHeight="false" outlineLevel="0" collapsed="false">
      <c r="A1393" s="0" t="n">
        <v>1391</v>
      </c>
      <c r="B1393" s="0" t="s">
        <v>100</v>
      </c>
      <c r="C1393" s="0" t="s">
        <v>105</v>
      </c>
      <c r="D1393" s="0" t="str">
        <f aca="false">IF(LEN(SUBSTITUTE(C1393,"_run",""))&lt;&gt;LEN(C1393),LEFT(RIGHT(C1393,LEN(C1393)-FIND("_task-walk",C1393,1)-9),FIND("_",RIGHT(C1393,LEN(C1393)-FIND("_task-walk",C1393,1)-9),1)-1),RIGHT(C1393,LEN(C1393)-FIND("_task-walk",C1393,1)-9))</f>
        <v>SlowSchub</v>
      </c>
      <c r="E1393" s="0" t="str">
        <f aca="false">IF(LEN(SUBSTITUTE(C1393,"_run",""))&lt;&gt;LEN(C1393),RIGHT(C1393,LEN(C1393)-FIND("_run-",C1393,1)-4),"n/a")</f>
        <v>n/a</v>
      </c>
      <c r="F1393" s="0" t="s">
        <v>12</v>
      </c>
      <c r="G1393" s="0" t="s">
        <v>9</v>
      </c>
      <c r="H1393" s="0" t="n">
        <v>1405</v>
      </c>
      <c r="I1393" s="0" t="n">
        <v>1406</v>
      </c>
    </row>
    <row r="1394" customFormat="false" ht="12.8" hidden="false" customHeight="false" outlineLevel="0" collapsed="false">
      <c r="A1394" s="0" t="n">
        <v>1392</v>
      </c>
      <c r="B1394" s="0" t="s">
        <v>100</v>
      </c>
      <c r="C1394" s="0" t="s">
        <v>105</v>
      </c>
      <c r="D1394" s="0" t="str">
        <f aca="false">IF(LEN(SUBSTITUTE(C1394,"_run",""))&lt;&gt;LEN(C1394),LEFT(RIGHT(C1394,LEN(C1394)-FIND("_task-walk",C1394,1)-9),FIND("_",RIGHT(C1394,LEN(C1394)-FIND("_task-walk",C1394,1)-9),1)-1),RIGHT(C1394,LEN(C1394)-FIND("_task-walk",C1394,1)-9))</f>
        <v>SlowSchub</v>
      </c>
      <c r="E1394" s="0" t="str">
        <f aca="false">IF(LEN(SUBSTITUTE(C1394,"_run",""))&lt;&gt;LEN(C1394),RIGHT(C1394,LEN(C1394)-FIND("_run-",C1394,1)-4),"n/a")</f>
        <v>n/a</v>
      </c>
      <c r="F1394" s="0" t="s">
        <v>12</v>
      </c>
      <c r="G1394" s="0" t="s">
        <v>9</v>
      </c>
      <c r="H1394" s="0" t="n">
        <v>1742</v>
      </c>
      <c r="I1394" s="0" t="n">
        <v>1737</v>
      </c>
    </row>
    <row r="1395" customFormat="false" ht="12.8" hidden="false" customHeight="false" outlineLevel="0" collapsed="false">
      <c r="A1395" s="0" t="n">
        <v>1393</v>
      </c>
      <c r="B1395" s="0" t="s">
        <v>100</v>
      </c>
      <c r="C1395" s="0" t="s">
        <v>105</v>
      </c>
      <c r="D1395" s="0" t="str">
        <f aca="false">IF(LEN(SUBSTITUTE(C1395,"_run",""))&lt;&gt;LEN(C1395),LEFT(RIGHT(C1395,LEN(C1395)-FIND("_task-walk",C1395,1)-9),FIND("_",RIGHT(C1395,LEN(C1395)-FIND("_task-walk",C1395,1)-9),1)-1),RIGHT(C1395,LEN(C1395)-FIND("_task-walk",C1395,1)-9))</f>
        <v>SlowSchub</v>
      </c>
      <c r="E1395" s="0" t="str">
        <f aca="false">IF(LEN(SUBSTITUTE(C1395,"_run",""))&lt;&gt;LEN(C1395),RIGHT(C1395,LEN(C1395)-FIND("_run-",C1395,1)-4),"n/a")</f>
        <v>n/a</v>
      </c>
      <c r="F1395" s="0" t="s">
        <v>12</v>
      </c>
      <c r="G1395" s="0" t="s">
        <v>9</v>
      </c>
      <c r="H1395" s="0" t="n">
        <v>2040</v>
      </c>
      <c r="I1395" s="0" t="n">
        <v>2031</v>
      </c>
    </row>
    <row r="1396" customFormat="false" ht="12.8" hidden="false" customHeight="false" outlineLevel="0" collapsed="false">
      <c r="A1396" s="0" t="n">
        <v>1394</v>
      </c>
      <c r="B1396" s="0" t="s">
        <v>100</v>
      </c>
      <c r="C1396" s="0" t="s">
        <v>105</v>
      </c>
      <c r="D1396" s="0" t="str">
        <f aca="false">IF(LEN(SUBSTITUTE(C1396,"_run",""))&lt;&gt;LEN(C1396),LEFT(RIGHT(C1396,LEN(C1396)-FIND("_task-walk",C1396,1)-9),FIND("_",RIGHT(C1396,LEN(C1396)-FIND("_task-walk",C1396,1)-9),1)-1),RIGHT(C1396,LEN(C1396)-FIND("_task-walk",C1396,1)-9))</f>
        <v>SlowSchub</v>
      </c>
      <c r="E1396" s="0" t="str">
        <f aca="false">IF(LEN(SUBSTITUTE(C1396,"_run",""))&lt;&gt;LEN(C1396),RIGHT(C1396,LEN(C1396)-FIND("_run-",C1396,1)-4),"n/a")</f>
        <v>n/a</v>
      </c>
      <c r="F1396" s="0" t="s">
        <v>12</v>
      </c>
      <c r="G1396" s="0" t="s">
        <v>9</v>
      </c>
      <c r="H1396" s="0" t="n">
        <v>2366</v>
      </c>
      <c r="I1396" s="0" t="n">
        <v>2369</v>
      </c>
    </row>
    <row r="1397" customFormat="false" ht="12.8" hidden="false" customHeight="false" outlineLevel="0" collapsed="false">
      <c r="A1397" s="0" t="n">
        <v>1395</v>
      </c>
      <c r="B1397" s="0" t="s">
        <v>100</v>
      </c>
      <c r="C1397" s="0" t="s">
        <v>105</v>
      </c>
      <c r="D1397" s="0" t="str">
        <f aca="false">IF(LEN(SUBSTITUTE(C1397,"_run",""))&lt;&gt;LEN(C1397),LEFT(RIGHT(C1397,LEN(C1397)-FIND("_task-walk",C1397,1)-9),FIND("_",RIGHT(C1397,LEN(C1397)-FIND("_task-walk",C1397,1)-9),1)-1),RIGHT(C1397,LEN(C1397)-FIND("_task-walk",C1397,1)-9))</f>
        <v>SlowSchub</v>
      </c>
      <c r="E1397" s="0" t="str">
        <f aca="false">IF(LEN(SUBSTITUTE(C1397,"_run",""))&lt;&gt;LEN(C1397),RIGHT(C1397,LEN(C1397)-FIND("_run-",C1397,1)-4),"n/a")</f>
        <v>n/a</v>
      </c>
      <c r="F1397" s="0" t="s">
        <v>12</v>
      </c>
      <c r="G1397" s="0" t="s">
        <v>9</v>
      </c>
      <c r="H1397" s="0" t="n">
        <v>2696</v>
      </c>
      <c r="I1397" s="0" t="n">
        <v>2698</v>
      </c>
    </row>
    <row r="1398" customFormat="false" ht="12.8" hidden="false" customHeight="false" outlineLevel="0" collapsed="false">
      <c r="A1398" s="0" t="n">
        <v>1396</v>
      </c>
      <c r="B1398" s="0" t="s">
        <v>100</v>
      </c>
      <c r="C1398" s="0" t="s">
        <v>105</v>
      </c>
      <c r="D1398" s="0" t="str">
        <f aca="false">IF(LEN(SUBSTITUTE(C1398,"_run",""))&lt;&gt;LEN(C1398),LEFT(RIGHT(C1398,LEN(C1398)-FIND("_task-walk",C1398,1)-9),FIND("_",RIGHT(C1398,LEN(C1398)-FIND("_task-walk",C1398,1)-9),1)-1),RIGHT(C1398,LEN(C1398)-FIND("_task-walk",C1398,1)-9))</f>
        <v>SlowSchub</v>
      </c>
      <c r="E1398" s="0" t="str">
        <f aca="false">IF(LEN(SUBSTITUTE(C1398,"_run",""))&lt;&gt;LEN(C1398),RIGHT(C1398,LEN(C1398)-FIND("_run-",C1398,1)-4),"n/a")</f>
        <v>n/a</v>
      </c>
      <c r="F1398" s="0" t="s">
        <v>12</v>
      </c>
      <c r="G1398" s="0" t="s">
        <v>9</v>
      </c>
      <c r="H1398" s="0" t="n">
        <v>3043</v>
      </c>
      <c r="I1398" s="0" t="n">
        <v>3045</v>
      </c>
    </row>
    <row r="1399" customFormat="false" ht="12.8" hidden="false" customHeight="false" outlineLevel="0" collapsed="false">
      <c r="A1399" s="0" t="n">
        <v>1397</v>
      </c>
      <c r="B1399" s="0" t="s">
        <v>100</v>
      </c>
      <c r="C1399" s="0" t="s">
        <v>105</v>
      </c>
      <c r="D1399" s="0" t="str">
        <f aca="false">IF(LEN(SUBSTITUTE(C1399,"_run",""))&lt;&gt;LEN(C1399),LEFT(RIGHT(C1399,LEN(C1399)-FIND("_task-walk",C1399,1)-9),FIND("_",RIGHT(C1399,LEN(C1399)-FIND("_task-walk",C1399,1)-9),1)-1),RIGHT(C1399,LEN(C1399)-FIND("_task-walk",C1399,1)-9))</f>
        <v>SlowSchub</v>
      </c>
      <c r="E1399" s="0" t="str">
        <f aca="false">IF(LEN(SUBSTITUTE(C1399,"_run",""))&lt;&gt;LEN(C1399),RIGHT(C1399,LEN(C1399)-FIND("_run-",C1399,1)-4),"n/a")</f>
        <v>n/a</v>
      </c>
      <c r="F1399" s="0" t="s">
        <v>12</v>
      </c>
      <c r="G1399" s="0" t="s">
        <v>9</v>
      </c>
      <c r="H1399" s="0" t="n">
        <v>3377</v>
      </c>
      <c r="I1399" s="0" t="n">
        <v>3372</v>
      </c>
    </row>
    <row r="1400" customFormat="false" ht="12.8" hidden="false" customHeight="false" outlineLevel="0" collapsed="false">
      <c r="A1400" s="0" t="n">
        <v>1398</v>
      </c>
      <c r="B1400" s="0" t="s">
        <v>100</v>
      </c>
      <c r="C1400" s="0" t="s">
        <v>105</v>
      </c>
      <c r="D1400" s="0" t="str">
        <f aca="false">IF(LEN(SUBSTITUTE(C1400,"_run",""))&lt;&gt;LEN(C1400),LEFT(RIGHT(C1400,LEN(C1400)-FIND("_task-walk",C1400,1)-9),FIND("_",RIGHT(C1400,LEN(C1400)-FIND("_task-walk",C1400,1)-9),1)-1),RIGHT(C1400,LEN(C1400)-FIND("_task-walk",C1400,1)-9))</f>
        <v>SlowSchub</v>
      </c>
      <c r="E1400" s="0" t="str">
        <f aca="false">IF(LEN(SUBSTITUTE(C1400,"_run",""))&lt;&gt;LEN(C1400),RIGHT(C1400,LEN(C1400)-FIND("_run-",C1400,1)-4),"n/a")</f>
        <v>n/a</v>
      </c>
      <c r="F1400" s="0" t="s">
        <v>12</v>
      </c>
      <c r="G1400" s="0" t="s">
        <v>11</v>
      </c>
      <c r="H1400" s="0" t="n">
        <v>291</v>
      </c>
      <c r="I1400" s="0" t="s">
        <v>10</v>
      </c>
    </row>
    <row r="1401" customFormat="false" ht="12.8" hidden="false" customHeight="false" outlineLevel="0" collapsed="false">
      <c r="A1401" s="0" t="n">
        <v>1399</v>
      </c>
      <c r="B1401" s="0" t="s">
        <v>100</v>
      </c>
      <c r="C1401" s="0" t="s">
        <v>105</v>
      </c>
      <c r="D1401" s="0" t="str">
        <f aca="false">IF(LEN(SUBSTITUTE(C1401,"_run",""))&lt;&gt;LEN(C1401),LEFT(RIGHT(C1401,LEN(C1401)-FIND("_task-walk",C1401,1)-9),FIND("_",RIGHT(C1401,LEN(C1401)-FIND("_task-walk",C1401,1)-9),1)-1),RIGHT(C1401,LEN(C1401)-FIND("_task-walk",C1401,1)-9))</f>
        <v>SlowSchub</v>
      </c>
      <c r="E1401" s="0" t="str">
        <f aca="false">IF(LEN(SUBSTITUTE(C1401,"_run",""))&lt;&gt;LEN(C1401),RIGHT(C1401,LEN(C1401)-FIND("_run-",C1401,1)-4),"n/a")</f>
        <v>n/a</v>
      </c>
      <c r="F1401" s="0" t="s">
        <v>12</v>
      </c>
      <c r="G1401" s="0" t="s">
        <v>11</v>
      </c>
      <c r="H1401" s="0" t="n">
        <v>684</v>
      </c>
      <c r="I1401" s="0" t="n">
        <v>685</v>
      </c>
    </row>
    <row r="1402" customFormat="false" ht="12.8" hidden="false" customHeight="false" outlineLevel="0" collapsed="false">
      <c r="A1402" s="0" t="n">
        <v>1400</v>
      </c>
      <c r="B1402" s="0" t="s">
        <v>100</v>
      </c>
      <c r="C1402" s="0" t="s">
        <v>105</v>
      </c>
      <c r="D1402" s="0" t="str">
        <f aca="false">IF(LEN(SUBSTITUTE(C1402,"_run",""))&lt;&gt;LEN(C1402),LEFT(RIGHT(C1402,LEN(C1402)-FIND("_task-walk",C1402,1)-9),FIND("_",RIGHT(C1402,LEN(C1402)-FIND("_task-walk",C1402,1)-9),1)-1),RIGHT(C1402,LEN(C1402)-FIND("_task-walk",C1402,1)-9))</f>
        <v>SlowSchub</v>
      </c>
      <c r="E1402" s="0" t="str">
        <f aca="false">IF(LEN(SUBSTITUTE(C1402,"_run",""))&lt;&gt;LEN(C1402),RIGHT(C1402,LEN(C1402)-FIND("_run-",C1402,1)-4),"n/a")</f>
        <v>n/a</v>
      </c>
      <c r="F1402" s="0" t="s">
        <v>12</v>
      </c>
      <c r="G1402" s="0" t="s">
        <v>11</v>
      </c>
      <c r="H1402" s="0" t="n">
        <v>994</v>
      </c>
      <c r="I1402" s="0" t="s">
        <v>10</v>
      </c>
    </row>
    <row r="1403" customFormat="false" ht="12.8" hidden="false" customHeight="false" outlineLevel="0" collapsed="false">
      <c r="A1403" s="0" t="n">
        <v>1401</v>
      </c>
      <c r="B1403" s="0" t="s">
        <v>100</v>
      </c>
      <c r="C1403" s="0" t="s">
        <v>105</v>
      </c>
      <c r="D1403" s="0" t="str">
        <f aca="false">IF(LEN(SUBSTITUTE(C1403,"_run",""))&lt;&gt;LEN(C1403),LEFT(RIGHT(C1403,LEN(C1403)-FIND("_task-walk",C1403,1)-9),FIND("_",RIGHT(C1403,LEN(C1403)-FIND("_task-walk",C1403,1)-9),1)-1),RIGHT(C1403,LEN(C1403)-FIND("_task-walk",C1403,1)-9))</f>
        <v>SlowSchub</v>
      </c>
      <c r="E1403" s="0" t="str">
        <f aca="false">IF(LEN(SUBSTITUTE(C1403,"_run",""))&lt;&gt;LEN(C1403),RIGHT(C1403,LEN(C1403)-FIND("_run-",C1403,1)-4),"n/a")</f>
        <v>n/a</v>
      </c>
      <c r="F1403" s="0" t="s">
        <v>12</v>
      </c>
      <c r="G1403" s="0" t="s">
        <v>11</v>
      </c>
      <c r="H1403" s="0" t="n">
        <v>1340</v>
      </c>
      <c r="I1403" s="0" t="s">
        <v>10</v>
      </c>
    </row>
    <row r="1404" customFormat="false" ht="12.8" hidden="false" customHeight="false" outlineLevel="0" collapsed="false">
      <c r="A1404" s="0" t="n">
        <v>1402</v>
      </c>
      <c r="B1404" s="0" t="s">
        <v>100</v>
      </c>
      <c r="C1404" s="0" t="s">
        <v>105</v>
      </c>
      <c r="D1404" s="0" t="str">
        <f aca="false">IF(LEN(SUBSTITUTE(C1404,"_run",""))&lt;&gt;LEN(C1404),LEFT(RIGHT(C1404,LEN(C1404)-FIND("_task-walk",C1404,1)-9),FIND("_",RIGHT(C1404,LEN(C1404)-FIND("_task-walk",C1404,1)-9),1)-1),RIGHT(C1404,LEN(C1404)-FIND("_task-walk",C1404,1)-9))</f>
        <v>SlowSchub</v>
      </c>
      <c r="E1404" s="0" t="str">
        <f aca="false">IF(LEN(SUBSTITUTE(C1404,"_run",""))&lt;&gt;LEN(C1404),RIGHT(C1404,LEN(C1404)-FIND("_run-",C1404,1)-4),"n/a")</f>
        <v>n/a</v>
      </c>
      <c r="F1404" s="0" t="s">
        <v>12</v>
      </c>
      <c r="G1404" s="0" t="s">
        <v>11</v>
      </c>
      <c r="H1404" s="0" t="n">
        <v>1647</v>
      </c>
      <c r="I1404" s="0" t="s">
        <v>10</v>
      </c>
    </row>
    <row r="1405" customFormat="false" ht="12.8" hidden="false" customHeight="false" outlineLevel="0" collapsed="false">
      <c r="A1405" s="0" t="n">
        <v>1403</v>
      </c>
      <c r="B1405" s="0" t="s">
        <v>100</v>
      </c>
      <c r="C1405" s="0" t="s">
        <v>105</v>
      </c>
      <c r="D1405" s="0" t="str">
        <f aca="false">IF(LEN(SUBSTITUTE(C1405,"_run",""))&lt;&gt;LEN(C1405),LEFT(RIGHT(C1405,LEN(C1405)-FIND("_task-walk",C1405,1)-9),FIND("_",RIGHT(C1405,LEN(C1405)-FIND("_task-walk",C1405,1)-9),1)-1),RIGHT(C1405,LEN(C1405)-FIND("_task-walk",C1405,1)-9))</f>
        <v>SlowSchub</v>
      </c>
      <c r="E1405" s="0" t="str">
        <f aca="false">IF(LEN(SUBSTITUTE(C1405,"_run",""))&lt;&gt;LEN(C1405),RIGHT(C1405,LEN(C1405)-FIND("_run-",C1405,1)-4),"n/a")</f>
        <v>n/a</v>
      </c>
      <c r="F1405" s="0" t="s">
        <v>12</v>
      </c>
      <c r="G1405" s="0" t="s">
        <v>11</v>
      </c>
      <c r="H1405" s="0" t="n">
        <v>1961</v>
      </c>
      <c r="I1405" s="0" t="s">
        <v>10</v>
      </c>
    </row>
    <row r="1406" customFormat="false" ht="12.8" hidden="false" customHeight="false" outlineLevel="0" collapsed="false">
      <c r="A1406" s="0" t="n">
        <v>1404</v>
      </c>
      <c r="B1406" s="0" t="s">
        <v>100</v>
      </c>
      <c r="C1406" s="0" t="s">
        <v>105</v>
      </c>
      <c r="D1406" s="0" t="str">
        <f aca="false">IF(LEN(SUBSTITUTE(C1406,"_run",""))&lt;&gt;LEN(C1406),LEFT(RIGHT(C1406,LEN(C1406)-FIND("_task-walk",C1406,1)-9),FIND("_",RIGHT(C1406,LEN(C1406)-FIND("_task-walk",C1406,1)-9),1)-1),RIGHT(C1406,LEN(C1406)-FIND("_task-walk",C1406,1)-9))</f>
        <v>SlowSchub</v>
      </c>
      <c r="E1406" s="0" t="str">
        <f aca="false">IF(LEN(SUBSTITUTE(C1406,"_run",""))&lt;&gt;LEN(C1406),RIGHT(C1406,LEN(C1406)-FIND("_run-",C1406,1)-4),"n/a")</f>
        <v>n/a</v>
      </c>
      <c r="F1406" s="0" t="s">
        <v>12</v>
      </c>
      <c r="G1406" s="0" t="s">
        <v>11</v>
      </c>
      <c r="H1406" s="0" t="n">
        <v>2276</v>
      </c>
      <c r="I1406" s="0" t="s">
        <v>10</v>
      </c>
    </row>
    <row r="1407" customFormat="false" ht="12.8" hidden="false" customHeight="false" outlineLevel="0" collapsed="false">
      <c r="A1407" s="0" t="n">
        <v>1405</v>
      </c>
      <c r="B1407" s="0" t="s">
        <v>100</v>
      </c>
      <c r="C1407" s="0" t="s">
        <v>105</v>
      </c>
      <c r="D1407" s="0" t="str">
        <f aca="false">IF(LEN(SUBSTITUTE(C1407,"_run",""))&lt;&gt;LEN(C1407),LEFT(RIGHT(C1407,LEN(C1407)-FIND("_task-walk",C1407,1)-9),FIND("_",RIGHT(C1407,LEN(C1407)-FIND("_task-walk",C1407,1)-9),1)-1),RIGHT(C1407,LEN(C1407)-FIND("_task-walk",C1407,1)-9))</f>
        <v>SlowSchub</v>
      </c>
      <c r="E1407" s="0" t="str">
        <f aca="false">IF(LEN(SUBSTITUTE(C1407,"_run",""))&lt;&gt;LEN(C1407),RIGHT(C1407,LEN(C1407)-FIND("_run-",C1407,1)-4),"n/a")</f>
        <v>n/a</v>
      </c>
      <c r="F1407" s="0" t="s">
        <v>12</v>
      </c>
      <c r="G1407" s="0" t="s">
        <v>11</v>
      </c>
      <c r="H1407" s="0" t="n">
        <v>2620</v>
      </c>
      <c r="I1407" s="0" t="s">
        <v>10</v>
      </c>
    </row>
    <row r="1408" customFormat="false" ht="12.8" hidden="false" customHeight="false" outlineLevel="0" collapsed="false">
      <c r="A1408" s="0" t="n">
        <v>1406</v>
      </c>
      <c r="B1408" s="0" t="s">
        <v>100</v>
      </c>
      <c r="C1408" s="0" t="s">
        <v>105</v>
      </c>
      <c r="D1408" s="0" t="str">
        <f aca="false">IF(LEN(SUBSTITUTE(C1408,"_run",""))&lt;&gt;LEN(C1408),LEFT(RIGHT(C1408,LEN(C1408)-FIND("_task-walk",C1408,1)-9),FIND("_",RIGHT(C1408,LEN(C1408)-FIND("_task-walk",C1408,1)-9),1)-1),RIGHT(C1408,LEN(C1408)-FIND("_task-walk",C1408,1)-9))</f>
        <v>SlowSchub</v>
      </c>
      <c r="E1408" s="0" t="str">
        <f aca="false">IF(LEN(SUBSTITUTE(C1408,"_run",""))&lt;&gt;LEN(C1408),RIGHT(C1408,LEN(C1408)-FIND("_run-",C1408,1)-4),"n/a")</f>
        <v>n/a</v>
      </c>
      <c r="F1408" s="0" t="s">
        <v>12</v>
      </c>
      <c r="G1408" s="0" t="s">
        <v>11</v>
      </c>
      <c r="H1408" s="0" t="n">
        <v>2979</v>
      </c>
      <c r="I1408" s="0" t="n">
        <v>2979</v>
      </c>
    </row>
    <row r="1409" customFormat="false" ht="12.8" hidden="false" customHeight="false" outlineLevel="0" collapsed="false">
      <c r="A1409" s="0" t="n">
        <v>1407</v>
      </c>
      <c r="B1409" s="0" t="s">
        <v>100</v>
      </c>
      <c r="C1409" s="0" t="s">
        <v>105</v>
      </c>
      <c r="D1409" s="0" t="str">
        <f aca="false">IF(LEN(SUBSTITUTE(C1409,"_run",""))&lt;&gt;LEN(C1409),LEFT(RIGHT(C1409,LEN(C1409)-FIND("_task-walk",C1409,1)-9),FIND("_",RIGHT(C1409,LEN(C1409)-FIND("_task-walk",C1409,1)-9),1)-1),RIGHT(C1409,LEN(C1409)-FIND("_task-walk",C1409,1)-9))</f>
        <v>SlowSchub</v>
      </c>
      <c r="E1409" s="0" t="str">
        <f aca="false">IF(LEN(SUBSTITUTE(C1409,"_run",""))&lt;&gt;LEN(C1409),RIGHT(C1409,LEN(C1409)-FIND("_run-",C1409,1)-4),"n/a")</f>
        <v>n/a</v>
      </c>
      <c r="F1409" s="0" t="s">
        <v>12</v>
      </c>
      <c r="G1409" s="0" t="s">
        <v>11</v>
      </c>
      <c r="H1409" s="0" t="n">
        <v>3283</v>
      </c>
      <c r="I1409" s="0" t="s">
        <v>10</v>
      </c>
    </row>
    <row r="1410" customFormat="false" ht="12.8" hidden="false" customHeight="false" outlineLevel="0" collapsed="false">
      <c r="A1410" s="0" t="n">
        <v>1408</v>
      </c>
      <c r="B1410" s="0" t="s">
        <v>100</v>
      </c>
      <c r="C1410" s="0" t="s">
        <v>106</v>
      </c>
      <c r="D1410" s="0" t="str">
        <f aca="false">IF(LEN(SUBSTITUTE(C1410,"_run",""))&lt;&gt;LEN(C1410),LEFT(RIGHT(C1410,LEN(C1410)-FIND("_task-walk",C1410,1)-9),FIND("_",RIGHT(C1410,LEN(C1410)-FIND("_task-walk",C1410,1)-9),1)-1),RIGHT(C1410,LEN(C1410)-FIND("_task-walk",C1410,1)-9))</f>
        <v>Slow</v>
      </c>
      <c r="E1410" s="0" t="str">
        <f aca="false">IF(LEN(SUBSTITUTE(C1410,"_run",""))&lt;&gt;LEN(C1410),RIGHT(C1410,LEN(C1410)-FIND("_run-",C1410,1)-4),"n/a")</f>
        <v>n/a</v>
      </c>
      <c r="F1410" s="0" t="s">
        <v>8</v>
      </c>
      <c r="G1410" s="0" t="s">
        <v>9</v>
      </c>
      <c r="H1410" s="0" t="n">
        <v>64</v>
      </c>
      <c r="I1410" s="0" t="n">
        <v>66</v>
      </c>
    </row>
    <row r="1411" customFormat="false" ht="12.8" hidden="false" customHeight="false" outlineLevel="0" collapsed="false">
      <c r="A1411" s="0" t="n">
        <v>1409</v>
      </c>
      <c r="B1411" s="0" t="s">
        <v>100</v>
      </c>
      <c r="C1411" s="0" t="s">
        <v>106</v>
      </c>
      <c r="D1411" s="0" t="str">
        <f aca="false">IF(LEN(SUBSTITUTE(C1411,"_run",""))&lt;&gt;LEN(C1411),LEFT(RIGHT(C1411,LEN(C1411)-FIND("_task-walk",C1411,1)-9),FIND("_",RIGHT(C1411,LEN(C1411)-FIND("_task-walk",C1411,1)-9),1)-1),RIGHT(C1411,LEN(C1411)-FIND("_task-walk",C1411,1)-9))</f>
        <v>Slow</v>
      </c>
      <c r="E1411" s="0" t="str">
        <f aca="false">IF(LEN(SUBSTITUTE(C1411,"_run",""))&lt;&gt;LEN(C1411),RIGHT(C1411,LEN(C1411)-FIND("_run-",C1411,1)-4),"n/a")</f>
        <v>n/a</v>
      </c>
      <c r="F1411" s="0" t="s">
        <v>8</v>
      </c>
      <c r="G1411" s="0" t="s">
        <v>9</v>
      </c>
      <c r="H1411" s="0" t="n">
        <v>571</v>
      </c>
      <c r="I1411" s="0" t="n">
        <v>574</v>
      </c>
    </row>
    <row r="1412" customFormat="false" ht="12.8" hidden="false" customHeight="false" outlineLevel="0" collapsed="false">
      <c r="A1412" s="0" t="n">
        <v>1410</v>
      </c>
      <c r="B1412" s="0" t="s">
        <v>100</v>
      </c>
      <c r="C1412" s="0" t="s">
        <v>106</v>
      </c>
      <c r="D1412" s="0" t="str">
        <f aca="false">IF(LEN(SUBSTITUTE(C1412,"_run",""))&lt;&gt;LEN(C1412),LEFT(RIGHT(C1412,LEN(C1412)-FIND("_task-walk",C1412,1)-9),FIND("_",RIGHT(C1412,LEN(C1412)-FIND("_task-walk",C1412,1)-9),1)-1),RIGHT(C1412,LEN(C1412)-FIND("_task-walk",C1412,1)-9))</f>
        <v>Slow</v>
      </c>
      <c r="E1412" s="0" t="str">
        <f aca="false">IF(LEN(SUBSTITUTE(C1412,"_run",""))&lt;&gt;LEN(C1412),RIGHT(C1412,LEN(C1412)-FIND("_run-",C1412,1)-4),"n/a")</f>
        <v>n/a</v>
      </c>
      <c r="F1412" s="0" t="s">
        <v>8</v>
      </c>
      <c r="G1412" s="0" t="s">
        <v>9</v>
      </c>
      <c r="H1412" s="0" t="n">
        <v>1062</v>
      </c>
      <c r="I1412" s="0" t="n">
        <v>1063</v>
      </c>
    </row>
    <row r="1413" customFormat="false" ht="12.8" hidden="false" customHeight="false" outlineLevel="0" collapsed="false">
      <c r="A1413" s="0" t="n">
        <v>1411</v>
      </c>
      <c r="B1413" s="0" t="s">
        <v>100</v>
      </c>
      <c r="C1413" s="0" t="s">
        <v>106</v>
      </c>
      <c r="D1413" s="0" t="str">
        <f aca="false">IF(LEN(SUBSTITUTE(C1413,"_run",""))&lt;&gt;LEN(C1413),LEFT(RIGHT(C1413,LEN(C1413)-FIND("_task-walk",C1413,1)-9),FIND("_",RIGHT(C1413,LEN(C1413)-FIND("_task-walk",C1413,1)-9),1)-1),RIGHT(C1413,LEN(C1413)-FIND("_task-walk",C1413,1)-9))</f>
        <v>Slow</v>
      </c>
      <c r="E1413" s="0" t="str">
        <f aca="false">IF(LEN(SUBSTITUTE(C1413,"_run",""))&lt;&gt;LEN(C1413),RIGHT(C1413,LEN(C1413)-FIND("_run-",C1413,1)-4),"n/a")</f>
        <v>n/a</v>
      </c>
      <c r="F1413" s="0" t="s">
        <v>8</v>
      </c>
      <c r="G1413" s="0" t="s">
        <v>9</v>
      </c>
      <c r="H1413" s="0" t="n">
        <v>1503</v>
      </c>
      <c r="I1413" s="0" t="n">
        <v>1505</v>
      </c>
    </row>
    <row r="1414" customFormat="false" ht="12.8" hidden="false" customHeight="false" outlineLevel="0" collapsed="false">
      <c r="A1414" s="0" t="n">
        <v>1412</v>
      </c>
      <c r="B1414" s="0" t="s">
        <v>100</v>
      </c>
      <c r="C1414" s="0" t="s">
        <v>106</v>
      </c>
      <c r="D1414" s="0" t="str">
        <f aca="false">IF(LEN(SUBSTITUTE(C1414,"_run",""))&lt;&gt;LEN(C1414),LEFT(RIGHT(C1414,LEN(C1414)-FIND("_task-walk",C1414,1)-9),FIND("_",RIGHT(C1414,LEN(C1414)-FIND("_task-walk",C1414,1)-9),1)-1),RIGHT(C1414,LEN(C1414)-FIND("_task-walk",C1414,1)-9))</f>
        <v>Slow</v>
      </c>
      <c r="E1414" s="0" t="str">
        <f aca="false">IF(LEN(SUBSTITUTE(C1414,"_run",""))&lt;&gt;LEN(C1414),RIGHT(C1414,LEN(C1414)-FIND("_run-",C1414,1)-4),"n/a")</f>
        <v>n/a</v>
      </c>
      <c r="F1414" s="0" t="s">
        <v>8</v>
      </c>
      <c r="G1414" s="0" t="s">
        <v>9</v>
      </c>
      <c r="H1414" s="0" t="n">
        <v>1999</v>
      </c>
      <c r="I1414" s="0" t="n">
        <v>1995</v>
      </c>
    </row>
    <row r="1415" customFormat="false" ht="12.8" hidden="false" customHeight="false" outlineLevel="0" collapsed="false">
      <c r="A1415" s="0" t="n">
        <v>1413</v>
      </c>
      <c r="B1415" s="0" t="s">
        <v>100</v>
      </c>
      <c r="C1415" s="0" t="s">
        <v>106</v>
      </c>
      <c r="D1415" s="0" t="str">
        <f aca="false">IF(LEN(SUBSTITUTE(C1415,"_run",""))&lt;&gt;LEN(C1415),LEFT(RIGHT(C1415,LEN(C1415)-FIND("_task-walk",C1415,1)-9),FIND("_",RIGHT(C1415,LEN(C1415)-FIND("_task-walk",C1415,1)-9),1)-1),RIGHT(C1415,LEN(C1415)-FIND("_task-walk",C1415,1)-9))</f>
        <v>Slow</v>
      </c>
      <c r="E1415" s="0" t="str">
        <f aca="false">IF(LEN(SUBSTITUTE(C1415,"_run",""))&lt;&gt;LEN(C1415),RIGHT(C1415,LEN(C1415)-FIND("_run-",C1415,1)-4),"n/a")</f>
        <v>n/a</v>
      </c>
      <c r="F1415" s="0" t="s">
        <v>8</v>
      </c>
      <c r="G1415" s="0" t="s">
        <v>9</v>
      </c>
      <c r="H1415" s="0" t="n">
        <v>2368</v>
      </c>
      <c r="I1415" s="0" t="n">
        <v>2371</v>
      </c>
    </row>
    <row r="1416" customFormat="false" ht="12.8" hidden="false" customHeight="false" outlineLevel="0" collapsed="false">
      <c r="A1416" s="0" t="n">
        <v>1414</v>
      </c>
      <c r="B1416" s="0" t="s">
        <v>100</v>
      </c>
      <c r="C1416" s="0" t="s">
        <v>106</v>
      </c>
      <c r="D1416" s="0" t="str">
        <f aca="false">IF(LEN(SUBSTITUTE(C1416,"_run",""))&lt;&gt;LEN(C1416),LEFT(RIGHT(C1416,LEN(C1416)-FIND("_task-walk",C1416,1)-9),FIND("_",RIGHT(C1416,LEN(C1416)-FIND("_task-walk",C1416,1)-9),1)-1),RIGHT(C1416,LEN(C1416)-FIND("_task-walk",C1416,1)-9))</f>
        <v>Slow</v>
      </c>
      <c r="E1416" s="0" t="str">
        <f aca="false">IF(LEN(SUBSTITUTE(C1416,"_run",""))&lt;&gt;LEN(C1416),RIGHT(C1416,LEN(C1416)-FIND("_run-",C1416,1)-4),"n/a")</f>
        <v>n/a</v>
      </c>
      <c r="F1416" s="0" t="s">
        <v>8</v>
      </c>
      <c r="G1416" s="0" t="s">
        <v>9</v>
      </c>
      <c r="H1416" s="0" t="n">
        <v>2815</v>
      </c>
      <c r="I1416" s="0" t="s">
        <v>10</v>
      </c>
    </row>
    <row r="1417" customFormat="false" ht="12.8" hidden="false" customHeight="false" outlineLevel="0" collapsed="false">
      <c r="A1417" s="0" t="n">
        <v>1415</v>
      </c>
      <c r="B1417" s="0" t="s">
        <v>100</v>
      </c>
      <c r="C1417" s="0" t="s">
        <v>106</v>
      </c>
      <c r="D1417" s="0" t="str">
        <f aca="false">IF(LEN(SUBSTITUTE(C1417,"_run",""))&lt;&gt;LEN(C1417),LEFT(RIGHT(C1417,LEN(C1417)-FIND("_task-walk",C1417,1)-9),FIND("_",RIGHT(C1417,LEN(C1417)-FIND("_task-walk",C1417,1)-9),1)-1),RIGHT(C1417,LEN(C1417)-FIND("_task-walk",C1417,1)-9))</f>
        <v>Slow</v>
      </c>
      <c r="E1417" s="0" t="str">
        <f aca="false">IF(LEN(SUBSTITUTE(C1417,"_run",""))&lt;&gt;LEN(C1417),RIGHT(C1417,LEN(C1417)-FIND("_run-",C1417,1)-4),"n/a")</f>
        <v>n/a</v>
      </c>
      <c r="F1417" s="0" t="s">
        <v>8</v>
      </c>
      <c r="G1417" s="0" t="s">
        <v>11</v>
      </c>
      <c r="H1417" s="0" t="n">
        <v>458</v>
      </c>
      <c r="I1417" s="0" t="n">
        <v>457</v>
      </c>
    </row>
    <row r="1418" customFormat="false" ht="12.8" hidden="false" customHeight="false" outlineLevel="0" collapsed="false">
      <c r="A1418" s="0" t="n">
        <v>1416</v>
      </c>
      <c r="B1418" s="0" t="s">
        <v>100</v>
      </c>
      <c r="C1418" s="0" t="s">
        <v>106</v>
      </c>
      <c r="D1418" s="0" t="str">
        <f aca="false">IF(LEN(SUBSTITUTE(C1418,"_run",""))&lt;&gt;LEN(C1418),LEFT(RIGHT(C1418,LEN(C1418)-FIND("_task-walk",C1418,1)-9),FIND("_",RIGHT(C1418,LEN(C1418)-FIND("_task-walk",C1418,1)-9),1)-1),RIGHT(C1418,LEN(C1418)-FIND("_task-walk",C1418,1)-9))</f>
        <v>Slow</v>
      </c>
      <c r="E1418" s="0" t="str">
        <f aca="false">IF(LEN(SUBSTITUTE(C1418,"_run",""))&lt;&gt;LEN(C1418),RIGHT(C1418,LEN(C1418)-FIND("_run-",C1418,1)-4),"n/a")</f>
        <v>n/a</v>
      </c>
      <c r="F1418" s="0" t="s">
        <v>8</v>
      </c>
      <c r="G1418" s="0" t="s">
        <v>11</v>
      </c>
      <c r="H1418" s="0" t="n">
        <v>948</v>
      </c>
      <c r="I1418" s="0" t="n">
        <v>953</v>
      </c>
    </row>
    <row r="1419" customFormat="false" ht="12.8" hidden="false" customHeight="false" outlineLevel="0" collapsed="false">
      <c r="A1419" s="0" t="n">
        <v>1417</v>
      </c>
      <c r="B1419" s="0" t="s">
        <v>100</v>
      </c>
      <c r="C1419" s="0" t="s">
        <v>106</v>
      </c>
      <c r="D1419" s="0" t="str">
        <f aca="false">IF(LEN(SUBSTITUTE(C1419,"_run",""))&lt;&gt;LEN(C1419),LEFT(RIGHT(C1419,LEN(C1419)-FIND("_task-walk",C1419,1)-9),FIND("_",RIGHT(C1419,LEN(C1419)-FIND("_task-walk",C1419,1)-9),1)-1),RIGHT(C1419,LEN(C1419)-FIND("_task-walk",C1419,1)-9))</f>
        <v>Slow</v>
      </c>
      <c r="E1419" s="0" t="str">
        <f aca="false">IF(LEN(SUBSTITUTE(C1419,"_run",""))&lt;&gt;LEN(C1419),RIGHT(C1419,LEN(C1419)-FIND("_run-",C1419,1)-4),"n/a")</f>
        <v>n/a</v>
      </c>
      <c r="F1419" s="0" t="s">
        <v>8</v>
      </c>
      <c r="G1419" s="0" t="s">
        <v>11</v>
      </c>
      <c r="H1419" s="0" t="n">
        <v>1402</v>
      </c>
      <c r="I1419" s="0" t="n">
        <v>1404</v>
      </c>
    </row>
    <row r="1420" customFormat="false" ht="12.8" hidden="false" customHeight="false" outlineLevel="0" collapsed="false">
      <c r="A1420" s="0" t="n">
        <v>1418</v>
      </c>
      <c r="B1420" s="0" t="s">
        <v>100</v>
      </c>
      <c r="C1420" s="0" t="s">
        <v>106</v>
      </c>
      <c r="D1420" s="0" t="str">
        <f aca="false">IF(LEN(SUBSTITUTE(C1420,"_run",""))&lt;&gt;LEN(C1420),LEFT(RIGHT(C1420,LEN(C1420)-FIND("_task-walk",C1420,1)-9),FIND("_",RIGHT(C1420,LEN(C1420)-FIND("_task-walk",C1420,1)-9),1)-1),RIGHT(C1420,LEN(C1420)-FIND("_task-walk",C1420,1)-9))</f>
        <v>Slow</v>
      </c>
      <c r="E1420" s="0" t="str">
        <f aca="false">IF(LEN(SUBSTITUTE(C1420,"_run",""))&lt;&gt;LEN(C1420),RIGHT(C1420,LEN(C1420)-FIND("_run-",C1420,1)-4),"n/a")</f>
        <v>n/a</v>
      </c>
      <c r="F1420" s="0" t="s">
        <v>8</v>
      </c>
      <c r="G1420" s="0" t="s">
        <v>11</v>
      </c>
      <c r="H1420" s="0" t="n">
        <v>1905</v>
      </c>
      <c r="I1420" s="0" t="n">
        <v>1924</v>
      </c>
    </row>
    <row r="1421" customFormat="false" ht="12.8" hidden="false" customHeight="false" outlineLevel="0" collapsed="false">
      <c r="A1421" s="0" t="n">
        <v>1419</v>
      </c>
      <c r="B1421" s="0" t="s">
        <v>100</v>
      </c>
      <c r="C1421" s="0" t="s">
        <v>106</v>
      </c>
      <c r="D1421" s="0" t="str">
        <f aca="false">IF(LEN(SUBSTITUTE(C1421,"_run",""))&lt;&gt;LEN(C1421),LEFT(RIGHT(C1421,LEN(C1421)-FIND("_task-walk",C1421,1)-9),FIND("_",RIGHT(C1421,LEN(C1421)-FIND("_task-walk",C1421,1)-9),1)-1),RIGHT(C1421,LEN(C1421)-FIND("_task-walk",C1421,1)-9))</f>
        <v>Slow</v>
      </c>
      <c r="E1421" s="0" t="str">
        <f aca="false">IF(LEN(SUBSTITUTE(C1421,"_run",""))&lt;&gt;LEN(C1421),RIGHT(C1421,LEN(C1421)-FIND("_run-",C1421,1)-4),"n/a")</f>
        <v>n/a</v>
      </c>
      <c r="F1421" s="0" t="s">
        <v>8</v>
      </c>
      <c r="G1421" s="0" t="s">
        <v>11</v>
      </c>
      <c r="H1421" s="0" t="n">
        <v>2286</v>
      </c>
      <c r="I1421" s="0" t="s">
        <v>10</v>
      </c>
    </row>
    <row r="1422" customFormat="false" ht="12.8" hidden="false" customHeight="false" outlineLevel="0" collapsed="false">
      <c r="A1422" s="0" t="n">
        <v>1420</v>
      </c>
      <c r="B1422" s="0" t="s">
        <v>100</v>
      </c>
      <c r="C1422" s="0" t="s">
        <v>106</v>
      </c>
      <c r="D1422" s="0" t="str">
        <f aca="false">IF(LEN(SUBSTITUTE(C1422,"_run",""))&lt;&gt;LEN(C1422),LEFT(RIGHT(C1422,LEN(C1422)-FIND("_task-walk",C1422,1)-9),FIND("_",RIGHT(C1422,LEN(C1422)-FIND("_task-walk",C1422,1)-9),1)-1),RIGHT(C1422,LEN(C1422)-FIND("_task-walk",C1422,1)-9))</f>
        <v>Slow</v>
      </c>
      <c r="E1422" s="0" t="str">
        <f aca="false">IF(LEN(SUBSTITUTE(C1422,"_run",""))&lt;&gt;LEN(C1422),RIGHT(C1422,LEN(C1422)-FIND("_run-",C1422,1)-4),"n/a")</f>
        <v>n/a</v>
      </c>
      <c r="F1422" s="0" t="s">
        <v>8</v>
      </c>
      <c r="G1422" s="0" t="s">
        <v>11</v>
      </c>
      <c r="H1422" s="0" t="n">
        <v>2688</v>
      </c>
      <c r="I1422" s="0" t="n">
        <v>2691</v>
      </c>
    </row>
    <row r="1423" customFormat="false" ht="12.8" hidden="false" customHeight="false" outlineLevel="0" collapsed="false">
      <c r="A1423" s="0" t="n">
        <v>1421</v>
      </c>
      <c r="B1423" s="0" t="s">
        <v>100</v>
      </c>
      <c r="C1423" s="0" t="s">
        <v>106</v>
      </c>
      <c r="D1423" s="0" t="str">
        <f aca="false">IF(LEN(SUBSTITUTE(C1423,"_run",""))&lt;&gt;LEN(C1423),LEFT(RIGHT(C1423,LEN(C1423)-FIND("_task-walk",C1423,1)-9),FIND("_",RIGHT(C1423,LEN(C1423)-FIND("_task-walk",C1423,1)-9),1)-1),RIGHT(C1423,LEN(C1423)-FIND("_task-walk",C1423,1)-9))</f>
        <v>Slow</v>
      </c>
      <c r="E1423" s="0" t="str">
        <f aca="false">IF(LEN(SUBSTITUTE(C1423,"_run",""))&lt;&gt;LEN(C1423),RIGHT(C1423,LEN(C1423)-FIND("_run-",C1423,1)-4),"n/a")</f>
        <v>n/a</v>
      </c>
      <c r="F1423" s="0" t="s">
        <v>12</v>
      </c>
      <c r="G1423" s="0" t="s">
        <v>9</v>
      </c>
      <c r="H1423" s="0" t="n">
        <v>323</v>
      </c>
      <c r="I1423" s="0" t="n">
        <v>325</v>
      </c>
    </row>
    <row r="1424" customFormat="false" ht="12.8" hidden="false" customHeight="false" outlineLevel="0" collapsed="false">
      <c r="A1424" s="0" t="n">
        <v>1422</v>
      </c>
      <c r="B1424" s="0" t="s">
        <v>100</v>
      </c>
      <c r="C1424" s="0" t="s">
        <v>106</v>
      </c>
      <c r="D1424" s="0" t="str">
        <f aca="false">IF(LEN(SUBSTITUTE(C1424,"_run",""))&lt;&gt;LEN(C1424),LEFT(RIGHT(C1424,LEN(C1424)-FIND("_task-walk",C1424,1)-9),FIND("_",RIGHT(C1424,LEN(C1424)-FIND("_task-walk",C1424,1)-9),1)-1),RIGHT(C1424,LEN(C1424)-FIND("_task-walk",C1424,1)-9))</f>
        <v>Slow</v>
      </c>
      <c r="E1424" s="0" t="str">
        <f aca="false">IF(LEN(SUBSTITUTE(C1424,"_run",""))&lt;&gt;LEN(C1424),RIGHT(C1424,LEN(C1424)-FIND("_run-",C1424,1)-4),"n/a")</f>
        <v>n/a</v>
      </c>
      <c r="F1424" s="0" t="s">
        <v>12</v>
      </c>
      <c r="G1424" s="0" t="s">
        <v>9</v>
      </c>
      <c r="H1424" s="0" t="n">
        <v>797</v>
      </c>
      <c r="I1424" s="0" t="n">
        <v>801</v>
      </c>
    </row>
    <row r="1425" customFormat="false" ht="12.8" hidden="false" customHeight="false" outlineLevel="0" collapsed="false">
      <c r="A1425" s="0" t="n">
        <v>1423</v>
      </c>
      <c r="B1425" s="0" t="s">
        <v>100</v>
      </c>
      <c r="C1425" s="0" t="s">
        <v>106</v>
      </c>
      <c r="D1425" s="0" t="str">
        <f aca="false">IF(LEN(SUBSTITUTE(C1425,"_run",""))&lt;&gt;LEN(C1425),LEFT(RIGHT(C1425,LEN(C1425)-FIND("_task-walk",C1425,1)-9),FIND("_",RIGHT(C1425,LEN(C1425)-FIND("_task-walk",C1425,1)-9),1)-1),RIGHT(C1425,LEN(C1425)-FIND("_task-walk",C1425,1)-9))</f>
        <v>Slow</v>
      </c>
      <c r="E1425" s="0" t="str">
        <f aca="false">IF(LEN(SUBSTITUTE(C1425,"_run",""))&lt;&gt;LEN(C1425),RIGHT(C1425,LEN(C1425)-FIND("_run-",C1425,1)-4),"n/a")</f>
        <v>n/a</v>
      </c>
      <c r="F1425" s="0" t="s">
        <v>12</v>
      </c>
      <c r="G1425" s="0" t="s">
        <v>9</v>
      </c>
      <c r="H1425" s="0" t="n">
        <v>1287</v>
      </c>
      <c r="I1425" s="0" t="n">
        <v>1290</v>
      </c>
    </row>
    <row r="1426" customFormat="false" ht="12.8" hidden="false" customHeight="false" outlineLevel="0" collapsed="false">
      <c r="A1426" s="0" t="n">
        <v>1424</v>
      </c>
      <c r="B1426" s="0" t="s">
        <v>100</v>
      </c>
      <c r="C1426" s="0" t="s">
        <v>106</v>
      </c>
      <c r="D1426" s="0" t="str">
        <f aca="false">IF(LEN(SUBSTITUTE(C1426,"_run",""))&lt;&gt;LEN(C1426),LEFT(RIGHT(C1426,LEN(C1426)-FIND("_task-walk",C1426,1)-9),FIND("_",RIGHT(C1426,LEN(C1426)-FIND("_task-walk",C1426,1)-9),1)-1),RIGHT(C1426,LEN(C1426)-FIND("_task-walk",C1426,1)-9))</f>
        <v>Slow</v>
      </c>
      <c r="E1426" s="0" t="str">
        <f aca="false">IF(LEN(SUBSTITUTE(C1426,"_run",""))&lt;&gt;LEN(C1426),RIGHT(C1426,LEN(C1426)-FIND("_run-",C1426,1)-4),"n/a")</f>
        <v>n/a</v>
      </c>
      <c r="F1426" s="0" t="s">
        <v>12</v>
      </c>
      <c r="G1426" s="0" t="s">
        <v>9</v>
      </c>
      <c r="H1426" s="0" t="n">
        <v>1749</v>
      </c>
      <c r="I1426" s="0" t="n">
        <v>1751</v>
      </c>
    </row>
    <row r="1427" customFormat="false" ht="12.8" hidden="false" customHeight="false" outlineLevel="0" collapsed="false">
      <c r="A1427" s="0" t="n">
        <v>1425</v>
      </c>
      <c r="B1427" s="0" t="s">
        <v>100</v>
      </c>
      <c r="C1427" s="0" t="s">
        <v>106</v>
      </c>
      <c r="D1427" s="0" t="str">
        <f aca="false">IF(LEN(SUBSTITUTE(C1427,"_run",""))&lt;&gt;LEN(C1427),LEFT(RIGHT(C1427,LEN(C1427)-FIND("_task-walk",C1427,1)-9),FIND("_",RIGHT(C1427,LEN(C1427)-FIND("_task-walk",C1427,1)-9),1)-1),RIGHT(C1427,LEN(C1427)-FIND("_task-walk",C1427,1)-9))</f>
        <v>Slow</v>
      </c>
      <c r="E1427" s="0" t="str">
        <f aca="false">IF(LEN(SUBSTITUTE(C1427,"_run",""))&lt;&gt;LEN(C1427),RIGHT(C1427,LEN(C1427)-FIND("_run-",C1427,1)-4),"n/a")</f>
        <v>n/a</v>
      </c>
      <c r="F1427" s="0" t="s">
        <v>12</v>
      </c>
      <c r="G1427" s="0" t="s">
        <v>9</v>
      </c>
      <c r="H1427" s="0" t="n">
        <v>2187</v>
      </c>
      <c r="I1427" s="0" t="n">
        <v>2192</v>
      </c>
    </row>
    <row r="1428" customFormat="false" ht="12.8" hidden="false" customHeight="false" outlineLevel="0" collapsed="false">
      <c r="A1428" s="0" t="n">
        <v>1426</v>
      </c>
      <c r="B1428" s="0" t="s">
        <v>100</v>
      </c>
      <c r="C1428" s="0" t="s">
        <v>106</v>
      </c>
      <c r="D1428" s="0" t="str">
        <f aca="false">IF(LEN(SUBSTITUTE(C1428,"_run",""))&lt;&gt;LEN(C1428),LEFT(RIGHT(C1428,LEN(C1428)-FIND("_task-walk",C1428,1)-9),FIND("_",RIGHT(C1428,LEN(C1428)-FIND("_task-walk",C1428,1)-9),1)-1),RIGHT(C1428,LEN(C1428)-FIND("_task-walk",C1428,1)-9))</f>
        <v>Slow</v>
      </c>
      <c r="E1428" s="0" t="str">
        <f aca="false">IF(LEN(SUBSTITUTE(C1428,"_run",""))&lt;&gt;LEN(C1428),RIGHT(C1428,LEN(C1428)-FIND("_run-",C1428,1)-4),"n/a")</f>
        <v>n/a</v>
      </c>
      <c r="F1428" s="0" t="s">
        <v>12</v>
      </c>
      <c r="G1428" s="0" t="s">
        <v>9</v>
      </c>
      <c r="H1428" s="0" t="n">
        <v>2589</v>
      </c>
      <c r="I1428" s="0" t="n">
        <v>2589</v>
      </c>
    </row>
    <row r="1429" customFormat="false" ht="12.8" hidden="false" customHeight="false" outlineLevel="0" collapsed="false">
      <c r="A1429" s="0" t="n">
        <v>1427</v>
      </c>
      <c r="B1429" s="0" t="s">
        <v>100</v>
      </c>
      <c r="C1429" s="0" t="s">
        <v>106</v>
      </c>
      <c r="D1429" s="0" t="str">
        <f aca="false">IF(LEN(SUBSTITUTE(C1429,"_run",""))&lt;&gt;LEN(C1429),LEFT(RIGHT(C1429,LEN(C1429)-FIND("_task-walk",C1429,1)-9),FIND("_",RIGHT(C1429,LEN(C1429)-FIND("_task-walk",C1429,1)-9),1)-1),RIGHT(C1429,LEN(C1429)-FIND("_task-walk",C1429,1)-9))</f>
        <v>Slow</v>
      </c>
      <c r="E1429" s="0" t="str">
        <f aca="false">IF(LEN(SUBSTITUTE(C1429,"_run",""))&lt;&gt;LEN(C1429),RIGHT(C1429,LEN(C1429)-FIND("_run-",C1429,1)-4),"n/a")</f>
        <v>n/a</v>
      </c>
      <c r="F1429" s="0" t="s">
        <v>12</v>
      </c>
      <c r="G1429" s="0" t="s">
        <v>11</v>
      </c>
      <c r="H1429" s="0" t="n">
        <v>227</v>
      </c>
      <c r="I1429" s="0" t="n">
        <v>228</v>
      </c>
    </row>
    <row r="1430" customFormat="false" ht="12.8" hidden="false" customHeight="false" outlineLevel="0" collapsed="false">
      <c r="A1430" s="0" t="n">
        <v>1428</v>
      </c>
      <c r="B1430" s="0" t="s">
        <v>100</v>
      </c>
      <c r="C1430" s="0" t="s">
        <v>106</v>
      </c>
      <c r="D1430" s="0" t="str">
        <f aca="false">IF(LEN(SUBSTITUTE(C1430,"_run",""))&lt;&gt;LEN(C1430),LEFT(RIGHT(C1430,LEN(C1430)-FIND("_task-walk",C1430,1)-9),FIND("_",RIGHT(C1430,LEN(C1430)-FIND("_task-walk",C1430,1)-9),1)-1),RIGHT(C1430,LEN(C1430)-FIND("_task-walk",C1430,1)-9))</f>
        <v>Slow</v>
      </c>
      <c r="E1430" s="0" t="str">
        <f aca="false">IF(LEN(SUBSTITUTE(C1430,"_run",""))&lt;&gt;LEN(C1430),RIGHT(C1430,LEN(C1430)-FIND("_run-",C1430,1)-4),"n/a")</f>
        <v>n/a</v>
      </c>
      <c r="F1430" s="0" t="s">
        <v>12</v>
      </c>
      <c r="G1430" s="0" t="s">
        <v>11</v>
      </c>
      <c r="H1430" s="0" t="n">
        <v>707</v>
      </c>
      <c r="I1430" s="0" t="n">
        <v>710</v>
      </c>
    </row>
    <row r="1431" customFormat="false" ht="12.8" hidden="false" customHeight="false" outlineLevel="0" collapsed="false">
      <c r="A1431" s="0" t="n">
        <v>1429</v>
      </c>
      <c r="B1431" s="0" t="s">
        <v>100</v>
      </c>
      <c r="C1431" s="0" t="s">
        <v>106</v>
      </c>
      <c r="D1431" s="0" t="str">
        <f aca="false">IF(LEN(SUBSTITUTE(C1431,"_run",""))&lt;&gt;LEN(C1431),LEFT(RIGHT(C1431,LEN(C1431)-FIND("_task-walk",C1431,1)-9),FIND("_",RIGHT(C1431,LEN(C1431)-FIND("_task-walk",C1431,1)-9),1)-1),RIGHT(C1431,LEN(C1431)-FIND("_task-walk",C1431,1)-9))</f>
        <v>Slow</v>
      </c>
      <c r="E1431" s="0" t="str">
        <f aca="false">IF(LEN(SUBSTITUTE(C1431,"_run",""))&lt;&gt;LEN(C1431),RIGHT(C1431,LEN(C1431)-FIND("_run-",C1431,1)-4),"n/a")</f>
        <v>n/a</v>
      </c>
      <c r="F1431" s="0" t="s">
        <v>12</v>
      </c>
      <c r="G1431" s="0" t="s">
        <v>11</v>
      </c>
      <c r="H1431" s="0" t="n">
        <v>1190</v>
      </c>
      <c r="I1431" s="0" t="n">
        <v>1193</v>
      </c>
    </row>
    <row r="1432" customFormat="false" ht="12.8" hidden="false" customHeight="false" outlineLevel="0" collapsed="false">
      <c r="A1432" s="0" t="n">
        <v>1430</v>
      </c>
      <c r="B1432" s="0" t="s">
        <v>100</v>
      </c>
      <c r="C1432" s="0" t="s">
        <v>106</v>
      </c>
      <c r="D1432" s="0" t="str">
        <f aca="false">IF(LEN(SUBSTITUTE(C1432,"_run",""))&lt;&gt;LEN(C1432),LEFT(RIGHT(C1432,LEN(C1432)-FIND("_task-walk",C1432,1)-9),FIND("_",RIGHT(C1432,LEN(C1432)-FIND("_task-walk",C1432,1)-9),1)-1),RIGHT(C1432,LEN(C1432)-FIND("_task-walk",C1432,1)-9))</f>
        <v>Slow</v>
      </c>
      <c r="E1432" s="0" t="str">
        <f aca="false">IF(LEN(SUBSTITUTE(C1432,"_run",""))&lt;&gt;LEN(C1432),RIGHT(C1432,LEN(C1432)-FIND("_run-",C1432,1)-4),"n/a")</f>
        <v>n/a</v>
      </c>
      <c r="F1432" s="0" t="s">
        <v>12</v>
      </c>
      <c r="G1432" s="0" t="s">
        <v>11</v>
      </c>
      <c r="H1432" s="0" t="n">
        <v>1657</v>
      </c>
      <c r="I1432" s="0" t="n">
        <v>1659</v>
      </c>
    </row>
    <row r="1433" customFormat="false" ht="12.8" hidden="false" customHeight="false" outlineLevel="0" collapsed="false">
      <c r="A1433" s="0" t="n">
        <v>1431</v>
      </c>
      <c r="B1433" s="0" t="s">
        <v>100</v>
      </c>
      <c r="C1433" s="0" t="s">
        <v>106</v>
      </c>
      <c r="D1433" s="0" t="str">
        <f aca="false">IF(LEN(SUBSTITUTE(C1433,"_run",""))&lt;&gt;LEN(C1433),LEFT(RIGHT(C1433,LEN(C1433)-FIND("_task-walk",C1433,1)-9),FIND("_",RIGHT(C1433,LEN(C1433)-FIND("_task-walk",C1433,1)-9),1)-1),RIGHT(C1433,LEN(C1433)-FIND("_task-walk",C1433,1)-9))</f>
        <v>Slow</v>
      </c>
      <c r="E1433" s="0" t="str">
        <f aca="false">IF(LEN(SUBSTITUTE(C1433,"_run",""))&lt;&gt;LEN(C1433),RIGHT(C1433,LEN(C1433)-FIND("_run-",C1433,1)-4),"n/a")</f>
        <v>n/a</v>
      </c>
      <c r="F1433" s="0" t="s">
        <v>12</v>
      </c>
      <c r="G1433" s="0" t="s">
        <v>11</v>
      </c>
      <c r="H1433" s="0" t="n">
        <v>2117</v>
      </c>
      <c r="I1433" s="0" t="s">
        <v>10</v>
      </c>
    </row>
    <row r="1434" customFormat="false" ht="12.8" hidden="false" customHeight="false" outlineLevel="0" collapsed="false">
      <c r="A1434" s="0" t="n">
        <v>1432</v>
      </c>
      <c r="B1434" s="0" t="s">
        <v>100</v>
      </c>
      <c r="C1434" s="0" t="s">
        <v>106</v>
      </c>
      <c r="D1434" s="0" t="str">
        <f aca="false">IF(LEN(SUBSTITUTE(C1434,"_run",""))&lt;&gt;LEN(C1434),LEFT(RIGHT(C1434,LEN(C1434)-FIND("_task-walk",C1434,1)-9),FIND("_",RIGHT(C1434,LEN(C1434)-FIND("_task-walk",C1434,1)-9),1)-1),RIGHT(C1434,LEN(C1434)-FIND("_task-walk",C1434,1)-9))</f>
        <v>Slow</v>
      </c>
      <c r="E1434" s="0" t="str">
        <f aca="false">IF(LEN(SUBSTITUTE(C1434,"_run",""))&lt;&gt;LEN(C1434),RIGHT(C1434,LEN(C1434)-FIND("_run-",C1434,1)-4),"n/a")</f>
        <v>n/a</v>
      </c>
      <c r="F1434" s="0" t="s">
        <v>12</v>
      </c>
      <c r="G1434" s="0" t="s">
        <v>11</v>
      </c>
      <c r="H1434" s="0" t="n">
        <v>2489</v>
      </c>
      <c r="I1434" s="0" t="n">
        <v>2491</v>
      </c>
    </row>
    <row r="1435" customFormat="false" ht="12.8" hidden="false" customHeight="false" outlineLevel="0" collapsed="false">
      <c r="A1435" s="0" t="n">
        <v>1433</v>
      </c>
      <c r="B1435" s="0" t="s">
        <v>100</v>
      </c>
      <c r="C1435" s="0" t="s">
        <v>106</v>
      </c>
      <c r="D1435" s="0" t="str">
        <f aca="false">IF(LEN(SUBSTITUTE(C1435,"_run",""))&lt;&gt;LEN(C1435),LEFT(RIGHT(C1435,LEN(C1435)-FIND("_task-walk",C1435,1)-9),FIND("_",RIGHT(C1435,LEN(C1435)-FIND("_task-walk",C1435,1)-9),1)-1),RIGHT(C1435,LEN(C1435)-FIND("_task-walk",C1435,1)-9))</f>
        <v>Slow</v>
      </c>
      <c r="E1435" s="0" t="str">
        <f aca="false">IF(LEN(SUBSTITUTE(C1435,"_run",""))&lt;&gt;LEN(C1435),RIGHT(C1435,LEN(C1435)-FIND("_run-",C1435,1)-4),"n/a")</f>
        <v>n/a</v>
      </c>
      <c r="F1435" s="0" t="s">
        <v>12</v>
      </c>
      <c r="G1435" s="0" t="s">
        <v>11</v>
      </c>
      <c r="H1435" s="0" t="n">
        <v>2921</v>
      </c>
      <c r="I1435" s="0" t="n">
        <v>2925</v>
      </c>
    </row>
    <row r="1436" customFormat="false" ht="12.8" hidden="false" customHeight="false" outlineLevel="0" collapsed="false">
      <c r="A1436" s="0" t="n">
        <v>1434</v>
      </c>
      <c r="B1436" s="0" t="s">
        <v>107</v>
      </c>
      <c r="C1436" s="0" t="s">
        <v>108</v>
      </c>
      <c r="D1436" s="0" t="str">
        <f aca="false">IF(LEN(SUBSTITUTE(C1436,"_run",""))&lt;&gt;LEN(C1436),LEFT(RIGHT(C1436,LEN(C1436)-FIND("_task-walk",C1436,1)-9),FIND("_",RIGHT(C1436,LEN(C1436)-FIND("_task-walk",C1436,1)-9),1)-1),RIGHT(C1436,LEN(C1436)-FIND("_task-walk",C1436,1)-9))</f>
        <v>Fast</v>
      </c>
      <c r="E1436" s="0" t="str">
        <f aca="false">IF(LEN(SUBSTITUTE(C1436,"_run",""))&lt;&gt;LEN(C1436),RIGHT(C1436,LEN(C1436)-FIND("_run-",C1436,1)-4),"n/a")</f>
        <v>n/a</v>
      </c>
      <c r="F1436" s="0" t="s">
        <v>8</v>
      </c>
      <c r="G1436" s="0" t="s">
        <v>9</v>
      </c>
      <c r="H1436" s="0" t="n">
        <v>147</v>
      </c>
      <c r="I1436" s="0" t="n">
        <v>146</v>
      </c>
    </row>
    <row r="1437" customFormat="false" ht="12.8" hidden="false" customHeight="false" outlineLevel="0" collapsed="false">
      <c r="A1437" s="0" t="n">
        <v>1435</v>
      </c>
      <c r="B1437" s="0" t="s">
        <v>107</v>
      </c>
      <c r="C1437" s="0" t="s">
        <v>108</v>
      </c>
      <c r="D1437" s="0" t="str">
        <f aca="false">IF(LEN(SUBSTITUTE(C1437,"_run",""))&lt;&gt;LEN(C1437),LEFT(RIGHT(C1437,LEN(C1437)-FIND("_task-walk",C1437,1)-9),FIND("_",RIGHT(C1437,LEN(C1437)-FIND("_task-walk",C1437,1)-9),1)-1),RIGHT(C1437,LEN(C1437)-FIND("_task-walk",C1437,1)-9))</f>
        <v>Fast</v>
      </c>
      <c r="E1437" s="0" t="str">
        <f aca="false">IF(LEN(SUBSTITUTE(C1437,"_run",""))&lt;&gt;LEN(C1437),RIGHT(C1437,LEN(C1437)-FIND("_run-",C1437,1)-4),"n/a")</f>
        <v>n/a</v>
      </c>
      <c r="F1437" s="0" t="s">
        <v>8</v>
      </c>
      <c r="G1437" s="0" t="s">
        <v>9</v>
      </c>
      <c r="H1437" s="0" t="n">
        <v>354</v>
      </c>
      <c r="I1437" s="0" t="n">
        <v>353</v>
      </c>
    </row>
    <row r="1438" customFormat="false" ht="12.8" hidden="false" customHeight="false" outlineLevel="0" collapsed="false">
      <c r="A1438" s="0" t="n">
        <v>1436</v>
      </c>
      <c r="B1438" s="0" t="s">
        <v>107</v>
      </c>
      <c r="C1438" s="0" t="s">
        <v>108</v>
      </c>
      <c r="D1438" s="0" t="str">
        <f aca="false">IF(LEN(SUBSTITUTE(C1438,"_run",""))&lt;&gt;LEN(C1438),LEFT(RIGHT(C1438,LEN(C1438)-FIND("_task-walk",C1438,1)-9),FIND("_",RIGHT(C1438,LEN(C1438)-FIND("_task-walk",C1438,1)-9),1)-1),RIGHT(C1438,LEN(C1438)-FIND("_task-walk",C1438,1)-9))</f>
        <v>Fast</v>
      </c>
      <c r="E1438" s="0" t="str">
        <f aca="false">IF(LEN(SUBSTITUTE(C1438,"_run",""))&lt;&gt;LEN(C1438),RIGHT(C1438,LEN(C1438)-FIND("_run-",C1438,1)-4),"n/a")</f>
        <v>n/a</v>
      </c>
      <c r="F1438" s="0" t="s">
        <v>8</v>
      </c>
      <c r="G1438" s="0" t="s">
        <v>9</v>
      </c>
      <c r="H1438" s="0" t="n">
        <v>556</v>
      </c>
      <c r="I1438" s="0" t="n">
        <v>553</v>
      </c>
    </row>
    <row r="1439" customFormat="false" ht="12.8" hidden="false" customHeight="false" outlineLevel="0" collapsed="false">
      <c r="A1439" s="0" t="n">
        <v>1437</v>
      </c>
      <c r="B1439" s="0" t="s">
        <v>107</v>
      </c>
      <c r="C1439" s="0" t="s">
        <v>108</v>
      </c>
      <c r="D1439" s="0" t="str">
        <f aca="false">IF(LEN(SUBSTITUTE(C1439,"_run",""))&lt;&gt;LEN(C1439),LEFT(RIGHT(C1439,LEN(C1439)-FIND("_task-walk",C1439,1)-9),FIND("_",RIGHT(C1439,LEN(C1439)-FIND("_task-walk",C1439,1)-9),1)-1),RIGHT(C1439,LEN(C1439)-FIND("_task-walk",C1439,1)-9))</f>
        <v>Fast</v>
      </c>
      <c r="E1439" s="0" t="str">
        <f aca="false">IF(LEN(SUBSTITUTE(C1439,"_run",""))&lt;&gt;LEN(C1439),RIGHT(C1439,LEN(C1439)-FIND("_run-",C1439,1)-4),"n/a")</f>
        <v>n/a</v>
      </c>
      <c r="F1439" s="0" t="s">
        <v>8</v>
      </c>
      <c r="G1439" s="0" t="s">
        <v>11</v>
      </c>
      <c r="H1439" s="0" t="n">
        <v>61</v>
      </c>
      <c r="I1439" s="0" t="n">
        <v>64</v>
      </c>
    </row>
    <row r="1440" customFormat="false" ht="12.8" hidden="false" customHeight="false" outlineLevel="0" collapsed="false">
      <c r="A1440" s="0" t="n">
        <v>1438</v>
      </c>
      <c r="B1440" s="0" t="s">
        <v>107</v>
      </c>
      <c r="C1440" s="0" t="s">
        <v>108</v>
      </c>
      <c r="D1440" s="0" t="str">
        <f aca="false">IF(LEN(SUBSTITUTE(C1440,"_run",""))&lt;&gt;LEN(C1440),LEFT(RIGHT(C1440,LEN(C1440)-FIND("_task-walk",C1440,1)-9),FIND("_",RIGHT(C1440,LEN(C1440)-FIND("_task-walk",C1440,1)-9),1)-1),RIGHT(C1440,LEN(C1440)-FIND("_task-walk",C1440,1)-9))</f>
        <v>Fast</v>
      </c>
      <c r="E1440" s="0" t="str">
        <f aca="false">IF(LEN(SUBSTITUTE(C1440,"_run",""))&lt;&gt;LEN(C1440),RIGHT(C1440,LEN(C1440)-FIND("_run-",C1440,1)-4),"n/a")</f>
        <v>n/a</v>
      </c>
      <c r="F1440" s="0" t="s">
        <v>8</v>
      </c>
      <c r="G1440" s="0" t="s">
        <v>11</v>
      </c>
      <c r="H1440" s="0" t="n">
        <v>273</v>
      </c>
      <c r="I1440" s="0" t="n">
        <v>275</v>
      </c>
    </row>
    <row r="1441" customFormat="false" ht="12.8" hidden="false" customHeight="false" outlineLevel="0" collapsed="false">
      <c r="A1441" s="0" t="n">
        <v>1439</v>
      </c>
      <c r="B1441" s="0" t="s">
        <v>107</v>
      </c>
      <c r="C1441" s="0" t="s">
        <v>108</v>
      </c>
      <c r="D1441" s="0" t="str">
        <f aca="false">IF(LEN(SUBSTITUTE(C1441,"_run",""))&lt;&gt;LEN(C1441),LEFT(RIGHT(C1441,LEN(C1441)-FIND("_task-walk",C1441,1)-9),FIND("_",RIGHT(C1441,LEN(C1441)-FIND("_task-walk",C1441,1)-9),1)-1),RIGHT(C1441,LEN(C1441)-FIND("_task-walk",C1441,1)-9))</f>
        <v>Fast</v>
      </c>
      <c r="E1441" s="0" t="str">
        <f aca="false">IF(LEN(SUBSTITUTE(C1441,"_run",""))&lt;&gt;LEN(C1441),RIGHT(C1441,LEN(C1441)-FIND("_run-",C1441,1)-4),"n/a")</f>
        <v>n/a</v>
      </c>
      <c r="F1441" s="0" t="s">
        <v>8</v>
      </c>
      <c r="G1441" s="0" t="s">
        <v>11</v>
      </c>
      <c r="H1441" s="0" t="n">
        <v>477</v>
      </c>
      <c r="I1441" s="0" t="n">
        <v>479</v>
      </c>
    </row>
    <row r="1442" customFormat="false" ht="12.8" hidden="false" customHeight="false" outlineLevel="0" collapsed="false">
      <c r="A1442" s="0" t="n">
        <v>1440</v>
      </c>
      <c r="B1442" s="0" t="s">
        <v>107</v>
      </c>
      <c r="C1442" s="0" t="s">
        <v>108</v>
      </c>
      <c r="D1442" s="0" t="str">
        <f aca="false">IF(LEN(SUBSTITUTE(C1442,"_run",""))&lt;&gt;LEN(C1442),LEFT(RIGHT(C1442,LEN(C1442)-FIND("_task-walk",C1442,1)-9),FIND("_",RIGHT(C1442,LEN(C1442)-FIND("_task-walk",C1442,1)-9),1)-1),RIGHT(C1442,LEN(C1442)-FIND("_task-walk",C1442,1)-9))</f>
        <v>Fast</v>
      </c>
      <c r="E1442" s="0" t="str">
        <f aca="false">IF(LEN(SUBSTITUTE(C1442,"_run",""))&lt;&gt;LEN(C1442),RIGHT(C1442,LEN(C1442)-FIND("_run-",C1442,1)-4),"n/a")</f>
        <v>n/a</v>
      </c>
      <c r="F1442" s="0" t="s">
        <v>8</v>
      </c>
      <c r="G1442" s="0" t="s">
        <v>11</v>
      </c>
      <c r="H1442" s="0" t="n">
        <v>687</v>
      </c>
      <c r="I1442" s="0" t="n">
        <v>690</v>
      </c>
    </row>
    <row r="1443" customFormat="false" ht="12.8" hidden="false" customHeight="false" outlineLevel="0" collapsed="false">
      <c r="A1443" s="0" t="n">
        <v>1441</v>
      </c>
      <c r="B1443" s="0" t="s">
        <v>107</v>
      </c>
      <c r="C1443" s="0" t="s">
        <v>108</v>
      </c>
      <c r="D1443" s="0" t="str">
        <f aca="false">IF(LEN(SUBSTITUTE(C1443,"_run",""))&lt;&gt;LEN(C1443),LEFT(RIGHT(C1443,LEN(C1443)-FIND("_task-walk",C1443,1)-9),FIND("_",RIGHT(C1443,LEN(C1443)-FIND("_task-walk",C1443,1)-9),1)-1),RIGHT(C1443,LEN(C1443)-FIND("_task-walk",C1443,1)-9))</f>
        <v>Fast</v>
      </c>
      <c r="E1443" s="0" t="str">
        <f aca="false">IF(LEN(SUBSTITUTE(C1443,"_run",""))&lt;&gt;LEN(C1443),RIGHT(C1443,LEN(C1443)-FIND("_run-",C1443,1)-4),"n/a")</f>
        <v>n/a</v>
      </c>
      <c r="F1443" s="0" t="s">
        <v>12</v>
      </c>
      <c r="G1443" s="0" t="s">
        <v>9</v>
      </c>
      <c r="H1443" s="0" t="n">
        <v>41</v>
      </c>
      <c r="I1443" s="0" t="n">
        <v>37</v>
      </c>
    </row>
    <row r="1444" customFormat="false" ht="12.8" hidden="false" customHeight="false" outlineLevel="0" collapsed="false">
      <c r="A1444" s="0" t="n">
        <v>1442</v>
      </c>
      <c r="B1444" s="0" t="s">
        <v>107</v>
      </c>
      <c r="C1444" s="0" t="s">
        <v>108</v>
      </c>
      <c r="D1444" s="0" t="str">
        <f aca="false">IF(LEN(SUBSTITUTE(C1444,"_run",""))&lt;&gt;LEN(C1444),LEFT(RIGHT(C1444,LEN(C1444)-FIND("_task-walk",C1444,1)-9),FIND("_",RIGHT(C1444,LEN(C1444)-FIND("_task-walk",C1444,1)-9),1)-1),RIGHT(C1444,LEN(C1444)-FIND("_task-walk",C1444,1)-9))</f>
        <v>Fast</v>
      </c>
      <c r="E1444" s="0" t="str">
        <f aca="false">IF(LEN(SUBSTITUTE(C1444,"_run",""))&lt;&gt;LEN(C1444),RIGHT(C1444,LEN(C1444)-FIND("_run-",C1444,1)-4),"n/a")</f>
        <v>n/a</v>
      </c>
      <c r="F1444" s="0" t="s">
        <v>12</v>
      </c>
      <c r="G1444" s="0" t="s">
        <v>9</v>
      </c>
      <c r="H1444" s="0" t="n">
        <v>256</v>
      </c>
      <c r="I1444" s="0" t="n">
        <v>253</v>
      </c>
    </row>
    <row r="1445" customFormat="false" ht="12.8" hidden="false" customHeight="false" outlineLevel="0" collapsed="false">
      <c r="A1445" s="0" t="n">
        <v>1443</v>
      </c>
      <c r="B1445" s="0" t="s">
        <v>107</v>
      </c>
      <c r="C1445" s="0" t="s">
        <v>108</v>
      </c>
      <c r="D1445" s="0" t="str">
        <f aca="false">IF(LEN(SUBSTITUTE(C1445,"_run",""))&lt;&gt;LEN(C1445),LEFT(RIGHT(C1445,LEN(C1445)-FIND("_task-walk",C1445,1)-9),FIND("_",RIGHT(C1445,LEN(C1445)-FIND("_task-walk",C1445,1)-9),1)-1),RIGHT(C1445,LEN(C1445)-FIND("_task-walk",C1445,1)-9))</f>
        <v>Fast</v>
      </c>
      <c r="E1445" s="0" t="str">
        <f aca="false">IF(LEN(SUBSTITUTE(C1445,"_run",""))&lt;&gt;LEN(C1445),RIGHT(C1445,LEN(C1445)-FIND("_run-",C1445,1)-4),"n/a")</f>
        <v>n/a</v>
      </c>
      <c r="F1445" s="0" t="s">
        <v>12</v>
      </c>
      <c r="G1445" s="0" t="s">
        <v>9</v>
      </c>
      <c r="H1445" s="0" t="n">
        <v>457</v>
      </c>
      <c r="I1445" s="0" t="n">
        <v>455</v>
      </c>
    </row>
    <row r="1446" customFormat="false" ht="12.8" hidden="false" customHeight="false" outlineLevel="0" collapsed="false">
      <c r="A1446" s="0" t="n">
        <v>1444</v>
      </c>
      <c r="B1446" s="0" t="s">
        <v>107</v>
      </c>
      <c r="C1446" s="0" t="s">
        <v>108</v>
      </c>
      <c r="D1446" s="0" t="str">
        <f aca="false">IF(LEN(SUBSTITUTE(C1446,"_run",""))&lt;&gt;LEN(C1446),LEFT(RIGHT(C1446,LEN(C1446)-FIND("_task-walk",C1446,1)-9),FIND("_",RIGHT(C1446,LEN(C1446)-FIND("_task-walk",C1446,1)-9),1)-1),RIGHT(C1446,LEN(C1446)-FIND("_task-walk",C1446,1)-9))</f>
        <v>Fast</v>
      </c>
      <c r="E1446" s="0" t="str">
        <f aca="false">IF(LEN(SUBSTITUTE(C1446,"_run",""))&lt;&gt;LEN(C1446),RIGHT(C1446,LEN(C1446)-FIND("_run-",C1446,1)-4),"n/a")</f>
        <v>n/a</v>
      </c>
      <c r="F1446" s="0" t="s">
        <v>12</v>
      </c>
      <c r="G1446" s="0" t="s">
        <v>9</v>
      </c>
      <c r="H1446" s="0" t="n">
        <v>665</v>
      </c>
      <c r="I1446" s="0" t="n">
        <v>666</v>
      </c>
    </row>
    <row r="1447" customFormat="false" ht="12.8" hidden="false" customHeight="false" outlineLevel="0" collapsed="false">
      <c r="A1447" s="0" t="n">
        <v>1445</v>
      </c>
      <c r="B1447" s="0" t="s">
        <v>107</v>
      </c>
      <c r="C1447" s="0" t="s">
        <v>108</v>
      </c>
      <c r="D1447" s="0" t="str">
        <f aca="false">IF(LEN(SUBSTITUTE(C1447,"_run",""))&lt;&gt;LEN(C1447),LEFT(RIGHT(C1447,LEN(C1447)-FIND("_task-walk",C1447,1)-9),FIND("_",RIGHT(C1447,LEN(C1447)-FIND("_task-walk",C1447,1)-9),1)-1),RIGHT(C1447,LEN(C1447)-FIND("_task-walk",C1447,1)-9))</f>
        <v>Fast</v>
      </c>
      <c r="E1447" s="0" t="str">
        <f aca="false">IF(LEN(SUBSTITUTE(C1447,"_run",""))&lt;&gt;LEN(C1447),RIGHT(C1447,LEN(C1447)-FIND("_run-",C1447,1)-4),"n/a")</f>
        <v>n/a</v>
      </c>
      <c r="F1447" s="0" t="s">
        <v>12</v>
      </c>
      <c r="G1447" s="0" t="s">
        <v>11</v>
      </c>
      <c r="H1447" s="0" t="n">
        <v>167</v>
      </c>
      <c r="I1447" s="0" t="n">
        <v>169</v>
      </c>
    </row>
    <row r="1448" customFormat="false" ht="12.8" hidden="false" customHeight="false" outlineLevel="0" collapsed="false">
      <c r="A1448" s="0" t="n">
        <v>1446</v>
      </c>
      <c r="B1448" s="0" t="s">
        <v>107</v>
      </c>
      <c r="C1448" s="0" t="s">
        <v>108</v>
      </c>
      <c r="D1448" s="0" t="str">
        <f aca="false">IF(LEN(SUBSTITUTE(C1448,"_run",""))&lt;&gt;LEN(C1448),LEFT(RIGHT(C1448,LEN(C1448)-FIND("_task-walk",C1448,1)-9),FIND("_",RIGHT(C1448,LEN(C1448)-FIND("_task-walk",C1448,1)-9),1)-1),RIGHT(C1448,LEN(C1448)-FIND("_task-walk",C1448,1)-9))</f>
        <v>Fast</v>
      </c>
      <c r="E1448" s="0" t="str">
        <f aca="false">IF(LEN(SUBSTITUTE(C1448,"_run",""))&lt;&gt;LEN(C1448),RIGHT(C1448,LEN(C1448)-FIND("_run-",C1448,1)-4),"n/a")</f>
        <v>n/a</v>
      </c>
      <c r="F1448" s="0" t="s">
        <v>12</v>
      </c>
      <c r="G1448" s="0" t="s">
        <v>11</v>
      </c>
      <c r="H1448" s="0" t="n">
        <v>377</v>
      </c>
      <c r="I1448" s="0" t="n">
        <v>378</v>
      </c>
    </row>
    <row r="1449" customFormat="false" ht="12.8" hidden="false" customHeight="false" outlineLevel="0" collapsed="false">
      <c r="A1449" s="0" t="n">
        <v>1447</v>
      </c>
      <c r="B1449" s="0" t="s">
        <v>107</v>
      </c>
      <c r="C1449" s="0" t="s">
        <v>108</v>
      </c>
      <c r="D1449" s="0" t="str">
        <f aca="false">IF(LEN(SUBSTITUTE(C1449,"_run",""))&lt;&gt;LEN(C1449),LEFT(RIGHT(C1449,LEN(C1449)-FIND("_task-walk",C1449,1)-9),FIND("_",RIGHT(C1449,LEN(C1449)-FIND("_task-walk",C1449,1)-9),1)-1),RIGHT(C1449,LEN(C1449)-FIND("_task-walk",C1449,1)-9))</f>
        <v>Fast</v>
      </c>
      <c r="E1449" s="0" t="str">
        <f aca="false">IF(LEN(SUBSTITUTE(C1449,"_run",""))&lt;&gt;LEN(C1449),RIGHT(C1449,LEN(C1449)-FIND("_run-",C1449,1)-4),"n/a")</f>
        <v>n/a</v>
      </c>
      <c r="F1449" s="0" t="s">
        <v>12</v>
      </c>
      <c r="G1449" s="0" t="s">
        <v>11</v>
      </c>
      <c r="H1449" s="0" t="n">
        <v>580</v>
      </c>
      <c r="I1449" s="0" t="n">
        <v>584</v>
      </c>
    </row>
    <row r="1450" customFormat="false" ht="12.8" hidden="false" customHeight="false" outlineLevel="0" collapsed="false">
      <c r="A1450" s="0" t="n">
        <v>1448</v>
      </c>
      <c r="B1450" s="0" t="s">
        <v>107</v>
      </c>
      <c r="C1450" s="0" t="s">
        <v>109</v>
      </c>
      <c r="D1450" s="0" t="str">
        <f aca="false">IF(LEN(SUBSTITUTE(C1450,"_run",""))&lt;&gt;LEN(C1450),LEFT(RIGHT(C1450,LEN(C1450)-FIND("_task-walk",C1450,1)-9),FIND("_",RIGHT(C1450,LEN(C1450)-FIND("_task-walk",C1450,1)-9),1)-1),RIGHT(C1450,LEN(C1450)-FIND("_task-walk",C1450,1)-9))</f>
        <v>Preferred</v>
      </c>
      <c r="E1450" s="0" t="str">
        <f aca="false">IF(LEN(SUBSTITUTE(C1450,"_run",""))&lt;&gt;LEN(C1450),RIGHT(C1450,LEN(C1450)-FIND("_run-",C1450,1)-4),"n/a")</f>
        <v>n/a</v>
      </c>
      <c r="F1450" s="0" t="s">
        <v>8</v>
      </c>
      <c r="G1450" s="0" t="s">
        <v>9</v>
      </c>
      <c r="H1450" s="0" t="n">
        <v>299</v>
      </c>
      <c r="I1450" s="0" t="n">
        <v>300</v>
      </c>
    </row>
    <row r="1451" customFormat="false" ht="12.8" hidden="false" customHeight="false" outlineLevel="0" collapsed="false">
      <c r="A1451" s="0" t="n">
        <v>1449</v>
      </c>
      <c r="B1451" s="0" t="s">
        <v>107</v>
      </c>
      <c r="C1451" s="0" t="s">
        <v>109</v>
      </c>
      <c r="D1451" s="0" t="str">
        <f aca="false">IF(LEN(SUBSTITUTE(C1451,"_run",""))&lt;&gt;LEN(C1451),LEFT(RIGHT(C1451,LEN(C1451)-FIND("_task-walk",C1451,1)-9),FIND("_",RIGHT(C1451,LEN(C1451)-FIND("_task-walk",C1451,1)-9),1)-1),RIGHT(C1451,LEN(C1451)-FIND("_task-walk",C1451,1)-9))</f>
        <v>Preferred</v>
      </c>
      <c r="E1451" s="0" t="str">
        <f aca="false">IF(LEN(SUBSTITUTE(C1451,"_run",""))&lt;&gt;LEN(C1451),RIGHT(C1451,LEN(C1451)-FIND("_run-",C1451,1)-4),"n/a")</f>
        <v>n/a</v>
      </c>
      <c r="F1451" s="0" t="s">
        <v>8</v>
      </c>
      <c r="G1451" s="0" t="s">
        <v>9</v>
      </c>
      <c r="H1451" s="0" t="n">
        <v>590</v>
      </c>
      <c r="I1451" s="0" t="n">
        <v>588</v>
      </c>
    </row>
    <row r="1452" customFormat="false" ht="12.8" hidden="false" customHeight="false" outlineLevel="0" collapsed="false">
      <c r="A1452" s="0" t="n">
        <v>1450</v>
      </c>
      <c r="B1452" s="0" t="s">
        <v>107</v>
      </c>
      <c r="C1452" s="0" t="s">
        <v>109</v>
      </c>
      <c r="D1452" s="0" t="str">
        <f aca="false">IF(LEN(SUBSTITUTE(C1452,"_run",""))&lt;&gt;LEN(C1452),LEFT(RIGHT(C1452,LEN(C1452)-FIND("_task-walk",C1452,1)-9),FIND("_",RIGHT(C1452,LEN(C1452)-FIND("_task-walk",C1452,1)-9),1)-1),RIGHT(C1452,LEN(C1452)-FIND("_task-walk",C1452,1)-9))</f>
        <v>Preferred</v>
      </c>
      <c r="E1452" s="0" t="str">
        <f aca="false">IF(LEN(SUBSTITUTE(C1452,"_run",""))&lt;&gt;LEN(C1452),RIGHT(C1452,LEN(C1452)-FIND("_run-",C1452,1)-4),"n/a")</f>
        <v>n/a</v>
      </c>
      <c r="F1452" s="0" t="s">
        <v>8</v>
      </c>
      <c r="G1452" s="0" t="s">
        <v>9</v>
      </c>
      <c r="H1452" s="0" t="n">
        <v>883</v>
      </c>
      <c r="I1452" s="0" t="n">
        <v>880</v>
      </c>
    </row>
    <row r="1453" customFormat="false" ht="12.8" hidden="false" customHeight="false" outlineLevel="0" collapsed="false">
      <c r="A1453" s="0" t="n">
        <v>1451</v>
      </c>
      <c r="B1453" s="0" t="s">
        <v>107</v>
      </c>
      <c r="C1453" s="0" t="s">
        <v>109</v>
      </c>
      <c r="D1453" s="0" t="str">
        <f aca="false">IF(LEN(SUBSTITUTE(C1453,"_run",""))&lt;&gt;LEN(C1453),LEFT(RIGHT(C1453,LEN(C1453)-FIND("_task-walk",C1453,1)-9),FIND("_",RIGHT(C1453,LEN(C1453)-FIND("_task-walk",C1453,1)-9),1)-1),RIGHT(C1453,LEN(C1453)-FIND("_task-walk",C1453,1)-9))</f>
        <v>Preferred</v>
      </c>
      <c r="E1453" s="0" t="str">
        <f aca="false">IF(LEN(SUBSTITUTE(C1453,"_run",""))&lt;&gt;LEN(C1453),RIGHT(C1453,LEN(C1453)-FIND("_run-",C1453,1)-4),"n/a")</f>
        <v>n/a</v>
      </c>
      <c r="F1453" s="0" t="s">
        <v>8</v>
      </c>
      <c r="G1453" s="0" t="s">
        <v>9</v>
      </c>
      <c r="H1453" s="0" t="n">
        <v>1186</v>
      </c>
      <c r="I1453" s="0" t="n">
        <v>1186</v>
      </c>
    </row>
    <row r="1454" customFormat="false" ht="12.8" hidden="false" customHeight="false" outlineLevel="0" collapsed="false">
      <c r="A1454" s="0" t="n">
        <v>1452</v>
      </c>
      <c r="B1454" s="0" t="s">
        <v>107</v>
      </c>
      <c r="C1454" s="0" t="s">
        <v>109</v>
      </c>
      <c r="D1454" s="0" t="str">
        <f aca="false">IF(LEN(SUBSTITUTE(C1454,"_run",""))&lt;&gt;LEN(C1454),LEFT(RIGHT(C1454,LEN(C1454)-FIND("_task-walk",C1454,1)-9),FIND("_",RIGHT(C1454,LEN(C1454)-FIND("_task-walk",C1454,1)-9),1)-1),RIGHT(C1454,LEN(C1454)-FIND("_task-walk",C1454,1)-9))</f>
        <v>Preferred</v>
      </c>
      <c r="E1454" s="0" t="str">
        <f aca="false">IF(LEN(SUBSTITUTE(C1454,"_run",""))&lt;&gt;LEN(C1454),RIGHT(C1454,LEN(C1454)-FIND("_run-",C1454,1)-4),"n/a")</f>
        <v>n/a</v>
      </c>
      <c r="F1454" s="0" t="s">
        <v>8</v>
      </c>
      <c r="G1454" s="0" t="s">
        <v>9</v>
      </c>
      <c r="H1454" s="0" t="n">
        <v>1476</v>
      </c>
      <c r="I1454" s="0" t="n">
        <v>1477</v>
      </c>
    </row>
    <row r="1455" customFormat="false" ht="12.8" hidden="false" customHeight="false" outlineLevel="0" collapsed="false">
      <c r="A1455" s="0" t="n">
        <v>1453</v>
      </c>
      <c r="B1455" s="0" t="s">
        <v>107</v>
      </c>
      <c r="C1455" s="0" t="s">
        <v>109</v>
      </c>
      <c r="D1455" s="0" t="str">
        <f aca="false">IF(LEN(SUBSTITUTE(C1455,"_run",""))&lt;&gt;LEN(C1455),LEFT(RIGHT(C1455,LEN(C1455)-FIND("_task-walk",C1455,1)-9),FIND("_",RIGHT(C1455,LEN(C1455)-FIND("_task-walk",C1455,1)-9),1)-1),RIGHT(C1455,LEN(C1455)-FIND("_task-walk",C1455,1)-9))</f>
        <v>Preferred</v>
      </c>
      <c r="E1455" s="0" t="str">
        <f aca="false">IF(LEN(SUBSTITUTE(C1455,"_run",""))&lt;&gt;LEN(C1455),RIGHT(C1455,LEN(C1455)-FIND("_run-",C1455,1)-4),"n/a")</f>
        <v>n/a</v>
      </c>
      <c r="F1455" s="0" t="s">
        <v>8</v>
      </c>
      <c r="G1455" s="0" t="s">
        <v>9</v>
      </c>
      <c r="H1455" s="0" t="n">
        <v>1786</v>
      </c>
      <c r="I1455" s="0" t="s">
        <v>10</v>
      </c>
    </row>
    <row r="1456" customFormat="false" ht="12.8" hidden="false" customHeight="false" outlineLevel="0" collapsed="false">
      <c r="A1456" s="0" t="n">
        <v>1454</v>
      </c>
      <c r="B1456" s="0" t="s">
        <v>107</v>
      </c>
      <c r="C1456" s="0" t="s">
        <v>109</v>
      </c>
      <c r="D1456" s="0" t="str">
        <f aca="false">IF(LEN(SUBSTITUTE(C1456,"_run",""))&lt;&gt;LEN(C1456),LEFT(RIGHT(C1456,LEN(C1456)-FIND("_task-walk",C1456,1)-9),FIND("_",RIGHT(C1456,LEN(C1456)-FIND("_task-walk",C1456,1)-9),1)-1),RIGHT(C1456,LEN(C1456)-FIND("_task-walk",C1456,1)-9))</f>
        <v>Preferred</v>
      </c>
      <c r="E1456" s="0" t="str">
        <f aca="false">IF(LEN(SUBSTITUTE(C1456,"_run",""))&lt;&gt;LEN(C1456),RIGHT(C1456,LEN(C1456)-FIND("_run-",C1456,1)-4),"n/a")</f>
        <v>n/a</v>
      </c>
      <c r="F1456" s="0" t="s">
        <v>8</v>
      </c>
      <c r="G1456" s="0" t="s">
        <v>11</v>
      </c>
      <c r="H1456" s="0" t="n">
        <v>203</v>
      </c>
      <c r="I1456" s="0" t="n">
        <v>206</v>
      </c>
    </row>
    <row r="1457" customFormat="false" ht="12.8" hidden="false" customHeight="false" outlineLevel="0" collapsed="false">
      <c r="A1457" s="0" t="n">
        <v>1455</v>
      </c>
      <c r="B1457" s="0" t="s">
        <v>107</v>
      </c>
      <c r="C1457" s="0" t="s">
        <v>109</v>
      </c>
      <c r="D1457" s="0" t="str">
        <f aca="false">IF(LEN(SUBSTITUTE(C1457,"_run",""))&lt;&gt;LEN(C1457),LEFT(RIGHT(C1457,LEN(C1457)-FIND("_task-walk",C1457,1)-9),FIND("_",RIGHT(C1457,LEN(C1457)-FIND("_task-walk",C1457,1)-9),1)-1),RIGHT(C1457,LEN(C1457)-FIND("_task-walk",C1457,1)-9))</f>
        <v>Preferred</v>
      </c>
      <c r="E1457" s="0" t="str">
        <f aca="false">IF(LEN(SUBSTITUTE(C1457,"_run",""))&lt;&gt;LEN(C1457),RIGHT(C1457,LEN(C1457)-FIND("_run-",C1457,1)-4),"n/a")</f>
        <v>n/a</v>
      </c>
      <c r="F1457" s="0" t="s">
        <v>8</v>
      </c>
      <c r="G1457" s="0" t="s">
        <v>11</v>
      </c>
      <c r="H1457" s="0" t="n">
        <v>491</v>
      </c>
      <c r="I1457" s="0" t="n">
        <v>491</v>
      </c>
    </row>
    <row r="1458" customFormat="false" ht="12.8" hidden="false" customHeight="false" outlineLevel="0" collapsed="false">
      <c r="A1458" s="0" t="n">
        <v>1456</v>
      </c>
      <c r="B1458" s="0" t="s">
        <v>107</v>
      </c>
      <c r="C1458" s="0" t="s">
        <v>109</v>
      </c>
      <c r="D1458" s="0" t="str">
        <f aca="false">IF(LEN(SUBSTITUTE(C1458,"_run",""))&lt;&gt;LEN(C1458),LEFT(RIGHT(C1458,LEN(C1458)-FIND("_task-walk",C1458,1)-9),FIND("_",RIGHT(C1458,LEN(C1458)-FIND("_task-walk",C1458,1)-9),1)-1),RIGHT(C1458,LEN(C1458)-FIND("_task-walk",C1458,1)-9))</f>
        <v>Preferred</v>
      </c>
      <c r="E1458" s="0" t="str">
        <f aca="false">IF(LEN(SUBSTITUTE(C1458,"_run",""))&lt;&gt;LEN(C1458),RIGHT(C1458,LEN(C1458)-FIND("_run-",C1458,1)-4),"n/a")</f>
        <v>n/a</v>
      </c>
      <c r="F1458" s="0" t="s">
        <v>8</v>
      </c>
      <c r="G1458" s="0" t="s">
        <v>11</v>
      </c>
      <c r="H1458" s="0" t="n">
        <v>784</v>
      </c>
      <c r="I1458" s="0" t="n">
        <v>784</v>
      </c>
    </row>
    <row r="1459" customFormat="false" ht="12.8" hidden="false" customHeight="false" outlineLevel="0" collapsed="false">
      <c r="A1459" s="0" t="n">
        <v>1457</v>
      </c>
      <c r="B1459" s="0" t="s">
        <v>107</v>
      </c>
      <c r="C1459" s="0" t="s">
        <v>109</v>
      </c>
      <c r="D1459" s="0" t="str">
        <f aca="false">IF(LEN(SUBSTITUTE(C1459,"_run",""))&lt;&gt;LEN(C1459),LEFT(RIGHT(C1459,LEN(C1459)-FIND("_task-walk",C1459,1)-9),FIND("_",RIGHT(C1459,LEN(C1459)-FIND("_task-walk",C1459,1)-9),1)-1),RIGHT(C1459,LEN(C1459)-FIND("_task-walk",C1459,1)-9))</f>
        <v>Preferred</v>
      </c>
      <c r="E1459" s="0" t="str">
        <f aca="false">IF(LEN(SUBSTITUTE(C1459,"_run",""))&lt;&gt;LEN(C1459),RIGHT(C1459,LEN(C1459)-FIND("_run-",C1459,1)-4),"n/a")</f>
        <v>n/a</v>
      </c>
      <c r="F1459" s="0" t="s">
        <v>8</v>
      </c>
      <c r="G1459" s="0" t="s">
        <v>11</v>
      </c>
      <c r="H1459" s="0" t="n">
        <v>1091</v>
      </c>
      <c r="I1459" s="0" t="n">
        <v>1092</v>
      </c>
    </row>
    <row r="1460" customFormat="false" ht="12.8" hidden="false" customHeight="false" outlineLevel="0" collapsed="false">
      <c r="A1460" s="0" t="n">
        <v>1458</v>
      </c>
      <c r="B1460" s="0" t="s">
        <v>107</v>
      </c>
      <c r="C1460" s="0" t="s">
        <v>109</v>
      </c>
      <c r="D1460" s="0" t="str">
        <f aca="false">IF(LEN(SUBSTITUTE(C1460,"_run",""))&lt;&gt;LEN(C1460),LEFT(RIGHT(C1460,LEN(C1460)-FIND("_task-walk",C1460,1)-9),FIND("_",RIGHT(C1460,LEN(C1460)-FIND("_task-walk",C1460,1)-9),1)-1),RIGHT(C1460,LEN(C1460)-FIND("_task-walk",C1460,1)-9))</f>
        <v>Preferred</v>
      </c>
      <c r="E1460" s="0" t="str">
        <f aca="false">IF(LEN(SUBSTITUTE(C1460,"_run",""))&lt;&gt;LEN(C1460),RIGHT(C1460,LEN(C1460)-FIND("_run-",C1460,1)-4),"n/a")</f>
        <v>n/a</v>
      </c>
      <c r="F1460" s="0" t="s">
        <v>8</v>
      </c>
      <c r="G1460" s="0" t="s">
        <v>11</v>
      </c>
      <c r="H1460" s="0" t="n">
        <v>1385</v>
      </c>
      <c r="I1460" s="0" t="n">
        <v>1388</v>
      </c>
    </row>
    <row r="1461" customFormat="false" ht="12.8" hidden="false" customHeight="false" outlineLevel="0" collapsed="false">
      <c r="A1461" s="0" t="n">
        <v>1459</v>
      </c>
      <c r="B1461" s="0" t="s">
        <v>107</v>
      </c>
      <c r="C1461" s="0" t="s">
        <v>109</v>
      </c>
      <c r="D1461" s="0" t="str">
        <f aca="false">IF(LEN(SUBSTITUTE(C1461,"_run",""))&lt;&gt;LEN(C1461),LEFT(RIGHT(C1461,LEN(C1461)-FIND("_task-walk",C1461,1)-9),FIND("_",RIGHT(C1461,LEN(C1461)-FIND("_task-walk",C1461,1)-9),1)-1),RIGHT(C1461,LEN(C1461)-FIND("_task-walk",C1461,1)-9))</f>
        <v>Preferred</v>
      </c>
      <c r="E1461" s="0" t="str">
        <f aca="false">IF(LEN(SUBSTITUTE(C1461,"_run",""))&lt;&gt;LEN(C1461),RIGHT(C1461,LEN(C1461)-FIND("_run-",C1461,1)-4),"n/a")</f>
        <v>n/a</v>
      </c>
      <c r="F1461" s="0" t="s">
        <v>8</v>
      </c>
      <c r="G1461" s="0" t="s">
        <v>11</v>
      </c>
      <c r="H1461" s="0" t="n">
        <v>1690</v>
      </c>
      <c r="I1461" s="0" t="n">
        <v>1692</v>
      </c>
    </row>
    <row r="1462" customFormat="false" ht="12.8" hidden="false" customHeight="false" outlineLevel="0" collapsed="false">
      <c r="A1462" s="0" t="n">
        <v>1460</v>
      </c>
      <c r="B1462" s="0" t="s">
        <v>107</v>
      </c>
      <c r="C1462" s="0" t="s">
        <v>109</v>
      </c>
      <c r="D1462" s="0" t="str">
        <f aca="false">IF(LEN(SUBSTITUTE(C1462,"_run",""))&lt;&gt;LEN(C1462),LEFT(RIGHT(C1462,LEN(C1462)-FIND("_task-walk",C1462,1)-9),FIND("_",RIGHT(C1462,LEN(C1462)-FIND("_task-walk",C1462,1)-9),1)-1),RIGHT(C1462,LEN(C1462)-FIND("_task-walk",C1462,1)-9))</f>
        <v>Preferred</v>
      </c>
      <c r="E1462" s="0" t="str">
        <f aca="false">IF(LEN(SUBSTITUTE(C1462,"_run",""))&lt;&gt;LEN(C1462),RIGHT(C1462,LEN(C1462)-FIND("_run-",C1462,1)-4),"n/a")</f>
        <v>n/a</v>
      </c>
      <c r="F1462" s="0" t="s">
        <v>12</v>
      </c>
      <c r="G1462" s="0" t="s">
        <v>9</v>
      </c>
      <c r="H1462" s="0" t="n">
        <v>156</v>
      </c>
      <c r="I1462" s="0" t="n">
        <v>154</v>
      </c>
    </row>
    <row r="1463" customFormat="false" ht="12.8" hidden="false" customHeight="false" outlineLevel="0" collapsed="false">
      <c r="A1463" s="0" t="n">
        <v>1461</v>
      </c>
      <c r="B1463" s="0" t="s">
        <v>107</v>
      </c>
      <c r="C1463" s="0" t="s">
        <v>109</v>
      </c>
      <c r="D1463" s="0" t="str">
        <f aca="false">IF(LEN(SUBSTITUTE(C1463,"_run",""))&lt;&gt;LEN(C1463),LEFT(RIGHT(C1463,LEN(C1463)-FIND("_task-walk",C1463,1)-9),FIND("_",RIGHT(C1463,LEN(C1463)-FIND("_task-walk",C1463,1)-9),1)-1),RIGHT(C1463,LEN(C1463)-FIND("_task-walk",C1463,1)-9))</f>
        <v>Preferred</v>
      </c>
      <c r="E1463" s="0" t="str">
        <f aca="false">IF(LEN(SUBSTITUTE(C1463,"_run",""))&lt;&gt;LEN(C1463),RIGHT(C1463,LEN(C1463)-FIND("_run-",C1463,1)-4),"n/a")</f>
        <v>n/a</v>
      </c>
      <c r="F1463" s="0" t="s">
        <v>12</v>
      </c>
      <c r="G1463" s="0" t="s">
        <v>9</v>
      </c>
      <c r="H1463" s="0" t="n">
        <v>443</v>
      </c>
      <c r="I1463" s="0" t="n">
        <v>440</v>
      </c>
    </row>
    <row r="1464" customFormat="false" ht="12.8" hidden="false" customHeight="false" outlineLevel="0" collapsed="false">
      <c r="A1464" s="0" t="n">
        <v>1462</v>
      </c>
      <c r="B1464" s="0" t="s">
        <v>107</v>
      </c>
      <c r="C1464" s="0" t="s">
        <v>109</v>
      </c>
      <c r="D1464" s="0" t="str">
        <f aca="false">IF(LEN(SUBSTITUTE(C1464,"_run",""))&lt;&gt;LEN(C1464),LEFT(RIGHT(C1464,LEN(C1464)-FIND("_task-walk",C1464,1)-9),FIND("_",RIGHT(C1464,LEN(C1464)-FIND("_task-walk",C1464,1)-9),1)-1),RIGHT(C1464,LEN(C1464)-FIND("_task-walk",C1464,1)-9))</f>
        <v>Preferred</v>
      </c>
      <c r="E1464" s="0" t="str">
        <f aca="false">IF(LEN(SUBSTITUTE(C1464,"_run",""))&lt;&gt;LEN(C1464),RIGHT(C1464,LEN(C1464)-FIND("_run-",C1464,1)-4),"n/a")</f>
        <v>n/a</v>
      </c>
      <c r="F1464" s="0" t="s">
        <v>12</v>
      </c>
      <c r="G1464" s="0" t="s">
        <v>9</v>
      </c>
      <c r="H1464" s="0" t="n">
        <v>731</v>
      </c>
      <c r="I1464" s="0" t="n">
        <v>731</v>
      </c>
    </row>
    <row r="1465" customFormat="false" ht="12.8" hidden="false" customHeight="false" outlineLevel="0" collapsed="false">
      <c r="A1465" s="0" t="n">
        <v>1463</v>
      </c>
      <c r="B1465" s="0" t="s">
        <v>107</v>
      </c>
      <c r="C1465" s="0" t="s">
        <v>109</v>
      </c>
      <c r="D1465" s="0" t="str">
        <f aca="false">IF(LEN(SUBSTITUTE(C1465,"_run",""))&lt;&gt;LEN(C1465),LEFT(RIGHT(C1465,LEN(C1465)-FIND("_task-walk",C1465,1)-9),FIND("_",RIGHT(C1465,LEN(C1465)-FIND("_task-walk",C1465,1)-9),1)-1),RIGHT(C1465,LEN(C1465)-FIND("_task-walk",C1465,1)-9))</f>
        <v>Preferred</v>
      </c>
      <c r="E1465" s="0" t="str">
        <f aca="false">IF(LEN(SUBSTITUTE(C1465,"_run",""))&lt;&gt;LEN(C1465),RIGHT(C1465,LEN(C1465)-FIND("_run-",C1465,1)-4),"n/a")</f>
        <v>n/a</v>
      </c>
      <c r="F1465" s="0" t="s">
        <v>12</v>
      </c>
      <c r="G1465" s="0" t="s">
        <v>9</v>
      </c>
      <c r="H1465" s="0" t="n">
        <v>1043</v>
      </c>
      <c r="I1465" s="0" t="n">
        <v>1040</v>
      </c>
    </row>
    <row r="1466" customFormat="false" ht="12.8" hidden="false" customHeight="false" outlineLevel="0" collapsed="false">
      <c r="A1466" s="0" t="n">
        <v>1464</v>
      </c>
      <c r="B1466" s="0" t="s">
        <v>107</v>
      </c>
      <c r="C1466" s="0" t="s">
        <v>109</v>
      </c>
      <c r="D1466" s="0" t="str">
        <f aca="false">IF(LEN(SUBSTITUTE(C1466,"_run",""))&lt;&gt;LEN(C1466),LEFT(RIGHT(C1466,LEN(C1466)-FIND("_task-walk",C1466,1)-9),FIND("_",RIGHT(C1466,LEN(C1466)-FIND("_task-walk",C1466,1)-9),1)-1),RIGHT(C1466,LEN(C1466)-FIND("_task-walk",C1466,1)-9))</f>
        <v>Preferred</v>
      </c>
      <c r="E1466" s="0" t="str">
        <f aca="false">IF(LEN(SUBSTITUTE(C1466,"_run",""))&lt;&gt;LEN(C1466),RIGHT(C1466,LEN(C1466)-FIND("_run-",C1466,1)-4),"n/a")</f>
        <v>n/a</v>
      </c>
      <c r="F1466" s="0" t="s">
        <v>12</v>
      </c>
      <c r="G1466" s="0" t="s">
        <v>9</v>
      </c>
      <c r="H1466" s="0" t="n">
        <v>1331</v>
      </c>
      <c r="I1466" s="0" t="n">
        <v>1328</v>
      </c>
    </row>
    <row r="1467" customFormat="false" ht="12.8" hidden="false" customHeight="false" outlineLevel="0" collapsed="false">
      <c r="A1467" s="0" t="n">
        <v>1465</v>
      </c>
      <c r="B1467" s="0" t="s">
        <v>107</v>
      </c>
      <c r="C1467" s="0" t="s">
        <v>109</v>
      </c>
      <c r="D1467" s="0" t="str">
        <f aca="false">IF(LEN(SUBSTITUTE(C1467,"_run",""))&lt;&gt;LEN(C1467),LEFT(RIGHT(C1467,LEN(C1467)-FIND("_task-walk",C1467,1)-9),FIND("_",RIGHT(C1467,LEN(C1467)-FIND("_task-walk",C1467,1)-9),1)-1),RIGHT(C1467,LEN(C1467)-FIND("_task-walk",C1467,1)-9))</f>
        <v>Preferred</v>
      </c>
      <c r="E1467" s="0" t="str">
        <f aca="false">IF(LEN(SUBSTITUTE(C1467,"_run",""))&lt;&gt;LEN(C1467),RIGHT(C1467,LEN(C1467)-FIND("_run-",C1467,1)-4),"n/a")</f>
        <v>n/a</v>
      </c>
      <c r="F1467" s="0" t="s">
        <v>12</v>
      </c>
      <c r="G1467" s="0" t="s">
        <v>9</v>
      </c>
      <c r="H1467" s="0" t="n">
        <v>1630</v>
      </c>
      <c r="I1467" s="0" t="n">
        <v>1628</v>
      </c>
    </row>
    <row r="1468" customFormat="false" ht="12.8" hidden="false" customHeight="false" outlineLevel="0" collapsed="false">
      <c r="A1468" s="0" t="n">
        <v>1466</v>
      </c>
      <c r="B1468" s="0" t="s">
        <v>107</v>
      </c>
      <c r="C1468" s="0" t="s">
        <v>109</v>
      </c>
      <c r="D1468" s="0" t="str">
        <f aca="false">IF(LEN(SUBSTITUTE(C1468,"_run",""))&lt;&gt;LEN(C1468),LEFT(RIGHT(C1468,LEN(C1468)-FIND("_task-walk",C1468,1)-9),FIND("_",RIGHT(C1468,LEN(C1468)-FIND("_task-walk",C1468,1)-9),1)-1),RIGHT(C1468,LEN(C1468)-FIND("_task-walk",C1468,1)-9))</f>
        <v>Preferred</v>
      </c>
      <c r="E1468" s="0" t="str">
        <f aca="false">IF(LEN(SUBSTITUTE(C1468,"_run",""))&lt;&gt;LEN(C1468),RIGHT(C1468,LEN(C1468)-FIND("_run-",C1468,1)-4),"n/a")</f>
        <v>n/a</v>
      </c>
      <c r="F1468" s="0" t="s">
        <v>12</v>
      </c>
      <c r="G1468" s="0" t="s">
        <v>11</v>
      </c>
      <c r="H1468" s="0" t="n">
        <v>55</v>
      </c>
      <c r="I1468" s="0" t="n">
        <v>58</v>
      </c>
    </row>
    <row r="1469" customFormat="false" ht="12.8" hidden="false" customHeight="false" outlineLevel="0" collapsed="false">
      <c r="A1469" s="0" t="n">
        <v>1467</v>
      </c>
      <c r="B1469" s="0" t="s">
        <v>107</v>
      </c>
      <c r="C1469" s="0" t="s">
        <v>109</v>
      </c>
      <c r="D1469" s="0" t="str">
        <f aca="false">IF(LEN(SUBSTITUTE(C1469,"_run",""))&lt;&gt;LEN(C1469),LEFT(RIGHT(C1469,LEN(C1469)-FIND("_task-walk",C1469,1)-9),FIND("_",RIGHT(C1469,LEN(C1469)-FIND("_task-walk",C1469,1)-9),1)-1),RIGHT(C1469,LEN(C1469)-FIND("_task-walk",C1469,1)-9))</f>
        <v>Preferred</v>
      </c>
      <c r="E1469" s="0" t="str">
        <f aca="false">IF(LEN(SUBSTITUTE(C1469,"_run",""))&lt;&gt;LEN(C1469),RIGHT(C1469,LEN(C1469)-FIND("_run-",C1469,1)-4),"n/a")</f>
        <v>n/a</v>
      </c>
      <c r="F1469" s="0" t="s">
        <v>12</v>
      </c>
      <c r="G1469" s="0" t="s">
        <v>11</v>
      </c>
      <c r="H1469" s="0" t="n">
        <v>347</v>
      </c>
      <c r="I1469" s="0" t="n">
        <v>348</v>
      </c>
    </row>
    <row r="1470" customFormat="false" ht="12.8" hidden="false" customHeight="false" outlineLevel="0" collapsed="false">
      <c r="A1470" s="0" t="n">
        <v>1468</v>
      </c>
      <c r="B1470" s="0" t="s">
        <v>107</v>
      </c>
      <c r="C1470" s="0" t="s">
        <v>109</v>
      </c>
      <c r="D1470" s="0" t="str">
        <f aca="false">IF(LEN(SUBSTITUTE(C1470,"_run",""))&lt;&gt;LEN(C1470),LEFT(RIGHT(C1470,LEN(C1470)-FIND("_task-walk",C1470,1)-9),FIND("_",RIGHT(C1470,LEN(C1470)-FIND("_task-walk",C1470,1)-9),1)-1),RIGHT(C1470,LEN(C1470)-FIND("_task-walk",C1470,1)-9))</f>
        <v>Preferred</v>
      </c>
      <c r="E1470" s="0" t="str">
        <f aca="false">IF(LEN(SUBSTITUTE(C1470,"_run",""))&lt;&gt;LEN(C1470),RIGHT(C1470,LEN(C1470)-FIND("_run-",C1470,1)-4),"n/a")</f>
        <v>n/a</v>
      </c>
      <c r="F1470" s="0" t="s">
        <v>12</v>
      </c>
      <c r="G1470" s="0" t="s">
        <v>11</v>
      </c>
      <c r="H1470" s="0" t="n">
        <v>629</v>
      </c>
      <c r="I1470" s="0" t="n">
        <v>630</v>
      </c>
    </row>
    <row r="1471" customFormat="false" ht="12.8" hidden="false" customHeight="false" outlineLevel="0" collapsed="false">
      <c r="A1471" s="0" t="n">
        <v>1469</v>
      </c>
      <c r="B1471" s="0" t="s">
        <v>107</v>
      </c>
      <c r="C1471" s="0" t="s">
        <v>109</v>
      </c>
      <c r="D1471" s="0" t="str">
        <f aca="false">IF(LEN(SUBSTITUTE(C1471,"_run",""))&lt;&gt;LEN(C1471),LEFT(RIGHT(C1471,LEN(C1471)-FIND("_task-walk",C1471,1)-9),FIND("_",RIGHT(C1471,LEN(C1471)-FIND("_task-walk",C1471,1)-9),1)-1),RIGHT(C1471,LEN(C1471)-FIND("_task-walk",C1471,1)-9))</f>
        <v>Preferred</v>
      </c>
      <c r="E1471" s="0" t="str">
        <f aca="false">IF(LEN(SUBSTITUTE(C1471,"_run",""))&lt;&gt;LEN(C1471),RIGHT(C1471,LEN(C1471)-FIND("_run-",C1471,1)-4),"n/a")</f>
        <v>n/a</v>
      </c>
      <c r="F1471" s="0" t="s">
        <v>12</v>
      </c>
      <c r="G1471" s="0" t="s">
        <v>11</v>
      </c>
      <c r="H1471" s="0" t="n">
        <v>937</v>
      </c>
      <c r="I1471" s="0" t="n">
        <v>937</v>
      </c>
    </row>
    <row r="1472" customFormat="false" ht="12.8" hidden="false" customHeight="false" outlineLevel="0" collapsed="false">
      <c r="A1472" s="0" t="n">
        <v>1470</v>
      </c>
      <c r="B1472" s="0" t="s">
        <v>107</v>
      </c>
      <c r="C1472" s="0" t="s">
        <v>109</v>
      </c>
      <c r="D1472" s="0" t="str">
        <f aca="false">IF(LEN(SUBSTITUTE(C1472,"_run",""))&lt;&gt;LEN(C1472),LEFT(RIGHT(C1472,LEN(C1472)-FIND("_task-walk",C1472,1)-9),FIND("_",RIGHT(C1472,LEN(C1472)-FIND("_task-walk",C1472,1)-9),1)-1),RIGHT(C1472,LEN(C1472)-FIND("_task-walk",C1472,1)-9))</f>
        <v>Preferred</v>
      </c>
      <c r="E1472" s="0" t="str">
        <f aca="false">IF(LEN(SUBSTITUTE(C1472,"_run",""))&lt;&gt;LEN(C1472),RIGHT(C1472,LEN(C1472)-FIND("_run-",C1472,1)-4),"n/a")</f>
        <v>n/a</v>
      </c>
      <c r="F1472" s="0" t="s">
        <v>12</v>
      </c>
      <c r="G1472" s="0" t="s">
        <v>11</v>
      </c>
      <c r="H1472" s="0" t="n">
        <v>1241</v>
      </c>
      <c r="I1472" s="0" t="n">
        <v>1242</v>
      </c>
    </row>
    <row r="1473" customFormat="false" ht="12.8" hidden="false" customHeight="false" outlineLevel="0" collapsed="false">
      <c r="A1473" s="0" t="n">
        <v>1471</v>
      </c>
      <c r="B1473" s="0" t="s">
        <v>107</v>
      </c>
      <c r="C1473" s="0" t="s">
        <v>109</v>
      </c>
      <c r="D1473" s="0" t="str">
        <f aca="false">IF(LEN(SUBSTITUTE(C1473,"_run",""))&lt;&gt;LEN(C1473),LEFT(RIGHT(C1473,LEN(C1473)-FIND("_task-walk",C1473,1)-9),FIND("_",RIGHT(C1473,LEN(C1473)-FIND("_task-walk",C1473,1)-9),1)-1),RIGHT(C1473,LEN(C1473)-FIND("_task-walk",C1473,1)-9))</f>
        <v>Preferred</v>
      </c>
      <c r="E1473" s="0" t="str">
        <f aca="false">IF(LEN(SUBSTITUTE(C1473,"_run",""))&lt;&gt;LEN(C1473),RIGHT(C1473,LEN(C1473)-FIND("_run-",C1473,1)-4),"n/a")</f>
        <v>n/a</v>
      </c>
      <c r="F1473" s="0" t="s">
        <v>12</v>
      </c>
      <c r="G1473" s="0" t="s">
        <v>11</v>
      </c>
      <c r="H1473" s="0" t="n">
        <v>1530</v>
      </c>
      <c r="I1473" s="0" t="n">
        <v>1533</v>
      </c>
    </row>
    <row r="1474" customFormat="false" ht="12.8" hidden="false" customHeight="false" outlineLevel="0" collapsed="false">
      <c r="A1474" s="0" t="n">
        <v>1472</v>
      </c>
      <c r="B1474" s="0" t="s">
        <v>107</v>
      </c>
      <c r="C1474" s="0" t="s">
        <v>109</v>
      </c>
      <c r="D1474" s="0" t="str">
        <f aca="false">IF(LEN(SUBSTITUTE(C1474,"_run",""))&lt;&gt;LEN(C1474),LEFT(RIGHT(C1474,LEN(C1474)-FIND("_task-walk",C1474,1)-9),FIND("_",RIGHT(C1474,LEN(C1474)-FIND("_task-walk",C1474,1)-9),1)-1),RIGHT(C1474,LEN(C1474)-FIND("_task-walk",C1474,1)-9))</f>
        <v>Preferred</v>
      </c>
      <c r="E1474" s="0" t="str">
        <f aca="false">IF(LEN(SUBSTITUTE(C1474,"_run",""))&lt;&gt;LEN(C1474),RIGHT(C1474,LEN(C1474)-FIND("_run-",C1474,1)-4),"n/a")</f>
        <v>n/a</v>
      </c>
      <c r="F1474" s="0" t="s">
        <v>12</v>
      </c>
      <c r="G1474" s="0" t="s">
        <v>11</v>
      </c>
      <c r="H1474" s="0" t="n">
        <v>1841</v>
      </c>
      <c r="I1474" s="0" t="n">
        <v>1843</v>
      </c>
    </row>
    <row r="1475" customFormat="false" ht="12.8" hidden="false" customHeight="false" outlineLevel="0" collapsed="false">
      <c r="A1475" s="0" t="n">
        <v>1473</v>
      </c>
      <c r="B1475" s="0" t="s">
        <v>107</v>
      </c>
      <c r="C1475" s="0" t="s">
        <v>110</v>
      </c>
      <c r="D1475" s="0" t="str">
        <f aca="false">IF(LEN(SUBSTITUTE(C1475,"_run",""))&lt;&gt;LEN(C1475),LEFT(RIGHT(C1475,LEN(C1475)-FIND("_task-walk",C1475,1)-9),FIND("_",RIGHT(C1475,LEN(C1475)-FIND("_task-walk",C1475,1)-9),1)-1),RIGHT(C1475,LEN(C1475)-FIND("_task-walk",C1475,1)-9))</f>
        <v>Slow</v>
      </c>
      <c r="E1475" s="0" t="str">
        <f aca="false">IF(LEN(SUBSTITUTE(C1475,"_run",""))&lt;&gt;LEN(C1475),RIGHT(C1475,LEN(C1475)-FIND("_run-",C1475,1)-4),"n/a")</f>
        <v>n/a</v>
      </c>
      <c r="F1475" s="0" t="s">
        <v>8</v>
      </c>
      <c r="G1475" s="0" t="s">
        <v>9</v>
      </c>
      <c r="H1475" s="0" t="n">
        <v>307</v>
      </c>
      <c r="I1475" s="0" t="n">
        <v>304</v>
      </c>
    </row>
    <row r="1476" customFormat="false" ht="12.8" hidden="false" customHeight="false" outlineLevel="0" collapsed="false">
      <c r="A1476" s="0" t="n">
        <v>1474</v>
      </c>
      <c r="B1476" s="0" t="s">
        <v>107</v>
      </c>
      <c r="C1476" s="0" t="s">
        <v>110</v>
      </c>
      <c r="D1476" s="0" t="str">
        <f aca="false">IF(LEN(SUBSTITUTE(C1476,"_run",""))&lt;&gt;LEN(C1476),LEFT(RIGHT(C1476,LEN(C1476)-FIND("_task-walk",C1476,1)-9),FIND("_",RIGHT(C1476,LEN(C1476)-FIND("_task-walk",C1476,1)-9),1)-1),RIGHT(C1476,LEN(C1476)-FIND("_task-walk",C1476,1)-9))</f>
        <v>Slow</v>
      </c>
      <c r="E1476" s="0" t="str">
        <f aca="false">IF(LEN(SUBSTITUTE(C1476,"_run",""))&lt;&gt;LEN(C1476),RIGHT(C1476,LEN(C1476)-FIND("_run-",C1476,1)-4),"n/a")</f>
        <v>n/a</v>
      </c>
      <c r="F1476" s="0" t="s">
        <v>8</v>
      </c>
      <c r="G1476" s="0" t="s">
        <v>9</v>
      </c>
      <c r="H1476" s="0" t="n">
        <v>760</v>
      </c>
      <c r="I1476" s="0" t="n">
        <v>758</v>
      </c>
    </row>
    <row r="1477" customFormat="false" ht="12.8" hidden="false" customHeight="false" outlineLevel="0" collapsed="false">
      <c r="A1477" s="0" t="n">
        <v>1475</v>
      </c>
      <c r="B1477" s="0" t="s">
        <v>107</v>
      </c>
      <c r="C1477" s="0" t="s">
        <v>110</v>
      </c>
      <c r="D1477" s="0" t="str">
        <f aca="false">IF(LEN(SUBSTITUTE(C1477,"_run",""))&lt;&gt;LEN(C1477),LEFT(RIGHT(C1477,LEN(C1477)-FIND("_task-walk",C1477,1)-9),FIND("_",RIGHT(C1477,LEN(C1477)-FIND("_task-walk",C1477,1)-9),1)-1),RIGHT(C1477,LEN(C1477)-FIND("_task-walk",C1477,1)-9))</f>
        <v>Slow</v>
      </c>
      <c r="E1477" s="0" t="str">
        <f aca="false">IF(LEN(SUBSTITUTE(C1477,"_run",""))&lt;&gt;LEN(C1477),RIGHT(C1477,LEN(C1477)-FIND("_run-",C1477,1)-4),"n/a")</f>
        <v>n/a</v>
      </c>
      <c r="F1477" s="0" t="s">
        <v>8</v>
      </c>
      <c r="G1477" s="0" t="s">
        <v>9</v>
      </c>
      <c r="H1477" s="0" t="n">
        <v>1209</v>
      </c>
      <c r="I1477" s="0" t="s">
        <v>10</v>
      </c>
    </row>
    <row r="1478" customFormat="false" ht="12.8" hidden="false" customHeight="false" outlineLevel="0" collapsed="false">
      <c r="A1478" s="0" t="n">
        <v>1476</v>
      </c>
      <c r="B1478" s="0" t="s">
        <v>107</v>
      </c>
      <c r="C1478" s="0" t="s">
        <v>110</v>
      </c>
      <c r="D1478" s="0" t="str">
        <f aca="false">IF(LEN(SUBSTITUTE(C1478,"_run",""))&lt;&gt;LEN(C1478),LEFT(RIGHT(C1478,LEN(C1478)-FIND("_task-walk",C1478,1)-9),FIND("_",RIGHT(C1478,LEN(C1478)-FIND("_task-walk",C1478,1)-9),1)-1),RIGHT(C1478,LEN(C1478)-FIND("_task-walk",C1478,1)-9))</f>
        <v>Slow</v>
      </c>
      <c r="E1478" s="0" t="str">
        <f aca="false">IF(LEN(SUBSTITUTE(C1478,"_run",""))&lt;&gt;LEN(C1478),RIGHT(C1478,LEN(C1478)-FIND("_run-",C1478,1)-4),"n/a")</f>
        <v>n/a</v>
      </c>
      <c r="F1478" s="0" t="s">
        <v>8</v>
      </c>
      <c r="G1478" s="0" t="s">
        <v>9</v>
      </c>
      <c r="H1478" s="0" t="n">
        <v>1672</v>
      </c>
      <c r="I1478" s="0" t="n">
        <v>1670</v>
      </c>
    </row>
    <row r="1479" customFormat="false" ht="12.8" hidden="false" customHeight="false" outlineLevel="0" collapsed="false">
      <c r="A1479" s="0" t="n">
        <v>1477</v>
      </c>
      <c r="B1479" s="0" t="s">
        <v>107</v>
      </c>
      <c r="C1479" s="0" t="s">
        <v>110</v>
      </c>
      <c r="D1479" s="0" t="str">
        <f aca="false">IF(LEN(SUBSTITUTE(C1479,"_run",""))&lt;&gt;LEN(C1479),LEFT(RIGHT(C1479,LEN(C1479)-FIND("_task-walk",C1479,1)-9),FIND("_",RIGHT(C1479,LEN(C1479)-FIND("_task-walk",C1479,1)-9),1)-1),RIGHT(C1479,LEN(C1479)-FIND("_task-walk",C1479,1)-9))</f>
        <v>Slow</v>
      </c>
      <c r="E1479" s="0" t="str">
        <f aca="false">IF(LEN(SUBSTITUTE(C1479,"_run",""))&lt;&gt;LEN(C1479),RIGHT(C1479,LEN(C1479)-FIND("_run-",C1479,1)-4),"n/a")</f>
        <v>n/a</v>
      </c>
      <c r="F1479" s="0" t="s">
        <v>8</v>
      </c>
      <c r="G1479" s="0" t="s">
        <v>9</v>
      </c>
      <c r="H1479" s="0" t="n">
        <v>2155</v>
      </c>
      <c r="I1479" s="0" t="n">
        <v>2151</v>
      </c>
    </row>
    <row r="1480" customFormat="false" ht="12.8" hidden="false" customHeight="false" outlineLevel="0" collapsed="false">
      <c r="A1480" s="0" t="n">
        <v>1478</v>
      </c>
      <c r="B1480" s="0" t="s">
        <v>107</v>
      </c>
      <c r="C1480" s="0" t="s">
        <v>110</v>
      </c>
      <c r="D1480" s="0" t="str">
        <f aca="false">IF(LEN(SUBSTITUTE(C1480,"_run",""))&lt;&gt;LEN(C1480),LEFT(RIGHT(C1480,LEN(C1480)-FIND("_task-walk",C1480,1)-9),FIND("_",RIGHT(C1480,LEN(C1480)-FIND("_task-walk",C1480,1)-9),1)-1),RIGHT(C1480,LEN(C1480)-FIND("_task-walk",C1480,1)-9))</f>
        <v>Slow</v>
      </c>
      <c r="E1480" s="0" t="str">
        <f aca="false">IF(LEN(SUBSTITUTE(C1480,"_run",""))&lt;&gt;LEN(C1480),RIGHT(C1480,LEN(C1480)-FIND("_run-",C1480,1)-4),"n/a")</f>
        <v>n/a</v>
      </c>
      <c r="F1480" s="0" t="s">
        <v>8</v>
      </c>
      <c r="G1480" s="0" t="s">
        <v>9</v>
      </c>
      <c r="H1480" s="0" t="n">
        <v>2648</v>
      </c>
      <c r="I1480" s="0" t="s">
        <v>10</v>
      </c>
    </row>
    <row r="1481" customFormat="false" ht="12.8" hidden="false" customHeight="false" outlineLevel="0" collapsed="false">
      <c r="A1481" s="0" t="n">
        <v>1479</v>
      </c>
      <c r="B1481" s="0" t="s">
        <v>107</v>
      </c>
      <c r="C1481" s="0" t="s">
        <v>110</v>
      </c>
      <c r="D1481" s="0" t="str">
        <f aca="false">IF(LEN(SUBSTITUTE(C1481,"_run",""))&lt;&gt;LEN(C1481),LEFT(RIGHT(C1481,LEN(C1481)-FIND("_task-walk",C1481,1)-9),FIND("_",RIGHT(C1481,LEN(C1481)-FIND("_task-walk",C1481,1)-9),1)-1),RIGHT(C1481,LEN(C1481)-FIND("_task-walk",C1481,1)-9))</f>
        <v>Slow</v>
      </c>
      <c r="E1481" s="0" t="str">
        <f aca="false">IF(LEN(SUBSTITUTE(C1481,"_run",""))&lt;&gt;LEN(C1481),RIGHT(C1481,LEN(C1481)-FIND("_run-",C1481,1)-4),"n/a")</f>
        <v>n/a</v>
      </c>
      <c r="F1481" s="0" t="s">
        <v>8</v>
      </c>
      <c r="G1481" s="0" t="s">
        <v>9</v>
      </c>
      <c r="H1481" s="0" t="n">
        <v>3121</v>
      </c>
      <c r="I1481" s="0" t="n">
        <v>3120</v>
      </c>
    </row>
    <row r="1482" customFormat="false" ht="12.8" hidden="false" customHeight="false" outlineLevel="0" collapsed="false">
      <c r="A1482" s="0" t="n">
        <v>1480</v>
      </c>
      <c r="B1482" s="0" t="s">
        <v>107</v>
      </c>
      <c r="C1482" s="0" t="s">
        <v>110</v>
      </c>
      <c r="D1482" s="0" t="str">
        <f aca="false">IF(LEN(SUBSTITUTE(C1482,"_run",""))&lt;&gt;LEN(C1482),LEFT(RIGHT(C1482,LEN(C1482)-FIND("_task-walk",C1482,1)-9),FIND("_",RIGHT(C1482,LEN(C1482)-FIND("_task-walk",C1482,1)-9),1)-1),RIGHT(C1482,LEN(C1482)-FIND("_task-walk",C1482,1)-9))</f>
        <v>Slow</v>
      </c>
      <c r="E1482" s="0" t="str">
        <f aca="false">IF(LEN(SUBSTITUTE(C1482,"_run",""))&lt;&gt;LEN(C1482),RIGHT(C1482,LEN(C1482)-FIND("_run-",C1482,1)-4),"n/a")</f>
        <v>n/a</v>
      </c>
      <c r="F1482" s="0" t="s">
        <v>8</v>
      </c>
      <c r="G1482" s="0" t="s">
        <v>9</v>
      </c>
      <c r="H1482" s="0" t="n">
        <v>3590</v>
      </c>
      <c r="I1482" s="0" t="n">
        <v>3587</v>
      </c>
    </row>
    <row r="1483" customFormat="false" ht="12.8" hidden="false" customHeight="false" outlineLevel="0" collapsed="false">
      <c r="A1483" s="0" t="n">
        <v>1481</v>
      </c>
      <c r="B1483" s="0" t="s">
        <v>107</v>
      </c>
      <c r="C1483" s="0" t="s">
        <v>110</v>
      </c>
      <c r="D1483" s="0" t="str">
        <f aca="false">IF(LEN(SUBSTITUTE(C1483,"_run",""))&lt;&gt;LEN(C1483),LEFT(RIGHT(C1483,LEN(C1483)-FIND("_task-walk",C1483,1)-9),FIND("_",RIGHT(C1483,LEN(C1483)-FIND("_task-walk",C1483,1)-9),1)-1),RIGHT(C1483,LEN(C1483)-FIND("_task-walk",C1483,1)-9))</f>
        <v>Slow</v>
      </c>
      <c r="E1483" s="0" t="str">
        <f aca="false">IF(LEN(SUBSTITUTE(C1483,"_run",""))&lt;&gt;LEN(C1483),RIGHT(C1483,LEN(C1483)-FIND("_run-",C1483,1)-4),"n/a")</f>
        <v>n/a</v>
      </c>
      <c r="F1483" s="0" t="s">
        <v>8</v>
      </c>
      <c r="G1483" s="0" t="s">
        <v>11</v>
      </c>
      <c r="H1483" s="0" t="n">
        <v>192</v>
      </c>
      <c r="I1483" s="0" t="n">
        <v>197</v>
      </c>
    </row>
    <row r="1484" customFormat="false" ht="12.8" hidden="false" customHeight="false" outlineLevel="0" collapsed="false">
      <c r="A1484" s="0" t="n">
        <v>1482</v>
      </c>
      <c r="B1484" s="0" t="s">
        <v>107</v>
      </c>
      <c r="C1484" s="0" t="s">
        <v>110</v>
      </c>
      <c r="D1484" s="0" t="str">
        <f aca="false">IF(LEN(SUBSTITUTE(C1484,"_run",""))&lt;&gt;LEN(C1484),LEFT(RIGHT(C1484,LEN(C1484)-FIND("_task-walk",C1484,1)-9),FIND("_",RIGHT(C1484,LEN(C1484)-FIND("_task-walk",C1484,1)-9),1)-1),RIGHT(C1484,LEN(C1484)-FIND("_task-walk",C1484,1)-9))</f>
        <v>Slow</v>
      </c>
      <c r="E1484" s="0" t="str">
        <f aca="false">IF(LEN(SUBSTITUTE(C1484,"_run",""))&lt;&gt;LEN(C1484),RIGHT(C1484,LEN(C1484)-FIND("_run-",C1484,1)-4),"n/a")</f>
        <v>n/a</v>
      </c>
      <c r="F1484" s="0" t="s">
        <v>8</v>
      </c>
      <c r="G1484" s="0" t="s">
        <v>11</v>
      </c>
      <c r="H1484" s="0" t="n">
        <v>651</v>
      </c>
      <c r="I1484" s="0" t="n">
        <v>655</v>
      </c>
    </row>
    <row r="1485" customFormat="false" ht="12.8" hidden="false" customHeight="false" outlineLevel="0" collapsed="false">
      <c r="A1485" s="0" t="n">
        <v>1483</v>
      </c>
      <c r="B1485" s="0" t="s">
        <v>107</v>
      </c>
      <c r="C1485" s="0" t="s">
        <v>110</v>
      </c>
      <c r="D1485" s="0" t="str">
        <f aca="false">IF(LEN(SUBSTITUTE(C1485,"_run",""))&lt;&gt;LEN(C1485),LEFT(RIGHT(C1485,LEN(C1485)-FIND("_task-walk",C1485,1)-9),FIND("_",RIGHT(C1485,LEN(C1485)-FIND("_task-walk",C1485,1)-9),1)-1),RIGHT(C1485,LEN(C1485)-FIND("_task-walk",C1485,1)-9))</f>
        <v>Slow</v>
      </c>
      <c r="E1485" s="0" t="str">
        <f aca="false">IF(LEN(SUBSTITUTE(C1485,"_run",""))&lt;&gt;LEN(C1485),RIGHT(C1485,LEN(C1485)-FIND("_run-",C1485,1)-4),"n/a")</f>
        <v>n/a</v>
      </c>
      <c r="F1485" s="0" t="s">
        <v>8</v>
      </c>
      <c r="G1485" s="0" t="s">
        <v>11</v>
      </c>
      <c r="H1485" s="0" t="n">
        <v>1099</v>
      </c>
      <c r="I1485" s="0" t="n">
        <v>1102</v>
      </c>
    </row>
    <row r="1486" customFormat="false" ht="12.8" hidden="false" customHeight="false" outlineLevel="0" collapsed="false">
      <c r="A1486" s="0" t="n">
        <v>1484</v>
      </c>
      <c r="B1486" s="0" t="s">
        <v>107</v>
      </c>
      <c r="C1486" s="0" t="s">
        <v>110</v>
      </c>
      <c r="D1486" s="0" t="str">
        <f aca="false">IF(LEN(SUBSTITUTE(C1486,"_run",""))&lt;&gt;LEN(C1486),LEFT(RIGHT(C1486,LEN(C1486)-FIND("_task-walk",C1486,1)-9),FIND("_",RIGHT(C1486,LEN(C1486)-FIND("_task-walk",C1486,1)-9),1)-1),RIGHT(C1486,LEN(C1486)-FIND("_task-walk",C1486,1)-9))</f>
        <v>Slow</v>
      </c>
      <c r="E1486" s="0" t="str">
        <f aca="false">IF(LEN(SUBSTITUTE(C1486,"_run",""))&lt;&gt;LEN(C1486),RIGHT(C1486,LEN(C1486)-FIND("_run-",C1486,1)-4),"n/a")</f>
        <v>n/a</v>
      </c>
      <c r="F1486" s="0" t="s">
        <v>8</v>
      </c>
      <c r="G1486" s="0" t="s">
        <v>11</v>
      </c>
      <c r="H1486" s="0" t="n">
        <v>1565</v>
      </c>
      <c r="I1486" s="0" t="n">
        <v>1568</v>
      </c>
    </row>
    <row r="1487" customFormat="false" ht="12.8" hidden="false" customHeight="false" outlineLevel="0" collapsed="false">
      <c r="A1487" s="0" t="n">
        <v>1485</v>
      </c>
      <c r="B1487" s="0" t="s">
        <v>107</v>
      </c>
      <c r="C1487" s="0" t="s">
        <v>110</v>
      </c>
      <c r="D1487" s="0" t="str">
        <f aca="false">IF(LEN(SUBSTITUTE(C1487,"_run",""))&lt;&gt;LEN(C1487),LEFT(RIGHT(C1487,LEN(C1487)-FIND("_task-walk",C1487,1)-9),FIND("_",RIGHT(C1487,LEN(C1487)-FIND("_task-walk",C1487,1)-9),1)-1),RIGHT(C1487,LEN(C1487)-FIND("_task-walk",C1487,1)-9))</f>
        <v>Slow</v>
      </c>
      <c r="E1487" s="0" t="str">
        <f aca="false">IF(LEN(SUBSTITUTE(C1487,"_run",""))&lt;&gt;LEN(C1487),RIGHT(C1487,LEN(C1487)-FIND("_run-",C1487,1)-4),"n/a")</f>
        <v>n/a</v>
      </c>
      <c r="F1487" s="0" t="s">
        <v>8</v>
      </c>
      <c r="G1487" s="0" t="s">
        <v>11</v>
      </c>
      <c r="H1487" s="0" t="n">
        <v>2039</v>
      </c>
      <c r="I1487" s="0" t="n">
        <v>2043</v>
      </c>
    </row>
    <row r="1488" customFormat="false" ht="12.8" hidden="false" customHeight="false" outlineLevel="0" collapsed="false">
      <c r="A1488" s="0" t="n">
        <v>1486</v>
      </c>
      <c r="B1488" s="0" t="s">
        <v>107</v>
      </c>
      <c r="C1488" s="0" t="s">
        <v>110</v>
      </c>
      <c r="D1488" s="0" t="str">
        <f aca="false">IF(LEN(SUBSTITUTE(C1488,"_run",""))&lt;&gt;LEN(C1488),LEFT(RIGHT(C1488,LEN(C1488)-FIND("_task-walk",C1488,1)-9),FIND("_",RIGHT(C1488,LEN(C1488)-FIND("_task-walk",C1488,1)-9),1)-1),RIGHT(C1488,LEN(C1488)-FIND("_task-walk",C1488,1)-9))</f>
        <v>Slow</v>
      </c>
      <c r="E1488" s="0" t="str">
        <f aca="false">IF(LEN(SUBSTITUTE(C1488,"_run",""))&lt;&gt;LEN(C1488),RIGHT(C1488,LEN(C1488)-FIND("_run-",C1488,1)-4),"n/a")</f>
        <v>n/a</v>
      </c>
      <c r="F1488" s="0" t="s">
        <v>8</v>
      </c>
      <c r="G1488" s="0" t="s">
        <v>11</v>
      </c>
      <c r="H1488" s="0" t="n">
        <v>2529</v>
      </c>
      <c r="I1488" s="0" t="n">
        <v>2533</v>
      </c>
    </row>
    <row r="1489" customFormat="false" ht="12.8" hidden="false" customHeight="false" outlineLevel="0" collapsed="false">
      <c r="A1489" s="0" t="n">
        <v>1487</v>
      </c>
      <c r="B1489" s="0" t="s">
        <v>107</v>
      </c>
      <c r="C1489" s="0" t="s">
        <v>110</v>
      </c>
      <c r="D1489" s="0" t="str">
        <f aca="false">IF(LEN(SUBSTITUTE(C1489,"_run",""))&lt;&gt;LEN(C1489),LEFT(RIGHT(C1489,LEN(C1489)-FIND("_task-walk",C1489,1)-9),FIND("_",RIGHT(C1489,LEN(C1489)-FIND("_task-walk",C1489,1)-9),1)-1),RIGHT(C1489,LEN(C1489)-FIND("_task-walk",C1489,1)-9))</f>
        <v>Slow</v>
      </c>
      <c r="E1489" s="0" t="str">
        <f aca="false">IF(LEN(SUBSTITUTE(C1489,"_run",""))&lt;&gt;LEN(C1489),RIGHT(C1489,LEN(C1489)-FIND("_run-",C1489,1)-4),"n/a")</f>
        <v>n/a</v>
      </c>
      <c r="F1489" s="0" t="s">
        <v>8</v>
      </c>
      <c r="G1489" s="0" t="s">
        <v>11</v>
      </c>
      <c r="H1489" s="0" t="n">
        <v>3010</v>
      </c>
      <c r="I1489" s="0" t="n">
        <v>3013</v>
      </c>
    </row>
    <row r="1490" customFormat="false" ht="12.8" hidden="false" customHeight="false" outlineLevel="0" collapsed="false">
      <c r="A1490" s="0" t="n">
        <v>1488</v>
      </c>
      <c r="B1490" s="0" t="s">
        <v>107</v>
      </c>
      <c r="C1490" s="0" t="s">
        <v>110</v>
      </c>
      <c r="D1490" s="0" t="str">
        <f aca="false">IF(LEN(SUBSTITUTE(C1490,"_run",""))&lt;&gt;LEN(C1490),LEFT(RIGHT(C1490,LEN(C1490)-FIND("_task-walk",C1490,1)-9),FIND("_",RIGHT(C1490,LEN(C1490)-FIND("_task-walk",C1490,1)-9),1)-1),RIGHT(C1490,LEN(C1490)-FIND("_task-walk",C1490,1)-9))</f>
        <v>Slow</v>
      </c>
      <c r="E1490" s="0" t="str">
        <f aca="false">IF(LEN(SUBSTITUTE(C1490,"_run",""))&lt;&gt;LEN(C1490),RIGHT(C1490,LEN(C1490)-FIND("_run-",C1490,1)-4),"n/a")</f>
        <v>n/a</v>
      </c>
      <c r="F1490" s="0" t="s">
        <v>8</v>
      </c>
      <c r="G1490" s="0" t="s">
        <v>11</v>
      </c>
      <c r="H1490" s="0" t="n">
        <v>3472</v>
      </c>
      <c r="I1490" s="0" t="n">
        <v>3472</v>
      </c>
    </row>
    <row r="1491" customFormat="false" ht="12.8" hidden="false" customHeight="false" outlineLevel="0" collapsed="false">
      <c r="A1491" s="0" t="n">
        <v>1489</v>
      </c>
      <c r="B1491" s="0" t="s">
        <v>107</v>
      </c>
      <c r="C1491" s="0" t="s">
        <v>110</v>
      </c>
      <c r="D1491" s="0" t="str">
        <f aca="false">IF(LEN(SUBSTITUTE(C1491,"_run",""))&lt;&gt;LEN(C1491),LEFT(RIGHT(C1491,LEN(C1491)-FIND("_task-walk",C1491,1)-9),FIND("_",RIGHT(C1491,LEN(C1491)-FIND("_task-walk",C1491,1)-9),1)-1),RIGHT(C1491,LEN(C1491)-FIND("_task-walk",C1491,1)-9))</f>
        <v>Slow</v>
      </c>
      <c r="E1491" s="0" t="str">
        <f aca="false">IF(LEN(SUBSTITUTE(C1491,"_run",""))&lt;&gt;LEN(C1491),RIGHT(C1491,LEN(C1491)-FIND("_run-",C1491,1)-4),"n/a")</f>
        <v>n/a</v>
      </c>
      <c r="F1491" s="0" t="s">
        <v>12</v>
      </c>
      <c r="G1491" s="0" t="s">
        <v>9</v>
      </c>
      <c r="H1491" s="0" t="n">
        <v>74</v>
      </c>
      <c r="I1491" s="0" t="n">
        <v>74</v>
      </c>
    </row>
    <row r="1492" customFormat="false" ht="12.8" hidden="false" customHeight="false" outlineLevel="0" collapsed="false">
      <c r="A1492" s="0" t="n">
        <v>1490</v>
      </c>
      <c r="B1492" s="0" t="s">
        <v>107</v>
      </c>
      <c r="C1492" s="0" t="s">
        <v>110</v>
      </c>
      <c r="D1492" s="0" t="str">
        <f aca="false">IF(LEN(SUBSTITUTE(C1492,"_run",""))&lt;&gt;LEN(C1492),LEFT(RIGHT(C1492,LEN(C1492)-FIND("_task-walk",C1492,1)-9),FIND("_",RIGHT(C1492,LEN(C1492)-FIND("_task-walk",C1492,1)-9),1)-1),RIGHT(C1492,LEN(C1492)-FIND("_task-walk",C1492,1)-9))</f>
        <v>Slow</v>
      </c>
      <c r="E1492" s="0" t="str">
        <f aca="false">IF(LEN(SUBSTITUTE(C1492,"_run",""))&lt;&gt;LEN(C1492),RIGHT(C1492,LEN(C1492)-FIND("_run-",C1492,1)-4),"n/a")</f>
        <v>n/a</v>
      </c>
      <c r="F1492" s="0" t="s">
        <v>12</v>
      </c>
      <c r="G1492" s="0" t="s">
        <v>9</v>
      </c>
      <c r="H1492" s="0" t="n">
        <v>532</v>
      </c>
      <c r="I1492" s="0" t="s">
        <v>10</v>
      </c>
    </row>
    <row r="1493" customFormat="false" ht="12.8" hidden="false" customHeight="false" outlineLevel="0" collapsed="false">
      <c r="A1493" s="0" t="n">
        <v>1491</v>
      </c>
      <c r="B1493" s="0" t="s">
        <v>107</v>
      </c>
      <c r="C1493" s="0" t="s">
        <v>110</v>
      </c>
      <c r="D1493" s="0" t="str">
        <f aca="false">IF(LEN(SUBSTITUTE(C1493,"_run",""))&lt;&gt;LEN(C1493),LEFT(RIGHT(C1493,LEN(C1493)-FIND("_task-walk",C1493,1)-9),FIND("_",RIGHT(C1493,LEN(C1493)-FIND("_task-walk",C1493,1)-9),1)-1),RIGHT(C1493,LEN(C1493)-FIND("_task-walk",C1493,1)-9))</f>
        <v>Slow</v>
      </c>
      <c r="E1493" s="0" t="str">
        <f aca="false">IF(LEN(SUBSTITUTE(C1493,"_run",""))&lt;&gt;LEN(C1493),RIGHT(C1493,LEN(C1493)-FIND("_run-",C1493,1)-4),"n/a")</f>
        <v>n/a</v>
      </c>
      <c r="F1493" s="0" t="s">
        <v>12</v>
      </c>
      <c r="G1493" s="0" t="s">
        <v>9</v>
      </c>
      <c r="H1493" s="0" t="n">
        <v>982</v>
      </c>
      <c r="I1493" s="0" t="n">
        <v>974</v>
      </c>
    </row>
    <row r="1494" customFormat="false" ht="12.8" hidden="false" customHeight="false" outlineLevel="0" collapsed="false">
      <c r="A1494" s="0" t="n">
        <v>1492</v>
      </c>
      <c r="B1494" s="0" t="s">
        <v>107</v>
      </c>
      <c r="C1494" s="0" t="s">
        <v>110</v>
      </c>
      <c r="D1494" s="0" t="str">
        <f aca="false">IF(LEN(SUBSTITUTE(C1494,"_run",""))&lt;&gt;LEN(C1494),LEFT(RIGHT(C1494,LEN(C1494)-FIND("_task-walk",C1494,1)-9),FIND("_",RIGHT(C1494,LEN(C1494)-FIND("_task-walk",C1494,1)-9),1)-1),RIGHT(C1494,LEN(C1494)-FIND("_task-walk",C1494,1)-9))</f>
        <v>Slow</v>
      </c>
      <c r="E1494" s="0" t="str">
        <f aca="false">IF(LEN(SUBSTITUTE(C1494,"_run",""))&lt;&gt;LEN(C1494),RIGHT(C1494,LEN(C1494)-FIND("_run-",C1494,1)-4),"n/a")</f>
        <v>n/a</v>
      </c>
      <c r="F1494" s="0" t="s">
        <v>12</v>
      </c>
      <c r="G1494" s="0" t="s">
        <v>9</v>
      </c>
      <c r="H1494" s="0" t="n">
        <v>1455</v>
      </c>
      <c r="I1494" s="0" t="s">
        <v>10</v>
      </c>
    </row>
    <row r="1495" customFormat="false" ht="12.8" hidden="false" customHeight="false" outlineLevel="0" collapsed="false">
      <c r="A1495" s="0" t="n">
        <v>1493</v>
      </c>
      <c r="B1495" s="0" t="s">
        <v>107</v>
      </c>
      <c r="C1495" s="0" t="s">
        <v>110</v>
      </c>
      <c r="D1495" s="0" t="str">
        <f aca="false">IF(LEN(SUBSTITUTE(C1495,"_run",""))&lt;&gt;LEN(C1495),LEFT(RIGHT(C1495,LEN(C1495)-FIND("_task-walk",C1495,1)-9),FIND("_",RIGHT(C1495,LEN(C1495)-FIND("_task-walk",C1495,1)-9),1)-1),RIGHT(C1495,LEN(C1495)-FIND("_task-walk",C1495,1)-9))</f>
        <v>Slow</v>
      </c>
      <c r="E1495" s="0" t="str">
        <f aca="false">IF(LEN(SUBSTITUTE(C1495,"_run",""))&lt;&gt;LEN(C1495),RIGHT(C1495,LEN(C1495)-FIND("_run-",C1495,1)-4),"n/a")</f>
        <v>n/a</v>
      </c>
      <c r="F1495" s="0" t="s">
        <v>12</v>
      </c>
      <c r="G1495" s="0" t="s">
        <v>9</v>
      </c>
      <c r="H1495" s="0" t="n">
        <v>1932</v>
      </c>
      <c r="I1495" s="0" t="n">
        <v>1931</v>
      </c>
    </row>
    <row r="1496" customFormat="false" ht="12.8" hidden="false" customHeight="false" outlineLevel="0" collapsed="false">
      <c r="A1496" s="0" t="n">
        <v>1494</v>
      </c>
      <c r="B1496" s="0" t="s">
        <v>107</v>
      </c>
      <c r="C1496" s="0" t="s">
        <v>110</v>
      </c>
      <c r="D1496" s="0" t="str">
        <f aca="false">IF(LEN(SUBSTITUTE(C1496,"_run",""))&lt;&gt;LEN(C1496),LEFT(RIGHT(C1496,LEN(C1496)-FIND("_task-walk",C1496,1)-9),FIND("_",RIGHT(C1496,LEN(C1496)-FIND("_task-walk",C1496,1)-9),1)-1),RIGHT(C1496,LEN(C1496)-FIND("_task-walk",C1496,1)-9))</f>
        <v>Slow</v>
      </c>
      <c r="E1496" s="0" t="str">
        <f aca="false">IF(LEN(SUBSTITUTE(C1496,"_run",""))&lt;&gt;LEN(C1496),RIGHT(C1496,LEN(C1496)-FIND("_run-",C1496,1)-4),"n/a")</f>
        <v>n/a</v>
      </c>
      <c r="F1496" s="0" t="s">
        <v>12</v>
      </c>
      <c r="G1496" s="0" t="s">
        <v>9</v>
      </c>
      <c r="H1496" s="0" t="n">
        <v>2409</v>
      </c>
      <c r="I1496" s="0" t="s">
        <v>10</v>
      </c>
    </row>
    <row r="1497" customFormat="false" ht="12.8" hidden="false" customHeight="false" outlineLevel="0" collapsed="false">
      <c r="A1497" s="0" t="n">
        <v>1495</v>
      </c>
      <c r="B1497" s="0" t="s">
        <v>107</v>
      </c>
      <c r="C1497" s="0" t="s">
        <v>110</v>
      </c>
      <c r="D1497" s="0" t="str">
        <f aca="false">IF(LEN(SUBSTITUTE(C1497,"_run",""))&lt;&gt;LEN(C1497),LEFT(RIGHT(C1497,LEN(C1497)-FIND("_task-walk",C1497,1)-9),FIND("_",RIGHT(C1497,LEN(C1497)-FIND("_task-walk",C1497,1)-9),1)-1),RIGHT(C1497,LEN(C1497)-FIND("_task-walk",C1497,1)-9))</f>
        <v>Slow</v>
      </c>
      <c r="E1497" s="0" t="str">
        <f aca="false">IF(LEN(SUBSTITUTE(C1497,"_run",""))&lt;&gt;LEN(C1497),RIGHT(C1497,LEN(C1497)-FIND("_run-",C1497,1)-4),"n/a")</f>
        <v>n/a</v>
      </c>
      <c r="F1497" s="0" t="s">
        <v>12</v>
      </c>
      <c r="G1497" s="0" t="s">
        <v>9</v>
      </c>
      <c r="H1497" s="0" t="n">
        <v>2883</v>
      </c>
      <c r="I1497" s="0" t="n">
        <v>2881</v>
      </c>
    </row>
    <row r="1498" customFormat="false" ht="12.8" hidden="false" customHeight="false" outlineLevel="0" collapsed="false">
      <c r="A1498" s="0" t="n">
        <v>1496</v>
      </c>
      <c r="B1498" s="0" t="s">
        <v>107</v>
      </c>
      <c r="C1498" s="0" t="s">
        <v>110</v>
      </c>
      <c r="D1498" s="0" t="str">
        <f aca="false">IF(LEN(SUBSTITUTE(C1498,"_run",""))&lt;&gt;LEN(C1498),LEFT(RIGHT(C1498,LEN(C1498)-FIND("_task-walk",C1498,1)-9),FIND("_",RIGHT(C1498,LEN(C1498)-FIND("_task-walk",C1498,1)-9),1)-1),RIGHT(C1498,LEN(C1498)-FIND("_task-walk",C1498,1)-9))</f>
        <v>Slow</v>
      </c>
      <c r="E1498" s="0" t="str">
        <f aca="false">IF(LEN(SUBSTITUTE(C1498,"_run",""))&lt;&gt;LEN(C1498),RIGHT(C1498,LEN(C1498)-FIND("_run-",C1498,1)-4),"n/a")</f>
        <v>n/a</v>
      </c>
      <c r="F1498" s="0" t="s">
        <v>12</v>
      </c>
      <c r="G1498" s="0" t="s">
        <v>9</v>
      </c>
      <c r="H1498" s="0" t="n">
        <v>3350</v>
      </c>
      <c r="I1498" s="0" t="n">
        <v>3343</v>
      </c>
    </row>
    <row r="1499" customFormat="false" ht="12.8" hidden="false" customHeight="false" outlineLevel="0" collapsed="false">
      <c r="A1499" s="0" t="n">
        <v>1497</v>
      </c>
      <c r="B1499" s="0" t="s">
        <v>107</v>
      </c>
      <c r="C1499" s="0" t="s">
        <v>110</v>
      </c>
      <c r="D1499" s="0" t="str">
        <f aca="false">IF(LEN(SUBSTITUTE(C1499,"_run",""))&lt;&gt;LEN(C1499),LEFT(RIGHT(C1499,LEN(C1499)-FIND("_task-walk",C1499,1)-9),FIND("_",RIGHT(C1499,LEN(C1499)-FIND("_task-walk",C1499,1)-9),1)-1),RIGHT(C1499,LEN(C1499)-FIND("_task-walk",C1499,1)-9))</f>
        <v>Slow</v>
      </c>
      <c r="E1499" s="0" t="str">
        <f aca="false">IF(LEN(SUBSTITUTE(C1499,"_run",""))&lt;&gt;LEN(C1499),RIGHT(C1499,LEN(C1499)-FIND("_run-",C1499,1)-4),"n/a")</f>
        <v>n/a</v>
      </c>
      <c r="F1499" s="0" t="s">
        <v>12</v>
      </c>
      <c r="G1499" s="0" t="s">
        <v>9</v>
      </c>
      <c r="H1499" s="0" t="n">
        <v>3840</v>
      </c>
      <c r="I1499" s="0" t="n">
        <v>3832</v>
      </c>
    </row>
    <row r="1500" customFormat="false" ht="12.8" hidden="false" customHeight="false" outlineLevel="0" collapsed="false">
      <c r="A1500" s="0" t="n">
        <v>1498</v>
      </c>
      <c r="B1500" s="0" t="s">
        <v>107</v>
      </c>
      <c r="C1500" s="0" t="s">
        <v>110</v>
      </c>
      <c r="D1500" s="0" t="str">
        <f aca="false">IF(LEN(SUBSTITUTE(C1500,"_run",""))&lt;&gt;LEN(C1500),LEFT(RIGHT(C1500,LEN(C1500)-FIND("_task-walk",C1500,1)-9),FIND("_",RIGHT(C1500,LEN(C1500)-FIND("_task-walk",C1500,1)-9),1)-1),RIGHT(C1500,LEN(C1500)-FIND("_task-walk",C1500,1)-9))</f>
        <v>Slow</v>
      </c>
      <c r="E1500" s="0" t="str">
        <f aca="false">IF(LEN(SUBSTITUTE(C1500,"_run",""))&lt;&gt;LEN(C1500),RIGHT(C1500,LEN(C1500)-FIND("_run-",C1500,1)-4),"n/a")</f>
        <v>n/a</v>
      </c>
      <c r="F1500" s="0" t="s">
        <v>12</v>
      </c>
      <c r="G1500" s="0" t="s">
        <v>11</v>
      </c>
      <c r="H1500" s="0" t="n">
        <v>409</v>
      </c>
      <c r="I1500" s="0" t="n">
        <v>409</v>
      </c>
    </row>
    <row r="1501" customFormat="false" ht="12.8" hidden="false" customHeight="false" outlineLevel="0" collapsed="false">
      <c r="A1501" s="0" t="n">
        <v>1499</v>
      </c>
      <c r="B1501" s="0" t="s">
        <v>107</v>
      </c>
      <c r="C1501" s="0" t="s">
        <v>110</v>
      </c>
      <c r="D1501" s="0" t="str">
        <f aca="false">IF(LEN(SUBSTITUTE(C1501,"_run",""))&lt;&gt;LEN(C1501),LEFT(RIGHT(C1501,LEN(C1501)-FIND("_task-walk",C1501,1)-9),FIND("_",RIGHT(C1501,LEN(C1501)-FIND("_task-walk",C1501,1)-9),1)-1),RIGHT(C1501,LEN(C1501)-FIND("_task-walk",C1501,1)-9))</f>
        <v>Slow</v>
      </c>
      <c r="E1501" s="0" t="str">
        <f aca="false">IF(LEN(SUBSTITUTE(C1501,"_run",""))&lt;&gt;LEN(C1501),RIGHT(C1501,LEN(C1501)-FIND("_run-",C1501,1)-4),"n/a")</f>
        <v>n/a</v>
      </c>
      <c r="F1501" s="0" t="s">
        <v>12</v>
      </c>
      <c r="G1501" s="0" t="s">
        <v>11</v>
      </c>
      <c r="H1501" s="0" t="n">
        <v>846</v>
      </c>
      <c r="I1501" s="0" t="n">
        <v>845</v>
      </c>
    </row>
    <row r="1502" customFormat="false" ht="12.8" hidden="false" customHeight="false" outlineLevel="0" collapsed="false">
      <c r="A1502" s="0" t="n">
        <v>1500</v>
      </c>
      <c r="B1502" s="0" t="s">
        <v>107</v>
      </c>
      <c r="C1502" s="0" t="s">
        <v>110</v>
      </c>
      <c r="D1502" s="0" t="str">
        <f aca="false">IF(LEN(SUBSTITUTE(C1502,"_run",""))&lt;&gt;LEN(C1502),LEFT(RIGHT(C1502,LEN(C1502)-FIND("_task-walk",C1502,1)-9),FIND("_",RIGHT(C1502,LEN(C1502)-FIND("_task-walk",C1502,1)-9),1)-1),RIGHT(C1502,LEN(C1502)-FIND("_task-walk",C1502,1)-9))</f>
        <v>Slow</v>
      </c>
      <c r="E1502" s="0" t="str">
        <f aca="false">IF(LEN(SUBSTITUTE(C1502,"_run",""))&lt;&gt;LEN(C1502),RIGHT(C1502,LEN(C1502)-FIND("_run-",C1502,1)-4),"n/a")</f>
        <v>n/a</v>
      </c>
      <c r="F1502" s="0" t="s">
        <v>12</v>
      </c>
      <c r="G1502" s="0" t="s">
        <v>11</v>
      </c>
      <c r="H1502" s="0" t="n">
        <v>1330</v>
      </c>
      <c r="I1502" s="0" t="n">
        <v>1329</v>
      </c>
    </row>
    <row r="1503" customFormat="false" ht="12.8" hidden="false" customHeight="false" outlineLevel="0" collapsed="false">
      <c r="A1503" s="0" t="n">
        <v>1501</v>
      </c>
      <c r="B1503" s="0" t="s">
        <v>107</v>
      </c>
      <c r="C1503" s="0" t="s">
        <v>110</v>
      </c>
      <c r="D1503" s="0" t="str">
        <f aca="false">IF(LEN(SUBSTITUTE(C1503,"_run",""))&lt;&gt;LEN(C1503),LEFT(RIGHT(C1503,LEN(C1503)-FIND("_task-walk",C1503,1)-9),FIND("_",RIGHT(C1503,LEN(C1503)-FIND("_task-walk",C1503,1)-9),1)-1),RIGHT(C1503,LEN(C1503)-FIND("_task-walk",C1503,1)-9))</f>
        <v>Slow</v>
      </c>
      <c r="E1503" s="0" t="str">
        <f aca="false">IF(LEN(SUBSTITUTE(C1503,"_run",""))&lt;&gt;LEN(C1503),RIGHT(C1503,LEN(C1503)-FIND("_run-",C1503,1)-4),"n/a")</f>
        <v>n/a</v>
      </c>
      <c r="F1503" s="0" t="s">
        <v>12</v>
      </c>
      <c r="G1503" s="0" t="s">
        <v>11</v>
      </c>
      <c r="H1503" s="0" t="n">
        <v>1804</v>
      </c>
      <c r="I1503" s="0" t="n">
        <v>1809</v>
      </c>
    </row>
    <row r="1504" customFormat="false" ht="12.8" hidden="false" customHeight="false" outlineLevel="0" collapsed="false">
      <c r="A1504" s="0" t="n">
        <v>1502</v>
      </c>
      <c r="B1504" s="0" t="s">
        <v>107</v>
      </c>
      <c r="C1504" s="0" t="s">
        <v>110</v>
      </c>
      <c r="D1504" s="0" t="str">
        <f aca="false">IF(LEN(SUBSTITUTE(C1504,"_run",""))&lt;&gt;LEN(C1504),LEFT(RIGHT(C1504,LEN(C1504)-FIND("_task-walk",C1504,1)-9),FIND("_",RIGHT(C1504,LEN(C1504)-FIND("_task-walk",C1504,1)-9),1)-1),RIGHT(C1504,LEN(C1504)-FIND("_task-walk",C1504,1)-9))</f>
        <v>Slow</v>
      </c>
      <c r="E1504" s="0" t="str">
        <f aca="false">IF(LEN(SUBSTITUTE(C1504,"_run",""))&lt;&gt;LEN(C1504),RIGHT(C1504,LEN(C1504)-FIND("_run-",C1504,1)-4),"n/a")</f>
        <v>n/a</v>
      </c>
      <c r="F1504" s="0" t="s">
        <v>12</v>
      </c>
      <c r="G1504" s="0" t="s">
        <v>11</v>
      </c>
      <c r="H1504" s="0" t="n">
        <v>2286</v>
      </c>
      <c r="I1504" s="0" t="n">
        <v>2288</v>
      </c>
    </row>
    <row r="1505" customFormat="false" ht="12.8" hidden="false" customHeight="false" outlineLevel="0" collapsed="false">
      <c r="A1505" s="0" t="n">
        <v>1503</v>
      </c>
      <c r="B1505" s="0" t="s">
        <v>107</v>
      </c>
      <c r="C1505" s="0" t="s">
        <v>110</v>
      </c>
      <c r="D1505" s="0" t="str">
        <f aca="false">IF(LEN(SUBSTITUTE(C1505,"_run",""))&lt;&gt;LEN(C1505),LEFT(RIGHT(C1505,LEN(C1505)-FIND("_task-walk",C1505,1)-9),FIND("_",RIGHT(C1505,LEN(C1505)-FIND("_task-walk",C1505,1)-9),1)-1),RIGHT(C1505,LEN(C1505)-FIND("_task-walk",C1505,1)-9))</f>
        <v>Slow</v>
      </c>
      <c r="E1505" s="0" t="str">
        <f aca="false">IF(LEN(SUBSTITUTE(C1505,"_run",""))&lt;&gt;LEN(C1505),RIGHT(C1505,LEN(C1505)-FIND("_run-",C1505,1)-4),"n/a")</f>
        <v>n/a</v>
      </c>
      <c r="F1505" s="0" t="s">
        <v>12</v>
      </c>
      <c r="G1505" s="0" t="s">
        <v>11</v>
      </c>
      <c r="H1505" s="0" t="n">
        <v>2766</v>
      </c>
      <c r="I1505" s="0" t="n">
        <v>2766</v>
      </c>
    </row>
    <row r="1506" customFormat="false" ht="12.8" hidden="false" customHeight="false" outlineLevel="0" collapsed="false">
      <c r="A1506" s="0" t="n">
        <v>1504</v>
      </c>
      <c r="B1506" s="0" t="s">
        <v>107</v>
      </c>
      <c r="C1506" s="0" t="s">
        <v>110</v>
      </c>
      <c r="D1506" s="0" t="str">
        <f aca="false">IF(LEN(SUBSTITUTE(C1506,"_run",""))&lt;&gt;LEN(C1506),LEFT(RIGHT(C1506,LEN(C1506)-FIND("_task-walk",C1506,1)-9),FIND("_",RIGHT(C1506,LEN(C1506)-FIND("_task-walk",C1506,1)-9),1)-1),RIGHT(C1506,LEN(C1506)-FIND("_task-walk",C1506,1)-9))</f>
        <v>Slow</v>
      </c>
      <c r="E1506" s="0" t="str">
        <f aca="false">IF(LEN(SUBSTITUTE(C1506,"_run",""))&lt;&gt;LEN(C1506),RIGHT(C1506,LEN(C1506)-FIND("_run-",C1506,1)-4),"n/a")</f>
        <v>n/a</v>
      </c>
      <c r="F1506" s="0" t="s">
        <v>12</v>
      </c>
      <c r="G1506" s="0" t="s">
        <v>11</v>
      </c>
      <c r="H1506" s="0" t="n">
        <v>3241</v>
      </c>
      <c r="I1506" s="0" t="n">
        <v>3241</v>
      </c>
    </row>
    <row r="1507" customFormat="false" ht="12.8" hidden="false" customHeight="false" outlineLevel="0" collapsed="false">
      <c r="A1507" s="0" t="n">
        <v>1505</v>
      </c>
      <c r="B1507" s="0" t="s">
        <v>107</v>
      </c>
      <c r="C1507" s="0" t="s">
        <v>110</v>
      </c>
      <c r="D1507" s="0" t="str">
        <f aca="false">IF(LEN(SUBSTITUTE(C1507,"_run",""))&lt;&gt;LEN(C1507),LEFT(RIGHT(C1507,LEN(C1507)-FIND("_task-walk",C1507,1)-9),FIND("_",RIGHT(C1507,LEN(C1507)-FIND("_task-walk",C1507,1)-9),1)-1),RIGHT(C1507,LEN(C1507)-FIND("_task-walk",C1507,1)-9))</f>
        <v>Slow</v>
      </c>
      <c r="E1507" s="0" t="str">
        <f aca="false">IF(LEN(SUBSTITUTE(C1507,"_run",""))&lt;&gt;LEN(C1507),RIGHT(C1507,LEN(C1507)-FIND("_run-",C1507,1)-4),"n/a")</f>
        <v>n/a</v>
      </c>
      <c r="F1507" s="0" t="s">
        <v>12</v>
      </c>
      <c r="G1507" s="0" t="s">
        <v>11</v>
      </c>
      <c r="H1507" s="0" t="n">
        <v>3738</v>
      </c>
      <c r="I1507" s="0" t="n">
        <v>3737</v>
      </c>
    </row>
    <row r="1508" customFormat="false" ht="12.8" hidden="false" customHeight="false" outlineLevel="0" collapsed="false">
      <c r="A1508" s="0" t="n">
        <v>1506</v>
      </c>
      <c r="B1508" s="0" t="s">
        <v>111</v>
      </c>
      <c r="C1508" s="0" t="s">
        <v>112</v>
      </c>
      <c r="D1508" s="0" t="str">
        <f aca="false">IF(LEN(SUBSTITUTE(C1508,"_run",""))&lt;&gt;LEN(C1508),LEFT(RIGHT(C1508,LEN(C1508)-FIND("_task-walk",C1508,1)-9),FIND("_",RIGHT(C1508,LEN(C1508)-FIND("_task-walk",C1508,1)-9),1)-1),RIGHT(C1508,LEN(C1508)-FIND("_task-walk",C1508,1)-9))</f>
        <v>Fast</v>
      </c>
      <c r="E1508" s="0" t="str">
        <f aca="false">IF(LEN(SUBSTITUTE(C1508,"_run",""))&lt;&gt;LEN(C1508),RIGHT(C1508,LEN(C1508)-FIND("_run-",C1508,1)-4),"n/a")</f>
        <v>n/a</v>
      </c>
      <c r="F1508" s="0" t="s">
        <v>8</v>
      </c>
      <c r="G1508" s="0" t="s">
        <v>9</v>
      </c>
      <c r="H1508" s="0" t="n">
        <v>21</v>
      </c>
      <c r="I1508" s="0" t="n">
        <v>24</v>
      </c>
    </row>
    <row r="1509" customFormat="false" ht="12.8" hidden="false" customHeight="false" outlineLevel="0" collapsed="false">
      <c r="A1509" s="0" t="n">
        <v>1507</v>
      </c>
      <c r="B1509" s="0" t="s">
        <v>111</v>
      </c>
      <c r="C1509" s="0" t="s">
        <v>112</v>
      </c>
      <c r="D1509" s="0" t="str">
        <f aca="false">IF(LEN(SUBSTITUTE(C1509,"_run",""))&lt;&gt;LEN(C1509),LEFT(RIGHT(C1509,LEN(C1509)-FIND("_task-walk",C1509,1)-9),FIND("_",RIGHT(C1509,LEN(C1509)-FIND("_task-walk",C1509,1)-9),1)-1),RIGHT(C1509,LEN(C1509)-FIND("_task-walk",C1509,1)-9))</f>
        <v>Fast</v>
      </c>
      <c r="E1509" s="0" t="str">
        <f aca="false">IF(LEN(SUBSTITUTE(C1509,"_run",""))&lt;&gt;LEN(C1509),RIGHT(C1509,LEN(C1509)-FIND("_run-",C1509,1)-4),"n/a")</f>
        <v>n/a</v>
      </c>
      <c r="F1509" s="0" t="s">
        <v>8</v>
      </c>
      <c r="G1509" s="0" t="s">
        <v>9</v>
      </c>
      <c r="H1509" s="0" t="n">
        <v>223</v>
      </c>
      <c r="I1509" s="0" t="n">
        <v>223</v>
      </c>
    </row>
    <row r="1510" customFormat="false" ht="12.8" hidden="false" customHeight="false" outlineLevel="0" collapsed="false">
      <c r="A1510" s="0" t="n">
        <v>1508</v>
      </c>
      <c r="B1510" s="0" t="s">
        <v>111</v>
      </c>
      <c r="C1510" s="0" t="s">
        <v>112</v>
      </c>
      <c r="D1510" s="0" t="str">
        <f aca="false">IF(LEN(SUBSTITUTE(C1510,"_run",""))&lt;&gt;LEN(C1510),LEFT(RIGHT(C1510,LEN(C1510)-FIND("_task-walk",C1510,1)-9),FIND("_",RIGHT(C1510,LEN(C1510)-FIND("_task-walk",C1510,1)-9),1)-1),RIGHT(C1510,LEN(C1510)-FIND("_task-walk",C1510,1)-9))</f>
        <v>Fast</v>
      </c>
      <c r="E1510" s="0" t="str">
        <f aca="false">IF(LEN(SUBSTITUTE(C1510,"_run",""))&lt;&gt;LEN(C1510),RIGHT(C1510,LEN(C1510)-FIND("_run-",C1510,1)-4),"n/a")</f>
        <v>n/a</v>
      </c>
      <c r="F1510" s="0" t="s">
        <v>8</v>
      </c>
      <c r="G1510" s="0" t="s">
        <v>9</v>
      </c>
      <c r="H1510" s="0" t="n">
        <v>418</v>
      </c>
      <c r="I1510" s="0" t="n">
        <v>417</v>
      </c>
    </row>
    <row r="1511" customFormat="false" ht="12.8" hidden="false" customHeight="false" outlineLevel="0" collapsed="false">
      <c r="A1511" s="0" t="n">
        <v>1509</v>
      </c>
      <c r="B1511" s="0" t="s">
        <v>111</v>
      </c>
      <c r="C1511" s="0" t="s">
        <v>112</v>
      </c>
      <c r="D1511" s="0" t="str">
        <f aca="false">IF(LEN(SUBSTITUTE(C1511,"_run",""))&lt;&gt;LEN(C1511),LEFT(RIGHT(C1511,LEN(C1511)-FIND("_task-walk",C1511,1)-9),FIND("_",RIGHT(C1511,LEN(C1511)-FIND("_task-walk",C1511,1)-9),1)-1),RIGHT(C1511,LEN(C1511)-FIND("_task-walk",C1511,1)-9))</f>
        <v>Fast</v>
      </c>
      <c r="E1511" s="0" t="str">
        <f aca="false">IF(LEN(SUBSTITUTE(C1511,"_run",""))&lt;&gt;LEN(C1511),RIGHT(C1511,LEN(C1511)-FIND("_run-",C1511,1)-4),"n/a")</f>
        <v>n/a</v>
      </c>
      <c r="F1511" s="0" t="s">
        <v>8</v>
      </c>
      <c r="G1511" s="0" t="s">
        <v>9</v>
      </c>
      <c r="H1511" s="0" t="n">
        <v>632</v>
      </c>
      <c r="I1511" s="0" t="n">
        <v>629</v>
      </c>
    </row>
    <row r="1512" customFormat="false" ht="12.8" hidden="false" customHeight="false" outlineLevel="0" collapsed="false">
      <c r="A1512" s="0" t="n">
        <v>1510</v>
      </c>
      <c r="B1512" s="0" t="s">
        <v>111</v>
      </c>
      <c r="C1512" s="0" t="s">
        <v>112</v>
      </c>
      <c r="D1512" s="0" t="str">
        <f aca="false">IF(LEN(SUBSTITUTE(C1512,"_run",""))&lt;&gt;LEN(C1512),LEFT(RIGHT(C1512,LEN(C1512)-FIND("_task-walk",C1512,1)-9),FIND("_",RIGHT(C1512,LEN(C1512)-FIND("_task-walk",C1512,1)-9),1)-1),RIGHT(C1512,LEN(C1512)-FIND("_task-walk",C1512,1)-9))</f>
        <v>Fast</v>
      </c>
      <c r="E1512" s="0" t="str">
        <f aca="false">IF(LEN(SUBSTITUTE(C1512,"_run",""))&lt;&gt;LEN(C1512),RIGHT(C1512,LEN(C1512)-FIND("_run-",C1512,1)-4),"n/a")</f>
        <v>n/a</v>
      </c>
      <c r="F1512" s="0" t="s">
        <v>8</v>
      </c>
      <c r="G1512" s="0" t="s">
        <v>11</v>
      </c>
      <c r="H1512" s="0" t="n">
        <v>138</v>
      </c>
      <c r="I1512" s="0" t="n">
        <v>144</v>
      </c>
    </row>
    <row r="1513" customFormat="false" ht="12.8" hidden="false" customHeight="false" outlineLevel="0" collapsed="false">
      <c r="A1513" s="0" t="n">
        <v>1511</v>
      </c>
      <c r="B1513" s="0" t="s">
        <v>111</v>
      </c>
      <c r="C1513" s="0" t="s">
        <v>112</v>
      </c>
      <c r="D1513" s="0" t="str">
        <f aca="false">IF(LEN(SUBSTITUTE(C1513,"_run",""))&lt;&gt;LEN(C1513),LEFT(RIGHT(C1513,LEN(C1513)-FIND("_task-walk",C1513,1)-9),FIND("_",RIGHT(C1513,LEN(C1513)-FIND("_task-walk",C1513,1)-9),1)-1),RIGHT(C1513,LEN(C1513)-FIND("_task-walk",C1513,1)-9))</f>
        <v>Fast</v>
      </c>
      <c r="E1513" s="0" t="str">
        <f aca="false">IF(LEN(SUBSTITUTE(C1513,"_run",""))&lt;&gt;LEN(C1513),RIGHT(C1513,LEN(C1513)-FIND("_run-",C1513,1)-4),"n/a")</f>
        <v>n/a</v>
      </c>
      <c r="F1513" s="0" t="s">
        <v>8</v>
      </c>
      <c r="G1513" s="0" t="s">
        <v>11</v>
      </c>
      <c r="H1513" s="0" t="n">
        <v>335</v>
      </c>
      <c r="I1513" s="0" t="n">
        <v>339</v>
      </c>
    </row>
    <row r="1514" customFormat="false" ht="12.8" hidden="false" customHeight="false" outlineLevel="0" collapsed="false">
      <c r="A1514" s="0" t="n">
        <v>1512</v>
      </c>
      <c r="B1514" s="0" t="s">
        <v>111</v>
      </c>
      <c r="C1514" s="0" t="s">
        <v>112</v>
      </c>
      <c r="D1514" s="0" t="str">
        <f aca="false">IF(LEN(SUBSTITUTE(C1514,"_run",""))&lt;&gt;LEN(C1514),LEFT(RIGHT(C1514,LEN(C1514)-FIND("_task-walk",C1514,1)-9),FIND("_",RIGHT(C1514,LEN(C1514)-FIND("_task-walk",C1514,1)-9),1)-1),RIGHT(C1514,LEN(C1514)-FIND("_task-walk",C1514,1)-9))</f>
        <v>Fast</v>
      </c>
      <c r="E1514" s="0" t="str">
        <f aca="false">IF(LEN(SUBSTITUTE(C1514,"_run",""))&lt;&gt;LEN(C1514),RIGHT(C1514,LEN(C1514)-FIND("_run-",C1514,1)-4),"n/a")</f>
        <v>n/a</v>
      </c>
      <c r="F1514" s="0" t="s">
        <v>8</v>
      </c>
      <c r="G1514" s="0" t="s">
        <v>11</v>
      </c>
      <c r="H1514" s="0" t="n">
        <v>535</v>
      </c>
      <c r="I1514" s="0" t="n">
        <v>539</v>
      </c>
    </row>
    <row r="1515" customFormat="false" ht="12.8" hidden="false" customHeight="false" outlineLevel="0" collapsed="false">
      <c r="A1515" s="0" t="n">
        <v>1513</v>
      </c>
      <c r="B1515" s="0" t="s">
        <v>111</v>
      </c>
      <c r="C1515" s="0" t="s">
        <v>112</v>
      </c>
      <c r="D1515" s="0" t="str">
        <f aca="false">IF(LEN(SUBSTITUTE(C1515,"_run",""))&lt;&gt;LEN(C1515),LEFT(RIGHT(C1515,LEN(C1515)-FIND("_task-walk",C1515,1)-9),FIND("_",RIGHT(C1515,LEN(C1515)-FIND("_task-walk",C1515,1)-9),1)-1),RIGHT(C1515,LEN(C1515)-FIND("_task-walk",C1515,1)-9))</f>
        <v>Fast</v>
      </c>
      <c r="E1515" s="0" t="str">
        <f aca="false">IF(LEN(SUBSTITUTE(C1515,"_run",""))&lt;&gt;LEN(C1515),RIGHT(C1515,LEN(C1515)-FIND("_run-",C1515,1)-4),"n/a")</f>
        <v>n/a</v>
      </c>
      <c r="F1515" s="0" t="s">
        <v>12</v>
      </c>
      <c r="G1515" s="0" t="s">
        <v>9</v>
      </c>
      <c r="H1515" s="0" t="n">
        <v>124</v>
      </c>
      <c r="I1515" s="0" t="n">
        <v>124</v>
      </c>
    </row>
    <row r="1516" customFormat="false" ht="12.8" hidden="false" customHeight="false" outlineLevel="0" collapsed="false">
      <c r="A1516" s="0" t="n">
        <v>1514</v>
      </c>
      <c r="B1516" s="0" t="s">
        <v>111</v>
      </c>
      <c r="C1516" s="0" t="s">
        <v>112</v>
      </c>
      <c r="D1516" s="0" t="str">
        <f aca="false">IF(LEN(SUBSTITUTE(C1516,"_run",""))&lt;&gt;LEN(C1516),LEFT(RIGHT(C1516,LEN(C1516)-FIND("_task-walk",C1516,1)-9),FIND("_",RIGHT(C1516,LEN(C1516)-FIND("_task-walk",C1516,1)-9),1)-1),RIGHT(C1516,LEN(C1516)-FIND("_task-walk",C1516,1)-9))</f>
        <v>Fast</v>
      </c>
      <c r="E1516" s="0" t="str">
        <f aca="false">IF(LEN(SUBSTITUTE(C1516,"_run",""))&lt;&gt;LEN(C1516),RIGHT(C1516,LEN(C1516)-FIND("_run-",C1516,1)-4),"n/a")</f>
        <v>n/a</v>
      </c>
      <c r="F1516" s="0" t="s">
        <v>12</v>
      </c>
      <c r="G1516" s="0" t="s">
        <v>9</v>
      </c>
      <c r="H1516" s="0" t="n">
        <v>320</v>
      </c>
      <c r="I1516" s="0" t="n">
        <v>321</v>
      </c>
    </row>
    <row r="1517" customFormat="false" ht="12.8" hidden="false" customHeight="false" outlineLevel="0" collapsed="false">
      <c r="A1517" s="0" t="n">
        <v>1515</v>
      </c>
      <c r="B1517" s="0" t="s">
        <v>111</v>
      </c>
      <c r="C1517" s="0" t="s">
        <v>112</v>
      </c>
      <c r="D1517" s="0" t="str">
        <f aca="false">IF(LEN(SUBSTITUTE(C1517,"_run",""))&lt;&gt;LEN(C1517),LEFT(RIGHT(C1517,LEN(C1517)-FIND("_task-walk",C1517,1)-9),FIND("_",RIGHT(C1517,LEN(C1517)-FIND("_task-walk",C1517,1)-9),1)-1),RIGHT(C1517,LEN(C1517)-FIND("_task-walk",C1517,1)-9))</f>
        <v>Fast</v>
      </c>
      <c r="E1517" s="0" t="str">
        <f aca="false">IF(LEN(SUBSTITUTE(C1517,"_run",""))&lt;&gt;LEN(C1517),RIGHT(C1517,LEN(C1517)-FIND("_run-",C1517,1)-4),"n/a")</f>
        <v>n/a</v>
      </c>
      <c r="F1517" s="0" t="s">
        <v>12</v>
      </c>
      <c r="G1517" s="0" t="s">
        <v>9</v>
      </c>
      <c r="H1517" s="0" t="n">
        <v>517</v>
      </c>
      <c r="I1517" s="0" t="n">
        <v>519</v>
      </c>
    </row>
    <row r="1518" customFormat="false" ht="12.8" hidden="false" customHeight="false" outlineLevel="0" collapsed="false">
      <c r="A1518" s="0" t="n">
        <v>1516</v>
      </c>
      <c r="B1518" s="0" t="s">
        <v>111</v>
      </c>
      <c r="C1518" s="0" t="s">
        <v>112</v>
      </c>
      <c r="D1518" s="0" t="str">
        <f aca="false">IF(LEN(SUBSTITUTE(C1518,"_run",""))&lt;&gt;LEN(C1518),LEFT(RIGHT(C1518,LEN(C1518)-FIND("_task-walk",C1518,1)-9),FIND("_",RIGHT(C1518,LEN(C1518)-FIND("_task-walk",C1518,1)-9),1)-1),RIGHT(C1518,LEN(C1518)-FIND("_task-walk",C1518,1)-9))</f>
        <v>Fast</v>
      </c>
      <c r="E1518" s="0" t="str">
        <f aca="false">IF(LEN(SUBSTITUTE(C1518,"_run",""))&lt;&gt;LEN(C1518),RIGHT(C1518,LEN(C1518)-FIND("_run-",C1518,1)-4),"n/a")</f>
        <v>n/a</v>
      </c>
      <c r="F1518" s="0" t="s">
        <v>12</v>
      </c>
      <c r="G1518" s="0" t="s">
        <v>11</v>
      </c>
      <c r="H1518" s="0" t="n">
        <v>40</v>
      </c>
      <c r="I1518" s="0" t="s">
        <v>10</v>
      </c>
    </row>
    <row r="1519" customFormat="false" ht="12.8" hidden="false" customHeight="false" outlineLevel="0" collapsed="false">
      <c r="A1519" s="0" t="n">
        <v>1517</v>
      </c>
      <c r="B1519" s="0" t="s">
        <v>111</v>
      </c>
      <c r="C1519" s="0" t="s">
        <v>112</v>
      </c>
      <c r="D1519" s="0" t="str">
        <f aca="false">IF(LEN(SUBSTITUTE(C1519,"_run",""))&lt;&gt;LEN(C1519),LEFT(RIGHT(C1519,LEN(C1519)-FIND("_task-walk",C1519,1)-9),FIND("_",RIGHT(C1519,LEN(C1519)-FIND("_task-walk",C1519,1)-9),1)-1),RIGHT(C1519,LEN(C1519)-FIND("_task-walk",C1519,1)-9))</f>
        <v>Fast</v>
      </c>
      <c r="E1519" s="0" t="str">
        <f aca="false">IF(LEN(SUBSTITUTE(C1519,"_run",""))&lt;&gt;LEN(C1519),RIGHT(C1519,LEN(C1519)-FIND("_run-",C1519,1)-4),"n/a")</f>
        <v>n/a</v>
      </c>
      <c r="F1519" s="0" t="s">
        <v>12</v>
      </c>
      <c r="G1519" s="0" t="s">
        <v>11</v>
      </c>
      <c r="H1519" s="0" t="n">
        <v>240</v>
      </c>
      <c r="I1519" s="0" t="s">
        <v>10</v>
      </c>
    </row>
    <row r="1520" customFormat="false" ht="12.8" hidden="false" customHeight="false" outlineLevel="0" collapsed="false">
      <c r="A1520" s="0" t="n">
        <v>1518</v>
      </c>
      <c r="B1520" s="0" t="s">
        <v>111</v>
      </c>
      <c r="C1520" s="0" t="s">
        <v>112</v>
      </c>
      <c r="D1520" s="0" t="str">
        <f aca="false">IF(LEN(SUBSTITUTE(C1520,"_run",""))&lt;&gt;LEN(C1520),LEFT(RIGHT(C1520,LEN(C1520)-FIND("_task-walk",C1520,1)-9),FIND("_",RIGHT(C1520,LEN(C1520)-FIND("_task-walk",C1520,1)-9),1)-1),RIGHT(C1520,LEN(C1520)-FIND("_task-walk",C1520,1)-9))</f>
        <v>Fast</v>
      </c>
      <c r="E1520" s="0" t="str">
        <f aca="false">IF(LEN(SUBSTITUTE(C1520,"_run",""))&lt;&gt;LEN(C1520),RIGHT(C1520,LEN(C1520)-FIND("_run-",C1520,1)-4),"n/a")</f>
        <v>n/a</v>
      </c>
      <c r="F1520" s="0" t="s">
        <v>12</v>
      </c>
      <c r="G1520" s="0" t="s">
        <v>11</v>
      </c>
      <c r="H1520" s="0" t="n">
        <v>438</v>
      </c>
      <c r="I1520" s="0" t="n">
        <v>438</v>
      </c>
    </row>
    <row r="1521" customFormat="false" ht="12.8" hidden="false" customHeight="false" outlineLevel="0" collapsed="false">
      <c r="A1521" s="0" t="n">
        <v>1519</v>
      </c>
      <c r="B1521" s="0" t="s">
        <v>111</v>
      </c>
      <c r="C1521" s="0" t="s">
        <v>112</v>
      </c>
      <c r="D1521" s="0" t="str">
        <f aca="false">IF(LEN(SUBSTITUTE(C1521,"_run",""))&lt;&gt;LEN(C1521),LEFT(RIGHT(C1521,LEN(C1521)-FIND("_task-walk",C1521,1)-9),FIND("_",RIGHT(C1521,LEN(C1521)-FIND("_task-walk",C1521,1)-9),1)-1),RIGHT(C1521,LEN(C1521)-FIND("_task-walk",C1521,1)-9))</f>
        <v>Fast</v>
      </c>
      <c r="E1521" s="0" t="str">
        <f aca="false">IF(LEN(SUBSTITUTE(C1521,"_run",""))&lt;&gt;LEN(C1521),RIGHT(C1521,LEN(C1521)-FIND("_run-",C1521,1)-4),"n/a")</f>
        <v>n/a</v>
      </c>
      <c r="F1521" s="0" t="s">
        <v>12</v>
      </c>
      <c r="G1521" s="0" t="s">
        <v>11</v>
      </c>
      <c r="H1521" s="0" t="n">
        <v>657</v>
      </c>
      <c r="I1521" s="0" t="n">
        <v>659</v>
      </c>
    </row>
    <row r="1522" customFormat="false" ht="12.8" hidden="false" customHeight="false" outlineLevel="0" collapsed="false">
      <c r="A1522" s="0" t="n">
        <v>1520</v>
      </c>
      <c r="B1522" s="0" t="s">
        <v>111</v>
      </c>
      <c r="C1522" s="0" t="s">
        <v>113</v>
      </c>
      <c r="D1522" s="0" t="str">
        <f aca="false">IF(LEN(SUBSTITUTE(C1522,"_run",""))&lt;&gt;LEN(C1522),LEFT(RIGHT(C1522,LEN(C1522)-FIND("_task-walk",C1522,1)-9),FIND("_",RIGHT(C1522,LEN(C1522)-FIND("_task-walk",C1522,1)-9),1)-1),RIGHT(C1522,LEN(C1522)-FIND("_task-walk",C1522,1)-9))</f>
        <v>Preferred</v>
      </c>
      <c r="E1522" s="0" t="str">
        <f aca="false">IF(LEN(SUBSTITUTE(C1522,"_run",""))&lt;&gt;LEN(C1522),RIGHT(C1522,LEN(C1522)-FIND("_run-",C1522,1)-4),"n/a")</f>
        <v>n/a</v>
      </c>
      <c r="F1522" s="0" t="s">
        <v>8</v>
      </c>
      <c r="G1522" s="0" t="s">
        <v>9</v>
      </c>
      <c r="H1522" s="0" t="n">
        <v>43</v>
      </c>
      <c r="I1522" s="0" t="n">
        <v>44</v>
      </c>
    </row>
    <row r="1523" customFormat="false" ht="12.8" hidden="false" customHeight="false" outlineLevel="0" collapsed="false">
      <c r="A1523" s="0" t="n">
        <v>1521</v>
      </c>
      <c r="B1523" s="0" t="s">
        <v>111</v>
      </c>
      <c r="C1523" s="0" t="s">
        <v>113</v>
      </c>
      <c r="D1523" s="0" t="str">
        <f aca="false">IF(LEN(SUBSTITUTE(C1523,"_run",""))&lt;&gt;LEN(C1523),LEFT(RIGHT(C1523,LEN(C1523)-FIND("_task-walk",C1523,1)-9),FIND("_",RIGHT(C1523,LEN(C1523)-FIND("_task-walk",C1523,1)-9),1)-1),RIGHT(C1523,LEN(C1523)-FIND("_task-walk",C1523,1)-9))</f>
        <v>Preferred</v>
      </c>
      <c r="E1523" s="0" t="str">
        <f aca="false">IF(LEN(SUBSTITUTE(C1523,"_run",""))&lt;&gt;LEN(C1523),RIGHT(C1523,LEN(C1523)-FIND("_run-",C1523,1)-4),"n/a")</f>
        <v>n/a</v>
      </c>
      <c r="F1523" s="0" t="s">
        <v>8</v>
      </c>
      <c r="G1523" s="0" t="s">
        <v>9</v>
      </c>
      <c r="H1523" s="0" t="n">
        <v>270</v>
      </c>
      <c r="I1523" s="0" t="n">
        <v>270</v>
      </c>
    </row>
    <row r="1524" customFormat="false" ht="12.8" hidden="false" customHeight="false" outlineLevel="0" collapsed="false">
      <c r="A1524" s="0" t="n">
        <v>1522</v>
      </c>
      <c r="B1524" s="0" t="s">
        <v>111</v>
      </c>
      <c r="C1524" s="0" t="s">
        <v>113</v>
      </c>
      <c r="D1524" s="0" t="str">
        <f aca="false">IF(LEN(SUBSTITUTE(C1524,"_run",""))&lt;&gt;LEN(C1524),LEFT(RIGHT(C1524,LEN(C1524)-FIND("_task-walk",C1524,1)-9),FIND("_",RIGHT(C1524,LEN(C1524)-FIND("_task-walk",C1524,1)-9),1)-1),RIGHT(C1524,LEN(C1524)-FIND("_task-walk",C1524,1)-9))</f>
        <v>Preferred</v>
      </c>
      <c r="E1524" s="0" t="str">
        <f aca="false">IF(LEN(SUBSTITUTE(C1524,"_run",""))&lt;&gt;LEN(C1524),RIGHT(C1524,LEN(C1524)-FIND("_run-",C1524,1)-4),"n/a")</f>
        <v>n/a</v>
      </c>
      <c r="F1524" s="0" t="s">
        <v>8</v>
      </c>
      <c r="G1524" s="0" t="s">
        <v>9</v>
      </c>
      <c r="H1524" s="0" t="n">
        <v>494</v>
      </c>
      <c r="I1524" s="0" t="n">
        <v>494</v>
      </c>
    </row>
    <row r="1525" customFormat="false" ht="12.8" hidden="false" customHeight="false" outlineLevel="0" collapsed="false">
      <c r="A1525" s="0" t="n">
        <v>1523</v>
      </c>
      <c r="B1525" s="0" t="s">
        <v>111</v>
      </c>
      <c r="C1525" s="0" t="s">
        <v>113</v>
      </c>
      <c r="D1525" s="0" t="str">
        <f aca="false">IF(LEN(SUBSTITUTE(C1525,"_run",""))&lt;&gt;LEN(C1525),LEFT(RIGHT(C1525,LEN(C1525)-FIND("_task-walk",C1525,1)-9),FIND("_",RIGHT(C1525,LEN(C1525)-FIND("_task-walk",C1525,1)-9),1)-1),RIGHT(C1525,LEN(C1525)-FIND("_task-walk",C1525,1)-9))</f>
        <v>Preferred</v>
      </c>
      <c r="E1525" s="0" t="str">
        <f aca="false">IF(LEN(SUBSTITUTE(C1525,"_run",""))&lt;&gt;LEN(C1525),RIGHT(C1525,LEN(C1525)-FIND("_run-",C1525,1)-4),"n/a")</f>
        <v>n/a</v>
      </c>
      <c r="F1525" s="0" t="s">
        <v>8</v>
      </c>
      <c r="G1525" s="0" t="s">
        <v>9</v>
      </c>
      <c r="H1525" s="0" t="n">
        <v>732</v>
      </c>
      <c r="I1525" s="0" t="n">
        <v>728</v>
      </c>
    </row>
    <row r="1526" customFormat="false" ht="12.8" hidden="false" customHeight="false" outlineLevel="0" collapsed="false">
      <c r="A1526" s="0" t="n">
        <v>1524</v>
      </c>
      <c r="B1526" s="0" t="s">
        <v>111</v>
      </c>
      <c r="C1526" s="0" t="s">
        <v>113</v>
      </c>
      <c r="D1526" s="0" t="str">
        <f aca="false">IF(LEN(SUBSTITUTE(C1526,"_run",""))&lt;&gt;LEN(C1526),LEFT(RIGHT(C1526,LEN(C1526)-FIND("_task-walk",C1526,1)-9),FIND("_",RIGHT(C1526,LEN(C1526)-FIND("_task-walk",C1526,1)-9),1)-1),RIGHT(C1526,LEN(C1526)-FIND("_task-walk",C1526,1)-9))</f>
        <v>Preferred</v>
      </c>
      <c r="E1526" s="0" t="str">
        <f aca="false">IF(LEN(SUBSTITUTE(C1526,"_run",""))&lt;&gt;LEN(C1526),RIGHT(C1526,LEN(C1526)-FIND("_run-",C1526,1)-4),"n/a")</f>
        <v>n/a</v>
      </c>
      <c r="F1526" s="0" t="s">
        <v>8</v>
      </c>
      <c r="G1526" s="0" t="s">
        <v>11</v>
      </c>
      <c r="H1526" s="0" t="n">
        <v>179</v>
      </c>
      <c r="I1526" s="0" t="n">
        <v>182</v>
      </c>
    </row>
    <row r="1527" customFormat="false" ht="12.8" hidden="false" customHeight="false" outlineLevel="0" collapsed="false">
      <c r="A1527" s="0" t="n">
        <v>1525</v>
      </c>
      <c r="B1527" s="0" t="s">
        <v>111</v>
      </c>
      <c r="C1527" s="0" t="s">
        <v>113</v>
      </c>
      <c r="D1527" s="0" t="str">
        <f aca="false">IF(LEN(SUBSTITUTE(C1527,"_run",""))&lt;&gt;LEN(C1527),LEFT(RIGHT(C1527,LEN(C1527)-FIND("_task-walk",C1527,1)-9),FIND("_",RIGHT(C1527,LEN(C1527)-FIND("_task-walk",C1527,1)-9),1)-1),RIGHT(C1527,LEN(C1527)-FIND("_task-walk",C1527,1)-9))</f>
        <v>Preferred</v>
      </c>
      <c r="E1527" s="0" t="str">
        <f aca="false">IF(LEN(SUBSTITUTE(C1527,"_run",""))&lt;&gt;LEN(C1527),RIGHT(C1527,LEN(C1527)-FIND("_run-",C1527,1)-4),"n/a")</f>
        <v>n/a</v>
      </c>
      <c r="F1527" s="0" t="s">
        <v>8</v>
      </c>
      <c r="G1527" s="0" t="s">
        <v>11</v>
      </c>
      <c r="H1527" s="0" t="n">
        <v>404</v>
      </c>
      <c r="I1527" s="0" t="n">
        <v>409</v>
      </c>
    </row>
    <row r="1528" customFormat="false" ht="12.8" hidden="false" customHeight="false" outlineLevel="0" collapsed="false">
      <c r="A1528" s="0" t="n">
        <v>1526</v>
      </c>
      <c r="B1528" s="0" t="s">
        <v>111</v>
      </c>
      <c r="C1528" s="0" t="s">
        <v>113</v>
      </c>
      <c r="D1528" s="0" t="str">
        <f aca="false">IF(LEN(SUBSTITUTE(C1528,"_run",""))&lt;&gt;LEN(C1528),LEFT(RIGHT(C1528,LEN(C1528)-FIND("_task-walk",C1528,1)-9),FIND("_",RIGHT(C1528,LEN(C1528)-FIND("_task-walk",C1528,1)-9),1)-1),RIGHT(C1528,LEN(C1528)-FIND("_task-walk",C1528,1)-9))</f>
        <v>Preferred</v>
      </c>
      <c r="E1528" s="0" t="str">
        <f aca="false">IF(LEN(SUBSTITUTE(C1528,"_run",""))&lt;&gt;LEN(C1528),RIGHT(C1528,LEN(C1528)-FIND("_run-",C1528,1)-4),"n/a")</f>
        <v>n/a</v>
      </c>
      <c r="F1528" s="0" t="s">
        <v>8</v>
      </c>
      <c r="G1528" s="0" t="s">
        <v>11</v>
      </c>
      <c r="H1528" s="0" t="n">
        <v>635</v>
      </c>
      <c r="I1528" s="0" t="n">
        <v>639</v>
      </c>
    </row>
    <row r="1529" customFormat="false" ht="12.8" hidden="false" customHeight="false" outlineLevel="0" collapsed="false">
      <c r="A1529" s="0" t="n">
        <v>1527</v>
      </c>
      <c r="B1529" s="0" t="s">
        <v>111</v>
      </c>
      <c r="C1529" s="0" t="s">
        <v>113</v>
      </c>
      <c r="D1529" s="0" t="str">
        <f aca="false">IF(LEN(SUBSTITUTE(C1529,"_run",""))&lt;&gt;LEN(C1529),LEFT(RIGHT(C1529,LEN(C1529)-FIND("_task-walk",C1529,1)-9),FIND("_",RIGHT(C1529,LEN(C1529)-FIND("_task-walk",C1529,1)-9),1)-1),RIGHT(C1529,LEN(C1529)-FIND("_task-walk",C1529,1)-9))</f>
        <v>Preferred</v>
      </c>
      <c r="E1529" s="0" t="str">
        <f aca="false">IF(LEN(SUBSTITUTE(C1529,"_run",""))&lt;&gt;LEN(C1529),RIGHT(C1529,LEN(C1529)-FIND("_run-",C1529,1)-4),"n/a")</f>
        <v>n/a</v>
      </c>
      <c r="F1529" s="0" t="s">
        <v>12</v>
      </c>
      <c r="G1529" s="0" t="s">
        <v>9</v>
      </c>
      <c r="H1529" s="0" t="n">
        <v>151</v>
      </c>
      <c r="I1529" s="0" t="n">
        <v>159</v>
      </c>
    </row>
    <row r="1530" customFormat="false" ht="12.8" hidden="false" customHeight="false" outlineLevel="0" collapsed="false">
      <c r="A1530" s="0" t="n">
        <v>1528</v>
      </c>
      <c r="B1530" s="0" t="s">
        <v>111</v>
      </c>
      <c r="C1530" s="0" t="s">
        <v>113</v>
      </c>
      <c r="D1530" s="0" t="str">
        <f aca="false">IF(LEN(SUBSTITUTE(C1530,"_run",""))&lt;&gt;LEN(C1530),LEFT(RIGHT(C1530,LEN(C1530)-FIND("_task-walk",C1530,1)-9),FIND("_",RIGHT(C1530,LEN(C1530)-FIND("_task-walk",C1530,1)-9),1)-1),RIGHT(C1530,LEN(C1530)-FIND("_task-walk",C1530,1)-9))</f>
        <v>Preferred</v>
      </c>
      <c r="E1530" s="0" t="str">
        <f aca="false">IF(LEN(SUBSTITUTE(C1530,"_run",""))&lt;&gt;LEN(C1530),RIGHT(C1530,LEN(C1530)-FIND("_run-",C1530,1)-4),"n/a")</f>
        <v>n/a</v>
      </c>
      <c r="F1530" s="0" t="s">
        <v>12</v>
      </c>
      <c r="G1530" s="0" t="s">
        <v>9</v>
      </c>
      <c r="H1530" s="0" t="n">
        <v>377</v>
      </c>
      <c r="I1530" s="0" t="n">
        <v>383</v>
      </c>
    </row>
    <row r="1531" customFormat="false" ht="12.8" hidden="false" customHeight="false" outlineLevel="0" collapsed="false">
      <c r="A1531" s="0" t="n">
        <v>1529</v>
      </c>
      <c r="B1531" s="0" t="s">
        <v>111</v>
      </c>
      <c r="C1531" s="0" t="s">
        <v>113</v>
      </c>
      <c r="D1531" s="0" t="str">
        <f aca="false">IF(LEN(SUBSTITUTE(C1531,"_run",""))&lt;&gt;LEN(C1531),LEFT(RIGHT(C1531,LEN(C1531)-FIND("_task-walk",C1531,1)-9),FIND("_",RIGHT(C1531,LEN(C1531)-FIND("_task-walk",C1531,1)-9),1)-1),RIGHT(C1531,LEN(C1531)-FIND("_task-walk",C1531,1)-9))</f>
        <v>Preferred</v>
      </c>
      <c r="E1531" s="0" t="str">
        <f aca="false">IF(LEN(SUBSTITUTE(C1531,"_run",""))&lt;&gt;LEN(C1531),RIGHT(C1531,LEN(C1531)-FIND("_run-",C1531,1)-4),"n/a")</f>
        <v>n/a</v>
      </c>
      <c r="F1531" s="0" t="s">
        <v>12</v>
      </c>
      <c r="G1531" s="0" t="s">
        <v>9</v>
      </c>
      <c r="H1531" s="0" t="n">
        <v>603</v>
      </c>
      <c r="I1531" s="0" t="n">
        <v>611</v>
      </c>
    </row>
    <row r="1532" customFormat="false" ht="12.8" hidden="false" customHeight="false" outlineLevel="0" collapsed="false">
      <c r="A1532" s="0" t="n">
        <v>1530</v>
      </c>
      <c r="B1532" s="0" t="s">
        <v>111</v>
      </c>
      <c r="C1532" s="0" t="s">
        <v>113</v>
      </c>
      <c r="D1532" s="0" t="str">
        <f aca="false">IF(LEN(SUBSTITUTE(C1532,"_run",""))&lt;&gt;LEN(C1532),LEFT(RIGHT(C1532,LEN(C1532)-FIND("_task-walk",C1532,1)-9),FIND("_",RIGHT(C1532,LEN(C1532)-FIND("_task-walk",C1532,1)-9),1)-1),RIGHT(C1532,LEN(C1532)-FIND("_task-walk",C1532,1)-9))</f>
        <v>Preferred</v>
      </c>
      <c r="E1532" s="0" t="str">
        <f aca="false">IF(LEN(SUBSTITUTE(C1532,"_run",""))&lt;&gt;LEN(C1532),RIGHT(C1532,LEN(C1532)-FIND("_run-",C1532,1)-4),"n/a")</f>
        <v>n/a</v>
      </c>
      <c r="F1532" s="0" t="s">
        <v>12</v>
      </c>
      <c r="G1532" s="0" t="s">
        <v>11</v>
      </c>
      <c r="H1532" s="0" t="n">
        <v>73</v>
      </c>
      <c r="I1532" s="0" t="n">
        <v>73</v>
      </c>
    </row>
    <row r="1533" customFormat="false" ht="12.8" hidden="false" customHeight="false" outlineLevel="0" collapsed="false">
      <c r="A1533" s="0" t="n">
        <v>1531</v>
      </c>
      <c r="B1533" s="0" t="s">
        <v>111</v>
      </c>
      <c r="C1533" s="0" t="s">
        <v>113</v>
      </c>
      <c r="D1533" s="0" t="str">
        <f aca="false">IF(LEN(SUBSTITUTE(C1533,"_run",""))&lt;&gt;LEN(C1533),LEFT(RIGHT(C1533,LEN(C1533)-FIND("_task-walk",C1533,1)-9),FIND("_",RIGHT(C1533,LEN(C1533)-FIND("_task-walk",C1533,1)-9),1)-1),RIGHT(C1533,LEN(C1533)-FIND("_task-walk",C1533,1)-9))</f>
        <v>Preferred</v>
      </c>
      <c r="E1533" s="0" t="str">
        <f aca="false">IF(LEN(SUBSTITUTE(C1533,"_run",""))&lt;&gt;LEN(C1533),RIGHT(C1533,LEN(C1533)-FIND("_run-",C1533,1)-4),"n/a")</f>
        <v>n/a</v>
      </c>
      <c r="F1533" s="0" t="s">
        <v>12</v>
      </c>
      <c r="G1533" s="0" t="s">
        <v>11</v>
      </c>
      <c r="H1533" s="0" t="n">
        <v>295</v>
      </c>
      <c r="I1533" s="0" t="n">
        <v>295</v>
      </c>
    </row>
    <row r="1534" customFormat="false" ht="12.8" hidden="false" customHeight="false" outlineLevel="0" collapsed="false">
      <c r="A1534" s="0" t="n">
        <v>1532</v>
      </c>
      <c r="B1534" s="0" t="s">
        <v>111</v>
      </c>
      <c r="C1534" s="0" t="s">
        <v>113</v>
      </c>
      <c r="D1534" s="0" t="str">
        <f aca="false">IF(LEN(SUBSTITUTE(C1534,"_run",""))&lt;&gt;LEN(C1534),LEFT(RIGHT(C1534,LEN(C1534)-FIND("_task-walk",C1534,1)-9),FIND("_",RIGHT(C1534,LEN(C1534)-FIND("_task-walk",C1534,1)-9),1)-1),RIGHT(C1534,LEN(C1534)-FIND("_task-walk",C1534,1)-9))</f>
        <v>Preferred</v>
      </c>
      <c r="E1534" s="0" t="str">
        <f aca="false">IF(LEN(SUBSTITUTE(C1534,"_run",""))&lt;&gt;LEN(C1534),RIGHT(C1534,LEN(C1534)-FIND("_run-",C1534,1)-4),"n/a")</f>
        <v>n/a</v>
      </c>
      <c r="F1534" s="0" t="s">
        <v>12</v>
      </c>
      <c r="G1534" s="0" t="s">
        <v>11</v>
      </c>
      <c r="H1534" s="0" t="n">
        <v>521</v>
      </c>
      <c r="I1534" s="0" t="n">
        <v>522</v>
      </c>
    </row>
    <row r="1535" customFormat="false" ht="12.8" hidden="false" customHeight="false" outlineLevel="0" collapsed="false">
      <c r="A1535" s="0" t="n">
        <v>1533</v>
      </c>
      <c r="B1535" s="0" t="s">
        <v>111</v>
      </c>
      <c r="C1535" s="0" t="s">
        <v>113</v>
      </c>
      <c r="D1535" s="0" t="str">
        <f aca="false">IF(LEN(SUBSTITUTE(C1535,"_run",""))&lt;&gt;LEN(C1535),LEFT(RIGHT(C1535,LEN(C1535)-FIND("_task-walk",C1535,1)-9),FIND("_",RIGHT(C1535,LEN(C1535)-FIND("_task-walk",C1535,1)-9),1)-1),RIGHT(C1535,LEN(C1535)-FIND("_task-walk",C1535,1)-9))</f>
        <v>Preferred</v>
      </c>
      <c r="E1535" s="0" t="str">
        <f aca="false">IF(LEN(SUBSTITUTE(C1535,"_run",""))&lt;&gt;LEN(C1535),RIGHT(C1535,LEN(C1535)-FIND("_run-",C1535,1)-4),"n/a")</f>
        <v>n/a</v>
      </c>
      <c r="F1535" s="0" t="s">
        <v>12</v>
      </c>
      <c r="G1535" s="0" t="s">
        <v>11</v>
      </c>
      <c r="H1535" s="0" t="n">
        <v>765</v>
      </c>
      <c r="I1535" s="0" t="n">
        <v>764</v>
      </c>
    </row>
    <row r="1536" customFormat="false" ht="12.8" hidden="false" customHeight="false" outlineLevel="0" collapsed="false">
      <c r="A1536" s="0" t="n">
        <v>1534</v>
      </c>
      <c r="B1536" s="0" t="s">
        <v>111</v>
      </c>
      <c r="C1536" s="0" t="s">
        <v>114</v>
      </c>
      <c r="D1536" s="0" t="str">
        <f aca="false">IF(LEN(SUBSTITUTE(C1536,"_run",""))&lt;&gt;LEN(C1536),LEFT(RIGHT(C1536,LEN(C1536)-FIND("_task-walk",C1536,1)-9),FIND("_",RIGHT(C1536,LEN(C1536)-FIND("_task-walk",C1536,1)-9),1)-1),RIGHT(C1536,LEN(C1536)-FIND("_task-walk",C1536,1)-9))</f>
        <v>Slow</v>
      </c>
      <c r="E1536" s="0" t="str">
        <f aca="false">IF(LEN(SUBSTITUTE(C1536,"_run",""))&lt;&gt;LEN(C1536),RIGHT(C1536,LEN(C1536)-FIND("_run-",C1536,1)-4),"n/a")</f>
        <v>n/a</v>
      </c>
      <c r="F1536" s="0" t="s">
        <v>8</v>
      </c>
      <c r="G1536" s="0" t="s">
        <v>9</v>
      </c>
      <c r="H1536" s="0" t="n">
        <v>40</v>
      </c>
      <c r="I1536" s="0" t="n">
        <v>47</v>
      </c>
    </row>
    <row r="1537" customFormat="false" ht="12.8" hidden="false" customHeight="false" outlineLevel="0" collapsed="false">
      <c r="A1537" s="0" t="n">
        <v>1535</v>
      </c>
      <c r="B1537" s="0" t="s">
        <v>111</v>
      </c>
      <c r="C1537" s="0" t="s">
        <v>114</v>
      </c>
      <c r="D1537" s="0" t="str">
        <f aca="false">IF(LEN(SUBSTITUTE(C1537,"_run",""))&lt;&gt;LEN(C1537),LEFT(RIGHT(C1537,LEN(C1537)-FIND("_task-walk",C1537,1)-9),FIND("_",RIGHT(C1537,LEN(C1537)-FIND("_task-walk",C1537,1)-9),1)-1),RIGHT(C1537,LEN(C1537)-FIND("_task-walk",C1537,1)-9))</f>
        <v>Slow</v>
      </c>
      <c r="E1537" s="0" t="str">
        <f aca="false">IF(LEN(SUBSTITUTE(C1537,"_run",""))&lt;&gt;LEN(C1537),RIGHT(C1537,LEN(C1537)-FIND("_run-",C1537,1)-4),"n/a")</f>
        <v>n/a</v>
      </c>
      <c r="F1537" s="0" t="s">
        <v>8</v>
      </c>
      <c r="G1537" s="0" t="s">
        <v>9</v>
      </c>
      <c r="H1537" s="0" t="n">
        <v>299</v>
      </c>
      <c r="I1537" s="0" t="n">
        <v>307</v>
      </c>
    </row>
    <row r="1538" customFormat="false" ht="12.8" hidden="false" customHeight="false" outlineLevel="0" collapsed="false">
      <c r="A1538" s="0" t="n">
        <v>1536</v>
      </c>
      <c r="B1538" s="0" t="s">
        <v>111</v>
      </c>
      <c r="C1538" s="0" t="s">
        <v>114</v>
      </c>
      <c r="D1538" s="0" t="str">
        <f aca="false">IF(LEN(SUBSTITUTE(C1538,"_run",""))&lt;&gt;LEN(C1538),LEFT(RIGHT(C1538,LEN(C1538)-FIND("_task-walk",C1538,1)-9),FIND("_",RIGHT(C1538,LEN(C1538)-FIND("_task-walk",C1538,1)-9),1)-1),RIGHT(C1538,LEN(C1538)-FIND("_task-walk",C1538,1)-9))</f>
        <v>Slow</v>
      </c>
      <c r="E1538" s="0" t="str">
        <f aca="false">IF(LEN(SUBSTITUTE(C1538,"_run",""))&lt;&gt;LEN(C1538),RIGHT(C1538,LEN(C1538)-FIND("_run-",C1538,1)-4),"n/a")</f>
        <v>n/a</v>
      </c>
      <c r="F1538" s="0" t="s">
        <v>8</v>
      </c>
      <c r="G1538" s="0" t="s">
        <v>9</v>
      </c>
      <c r="H1538" s="0" t="n">
        <v>559</v>
      </c>
      <c r="I1538" s="0" t="n">
        <v>567</v>
      </c>
    </row>
    <row r="1539" customFormat="false" ht="12.8" hidden="false" customHeight="false" outlineLevel="0" collapsed="false">
      <c r="A1539" s="0" t="n">
        <v>1537</v>
      </c>
      <c r="B1539" s="0" t="s">
        <v>111</v>
      </c>
      <c r="C1539" s="0" t="s">
        <v>114</v>
      </c>
      <c r="D1539" s="0" t="str">
        <f aca="false">IF(LEN(SUBSTITUTE(C1539,"_run",""))&lt;&gt;LEN(C1539),LEFT(RIGHT(C1539,LEN(C1539)-FIND("_task-walk",C1539,1)-9),FIND("_",RIGHT(C1539,LEN(C1539)-FIND("_task-walk",C1539,1)-9),1)-1),RIGHT(C1539,LEN(C1539)-FIND("_task-walk",C1539,1)-9))</f>
        <v>Slow</v>
      </c>
      <c r="E1539" s="0" t="str">
        <f aca="false">IF(LEN(SUBSTITUTE(C1539,"_run",""))&lt;&gt;LEN(C1539),RIGHT(C1539,LEN(C1539)-FIND("_run-",C1539,1)-4),"n/a")</f>
        <v>n/a</v>
      </c>
      <c r="F1539" s="0" t="s">
        <v>8</v>
      </c>
      <c r="G1539" s="0" t="s">
        <v>9</v>
      </c>
      <c r="H1539" s="0" t="n">
        <v>804</v>
      </c>
      <c r="I1539" s="0" t="n">
        <v>823</v>
      </c>
    </row>
    <row r="1540" customFormat="false" ht="12.8" hidden="false" customHeight="false" outlineLevel="0" collapsed="false">
      <c r="A1540" s="0" t="n">
        <v>1538</v>
      </c>
      <c r="B1540" s="0" t="s">
        <v>111</v>
      </c>
      <c r="C1540" s="0" t="s">
        <v>114</v>
      </c>
      <c r="D1540" s="0" t="str">
        <f aca="false">IF(LEN(SUBSTITUTE(C1540,"_run",""))&lt;&gt;LEN(C1540),LEFT(RIGHT(C1540,LEN(C1540)-FIND("_task-walk",C1540,1)-9),FIND("_",RIGHT(C1540,LEN(C1540)-FIND("_task-walk",C1540,1)-9),1)-1),RIGHT(C1540,LEN(C1540)-FIND("_task-walk",C1540,1)-9))</f>
        <v>Slow</v>
      </c>
      <c r="E1540" s="0" t="str">
        <f aca="false">IF(LEN(SUBSTITUTE(C1540,"_run",""))&lt;&gt;LEN(C1540),RIGHT(C1540,LEN(C1540)-FIND("_run-",C1540,1)-4),"n/a")</f>
        <v>n/a</v>
      </c>
      <c r="F1540" s="0" t="s">
        <v>8</v>
      </c>
      <c r="G1540" s="0" t="s">
        <v>9</v>
      </c>
      <c r="H1540" s="0" t="n">
        <v>1102</v>
      </c>
      <c r="I1540" s="0" t="s">
        <v>10</v>
      </c>
    </row>
    <row r="1541" customFormat="false" ht="12.8" hidden="false" customHeight="false" outlineLevel="0" collapsed="false">
      <c r="A1541" s="0" t="n">
        <v>1539</v>
      </c>
      <c r="B1541" s="0" t="s">
        <v>111</v>
      </c>
      <c r="C1541" s="0" t="s">
        <v>114</v>
      </c>
      <c r="D1541" s="0" t="str">
        <f aca="false">IF(LEN(SUBSTITUTE(C1541,"_run",""))&lt;&gt;LEN(C1541),LEFT(RIGHT(C1541,LEN(C1541)-FIND("_task-walk",C1541,1)-9),FIND("_",RIGHT(C1541,LEN(C1541)-FIND("_task-walk",C1541,1)-9),1)-1),RIGHT(C1541,LEN(C1541)-FIND("_task-walk",C1541,1)-9))</f>
        <v>Slow</v>
      </c>
      <c r="E1541" s="0" t="str">
        <f aca="false">IF(LEN(SUBSTITUTE(C1541,"_run",""))&lt;&gt;LEN(C1541),RIGHT(C1541,LEN(C1541)-FIND("_run-",C1541,1)-4),"n/a")</f>
        <v>n/a</v>
      </c>
      <c r="F1541" s="0" t="s">
        <v>8</v>
      </c>
      <c r="G1541" s="0" t="s">
        <v>11</v>
      </c>
      <c r="H1541" s="0" t="n">
        <v>199</v>
      </c>
      <c r="I1541" s="0" t="n">
        <v>210</v>
      </c>
    </row>
    <row r="1542" customFormat="false" ht="12.8" hidden="false" customHeight="false" outlineLevel="0" collapsed="false">
      <c r="A1542" s="0" t="n">
        <v>1540</v>
      </c>
      <c r="B1542" s="0" t="s">
        <v>111</v>
      </c>
      <c r="C1542" s="0" t="s">
        <v>114</v>
      </c>
      <c r="D1542" s="0" t="str">
        <f aca="false">IF(LEN(SUBSTITUTE(C1542,"_run",""))&lt;&gt;LEN(C1542),LEFT(RIGHT(C1542,LEN(C1542)-FIND("_task-walk",C1542,1)-9),FIND("_",RIGHT(C1542,LEN(C1542)-FIND("_task-walk",C1542,1)-9),1)-1),RIGHT(C1542,LEN(C1542)-FIND("_task-walk",C1542,1)-9))</f>
        <v>Slow</v>
      </c>
      <c r="E1542" s="0" t="str">
        <f aca="false">IF(LEN(SUBSTITUTE(C1542,"_run",""))&lt;&gt;LEN(C1542),RIGHT(C1542,LEN(C1542)-FIND("_run-",C1542,1)-4),"n/a")</f>
        <v>n/a</v>
      </c>
      <c r="F1542" s="0" t="s">
        <v>8</v>
      </c>
      <c r="G1542" s="0" t="s">
        <v>11</v>
      </c>
      <c r="H1542" s="0" t="n">
        <v>454</v>
      </c>
      <c r="I1542" s="0" t="n">
        <v>466</v>
      </c>
    </row>
    <row r="1543" customFormat="false" ht="12.8" hidden="false" customHeight="false" outlineLevel="0" collapsed="false">
      <c r="A1543" s="0" t="n">
        <v>1541</v>
      </c>
      <c r="B1543" s="0" t="s">
        <v>111</v>
      </c>
      <c r="C1543" s="0" t="s">
        <v>114</v>
      </c>
      <c r="D1543" s="0" t="str">
        <f aca="false">IF(LEN(SUBSTITUTE(C1543,"_run",""))&lt;&gt;LEN(C1543),LEFT(RIGHT(C1543,LEN(C1543)-FIND("_task-walk",C1543,1)-9),FIND("_",RIGHT(C1543,LEN(C1543)-FIND("_task-walk",C1543,1)-9),1)-1),RIGHT(C1543,LEN(C1543)-FIND("_task-walk",C1543,1)-9))</f>
        <v>Slow</v>
      </c>
      <c r="E1543" s="0" t="str">
        <f aca="false">IF(LEN(SUBSTITUTE(C1543,"_run",""))&lt;&gt;LEN(C1543),RIGHT(C1543,LEN(C1543)-FIND("_run-",C1543,1)-4),"n/a")</f>
        <v>n/a</v>
      </c>
      <c r="F1543" s="0" t="s">
        <v>8</v>
      </c>
      <c r="G1543" s="0" t="s">
        <v>11</v>
      </c>
      <c r="H1543" s="0" t="n">
        <v>717</v>
      </c>
      <c r="I1543" s="0" t="n">
        <v>728</v>
      </c>
    </row>
    <row r="1544" customFormat="false" ht="12.8" hidden="false" customHeight="false" outlineLevel="0" collapsed="false">
      <c r="A1544" s="0" t="n">
        <v>1542</v>
      </c>
      <c r="B1544" s="0" t="s">
        <v>111</v>
      </c>
      <c r="C1544" s="0" t="s">
        <v>114</v>
      </c>
      <c r="D1544" s="0" t="str">
        <f aca="false">IF(LEN(SUBSTITUTE(C1544,"_run",""))&lt;&gt;LEN(C1544),LEFT(RIGHT(C1544,LEN(C1544)-FIND("_task-walk",C1544,1)-9),FIND("_",RIGHT(C1544,LEN(C1544)-FIND("_task-walk",C1544,1)-9),1)-1),RIGHT(C1544,LEN(C1544)-FIND("_task-walk",C1544,1)-9))</f>
        <v>Slow</v>
      </c>
      <c r="E1544" s="0" t="str">
        <f aca="false">IF(LEN(SUBSTITUTE(C1544,"_run",""))&lt;&gt;LEN(C1544),RIGHT(C1544,LEN(C1544)-FIND("_run-",C1544,1)-4),"n/a")</f>
        <v>n/a</v>
      </c>
      <c r="F1544" s="0" t="s">
        <v>8</v>
      </c>
      <c r="G1544" s="0" t="s">
        <v>11</v>
      </c>
      <c r="H1544" s="0" t="n">
        <v>989</v>
      </c>
      <c r="I1544" s="0" t="s">
        <v>10</v>
      </c>
    </row>
    <row r="1545" customFormat="false" ht="12.8" hidden="false" customHeight="false" outlineLevel="0" collapsed="false">
      <c r="A1545" s="0" t="n">
        <v>1543</v>
      </c>
      <c r="B1545" s="0" t="s">
        <v>111</v>
      </c>
      <c r="C1545" s="0" t="s">
        <v>114</v>
      </c>
      <c r="D1545" s="0" t="str">
        <f aca="false">IF(LEN(SUBSTITUTE(C1545,"_run",""))&lt;&gt;LEN(C1545),LEFT(RIGHT(C1545,LEN(C1545)-FIND("_task-walk",C1545,1)-9),FIND("_",RIGHT(C1545,LEN(C1545)-FIND("_task-walk",C1545,1)-9),1)-1),RIGHT(C1545,LEN(C1545)-FIND("_task-walk",C1545,1)-9))</f>
        <v>Slow</v>
      </c>
      <c r="E1545" s="0" t="str">
        <f aca="false">IF(LEN(SUBSTITUTE(C1545,"_run",""))&lt;&gt;LEN(C1545),RIGHT(C1545,LEN(C1545)-FIND("_run-",C1545,1)-4),"n/a")</f>
        <v>n/a</v>
      </c>
      <c r="F1545" s="0" t="s">
        <v>12</v>
      </c>
      <c r="G1545" s="0" t="s">
        <v>9</v>
      </c>
      <c r="H1545" s="0" t="n">
        <v>172</v>
      </c>
      <c r="I1545" s="0" t="n">
        <v>181</v>
      </c>
    </row>
    <row r="1546" customFormat="false" ht="12.8" hidden="false" customHeight="false" outlineLevel="0" collapsed="false">
      <c r="A1546" s="0" t="n">
        <v>1544</v>
      </c>
      <c r="B1546" s="0" t="s">
        <v>111</v>
      </c>
      <c r="C1546" s="0" t="s">
        <v>114</v>
      </c>
      <c r="D1546" s="0" t="str">
        <f aca="false">IF(LEN(SUBSTITUTE(C1546,"_run",""))&lt;&gt;LEN(C1546),LEFT(RIGHT(C1546,LEN(C1546)-FIND("_task-walk",C1546,1)-9),FIND("_",RIGHT(C1546,LEN(C1546)-FIND("_task-walk",C1546,1)-9),1)-1),RIGHT(C1546,LEN(C1546)-FIND("_task-walk",C1546,1)-9))</f>
        <v>Slow</v>
      </c>
      <c r="E1546" s="0" t="str">
        <f aca="false">IF(LEN(SUBSTITUTE(C1546,"_run",""))&lt;&gt;LEN(C1546),RIGHT(C1546,LEN(C1546)-FIND("_run-",C1546,1)-4),"n/a")</f>
        <v>n/a</v>
      </c>
      <c r="F1546" s="0" t="s">
        <v>12</v>
      </c>
      <c r="G1546" s="0" t="s">
        <v>9</v>
      </c>
      <c r="H1546" s="0" t="n">
        <v>419</v>
      </c>
      <c r="I1546" s="0" t="n">
        <v>436</v>
      </c>
    </row>
    <row r="1547" customFormat="false" ht="12.8" hidden="false" customHeight="false" outlineLevel="0" collapsed="false">
      <c r="A1547" s="0" t="n">
        <v>1545</v>
      </c>
      <c r="B1547" s="0" t="s">
        <v>111</v>
      </c>
      <c r="C1547" s="0" t="s">
        <v>114</v>
      </c>
      <c r="D1547" s="0" t="str">
        <f aca="false">IF(LEN(SUBSTITUTE(C1547,"_run",""))&lt;&gt;LEN(C1547),LEFT(RIGHT(C1547,LEN(C1547)-FIND("_task-walk",C1547,1)-9),FIND("_",RIGHT(C1547,LEN(C1547)-FIND("_task-walk",C1547,1)-9),1)-1),RIGHT(C1547,LEN(C1547)-FIND("_task-walk",C1547,1)-9))</f>
        <v>Slow</v>
      </c>
      <c r="E1547" s="0" t="str">
        <f aca="false">IF(LEN(SUBSTITUTE(C1547,"_run",""))&lt;&gt;LEN(C1547),RIGHT(C1547,LEN(C1547)-FIND("_run-",C1547,1)-4),"n/a")</f>
        <v>n/a</v>
      </c>
      <c r="F1547" s="0" t="s">
        <v>12</v>
      </c>
      <c r="G1547" s="0" t="s">
        <v>9</v>
      </c>
      <c r="H1547" s="0" t="n">
        <v>678</v>
      </c>
      <c r="I1547" s="0" t="n">
        <v>696</v>
      </c>
    </row>
    <row r="1548" customFormat="false" ht="12.8" hidden="false" customHeight="false" outlineLevel="0" collapsed="false">
      <c r="A1548" s="0" t="n">
        <v>1546</v>
      </c>
      <c r="B1548" s="0" t="s">
        <v>111</v>
      </c>
      <c r="C1548" s="0" t="s">
        <v>114</v>
      </c>
      <c r="D1548" s="0" t="str">
        <f aca="false">IF(LEN(SUBSTITUTE(C1548,"_run",""))&lt;&gt;LEN(C1548),LEFT(RIGHT(C1548,LEN(C1548)-FIND("_task-walk",C1548,1)-9),FIND("_",RIGHT(C1548,LEN(C1548)-FIND("_task-walk",C1548,1)-9),1)-1),RIGHT(C1548,LEN(C1548)-FIND("_task-walk",C1548,1)-9))</f>
        <v>Slow</v>
      </c>
      <c r="E1548" s="0" t="str">
        <f aca="false">IF(LEN(SUBSTITUTE(C1548,"_run",""))&lt;&gt;LEN(C1548),RIGHT(C1548,LEN(C1548)-FIND("_run-",C1548,1)-4),"n/a")</f>
        <v>n/a</v>
      </c>
      <c r="F1548" s="0" t="s">
        <v>12</v>
      </c>
      <c r="G1548" s="0" t="s">
        <v>9</v>
      </c>
      <c r="H1548" s="0" t="n">
        <v>943</v>
      </c>
      <c r="I1548" s="0" t="n">
        <v>962</v>
      </c>
    </row>
    <row r="1549" customFormat="false" ht="12.8" hidden="false" customHeight="false" outlineLevel="0" collapsed="false">
      <c r="A1549" s="0" t="n">
        <v>1547</v>
      </c>
      <c r="B1549" s="0" t="s">
        <v>111</v>
      </c>
      <c r="C1549" s="0" t="s">
        <v>114</v>
      </c>
      <c r="D1549" s="0" t="str">
        <f aca="false">IF(LEN(SUBSTITUTE(C1549,"_run",""))&lt;&gt;LEN(C1549),LEFT(RIGHT(C1549,LEN(C1549)-FIND("_task-walk",C1549,1)-9),FIND("_",RIGHT(C1549,LEN(C1549)-FIND("_task-walk",C1549,1)-9),1)-1),RIGHT(C1549,LEN(C1549)-FIND("_task-walk",C1549,1)-9))</f>
        <v>Slow</v>
      </c>
      <c r="E1549" s="0" t="str">
        <f aca="false">IF(LEN(SUBSTITUTE(C1549,"_run",""))&lt;&gt;LEN(C1549),RIGHT(C1549,LEN(C1549)-FIND("_run-",C1549,1)-4),"n/a")</f>
        <v>n/a</v>
      </c>
      <c r="F1549" s="0" t="s">
        <v>12</v>
      </c>
      <c r="G1549" s="0" t="s">
        <v>11</v>
      </c>
      <c r="H1549" s="0" t="n">
        <v>74</v>
      </c>
      <c r="I1549" s="0" t="n">
        <v>83</v>
      </c>
    </row>
    <row r="1550" customFormat="false" ht="12.8" hidden="false" customHeight="false" outlineLevel="0" collapsed="false">
      <c r="A1550" s="0" t="n">
        <v>1548</v>
      </c>
      <c r="B1550" s="0" t="s">
        <v>111</v>
      </c>
      <c r="C1550" s="0" t="s">
        <v>114</v>
      </c>
      <c r="D1550" s="0" t="str">
        <f aca="false">IF(LEN(SUBSTITUTE(C1550,"_run",""))&lt;&gt;LEN(C1550),LEFT(RIGHT(C1550,LEN(C1550)-FIND("_task-walk",C1550,1)-9),FIND("_",RIGHT(C1550,LEN(C1550)-FIND("_task-walk",C1550,1)-9),1)-1),RIGHT(C1550,LEN(C1550)-FIND("_task-walk",C1550,1)-9))</f>
        <v>Slow</v>
      </c>
      <c r="E1550" s="0" t="str">
        <f aca="false">IF(LEN(SUBSTITUTE(C1550,"_run",""))&lt;&gt;LEN(C1550),RIGHT(C1550,LEN(C1550)-FIND("_run-",C1550,1)-4),"n/a")</f>
        <v>n/a</v>
      </c>
      <c r="F1550" s="0" t="s">
        <v>12</v>
      </c>
      <c r="G1550" s="0" t="s">
        <v>11</v>
      </c>
      <c r="H1550" s="0" t="n">
        <v>328</v>
      </c>
      <c r="I1550" s="0" t="n">
        <v>337</v>
      </c>
    </row>
    <row r="1551" customFormat="false" ht="12.8" hidden="false" customHeight="false" outlineLevel="0" collapsed="false">
      <c r="A1551" s="0" t="n">
        <v>1549</v>
      </c>
      <c r="B1551" s="0" t="s">
        <v>111</v>
      </c>
      <c r="C1551" s="0" t="s">
        <v>114</v>
      </c>
      <c r="D1551" s="0" t="str">
        <f aca="false">IF(LEN(SUBSTITUTE(C1551,"_run",""))&lt;&gt;LEN(C1551),LEFT(RIGHT(C1551,LEN(C1551)-FIND("_task-walk",C1551,1)-9),FIND("_",RIGHT(C1551,LEN(C1551)-FIND("_task-walk",C1551,1)-9),1)-1),RIGHT(C1551,LEN(C1551)-FIND("_task-walk",C1551,1)-9))</f>
        <v>Slow</v>
      </c>
      <c r="E1551" s="0" t="str">
        <f aca="false">IF(LEN(SUBSTITUTE(C1551,"_run",""))&lt;&gt;LEN(C1551),RIGHT(C1551,LEN(C1551)-FIND("_run-",C1551,1)-4),"n/a")</f>
        <v>n/a</v>
      </c>
      <c r="F1551" s="0" t="s">
        <v>12</v>
      </c>
      <c r="G1551" s="0" t="s">
        <v>11</v>
      </c>
      <c r="H1551" s="0" t="n">
        <v>591</v>
      </c>
      <c r="I1551" s="0" t="n">
        <v>599</v>
      </c>
    </row>
    <row r="1552" customFormat="false" ht="12.8" hidden="false" customHeight="false" outlineLevel="0" collapsed="false">
      <c r="A1552" s="0" t="n">
        <v>1550</v>
      </c>
      <c r="B1552" s="0" t="s">
        <v>111</v>
      </c>
      <c r="C1552" s="0" t="s">
        <v>114</v>
      </c>
      <c r="D1552" s="0" t="str">
        <f aca="false">IF(LEN(SUBSTITUTE(C1552,"_run",""))&lt;&gt;LEN(C1552),LEFT(RIGHT(C1552,LEN(C1552)-FIND("_task-walk",C1552,1)-9),FIND("_",RIGHT(C1552,LEN(C1552)-FIND("_task-walk",C1552,1)-9),1)-1),RIGHT(C1552,LEN(C1552)-FIND("_task-walk",C1552,1)-9))</f>
        <v>Slow</v>
      </c>
      <c r="E1552" s="0" t="str">
        <f aca="false">IF(LEN(SUBSTITUTE(C1552,"_run",""))&lt;&gt;LEN(C1552),RIGHT(C1552,LEN(C1552)-FIND("_run-",C1552,1)-4),"n/a")</f>
        <v>n/a</v>
      </c>
      <c r="F1552" s="0" t="s">
        <v>12</v>
      </c>
      <c r="G1552" s="0" t="s">
        <v>11</v>
      </c>
      <c r="H1552" s="0" t="n">
        <v>854</v>
      </c>
      <c r="I1552" s="0" t="n">
        <v>862</v>
      </c>
    </row>
    <row r="1553" customFormat="false" ht="12.8" hidden="false" customHeight="false" outlineLevel="0" collapsed="false">
      <c r="A1553" s="0" t="n">
        <v>1551</v>
      </c>
      <c r="B1553" s="0" t="s">
        <v>111</v>
      </c>
      <c r="C1553" s="0" t="s">
        <v>114</v>
      </c>
      <c r="D1553" s="0" t="str">
        <f aca="false">IF(LEN(SUBSTITUTE(C1553,"_run",""))&lt;&gt;LEN(C1553),LEFT(RIGHT(C1553,LEN(C1553)-FIND("_task-walk",C1553,1)-9),FIND("_",RIGHT(C1553,LEN(C1553)-FIND("_task-walk",C1553,1)-9),1)-1),RIGHT(C1553,LEN(C1553)-FIND("_task-walk",C1553,1)-9))</f>
        <v>Slow</v>
      </c>
      <c r="E1553" s="0" t="str">
        <f aca="false">IF(LEN(SUBSTITUTE(C1553,"_run",""))&lt;&gt;LEN(C1553),RIGHT(C1553,LEN(C1553)-FIND("_run-",C1553,1)-4),"n/a")</f>
        <v>n/a</v>
      </c>
      <c r="F1553" s="0" t="s">
        <v>12</v>
      </c>
      <c r="G1553" s="0" t="s">
        <v>11</v>
      </c>
      <c r="H1553" s="0" t="n">
        <v>1144</v>
      </c>
      <c r="I1553" s="0" t="n">
        <v>1152</v>
      </c>
    </row>
    <row r="1554" customFormat="false" ht="12.8" hidden="false" customHeight="false" outlineLevel="0" collapsed="false">
      <c r="A1554" s="0" t="n">
        <v>1552</v>
      </c>
      <c r="B1554" s="0" t="s">
        <v>115</v>
      </c>
      <c r="C1554" s="0" t="s">
        <v>116</v>
      </c>
      <c r="D1554" s="0" t="str">
        <f aca="false">IF(LEN(SUBSTITUTE(C1554,"_run",""))&lt;&gt;LEN(C1554),LEFT(RIGHT(C1554,LEN(C1554)-FIND("_task-walk",C1554,1)-9),FIND("_",RIGHT(C1554,LEN(C1554)-FIND("_task-walk",C1554,1)-9),1)-1),RIGHT(C1554,LEN(C1554)-FIND("_task-walk",C1554,1)-9))</f>
        <v>Fast</v>
      </c>
      <c r="E1554" s="0" t="str">
        <f aca="false">IF(LEN(SUBSTITUTE(C1554,"_run",""))&lt;&gt;LEN(C1554),RIGHT(C1554,LEN(C1554)-FIND("_run-",C1554,1)-4),"n/a")</f>
        <v>n/a</v>
      </c>
      <c r="F1554" s="0" t="s">
        <v>8</v>
      </c>
      <c r="G1554" s="0" t="s">
        <v>9</v>
      </c>
      <c r="H1554" s="0" t="n">
        <v>101</v>
      </c>
      <c r="I1554" s="0" t="n">
        <v>100</v>
      </c>
    </row>
    <row r="1555" customFormat="false" ht="12.8" hidden="false" customHeight="false" outlineLevel="0" collapsed="false">
      <c r="A1555" s="0" t="n">
        <v>1553</v>
      </c>
      <c r="B1555" s="0" t="s">
        <v>115</v>
      </c>
      <c r="C1555" s="0" t="s">
        <v>116</v>
      </c>
      <c r="D1555" s="0" t="str">
        <f aca="false">IF(LEN(SUBSTITUTE(C1555,"_run",""))&lt;&gt;LEN(C1555),LEFT(RIGHT(C1555,LEN(C1555)-FIND("_task-walk",C1555,1)-9),FIND("_",RIGHT(C1555,LEN(C1555)-FIND("_task-walk",C1555,1)-9),1)-1),RIGHT(C1555,LEN(C1555)-FIND("_task-walk",C1555,1)-9))</f>
        <v>Fast</v>
      </c>
      <c r="E1555" s="0" t="str">
        <f aca="false">IF(LEN(SUBSTITUTE(C1555,"_run",""))&lt;&gt;LEN(C1555),RIGHT(C1555,LEN(C1555)-FIND("_run-",C1555,1)-4),"n/a")</f>
        <v>n/a</v>
      </c>
      <c r="F1555" s="0" t="s">
        <v>8</v>
      </c>
      <c r="G1555" s="0" t="s">
        <v>9</v>
      </c>
      <c r="H1555" s="0" t="n">
        <v>267</v>
      </c>
      <c r="I1555" s="0" t="n">
        <v>263</v>
      </c>
    </row>
    <row r="1556" customFormat="false" ht="12.8" hidden="false" customHeight="false" outlineLevel="0" collapsed="false">
      <c r="A1556" s="0" t="n">
        <v>1554</v>
      </c>
      <c r="B1556" s="0" t="s">
        <v>115</v>
      </c>
      <c r="C1556" s="0" t="s">
        <v>116</v>
      </c>
      <c r="D1556" s="0" t="str">
        <f aca="false">IF(LEN(SUBSTITUTE(C1556,"_run",""))&lt;&gt;LEN(C1556),LEFT(RIGHT(C1556,LEN(C1556)-FIND("_task-walk",C1556,1)-9),FIND("_",RIGHT(C1556,LEN(C1556)-FIND("_task-walk",C1556,1)-9),1)-1),RIGHT(C1556,LEN(C1556)-FIND("_task-walk",C1556,1)-9))</f>
        <v>Fast</v>
      </c>
      <c r="E1556" s="0" t="str">
        <f aca="false">IF(LEN(SUBSTITUTE(C1556,"_run",""))&lt;&gt;LEN(C1556),RIGHT(C1556,LEN(C1556)-FIND("_run-",C1556,1)-4),"n/a")</f>
        <v>n/a</v>
      </c>
      <c r="F1556" s="0" t="s">
        <v>8</v>
      </c>
      <c r="G1556" s="0" t="s">
        <v>9</v>
      </c>
      <c r="H1556" s="0" t="n">
        <v>430</v>
      </c>
      <c r="I1556" s="0" t="n">
        <v>429</v>
      </c>
    </row>
    <row r="1557" customFormat="false" ht="12.8" hidden="false" customHeight="false" outlineLevel="0" collapsed="false">
      <c r="A1557" s="0" t="n">
        <v>1555</v>
      </c>
      <c r="B1557" s="0" t="s">
        <v>115</v>
      </c>
      <c r="C1557" s="0" t="s">
        <v>116</v>
      </c>
      <c r="D1557" s="0" t="str">
        <f aca="false">IF(LEN(SUBSTITUTE(C1557,"_run",""))&lt;&gt;LEN(C1557),LEFT(RIGHT(C1557,LEN(C1557)-FIND("_task-walk",C1557,1)-9),FIND("_",RIGHT(C1557,LEN(C1557)-FIND("_task-walk",C1557,1)-9),1)-1),RIGHT(C1557,LEN(C1557)-FIND("_task-walk",C1557,1)-9))</f>
        <v>Fast</v>
      </c>
      <c r="E1557" s="0" t="str">
        <f aca="false">IF(LEN(SUBSTITUTE(C1557,"_run",""))&lt;&gt;LEN(C1557),RIGHT(C1557,LEN(C1557)-FIND("_run-",C1557,1)-4),"n/a")</f>
        <v>n/a</v>
      </c>
      <c r="F1557" s="0" t="s">
        <v>8</v>
      </c>
      <c r="G1557" s="0" t="s">
        <v>9</v>
      </c>
      <c r="H1557" s="0" t="n">
        <v>615</v>
      </c>
      <c r="I1557" s="0" t="n">
        <v>608</v>
      </c>
    </row>
    <row r="1558" customFormat="false" ht="12.8" hidden="false" customHeight="false" outlineLevel="0" collapsed="false">
      <c r="A1558" s="0" t="n">
        <v>1556</v>
      </c>
      <c r="B1558" s="0" t="s">
        <v>115</v>
      </c>
      <c r="C1558" s="0" t="s">
        <v>116</v>
      </c>
      <c r="D1558" s="0" t="str">
        <f aca="false">IF(LEN(SUBSTITUTE(C1558,"_run",""))&lt;&gt;LEN(C1558),LEFT(RIGHT(C1558,LEN(C1558)-FIND("_task-walk",C1558,1)-9),FIND("_",RIGHT(C1558,LEN(C1558)-FIND("_task-walk",C1558,1)-9),1)-1),RIGHT(C1558,LEN(C1558)-FIND("_task-walk",C1558,1)-9))</f>
        <v>Fast</v>
      </c>
      <c r="E1558" s="0" t="str">
        <f aca="false">IF(LEN(SUBSTITUTE(C1558,"_run",""))&lt;&gt;LEN(C1558),RIGHT(C1558,LEN(C1558)-FIND("_run-",C1558,1)-4),"n/a")</f>
        <v>n/a</v>
      </c>
      <c r="F1558" s="0" t="s">
        <v>8</v>
      </c>
      <c r="G1558" s="0" t="s">
        <v>11</v>
      </c>
      <c r="H1558" s="0" t="n">
        <v>33</v>
      </c>
      <c r="I1558" s="0" t="n">
        <v>34</v>
      </c>
    </row>
    <row r="1559" customFormat="false" ht="12.8" hidden="false" customHeight="false" outlineLevel="0" collapsed="false">
      <c r="A1559" s="0" t="n">
        <v>1557</v>
      </c>
      <c r="B1559" s="0" t="s">
        <v>115</v>
      </c>
      <c r="C1559" s="0" t="s">
        <v>116</v>
      </c>
      <c r="D1559" s="0" t="str">
        <f aca="false">IF(LEN(SUBSTITUTE(C1559,"_run",""))&lt;&gt;LEN(C1559),LEFT(RIGHT(C1559,LEN(C1559)-FIND("_task-walk",C1559,1)-9),FIND("_",RIGHT(C1559,LEN(C1559)-FIND("_task-walk",C1559,1)-9),1)-1),RIGHT(C1559,LEN(C1559)-FIND("_task-walk",C1559,1)-9))</f>
        <v>Fast</v>
      </c>
      <c r="E1559" s="0" t="str">
        <f aca="false">IF(LEN(SUBSTITUTE(C1559,"_run",""))&lt;&gt;LEN(C1559),RIGHT(C1559,LEN(C1559)-FIND("_run-",C1559,1)-4),"n/a")</f>
        <v>n/a</v>
      </c>
      <c r="F1559" s="0" t="s">
        <v>8</v>
      </c>
      <c r="G1559" s="0" t="s">
        <v>11</v>
      </c>
      <c r="H1559" s="0" t="n">
        <v>200</v>
      </c>
      <c r="I1559" s="0" t="n">
        <v>202</v>
      </c>
    </row>
    <row r="1560" customFormat="false" ht="12.8" hidden="false" customHeight="false" outlineLevel="0" collapsed="false">
      <c r="A1560" s="0" t="n">
        <v>1558</v>
      </c>
      <c r="B1560" s="0" t="s">
        <v>115</v>
      </c>
      <c r="C1560" s="0" t="s">
        <v>116</v>
      </c>
      <c r="D1560" s="0" t="str">
        <f aca="false">IF(LEN(SUBSTITUTE(C1560,"_run",""))&lt;&gt;LEN(C1560),LEFT(RIGHT(C1560,LEN(C1560)-FIND("_task-walk",C1560,1)-9),FIND("_",RIGHT(C1560,LEN(C1560)-FIND("_task-walk",C1560,1)-9),1)-1),RIGHT(C1560,LEN(C1560)-FIND("_task-walk",C1560,1)-9))</f>
        <v>Fast</v>
      </c>
      <c r="E1560" s="0" t="str">
        <f aca="false">IF(LEN(SUBSTITUTE(C1560,"_run",""))&lt;&gt;LEN(C1560),RIGHT(C1560,LEN(C1560)-FIND("_run-",C1560,1)-4),"n/a")</f>
        <v>n/a</v>
      </c>
      <c r="F1560" s="0" t="s">
        <v>8</v>
      </c>
      <c r="G1560" s="0" t="s">
        <v>11</v>
      </c>
      <c r="H1560" s="0" t="n">
        <v>363</v>
      </c>
      <c r="I1560" s="0" t="n">
        <v>364</v>
      </c>
    </row>
    <row r="1561" customFormat="false" ht="12.8" hidden="false" customHeight="false" outlineLevel="0" collapsed="false">
      <c r="A1561" s="0" t="n">
        <v>1559</v>
      </c>
      <c r="B1561" s="0" t="s">
        <v>115</v>
      </c>
      <c r="C1561" s="0" t="s">
        <v>116</v>
      </c>
      <c r="D1561" s="0" t="str">
        <f aca="false">IF(LEN(SUBSTITUTE(C1561,"_run",""))&lt;&gt;LEN(C1561),LEFT(RIGHT(C1561,LEN(C1561)-FIND("_task-walk",C1561,1)-9),FIND("_",RIGHT(C1561,LEN(C1561)-FIND("_task-walk",C1561,1)-9),1)-1),RIGHT(C1561,LEN(C1561)-FIND("_task-walk",C1561,1)-9))</f>
        <v>Fast</v>
      </c>
      <c r="E1561" s="0" t="str">
        <f aca="false">IF(LEN(SUBSTITUTE(C1561,"_run",""))&lt;&gt;LEN(C1561),RIGHT(C1561,LEN(C1561)-FIND("_run-",C1561,1)-4),"n/a")</f>
        <v>n/a</v>
      </c>
      <c r="F1561" s="0" t="s">
        <v>8</v>
      </c>
      <c r="G1561" s="0" t="s">
        <v>11</v>
      </c>
      <c r="H1561" s="0" t="n">
        <v>533</v>
      </c>
      <c r="I1561" s="0" t="n">
        <v>534</v>
      </c>
    </row>
    <row r="1562" customFormat="false" ht="12.8" hidden="false" customHeight="false" outlineLevel="0" collapsed="false">
      <c r="A1562" s="0" t="n">
        <v>1560</v>
      </c>
      <c r="B1562" s="0" t="s">
        <v>115</v>
      </c>
      <c r="C1562" s="0" t="s">
        <v>116</v>
      </c>
      <c r="D1562" s="0" t="str">
        <f aca="false">IF(LEN(SUBSTITUTE(C1562,"_run",""))&lt;&gt;LEN(C1562),LEFT(RIGHT(C1562,LEN(C1562)-FIND("_task-walk",C1562,1)-9),FIND("_",RIGHT(C1562,LEN(C1562)-FIND("_task-walk",C1562,1)-9),1)-1),RIGHT(C1562,LEN(C1562)-FIND("_task-walk",C1562,1)-9))</f>
        <v>Fast</v>
      </c>
      <c r="E1562" s="0" t="str">
        <f aca="false">IF(LEN(SUBSTITUTE(C1562,"_run",""))&lt;&gt;LEN(C1562),RIGHT(C1562,LEN(C1562)-FIND("_run-",C1562,1)-4),"n/a")</f>
        <v>n/a</v>
      </c>
      <c r="F1562" s="0" t="s">
        <v>12</v>
      </c>
      <c r="G1562" s="0" t="s">
        <v>9</v>
      </c>
      <c r="H1562" s="0" t="n">
        <v>184</v>
      </c>
      <c r="I1562" s="0" t="n">
        <v>183</v>
      </c>
    </row>
    <row r="1563" customFormat="false" ht="12.8" hidden="false" customHeight="false" outlineLevel="0" collapsed="false">
      <c r="A1563" s="0" t="n">
        <v>1561</v>
      </c>
      <c r="B1563" s="0" t="s">
        <v>115</v>
      </c>
      <c r="C1563" s="0" t="s">
        <v>116</v>
      </c>
      <c r="D1563" s="0" t="str">
        <f aca="false">IF(LEN(SUBSTITUTE(C1563,"_run",""))&lt;&gt;LEN(C1563),LEFT(RIGHT(C1563,LEN(C1563)-FIND("_task-walk",C1563,1)-9),FIND("_",RIGHT(C1563,LEN(C1563)-FIND("_task-walk",C1563,1)-9),1)-1),RIGHT(C1563,LEN(C1563)-FIND("_task-walk",C1563,1)-9))</f>
        <v>Fast</v>
      </c>
      <c r="E1563" s="0" t="str">
        <f aca="false">IF(LEN(SUBSTITUTE(C1563,"_run",""))&lt;&gt;LEN(C1563),RIGHT(C1563,LEN(C1563)-FIND("_run-",C1563,1)-4),"n/a")</f>
        <v>n/a</v>
      </c>
      <c r="F1563" s="0" t="s">
        <v>12</v>
      </c>
      <c r="G1563" s="0" t="s">
        <v>9</v>
      </c>
      <c r="H1563" s="0" t="n">
        <v>349</v>
      </c>
      <c r="I1563" s="0" t="n">
        <v>348</v>
      </c>
    </row>
    <row r="1564" customFormat="false" ht="12.8" hidden="false" customHeight="false" outlineLevel="0" collapsed="false">
      <c r="A1564" s="0" t="n">
        <v>1562</v>
      </c>
      <c r="B1564" s="0" t="s">
        <v>115</v>
      </c>
      <c r="C1564" s="0" t="s">
        <v>116</v>
      </c>
      <c r="D1564" s="0" t="str">
        <f aca="false">IF(LEN(SUBSTITUTE(C1564,"_run",""))&lt;&gt;LEN(C1564),LEFT(RIGHT(C1564,LEN(C1564)-FIND("_task-walk",C1564,1)-9),FIND("_",RIGHT(C1564,LEN(C1564)-FIND("_task-walk",C1564,1)-9),1)-1),RIGHT(C1564,LEN(C1564)-FIND("_task-walk",C1564,1)-9))</f>
        <v>Fast</v>
      </c>
      <c r="E1564" s="0" t="str">
        <f aca="false">IF(LEN(SUBSTITUTE(C1564,"_run",""))&lt;&gt;LEN(C1564),RIGHT(C1564,LEN(C1564)-FIND("_run-",C1564,1)-4),"n/a")</f>
        <v>n/a</v>
      </c>
      <c r="F1564" s="0" t="s">
        <v>12</v>
      </c>
      <c r="G1564" s="0" t="s">
        <v>9</v>
      </c>
      <c r="H1564" s="0" t="n">
        <v>516</v>
      </c>
      <c r="I1564" s="0" t="n">
        <v>515</v>
      </c>
    </row>
    <row r="1565" customFormat="false" ht="12.8" hidden="false" customHeight="false" outlineLevel="0" collapsed="false">
      <c r="A1565" s="0" t="n">
        <v>1563</v>
      </c>
      <c r="B1565" s="0" t="s">
        <v>115</v>
      </c>
      <c r="C1565" s="0" t="s">
        <v>116</v>
      </c>
      <c r="D1565" s="0" t="str">
        <f aca="false">IF(LEN(SUBSTITUTE(C1565,"_run",""))&lt;&gt;LEN(C1565),LEFT(RIGHT(C1565,LEN(C1565)-FIND("_task-walk",C1565,1)-9),FIND("_",RIGHT(C1565,LEN(C1565)-FIND("_task-walk",C1565,1)-9),1)-1),RIGHT(C1565,LEN(C1565)-FIND("_task-walk",C1565,1)-9))</f>
        <v>Fast</v>
      </c>
      <c r="E1565" s="0" t="str">
        <f aca="false">IF(LEN(SUBSTITUTE(C1565,"_run",""))&lt;&gt;LEN(C1565),RIGHT(C1565,LEN(C1565)-FIND("_run-",C1565,1)-4),"n/a")</f>
        <v>n/a</v>
      </c>
      <c r="F1565" s="0" t="s">
        <v>12</v>
      </c>
      <c r="G1565" s="0" t="s">
        <v>11</v>
      </c>
      <c r="H1565" s="0" t="n">
        <v>119</v>
      </c>
      <c r="I1565" s="0" t="n">
        <v>120</v>
      </c>
    </row>
    <row r="1566" customFormat="false" ht="12.8" hidden="false" customHeight="false" outlineLevel="0" collapsed="false">
      <c r="A1566" s="0" t="n">
        <v>1564</v>
      </c>
      <c r="B1566" s="0" t="s">
        <v>115</v>
      </c>
      <c r="C1566" s="0" t="s">
        <v>116</v>
      </c>
      <c r="D1566" s="0" t="str">
        <f aca="false">IF(LEN(SUBSTITUTE(C1566,"_run",""))&lt;&gt;LEN(C1566),LEFT(RIGHT(C1566,LEN(C1566)-FIND("_task-walk",C1566,1)-9),FIND("_",RIGHT(C1566,LEN(C1566)-FIND("_task-walk",C1566,1)-9),1)-1),RIGHT(C1566,LEN(C1566)-FIND("_task-walk",C1566,1)-9))</f>
        <v>Fast</v>
      </c>
      <c r="E1566" s="0" t="str">
        <f aca="false">IF(LEN(SUBSTITUTE(C1566,"_run",""))&lt;&gt;LEN(C1566),RIGHT(C1566,LEN(C1566)-FIND("_run-",C1566,1)-4),"n/a")</f>
        <v>n/a</v>
      </c>
      <c r="F1566" s="0" t="s">
        <v>12</v>
      </c>
      <c r="G1566" s="0" t="s">
        <v>11</v>
      </c>
      <c r="H1566" s="0" t="n">
        <v>283</v>
      </c>
      <c r="I1566" s="0" t="n">
        <v>284</v>
      </c>
    </row>
    <row r="1567" customFormat="false" ht="12.8" hidden="false" customHeight="false" outlineLevel="0" collapsed="false">
      <c r="A1567" s="0" t="n">
        <v>1565</v>
      </c>
      <c r="B1567" s="0" t="s">
        <v>115</v>
      </c>
      <c r="C1567" s="0" t="s">
        <v>116</v>
      </c>
      <c r="D1567" s="0" t="str">
        <f aca="false">IF(LEN(SUBSTITUTE(C1567,"_run",""))&lt;&gt;LEN(C1567),LEFT(RIGHT(C1567,LEN(C1567)-FIND("_task-walk",C1567,1)-9),FIND("_",RIGHT(C1567,LEN(C1567)-FIND("_task-walk",C1567,1)-9),1)-1),RIGHT(C1567,LEN(C1567)-FIND("_task-walk",C1567,1)-9))</f>
        <v>Fast</v>
      </c>
      <c r="E1567" s="0" t="str">
        <f aca="false">IF(LEN(SUBSTITUTE(C1567,"_run",""))&lt;&gt;LEN(C1567),RIGHT(C1567,LEN(C1567)-FIND("_run-",C1567,1)-4),"n/a")</f>
        <v>n/a</v>
      </c>
      <c r="F1567" s="0" t="s">
        <v>12</v>
      </c>
      <c r="G1567" s="0" t="s">
        <v>11</v>
      </c>
      <c r="H1567" s="0" t="n">
        <v>448</v>
      </c>
      <c r="I1567" s="0" t="n">
        <v>449</v>
      </c>
    </row>
    <row r="1568" customFormat="false" ht="12.8" hidden="false" customHeight="false" outlineLevel="0" collapsed="false">
      <c r="A1568" s="0" t="n">
        <v>1566</v>
      </c>
      <c r="B1568" s="0" t="s">
        <v>115</v>
      </c>
      <c r="C1568" s="0" t="s">
        <v>116</v>
      </c>
      <c r="D1568" s="0" t="str">
        <f aca="false">IF(LEN(SUBSTITUTE(C1568,"_run",""))&lt;&gt;LEN(C1568),LEFT(RIGHT(C1568,LEN(C1568)-FIND("_task-walk",C1568,1)-9),FIND("_",RIGHT(C1568,LEN(C1568)-FIND("_task-walk",C1568,1)-9),1)-1),RIGHT(C1568,LEN(C1568)-FIND("_task-walk",C1568,1)-9))</f>
        <v>Fast</v>
      </c>
      <c r="E1568" s="0" t="str">
        <f aca="false">IF(LEN(SUBSTITUTE(C1568,"_run",""))&lt;&gt;LEN(C1568),RIGHT(C1568,LEN(C1568)-FIND("_run-",C1568,1)-4),"n/a")</f>
        <v>n/a</v>
      </c>
      <c r="F1568" s="0" t="s">
        <v>12</v>
      </c>
      <c r="G1568" s="0" t="s">
        <v>11</v>
      </c>
      <c r="H1568" s="0" t="n">
        <v>632</v>
      </c>
      <c r="I1568" s="0" t="n">
        <v>633</v>
      </c>
    </row>
    <row r="1569" customFormat="false" ht="12.8" hidden="false" customHeight="false" outlineLevel="0" collapsed="false">
      <c r="A1569" s="0" t="n">
        <v>1567</v>
      </c>
      <c r="B1569" s="0" t="s">
        <v>115</v>
      </c>
      <c r="C1569" s="0" t="s">
        <v>117</v>
      </c>
      <c r="D1569" s="0" t="str">
        <f aca="false">IF(LEN(SUBSTITUTE(C1569,"_run",""))&lt;&gt;LEN(C1569),LEFT(RIGHT(C1569,LEN(C1569)-FIND("_task-walk",C1569,1)-9),FIND("_",RIGHT(C1569,LEN(C1569)-FIND("_task-walk",C1569,1)-9),1)-1),RIGHT(C1569,LEN(C1569)-FIND("_task-walk",C1569,1)-9))</f>
        <v>Preferred</v>
      </c>
      <c r="E1569" s="0" t="str">
        <f aca="false">IF(LEN(SUBSTITUTE(C1569,"_run",""))&lt;&gt;LEN(C1569),RIGHT(C1569,LEN(C1569)-FIND("_run-",C1569,1)-4),"n/a")</f>
        <v>n/a</v>
      </c>
      <c r="F1569" s="0" t="s">
        <v>8</v>
      </c>
      <c r="G1569" s="0" t="s">
        <v>9</v>
      </c>
      <c r="H1569" s="0" t="n">
        <v>142</v>
      </c>
      <c r="I1569" s="0" t="n">
        <v>143</v>
      </c>
    </row>
    <row r="1570" customFormat="false" ht="12.8" hidden="false" customHeight="false" outlineLevel="0" collapsed="false">
      <c r="A1570" s="0" t="n">
        <v>1568</v>
      </c>
      <c r="B1570" s="0" t="s">
        <v>115</v>
      </c>
      <c r="C1570" s="0" t="s">
        <v>117</v>
      </c>
      <c r="D1570" s="0" t="str">
        <f aca="false">IF(LEN(SUBSTITUTE(C1570,"_run",""))&lt;&gt;LEN(C1570),LEFT(RIGHT(C1570,LEN(C1570)-FIND("_task-walk",C1570,1)-9),FIND("_",RIGHT(C1570,LEN(C1570)-FIND("_task-walk",C1570,1)-9),1)-1),RIGHT(C1570,LEN(C1570)-FIND("_task-walk",C1570,1)-9))</f>
        <v>Preferred</v>
      </c>
      <c r="E1570" s="0" t="str">
        <f aca="false">IF(LEN(SUBSTITUTE(C1570,"_run",""))&lt;&gt;LEN(C1570),RIGHT(C1570,LEN(C1570)-FIND("_run-",C1570,1)-4),"n/a")</f>
        <v>n/a</v>
      </c>
      <c r="F1570" s="0" t="s">
        <v>8</v>
      </c>
      <c r="G1570" s="0" t="s">
        <v>9</v>
      </c>
      <c r="H1570" s="0" t="n">
        <v>357</v>
      </c>
      <c r="I1570" s="0" t="n">
        <v>358</v>
      </c>
    </row>
    <row r="1571" customFormat="false" ht="12.8" hidden="false" customHeight="false" outlineLevel="0" collapsed="false">
      <c r="A1571" s="0" t="n">
        <v>1569</v>
      </c>
      <c r="B1571" s="0" t="s">
        <v>115</v>
      </c>
      <c r="C1571" s="0" t="s">
        <v>117</v>
      </c>
      <c r="D1571" s="0" t="str">
        <f aca="false">IF(LEN(SUBSTITUTE(C1571,"_run",""))&lt;&gt;LEN(C1571),LEFT(RIGHT(C1571,LEN(C1571)-FIND("_task-walk",C1571,1)-9),FIND("_",RIGHT(C1571,LEN(C1571)-FIND("_task-walk",C1571,1)-9),1)-1),RIGHT(C1571,LEN(C1571)-FIND("_task-walk",C1571,1)-9))</f>
        <v>Preferred</v>
      </c>
      <c r="E1571" s="0" t="str">
        <f aca="false">IF(LEN(SUBSTITUTE(C1571,"_run",""))&lt;&gt;LEN(C1571),RIGHT(C1571,LEN(C1571)-FIND("_run-",C1571,1)-4),"n/a")</f>
        <v>n/a</v>
      </c>
      <c r="F1571" s="0" t="s">
        <v>8</v>
      </c>
      <c r="G1571" s="0" t="s">
        <v>9</v>
      </c>
      <c r="H1571" s="0" t="n">
        <v>570</v>
      </c>
      <c r="I1571" s="0" t="n">
        <v>572</v>
      </c>
    </row>
    <row r="1572" customFormat="false" ht="12.8" hidden="false" customHeight="false" outlineLevel="0" collapsed="false">
      <c r="A1572" s="0" t="n">
        <v>1570</v>
      </c>
      <c r="B1572" s="0" t="s">
        <v>115</v>
      </c>
      <c r="C1572" s="0" t="s">
        <v>117</v>
      </c>
      <c r="D1572" s="0" t="str">
        <f aca="false">IF(LEN(SUBSTITUTE(C1572,"_run",""))&lt;&gt;LEN(C1572),LEFT(RIGHT(C1572,LEN(C1572)-FIND("_task-walk",C1572,1)-9),FIND("_",RIGHT(C1572,LEN(C1572)-FIND("_task-walk",C1572,1)-9),1)-1),RIGHT(C1572,LEN(C1572)-FIND("_task-walk",C1572,1)-9))</f>
        <v>Preferred</v>
      </c>
      <c r="E1572" s="0" t="str">
        <f aca="false">IF(LEN(SUBSTITUTE(C1572,"_run",""))&lt;&gt;LEN(C1572),RIGHT(C1572,LEN(C1572)-FIND("_run-",C1572,1)-4),"n/a")</f>
        <v>n/a</v>
      </c>
      <c r="F1572" s="0" t="s">
        <v>8</v>
      </c>
      <c r="G1572" s="0" t="s">
        <v>9</v>
      </c>
      <c r="H1572" s="0" t="n">
        <v>803</v>
      </c>
      <c r="I1572" s="0" t="n">
        <v>801</v>
      </c>
    </row>
    <row r="1573" customFormat="false" ht="12.8" hidden="false" customHeight="false" outlineLevel="0" collapsed="false">
      <c r="A1573" s="0" t="n">
        <v>1571</v>
      </c>
      <c r="B1573" s="0" t="s">
        <v>115</v>
      </c>
      <c r="C1573" s="0" t="s">
        <v>117</v>
      </c>
      <c r="D1573" s="0" t="str">
        <f aca="false">IF(LEN(SUBSTITUTE(C1573,"_run",""))&lt;&gt;LEN(C1573),LEFT(RIGHT(C1573,LEN(C1573)-FIND("_task-walk",C1573,1)-9),FIND("_",RIGHT(C1573,LEN(C1573)-FIND("_task-walk",C1573,1)-9),1)-1),RIGHT(C1573,LEN(C1573)-FIND("_task-walk",C1573,1)-9))</f>
        <v>Preferred</v>
      </c>
      <c r="E1573" s="0" t="str">
        <f aca="false">IF(LEN(SUBSTITUTE(C1573,"_run",""))&lt;&gt;LEN(C1573),RIGHT(C1573,LEN(C1573)-FIND("_run-",C1573,1)-4),"n/a")</f>
        <v>n/a</v>
      </c>
      <c r="F1573" s="0" t="s">
        <v>8</v>
      </c>
      <c r="G1573" s="0" t="s">
        <v>11</v>
      </c>
      <c r="H1573" s="0" t="n">
        <v>55</v>
      </c>
      <c r="I1573" s="0" t="n">
        <v>60</v>
      </c>
    </row>
    <row r="1574" customFormat="false" ht="12.8" hidden="false" customHeight="false" outlineLevel="0" collapsed="false">
      <c r="A1574" s="0" t="n">
        <v>1572</v>
      </c>
      <c r="B1574" s="0" t="s">
        <v>115</v>
      </c>
      <c r="C1574" s="0" t="s">
        <v>117</v>
      </c>
      <c r="D1574" s="0" t="str">
        <f aca="false">IF(LEN(SUBSTITUTE(C1574,"_run",""))&lt;&gt;LEN(C1574),LEFT(RIGHT(C1574,LEN(C1574)-FIND("_task-walk",C1574,1)-9),FIND("_",RIGHT(C1574,LEN(C1574)-FIND("_task-walk",C1574,1)-9),1)-1),RIGHT(C1574,LEN(C1574)-FIND("_task-walk",C1574,1)-9))</f>
        <v>Preferred</v>
      </c>
      <c r="E1574" s="0" t="str">
        <f aca="false">IF(LEN(SUBSTITUTE(C1574,"_run",""))&lt;&gt;LEN(C1574),RIGHT(C1574,LEN(C1574)-FIND("_run-",C1574,1)-4),"n/a")</f>
        <v>n/a</v>
      </c>
      <c r="F1574" s="0" t="s">
        <v>8</v>
      </c>
      <c r="G1574" s="0" t="s">
        <v>11</v>
      </c>
      <c r="H1574" s="0" t="n">
        <v>276</v>
      </c>
      <c r="I1574" s="0" t="n">
        <v>279</v>
      </c>
    </row>
    <row r="1575" customFormat="false" ht="12.8" hidden="false" customHeight="false" outlineLevel="0" collapsed="false">
      <c r="A1575" s="0" t="n">
        <v>1573</v>
      </c>
      <c r="B1575" s="0" t="s">
        <v>115</v>
      </c>
      <c r="C1575" s="0" t="s">
        <v>117</v>
      </c>
      <c r="D1575" s="0" t="str">
        <f aca="false">IF(LEN(SUBSTITUTE(C1575,"_run",""))&lt;&gt;LEN(C1575),LEFT(RIGHT(C1575,LEN(C1575)-FIND("_task-walk",C1575,1)-9),FIND("_",RIGHT(C1575,LEN(C1575)-FIND("_task-walk",C1575,1)-9),1)-1),RIGHT(C1575,LEN(C1575)-FIND("_task-walk",C1575,1)-9))</f>
        <v>Preferred</v>
      </c>
      <c r="E1575" s="0" t="str">
        <f aca="false">IF(LEN(SUBSTITUTE(C1575,"_run",""))&lt;&gt;LEN(C1575),RIGHT(C1575,LEN(C1575)-FIND("_run-",C1575,1)-4),"n/a")</f>
        <v>n/a</v>
      </c>
      <c r="F1575" s="0" t="s">
        <v>8</v>
      </c>
      <c r="G1575" s="0" t="s">
        <v>11</v>
      </c>
      <c r="H1575" s="0" t="n">
        <v>490</v>
      </c>
      <c r="I1575" s="0" t="n">
        <v>494</v>
      </c>
    </row>
    <row r="1576" customFormat="false" ht="12.8" hidden="false" customHeight="false" outlineLevel="0" collapsed="false">
      <c r="A1576" s="0" t="n">
        <v>1574</v>
      </c>
      <c r="B1576" s="0" t="s">
        <v>115</v>
      </c>
      <c r="C1576" s="0" t="s">
        <v>117</v>
      </c>
      <c r="D1576" s="0" t="str">
        <f aca="false">IF(LEN(SUBSTITUTE(C1576,"_run",""))&lt;&gt;LEN(C1576),LEFT(RIGHT(C1576,LEN(C1576)-FIND("_task-walk",C1576,1)-9),FIND("_",RIGHT(C1576,LEN(C1576)-FIND("_task-walk",C1576,1)-9),1)-1),RIGHT(C1576,LEN(C1576)-FIND("_task-walk",C1576,1)-9))</f>
        <v>Preferred</v>
      </c>
      <c r="E1576" s="0" t="str">
        <f aca="false">IF(LEN(SUBSTITUTE(C1576,"_run",""))&lt;&gt;LEN(C1576),RIGHT(C1576,LEN(C1576)-FIND("_run-",C1576,1)-4),"n/a")</f>
        <v>n/a</v>
      </c>
      <c r="F1576" s="0" t="s">
        <v>8</v>
      </c>
      <c r="G1576" s="0" t="s">
        <v>11</v>
      </c>
      <c r="H1576" s="0" t="n">
        <v>710</v>
      </c>
      <c r="I1576" s="0" t="n">
        <v>713</v>
      </c>
    </row>
    <row r="1577" customFormat="false" ht="12.8" hidden="false" customHeight="false" outlineLevel="0" collapsed="false">
      <c r="A1577" s="0" t="n">
        <v>1575</v>
      </c>
      <c r="B1577" s="0" t="s">
        <v>115</v>
      </c>
      <c r="C1577" s="0" t="s">
        <v>117</v>
      </c>
      <c r="D1577" s="0" t="str">
        <f aca="false">IF(LEN(SUBSTITUTE(C1577,"_run",""))&lt;&gt;LEN(C1577),LEFT(RIGHT(C1577,LEN(C1577)-FIND("_task-walk",C1577,1)-9),FIND("_",RIGHT(C1577,LEN(C1577)-FIND("_task-walk",C1577,1)-9),1)-1),RIGHT(C1577,LEN(C1577)-FIND("_task-walk",C1577,1)-9))</f>
        <v>Preferred</v>
      </c>
      <c r="E1577" s="0" t="str">
        <f aca="false">IF(LEN(SUBSTITUTE(C1577,"_run",""))&lt;&gt;LEN(C1577),RIGHT(C1577,LEN(C1577)-FIND("_run-",C1577,1)-4),"n/a")</f>
        <v>n/a</v>
      </c>
      <c r="F1577" s="0" t="s">
        <v>12</v>
      </c>
      <c r="G1577" s="0" t="s">
        <v>9</v>
      </c>
      <c r="H1577" s="0" t="n">
        <v>31</v>
      </c>
      <c r="I1577" s="0" t="n">
        <v>30</v>
      </c>
    </row>
    <row r="1578" customFormat="false" ht="12.8" hidden="false" customHeight="false" outlineLevel="0" collapsed="false">
      <c r="A1578" s="0" t="n">
        <v>1576</v>
      </c>
      <c r="B1578" s="0" t="s">
        <v>115</v>
      </c>
      <c r="C1578" s="0" t="s">
        <v>117</v>
      </c>
      <c r="D1578" s="0" t="str">
        <f aca="false">IF(LEN(SUBSTITUTE(C1578,"_run",""))&lt;&gt;LEN(C1578),LEFT(RIGHT(C1578,LEN(C1578)-FIND("_task-walk",C1578,1)-9),FIND("_",RIGHT(C1578,LEN(C1578)-FIND("_task-walk",C1578,1)-9),1)-1),RIGHT(C1578,LEN(C1578)-FIND("_task-walk",C1578,1)-9))</f>
        <v>Preferred</v>
      </c>
      <c r="E1578" s="0" t="str">
        <f aca="false">IF(LEN(SUBSTITUTE(C1578,"_run",""))&lt;&gt;LEN(C1578),RIGHT(C1578,LEN(C1578)-FIND("_run-",C1578,1)-4),"n/a")</f>
        <v>n/a</v>
      </c>
      <c r="F1578" s="0" t="s">
        <v>12</v>
      </c>
      <c r="G1578" s="0" t="s">
        <v>9</v>
      </c>
      <c r="H1578" s="0" t="n">
        <v>249</v>
      </c>
      <c r="I1578" s="0" t="n">
        <v>251</v>
      </c>
    </row>
    <row r="1579" customFormat="false" ht="12.8" hidden="false" customHeight="false" outlineLevel="0" collapsed="false">
      <c r="A1579" s="0" t="n">
        <v>1577</v>
      </c>
      <c r="B1579" s="0" t="s">
        <v>115</v>
      </c>
      <c r="C1579" s="0" t="s">
        <v>117</v>
      </c>
      <c r="D1579" s="0" t="str">
        <f aca="false">IF(LEN(SUBSTITUTE(C1579,"_run",""))&lt;&gt;LEN(C1579),LEFT(RIGHT(C1579,LEN(C1579)-FIND("_task-walk",C1579,1)-9),FIND("_",RIGHT(C1579,LEN(C1579)-FIND("_task-walk",C1579,1)-9),1)-1),RIGHT(C1579,LEN(C1579)-FIND("_task-walk",C1579,1)-9))</f>
        <v>Preferred</v>
      </c>
      <c r="E1579" s="0" t="str">
        <f aca="false">IF(LEN(SUBSTITUTE(C1579,"_run",""))&lt;&gt;LEN(C1579),RIGHT(C1579,LEN(C1579)-FIND("_run-",C1579,1)-4),"n/a")</f>
        <v>n/a</v>
      </c>
      <c r="F1579" s="0" t="s">
        <v>12</v>
      </c>
      <c r="G1579" s="0" t="s">
        <v>9</v>
      </c>
      <c r="H1579" s="0" t="n">
        <v>463</v>
      </c>
      <c r="I1579" s="0" t="n">
        <v>464</v>
      </c>
    </row>
    <row r="1580" customFormat="false" ht="12.8" hidden="false" customHeight="false" outlineLevel="0" collapsed="false">
      <c r="A1580" s="0" t="n">
        <v>1578</v>
      </c>
      <c r="B1580" s="0" t="s">
        <v>115</v>
      </c>
      <c r="C1580" s="0" t="s">
        <v>117</v>
      </c>
      <c r="D1580" s="0" t="str">
        <f aca="false">IF(LEN(SUBSTITUTE(C1580,"_run",""))&lt;&gt;LEN(C1580),LEFT(RIGHT(C1580,LEN(C1580)-FIND("_task-walk",C1580,1)-9),FIND("_",RIGHT(C1580,LEN(C1580)-FIND("_task-walk",C1580,1)-9),1)-1),RIGHT(C1580,LEN(C1580)-FIND("_task-walk",C1580,1)-9))</f>
        <v>Preferred</v>
      </c>
      <c r="E1580" s="0" t="str">
        <f aca="false">IF(LEN(SUBSTITUTE(C1580,"_run",""))&lt;&gt;LEN(C1580),RIGHT(C1580,LEN(C1580)-FIND("_run-",C1580,1)-4),"n/a")</f>
        <v>n/a</v>
      </c>
      <c r="F1580" s="0" t="s">
        <v>12</v>
      </c>
      <c r="G1580" s="0" t="s">
        <v>9</v>
      </c>
      <c r="H1580" s="0" t="n">
        <v>680</v>
      </c>
      <c r="I1580" s="0" t="n">
        <v>680</v>
      </c>
    </row>
    <row r="1581" customFormat="false" ht="12.8" hidden="false" customHeight="false" outlineLevel="0" collapsed="false">
      <c r="A1581" s="0" t="n">
        <v>1579</v>
      </c>
      <c r="B1581" s="0" t="s">
        <v>115</v>
      </c>
      <c r="C1581" s="0" t="s">
        <v>117</v>
      </c>
      <c r="D1581" s="0" t="str">
        <f aca="false">IF(LEN(SUBSTITUTE(C1581,"_run",""))&lt;&gt;LEN(C1581),LEFT(RIGHT(C1581,LEN(C1581)-FIND("_task-walk",C1581,1)-9),FIND("_",RIGHT(C1581,LEN(C1581)-FIND("_task-walk",C1581,1)-9),1)-1),RIGHT(C1581,LEN(C1581)-FIND("_task-walk",C1581,1)-9))</f>
        <v>Preferred</v>
      </c>
      <c r="E1581" s="0" t="str">
        <f aca="false">IF(LEN(SUBSTITUTE(C1581,"_run",""))&lt;&gt;LEN(C1581),RIGHT(C1581,LEN(C1581)-FIND("_run-",C1581,1)-4),"n/a")</f>
        <v>n/a</v>
      </c>
      <c r="F1581" s="0" t="s">
        <v>12</v>
      </c>
      <c r="G1581" s="0" t="s">
        <v>11</v>
      </c>
      <c r="H1581" s="0" t="n">
        <v>171</v>
      </c>
      <c r="I1581" s="0" t="n">
        <v>173</v>
      </c>
    </row>
    <row r="1582" customFormat="false" ht="12.8" hidden="false" customHeight="false" outlineLevel="0" collapsed="false">
      <c r="A1582" s="0" t="n">
        <v>1580</v>
      </c>
      <c r="B1582" s="0" t="s">
        <v>115</v>
      </c>
      <c r="C1582" s="0" t="s">
        <v>117</v>
      </c>
      <c r="D1582" s="0" t="str">
        <f aca="false">IF(LEN(SUBSTITUTE(C1582,"_run",""))&lt;&gt;LEN(C1582),LEFT(RIGHT(C1582,LEN(C1582)-FIND("_task-walk",C1582,1)-9),FIND("_",RIGHT(C1582,LEN(C1582)-FIND("_task-walk",C1582,1)-9),1)-1),RIGHT(C1582,LEN(C1582)-FIND("_task-walk",C1582,1)-9))</f>
        <v>Preferred</v>
      </c>
      <c r="E1582" s="0" t="str">
        <f aca="false">IF(LEN(SUBSTITUTE(C1582,"_run",""))&lt;&gt;LEN(C1582),RIGHT(C1582,LEN(C1582)-FIND("_run-",C1582,1)-4),"n/a")</f>
        <v>n/a</v>
      </c>
      <c r="F1582" s="0" t="s">
        <v>12</v>
      </c>
      <c r="G1582" s="0" t="s">
        <v>11</v>
      </c>
      <c r="H1582" s="0" t="n">
        <v>385</v>
      </c>
      <c r="I1582" s="0" t="n">
        <v>390</v>
      </c>
    </row>
    <row r="1583" customFormat="false" ht="12.8" hidden="false" customHeight="false" outlineLevel="0" collapsed="false">
      <c r="A1583" s="0" t="n">
        <v>1581</v>
      </c>
      <c r="B1583" s="0" t="s">
        <v>115</v>
      </c>
      <c r="C1583" s="0" t="s">
        <v>117</v>
      </c>
      <c r="D1583" s="0" t="str">
        <f aca="false">IF(LEN(SUBSTITUTE(C1583,"_run",""))&lt;&gt;LEN(C1583),LEFT(RIGHT(C1583,LEN(C1583)-FIND("_task-walk",C1583,1)-9),FIND("_",RIGHT(C1583,LEN(C1583)-FIND("_task-walk",C1583,1)-9),1)-1),RIGHT(C1583,LEN(C1583)-FIND("_task-walk",C1583,1)-9))</f>
        <v>Preferred</v>
      </c>
      <c r="E1583" s="0" t="str">
        <f aca="false">IF(LEN(SUBSTITUTE(C1583,"_run",""))&lt;&gt;LEN(C1583),RIGHT(C1583,LEN(C1583)-FIND("_run-",C1583,1)-4),"n/a")</f>
        <v>n/a</v>
      </c>
      <c r="F1583" s="0" t="s">
        <v>12</v>
      </c>
      <c r="G1583" s="0" t="s">
        <v>11</v>
      </c>
      <c r="H1583" s="0" t="n">
        <v>598</v>
      </c>
      <c r="I1583" s="0" t="n">
        <v>603</v>
      </c>
    </row>
    <row r="1584" customFormat="false" ht="12.8" hidden="false" customHeight="false" outlineLevel="0" collapsed="false">
      <c r="A1584" s="0" t="n">
        <v>1582</v>
      </c>
      <c r="B1584" s="0" t="s">
        <v>115</v>
      </c>
      <c r="C1584" s="0" t="s">
        <v>117</v>
      </c>
      <c r="D1584" s="0" t="str">
        <f aca="false">IF(LEN(SUBSTITUTE(C1584,"_run",""))&lt;&gt;LEN(C1584),LEFT(RIGHT(C1584,LEN(C1584)-FIND("_task-walk",C1584,1)-9),FIND("_",RIGHT(C1584,LEN(C1584)-FIND("_task-walk",C1584,1)-9),1)-1),RIGHT(C1584,LEN(C1584)-FIND("_task-walk",C1584,1)-9))</f>
        <v>Preferred</v>
      </c>
      <c r="E1584" s="0" t="str">
        <f aca="false">IF(LEN(SUBSTITUTE(C1584,"_run",""))&lt;&gt;LEN(C1584),RIGHT(C1584,LEN(C1584)-FIND("_run-",C1584,1)-4),"n/a")</f>
        <v>n/a</v>
      </c>
      <c r="F1584" s="0" t="s">
        <v>12</v>
      </c>
      <c r="G1584" s="0" t="s">
        <v>11</v>
      </c>
      <c r="H1584" s="0" t="n">
        <v>834</v>
      </c>
      <c r="I1584" s="0" t="n">
        <v>835</v>
      </c>
    </row>
    <row r="1585" customFormat="false" ht="12.8" hidden="false" customHeight="false" outlineLevel="0" collapsed="false">
      <c r="A1585" s="0" t="n">
        <v>1583</v>
      </c>
      <c r="B1585" s="0" t="s">
        <v>115</v>
      </c>
      <c r="C1585" s="0" t="s">
        <v>118</v>
      </c>
      <c r="D1585" s="0" t="str">
        <f aca="false">IF(LEN(SUBSTITUTE(C1585,"_run",""))&lt;&gt;LEN(C1585),LEFT(RIGHT(C1585,LEN(C1585)-FIND("_task-walk",C1585,1)-9),FIND("_",RIGHT(C1585,LEN(C1585)-FIND("_task-walk",C1585,1)-9),1)-1),RIGHT(C1585,LEN(C1585)-FIND("_task-walk",C1585,1)-9))</f>
        <v>Slow</v>
      </c>
      <c r="E1585" s="0" t="str">
        <f aca="false">IF(LEN(SUBSTITUTE(C1585,"_run",""))&lt;&gt;LEN(C1585),RIGHT(C1585,LEN(C1585)-FIND("_run-",C1585,1)-4),"n/a")</f>
        <v>n/a</v>
      </c>
      <c r="F1585" s="0" t="s">
        <v>8</v>
      </c>
      <c r="G1585" s="0" t="s">
        <v>9</v>
      </c>
      <c r="H1585" s="0" t="n">
        <v>56</v>
      </c>
      <c r="I1585" s="0" t="n">
        <v>54</v>
      </c>
    </row>
    <row r="1586" customFormat="false" ht="12.8" hidden="false" customHeight="false" outlineLevel="0" collapsed="false">
      <c r="A1586" s="0" t="n">
        <v>1584</v>
      </c>
      <c r="B1586" s="0" t="s">
        <v>115</v>
      </c>
      <c r="C1586" s="0" t="s">
        <v>118</v>
      </c>
      <c r="D1586" s="0" t="str">
        <f aca="false">IF(LEN(SUBSTITUTE(C1586,"_run",""))&lt;&gt;LEN(C1586),LEFT(RIGHT(C1586,LEN(C1586)-FIND("_task-walk",C1586,1)-9),FIND("_",RIGHT(C1586,LEN(C1586)-FIND("_task-walk",C1586,1)-9),1)-1),RIGHT(C1586,LEN(C1586)-FIND("_task-walk",C1586,1)-9))</f>
        <v>Slow</v>
      </c>
      <c r="E1586" s="0" t="str">
        <f aca="false">IF(LEN(SUBSTITUTE(C1586,"_run",""))&lt;&gt;LEN(C1586),RIGHT(C1586,LEN(C1586)-FIND("_run-",C1586,1)-4),"n/a")</f>
        <v>n/a</v>
      </c>
      <c r="F1586" s="0" t="s">
        <v>8</v>
      </c>
      <c r="G1586" s="0" t="s">
        <v>9</v>
      </c>
      <c r="H1586" s="0" t="n">
        <v>328</v>
      </c>
      <c r="I1586" s="0" t="n">
        <v>327</v>
      </c>
    </row>
    <row r="1587" customFormat="false" ht="12.8" hidden="false" customHeight="false" outlineLevel="0" collapsed="false">
      <c r="A1587" s="0" t="n">
        <v>1585</v>
      </c>
      <c r="B1587" s="0" t="s">
        <v>115</v>
      </c>
      <c r="C1587" s="0" t="s">
        <v>118</v>
      </c>
      <c r="D1587" s="0" t="str">
        <f aca="false">IF(LEN(SUBSTITUTE(C1587,"_run",""))&lt;&gt;LEN(C1587),LEFT(RIGHT(C1587,LEN(C1587)-FIND("_task-walk",C1587,1)-9),FIND("_",RIGHT(C1587,LEN(C1587)-FIND("_task-walk",C1587,1)-9),1)-1),RIGHT(C1587,LEN(C1587)-FIND("_task-walk",C1587,1)-9))</f>
        <v>Slow</v>
      </c>
      <c r="E1587" s="0" t="str">
        <f aca="false">IF(LEN(SUBSTITUTE(C1587,"_run",""))&lt;&gt;LEN(C1587),RIGHT(C1587,LEN(C1587)-FIND("_run-",C1587,1)-4),"n/a")</f>
        <v>n/a</v>
      </c>
      <c r="F1587" s="0" t="s">
        <v>8</v>
      </c>
      <c r="G1587" s="0" t="s">
        <v>9</v>
      </c>
      <c r="H1587" s="0" t="n">
        <v>600</v>
      </c>
      <c r="I1587" s="0" t="n">
        <v>599</v>
      </c>
    </row>
    <row r="1588" customFormat="false" ht="12.8" hidden="false" customHeight="false" outlineLevel="0" collapsed="false">
      <c r="A1588" s="0" t="n">
        <v>1586</v>
      </c>
      <c r="B1588" s="0" t="s">
        <v>115</v>
      </c>
      <c r="C1588" s="0" t="s">
        <v>118</v>
      </c>
      <c r="D1588" s="0" t="str">
        <f aca="false">IF(LEN(SUBSTITUTE(C1588,"_run",""))&lt;&gt;LEN(C1588),LEFT(RIGHT(C1588,LEN(C1588)-FIND("_task-walk",C1588,1)-9),FIND("_",RIGHT(C1588,LEN(C1588)-FIND("_task-walk",C1588,1)-9),1)-1),RIGHT(C1588,LEN(C1588)-FIND("_task-walk",C1588,1)-9))</f>
        <v>Slow</v>
      </c>
      <c r="E1588" s="0" t="str">
        <f aca="false">IF(LEN(SUBSTITUTE(C1588,"_run",""))&lt;&gt;LEN(C1588),RIGHT(C1588,LEN(C1588)-FIND("_run-",C1588,1)-4),"n/a")</f>
        <v>n/a</v>
      </c>
      <c r="F1588" s="0" t="s">
        <v>8</v>
      </c>
      <c r="G1588" s="0" t="s">
        <v>9</v>
      </c>
      <c r="H1588" s="0" t="n">
        <v>863</v>
      </c>
      <c r="I1588" s="0" t="n">
        <v>860</v>
      </c>
    </row>
    <row r="1589" customFormat="false" ht="12.8" hidden="false" customHeight="false" outlineLevel="0" collapsed="false">
      <c r="A1589" s="0" t="n">
        <v>1587</v>
      </c>
      <c r="B1589" s="0" t="s">
        <v>115</v>
      </c>
      <c r="C1589" s="0" t="s">
        <v>118</v>
      </c>
      <c r="D1589" s="0" t="str">
        <f aca="false">IF(LEN(SUBSTITUTE(C1589,"_run",""))&lt;&gt;LEN(C1589),LEFT(RIGHT(C1589,LEN(C1589)-FIND("_task-walk",C1589,1)-9),FIND("_",RIGHT(C1589,LEN(C1589)-FIND("_task-walk",C1589,1)-9),1)-1),RIGHT(C1589,LEN(C1589)-FIND("_task-walk",C1589,1)-9))</f>
        <v>Slow</v>
      </c>
      <c r="E1589" s="0" t="str">
        <f aca="false">IF(LEN(SUBSTITUTE(C1589,"_run",""))&lt;&gt;LEN(C1589),RIGHT(C1589,LEN(C1589)-FIND("_run-",C1589,1)-4),"n/a")</f>
        <v>n/a</v>
      </c>
      <c r="F1589" s="0" t="s">
        <v>8</v>
      </c>
      <c r="G1589" s="0" t="s">
        <v>9</v>
      </c>
      <c r="H1589" s="0" t="n">
        <v>1159</v>
      </c>
      <c r="I1589" s="0" t="n">
        <v>1163</v>
      </c>
    </row>
    <row r="1590" customFormat="false" ht="12.8" hidden="false" customHeight="false" outlineLevel="0" collapsed="false">
      <c r="A1590" s="0" t="n">
        <v>1588</v>
      </c>
      <c r="B1590" s="0" t="s">
        <v>115</v>
      </c>
      <c r="C1590" s="0" t="s">
        <v>118</v>
      </c>
      <c r="D1590" s="0" t="str">
        <f aca="false">IF(LEN(SUBSTITUTE(C1590,"_run",""))&lt;&gt;LEN(C1590),LEFT(RIGHT(C1590,LEN(C1590)-FIND("_task-walk",C1590,1)-9),FIND("_",RIGHT(C1590,LEN(C1590)-FIND("_task-walk",C1590,1)-9),1)-1),RIGHT(C1590,LEN(C1590)-FIND("_task-walk",C1590,1)-9))</f>
        <v>Slow</v>
      </c>
      <c r="E1590" s="0" t="str">
        <f aca="false">IF(LEN(SUBSTITUTE(C1590,"_run",""))&lt;&gt;LEN(C1590),RIGHT(C1590,LEN(C1590)-FIND("_run-",C1590,1)-4),"n/a")</f>
        <v>n/a</v>
      </c>
      <c r="F1590" s="0" t="s">
        <v>8</v>
      </c>
      <c r="G1590" s="0" t="s">
        <v>11</v>
      </c>
      <c r="H1590" s="0" t="n">
        <v>230</v>
      </c>
      <c r="I1590" s="0" t="n">
        <v>231</v>
      </c>
    </row>
    <row r="1591" customFormat="false" ht="12.8" hidden="false" customHeight="false" outlineLevel="0" collapsed="false">
      <c r="A1591" s="0" t="n">
        <v>1589</v>
      </c>
      <c r="B1591" s="0" t="s">
        <v>115</v>
      </c>
      <c r="C1591" s="0" t="s">
        <v>118</v>
      </c>
      <c r="D1591" s="0" t="str">
        <f aca="false">IF(LEN(SUBSTITUTE(C1591,"_run",""))&lt;&gt;LEN(C1591),LEFT(RIGHT(C1591,LEN(C1591)-FIND("_task-walk",C1591,1)-9),FIND("_",RIGHT(C1591,LEN(C1591)-FIND("_task-walk",C1591,1)-9),1)-1),RIGHT(C1591,LEN(C1591)-FIND("_task-walk",C1591,1)-9))</f>
        <v>Slow</v>
      </c>
      <c r="E1591" s="0" t="str">
        <f aca="false">IF(LEN(SUBSTITUTE(C1591,"_run",""))&lt;&gt;LEN(C1591),RIGHT(C1591,LEN(C1591)-FIND("_run-",C1591,1)-4),"n/a")</f>
        <v>n/a</v>
      </c>
      <c r="F1591" s="0" t="s">
        <v>8</v>
      </c>
      <c r="G1591" s="0" t="s">
        <v>11</v>
      </c>
      <c r="H1591" s="0" t="n">
        <v>497</v>
      </c>
      <c r="I1591" s="0" t="n">
        <v>500</v>
      </c>
    </row>
    <row r="1592" customFormat="false" ht="12.8" hidden="false" customHeight="false" outlineLevel="0" collapsed="false">
      <c r="A1592" s="0" t="n">
        <v>1590</v>
      </c>
      <c r="B1592" s="0" t="s">
        <v>115</v>
      </c>
      <c r="C1592" s="0" t="s">
        <v>118</v>
      </c>
      <c r="D1592" s="0" t="str">
        <f aca="false">IF(LEN(SUBSTITUTE(C1592,"_run",""))&lt;&gt;LEN(C1592),LEFT(RIGHT(C1592,LEN(C1592)-FIND("_task-walk",C1592,1)-9),FIND("_",RIGHT(C1592,LEN(C1592)-FIND("_task-walk",C1592,1)-9),1)-1),RIGHT(C1592,LEN(C1592)-FIND("_task-walk",C1592,1)-9))</f>
        <v>Slow</v>
      </c>
      <c r="E1592" s="0" t="str">
        <f aca="false">IF(LEN(SUBSTITUTE(C1592,"_run",""))&lt;&gt;LEN(C1592),RIGHT(C1592,LEN(C1592)-FIND("_run-",C1592,1)-4),"n/a")</f>
        <v>n/a</v>
      </c>
      <c r="F1592" s="0" t="s">
        <v>8</v>
      </c>
      <c r="G1592" s="0" t="s">
        <v>11</v>
      </c>
      <c r="H1592" s="0" t="n">
        <v>767</v>
      </c>
      <c r="I1592" s="0" t="n">
        <v>768</v>
      </c>
    </row>
    <row r="1593" customFormat="false" ht="12.8" hidden="false" customHeight="false" outlineLevel="0" collapsed="false">
      <c r="A1593" s="0" t="n">
        <v>1591</v>
      </c>
      <c r="B1593" s="0" t="s">
        <v>115</v>
      </c>
      <c r="C1593" s="0" t="s">
        <v>118</v>
      </c>
      <c r="D1593" s="0" t="str">
        <f aca="false">IF(LEN(SUBSTITUTE(C1593,"_run",""))&lt;&gt;LEN(C1593),LEFT(RIGHT(C1593,LEN(C1593)-FIND("_task-walk",C1593,1)-9),FIND("_",RIGHT(C1593,LEN(C1593)-FIND("_task-walk",C1593,1)-9),1)-1),RIGHT(C1593,LEN(C1593)-FIND("_task-walk",C1593,1)-9))</f>
        <v>Slow</v>
      </c>
      <c r="E1593" s="0" t="str">
        <f aca="false">IF(LEN(SUBSTITUTE(C1593,"_run",""))&lt;&gt;LEN(C1593),RIGHT(C1593,LEN(C1593)-FIND("_run-",C1593,1)-4),"n/a")</f>
        <v>n/a</v>
      </c>
      <c r="F1593" s="0" t="s">
        <v>8</v>
      </c>
      <c r="G1593" s="0" t="s">
        <v>11</v>
      </c>
      <c r="H1593" s="0" t="n">
        <v>1050</v>
      </c>
      <c r="I1593" s="0" t="n">
        <v>1053</v>
      </c>
    </row>
    <row r="1594" customFormat="false" ht="12.8" hidden="false" customHeight="false" outlineLevel="0" collapsed="false">
      <c r="A1594" s="0" t="n">
        <v>1592</v>
      </c>
      <c r="B1594" s="0" t="s">
        <v>115</v>
      </c>
      <c r="C1594" s="0" t="s">
        <v>118</v>
      </c>
      <c r="D1594" s="0" t="str">
        <f aca="false">IF(LEN(SUBSTITUTE(C1594,"_run",""))&lt;&gt;LEN(C1594),LEFT(RIGHT(C1594,LEN(C1594)-FIND("_task-walk",C1594,1)-9),FIND("_",RIGHT(C1594,LEN(C1594)-FIND("_task-walk",C1594,1)-9),1)-1),RIGHT(C1594,LEN(C1594)-FIND("_task-walk",C1594,1)-9))</f>
        <v>Slow</v>
      </c>
      <c r="E1594" s="0" t="str">
        <f aca="false">IF(LEN(SUBSTITUTE(C1594,"_run",""))&lt;&gt;LEN(C1594),RIGHT(C1594,LEN(C1594)-FIND("_run-",C1594,1)-4),"n/a")</f>
        <v>n/a</v>
      </c>
      <c r="F1594" s="0" t="s">
        <v>12</v>
      </c>
      <c r="G1594" s="0" t="s">
        <v>9</v>
      </c>
      <c r="H1594" s="0" t="n">
        <v>190</v>
      </c>
      <c r="I1594" s="0" t="n">
        <v>191</v>
      </c>
    </row>
    <row r="1595" customFormat="false" ht="12.8" hidden="false" customHeight="false" outlineLevel="0" collapsed="false">
      <c r="A1595" s="0" t="n">
        <v>1593</v>
      </c>
      <c r="B1595" s="0" t="s">
        <v>115</v>
      </c>
      <c r="C1595" s="0" t="s">
        <v>118</v>
      </c>
      <c r="D1595" s="0" t="str">
        <f aca="false">IF(LEN(SUBSTITUTE(C1595,"_run",""))&lt;&gt;LEN(C1595),LEFT(RIGHT(C1595,LEN(C1595)-FIND("_task-walk",C1595,1)-9),FIND("_",RIGHT(C1595,LEN(C1595)-FIND("_task-walk",C1595,1)-9),1)-1),RIGHT(C1595,LEN(C1595)-FIND("_task-walk",C1595,1)-9))</f>
        <v>Slow</v>
      </c>
      <c r="E1595" s="0" t="str">
        <f aca="false">IF(LEN(SUBSTITUTE(C1595,"_run",""))&lt;&gt;LEN(C1595),RIGHT(C1595,LEN(C1595)-FIND("_run-",C1595,1)-4),"n/a")</f>
        <v>n/a</v>
      </c>
      <c r="F1595" s="0" t="s">
        <v>12</v>
      </c>
      <c r="G1595" s="0" t="s">
        <v>9</v>
      </c>
      <c r="H1595" s="0" t="n">
        <v>461</v>
      </c>
      <c r="I1595" s="0" t="n">
        <v>460</v>
      </c>
    </row>
    <row r="1596" customFormat="false" ht="12.8" hidden="false" customHeight="false" outlineLevel="0" collapsed="false">
      <c r="A1596" s="0" t="n">
        <v>1594</v>
      </c>
      <c r="B1596" s="0" t="s">
        <v>115</v>
      </c>
      <c r="C1596" s="0" t="s">
        <v>118</v>
      </c>
      <c r="D1596" s="0" t="str">
        <f aca="false">IF(LEN(SUBSTITUTE(C1596,"_run",""))&lt;&gt;LEN(C1596),LEFT(RIGHT(C1596,LEN(C1596)-FIND("_task-walk",C1596,1)-9),FIND("_",RIGHT(C1596,LEN(C1596)-FIND("_task-walk",C1596,1)-9),1)-1),RIGHT(C1596,LEN(C1596)-FIND("_task-walk",C1596,1)-9))</f>
        <v>Slow</v>
      </c>
      <c r="E1596" s="0" t="str">
        <f aca="false">IF(LEN(SUBSTITUTE(C1596,"_run",""))&lt;&gt;LEN(C1596),RIGHT(C1596,LEN(C1596)-FIND("_run-",C1596,1)-4),"n/a")</f>
        <v>n/a</v>
      </c>
      <c r="F1596" s="0" t="s">
        <v>12</v>
      </c>
      <c r="G1596" s="0" t="s">
        <v>9</v>
      </c>
      <c r="H1596" s="0" t="n">
        <v>726</v>
      </c>
      <c r="I1596" s="0" t="n">
        <v>726</v>
      </c>
    </row>
    <row r="1597" customFormat="false" ht="12.8" hidden="false" customHeight="false" outlineLevel="0" collapsed="false">
      <c r="A1597" s="0" t="n">
        <v>1595</v>
      </c>
      <c r="B1597" s="0" t="s">
        <v>115</v>
      </c>
      <c r="C1597" s="0" t="s">
        <v>118</v>
      </c>
      <c r="D1597" s="0" t="str">
        <f aca="false">IF(LEN(SUBSTITUTE(C1597,"_run",""))&lt;&gt;LEN(C1597),LEFT(RIGHT(C1597,LEN(C1597)-FIND("_task-walk",C1597,1)-9),FIND("_",RIGHT(C1597,LEN(C1597)-FIND("_task-walk",C1597,1)-9),1)-1),RIGHT(C1597,LEN(C1597)-FIND("_task-walk",C1597,1)-9))</f>
        <v>Slow</v>
      </c>
      <c r="E1597" s="0" t="str">
        <f aca="false">IF(LEN(SUBSTITUTE(C1597,"_run",""))&lt;&gt;LEN(C1597),RIGHT(C1597,LEN(C1597)-FIND("_run-",C1597,1)-4),"n/a")</f>
        <v>n/a</v>
      </c>
      <c r="F1597" s="0" t="s">
        <v>12</v>
      </c>
      <c r="G1597" s="0" t="s">
        <v>9</v>
      </c>
      <c r="H1597" s="0" t="n">
        <v>1008</v>
      </c>
      <c r="I1597" s="0" t="n">
        <v>1007</v>
      </c>
    </row>
    <row r="1598" customFormat="false" ht="12.8" hidden="false" customHeight="false" outlineLevel="0" collapsed="false">
      <c r="A1598" s="0" t="n">
        <v>1596</v>
      </c>
      <c r="B1598" s="0" t="s">
        <v>115</v>
      </c>
      <c r="C1598" s="0" t="s">
        <v>118</v>
      </c>
      <c r="D1598" s="0" t="str">
        <f aca="false">IF(LEN(SUBSTITUTE(C1598,"_run",""))&lt;&gt;LEN(C1598),LEFT(RIGHT(C1598,LEN(C1598)-FIND("_task-walk",C1598,1)-9),FIND("_",RIGHT(C1598,LEN(C1598)-FIND("_task-walk",C1598,1)-9),1)-1),RIGHT(C1598,LEN(C1598)-FIND("_task-walk",C1598,1)-9))</f>
        <v>Slow</v>
      </c>
      <c r="E1598" s="0" t="str">
        <f aca="false">IF(LEN(SUBSTITUTE(C1598,"_run",""))&lt;&gt;LEN(C1598),RIGHT(C1598,LEN(C1598)-FIND("_run-",C1598,1)-4),"n/a")</f>
        <v>n/a</v>
      </c>
      <c r="F1598" s="0" t="s">
        <v>12</v>
      </c>
      <c r="G1598" s="0" t="s">
        <v>11</v>
      </c>
      <c r="H1598" s="0" t="n">
        <v>96</v>
      </c>
      <c r="I1598" s="0" t="n">
        <v>97</v>
      </c>
    </row>
    <row r="1599" customFormat="false" ht="12.8" hidden="false" customHeight="false" outlineLevel="0" collapsed="false">
      <c r="A1599" s="0" t="n">
        <v>1597</v>
      </c>
      <c r="B1599" s="0" t="s">
        <v>115</v>
      </c>
      <c r="C1599" s="0" t="s">
        <v>118</v>
      </c>
      <c r="D1599" s="0" t="str">
        <f aca="false">IF(LEN(SUBSTITUTE(C1599,"_run",""))&lt;&gt;LEN(C1599),LEFT(RIGHT(C1599,LEN(C1599)-FIND("_task-walk",C1599,1)-9),FIND("_",RIGHT(C1599,LEN(C1599)-FIND("_task-walk",C1599,1)-9),1)-1),RIGHT(C1599,LEN(C1599)-FIND("_task-walk",C1599,1)-9))</f>
        <v>Slow</v>
      </c>
      <c r="E1599" s="0" t="str">
        <f aca="false">IF(LEN(SUBSTITUTE(C1599,"_run",""))&lt;&gt;LEN(C1599),RIGHT(C1599,LEN(C1599)-FIND("_run-",C1599,1)-4),"n/a")</f>
        <v>n/a</v>
      </c>
      <c r="F1599" s="0" t="s">
        <v>12</v>
      </c>
      <c r="G1599" s="0" t="s">
        <v>11</v>
      </c>
      <c r="H1599" s="0" t="n">
        <v>363</v>
      </c>
      <c r="I1599" s="0" t="n">
        <v>364</v>
      </c>
    </row>
    <row r="1600" customFormat="false" ht="12.8" hidden="false" customHeight="false" outlineLevel="0" collapsed="false">
      <c r="A1600" s="0" t="n">
        <v>1598</v>
      </c>
      <c r="B1600" s="0" t="s">
        <v>115</v>
      </c>
      <c r="C1600" s="0" t="s">
        <v>118</v>
      </c>
      <c r="D1600" s="0" t="str">
        <f aca="false">IF(LEN(SUBSTITUTE(C1600,"_run",""))&lt;&gt;LEN(C1600),LEFT(RIGHT(C1600,LEN(C1600)-FIND("_task-walk",C1600,1)-9),FIND("_",RIGHT(C1600,LEN(C1600)-FIND("_task-walk",C1600,1)-9),1)-1),RIGHT(C1600,LEN(C1600)-FIND("_task-walk",C1600,1)-9))</f>
        <v>Slow</v>
      </c>
      <c r="E1600" s="0" t="str">
        <f aca="false">IF(LEN(SUBSTITUTE(C1600,"_run",""))&lt;&gt;LEN(C1600),RIGHT(C1600,LEN(C1600)-FIND("_run-",C1600,1)-4),"n/a")</f>
        <v>n/a</v>
      </c>
      <c r="F1600" s="0" t="s">
        <v>12</v>
      </c>
      <c r="G1600" s="0" t="s">
        <v>11</v>
      </c>
      <c r="H1600" s="0" t="n">
        <v>637</v>
      </c>
      <c r="I1600" s="0" t="n">
        <v>636</v>
      </c>
    </row>
    <row r="1601" customFormat="false" ht="12.8" hidden="false" customHeight="false" outlineLevel="0" collapsed="false">
      <c r="A1601" s="0" t="n">
        <v>1599</v>
      </c>
      <c r="B1601" s="0" t="s">
        <v>115</v>
      </c>
      <c r="C1601" s="0" t="s">
        <v>118</v>
      </c>
      <c r="D1601" s="0" t="str">
        <f aca="false">IF(LEN(SUBSTITUTE(C1601,"_run",""))&lt;&gt;LEN(C1601),LEFT(RIGHT(C1601,LEN(C1601)-FIND("_task-walk",C1601,1)-9),FIND("_",RIGHT(C1601,LEN(C1601)-FIND("_task-walk",C1601,1)-9),1)-1),RIGHT(C1601,LEN(C1601)-FIND("_task-walk",C1601,1)-9))</f>
        <v>Slow</v>
      </c>
      <c r="E1601" s="0" t="str">
        <f aca="false">IF(LEN(SUBSTITUTE(C1601,"_run",""))&lt;&gt;LEN(C1601),RIGHT(C1601,LEN(C1601)-FIND("_run-",C1601,1)-4),"n/a")</f>
        <v>n/a</v>
      </c>
      <c r="F1601" s="0" t="s">
        <v>12</v>
      </c>
      <c r="G1601" s="0" t="s">
        <v>11</v>
      </c>
      <c r="H1601" s="0" t="n">
        <v>907</v>
      </c>
      <c r="I1601" s="0" t="n">
        <v>908</v>
      </c>
    </row>
    <row r="1602" customFormat="false" ht="12.8" hidden="false" customHeight="false" outlineLevel="0" collapsed="false">
      <c r="A1602" s="0" t="n">
        <v>1600</v>
      </c>
      <c r="B1602" s="0" t="s">
        <v>115</v>
      </c>
      <c r="C1602" s="0" t="s">
        <v>118</v>
      </c>
      <c r="D1602" s="0" t="str">
        <f aca="false">IF(LEN(SUBSTITUTE(C1602,"_run",""))&lt;&gt;LEN(C1602),LEFT(RIGHT(C1602,LEN(C1602)-FIND("_task-walk",C1602,1)-9),FIND("_",RIGHT(C1602,LEN(C1602)-FIND("_task-walk",C1602,1)-9),1)-1),RIGHT(C1602,LEN(C1602)-FIND("_task-walk",C1602,1)-9))</f>
        <v>Slow</v>
      </c>
      <c r="E1602" s="0" t="str">
        <f aca="false">IF(LEN(SUBSTITUTE(C1602,"_run",""))&lt;&gt;LEN(C1602),RIGHT(C1602,LEN(C1602)-FIND("_run-",C1602,1)-4),"n/a")</f>
        <v>n/a</v>
      </c>
      <c r="F1602" s="0" t="s">
        <v>12</v>
      </c>
      <c r="G1602" s="0" t="s">
        <v>11</v>
      </c>
      <c r="H1602" s="0" t="n">
        <v>1212</v>
      </c>
      <c r="I1602" s="0" t="n">
        <v>1213</v>
      </c>
    </row>
    <row r="1603" customFormat="false" ht="12.8" hidden="false" customHeight="false" outlineLevel="0" collapsed="false">
      <c r="A1603" s="0" t="n">
        <v>1601</v>
      </c>
      <c r="B1603" s="0" t="s">
        <v>119</v>
      </c>
      <c r="C1603" s="0" t="s">
        <v>120</v>
      </c>
      <c r="D1603" s="0" t="str">
        <f aca="false">IF(LEN(SUBSTITUTE(C1603,"_run",""))&lt;&gt;LEN(C1603),LEFT(RIGHT(C1603,LEN(C1603)-FIND("_task-walk",C1603,1)-9),FIND("_",RIGHT(C1603,LEN(C1603)-FIND("_task-walk",C1603,1)-9),1)-1),RIGHT(C1603,LEN(C1603)-FIND("_task-walk",C1603,1)-9))</f>
        <v>Fast</v>
      </c>
      <c r="E1603" s="0" t="str">
        <f aca="false">IF(LEN(SUBSTITUTE(C1603,"_run",""))&lt;&gt;LEN(C1603),RIGHT(C1603,LEN(C1603)-FIND("_run-",C1603,1)-4),"n/a")</f>
        <v>n/a</v>
      </c>
      <c r="F1603" s="0" t="s">
        <v>8</v>
      </c>
      <c r="G1603" s="0" t="s">
        <v>9</v>
      </c>
      <c r="H1603" s="0" t="n">
        <v>40</v>
      </c>
      <c r="I1603" s="0" t="n">
        <v>39</v>
      </c>
    </row>
    <row r="1604" customFormat="false" ht="12.8" hidden="false" customHeight="false" outlineLevel="0" collapsed="false">
      <c r="A1604" s="0" t="n">
        <v>1602</v>
      </c>
      <c r="B1604" s="0" t="s">
        <v>119</v>
      </c>
      <c r="C1604" s="0" t="s">
        <v>120</v>
      </c>
      <c r="D1604" s="0" t="str">
        <f aca="false">IF(LEN(SUBSTITUTE(C1604,"_run",""))&lt;&gt;LEN(C1604),LEFT(RIGHT(C1604,LEN(C1604)-FIND("_task-walk",C1604,1)-9),FIND("_",RIGHT(C1604,LEN(C1604)-FIND("_task-walk",C1604,1)-9),1)-1),RIGHT(C1604,LEN(C1604)-FIND("_task-walk",C1604,1)-9))</f>
        <v>Fast</v>
      </c>
      <c r="E1604" s="0" t="str">
        <f aca="false">IF(LEN(SUBSTITUTE(C1604,"_run",""))&lt;&gt;LEN(C1604),RIGHT(C1604,LEN(C1604)-FIND("_run-",C1604,1)-4),"n/a")</f>
        <v>n/a</v>
      </c>
      <c r="F1604" s="0" t="s">
        <v>8</v>
      </c>
      <c r="G1604" s="0" t="s">
        <v>9</v>
      </c>
      <c r="H1604" s="0" t="n">
        <v>234</v>
      </c>
      <c r="I1604" s="0" t="n">
        <v>233</v>
      </c>
    </row>
    <row r="1605" customFormat="false" ht="12.8" hidden="false" customHeight="false" outlineLevel="0" collapsed="false">
      <c r="A1605" s="0" t="n">
        <v>1603</v>
      </c>
      <c r="B1605" s="0" t="s">
        <v>119</v>
      </c>
      <c r="C1605" s="0" t="s">
        <v>120</v>
      </c>
      <c r="D1605" s="0" t="str">
        <f aca="false">IF(LEN(SUBSTITUTE(C1605,"_run",""))&lt;&gt;LEN(C1605),LEFT(RIGHT(C1605,LEN(C1605)-FIND("_task-walk",C1605,1)-9),FIND("_",RIGHT(C1605,LEN(C1605)-FIND("_task-walk",C1605,1)-9),1)-1),RIGHT(C1605,LEN(C1605)-FIND("_task-walk",C1605,1)-9))</f>
        <v>Fast</v>
      </c>
      <c r="E1605" s="0" t="str">
        <f aca="false">IF(LEN(SUBSTITUTE(C1605,"_run",""))&lt;&gt;LEN(C1605),RIGHT(C1605,LEN(C1605)-FIND("_run-",C1605,1)-4),"n/a")</f>
        <v>n/a</v>
      </c>
      <c r="F1605" s="0" t="s">
        <v>8</v>
      </c>
      <c r="G1605" s="0" t="s">
        <v>9</v>
      </c>
      <c r="H1605" s="0" t="n">
        <v>424</v>
      </c>
      <c r="I1605" s="0" t="s">
        <v>10</v>
      </c>
    </row>
    <row r="1606" customFormat="false" ht="12.8" hidden="false" customHeight="false" outlineLevel="0" collapsed="false">
      <c r="A1606" s="0" t="n">
        <v>1604</v>
      </c>
      <c r="B1606" s="0" t="s">
        <v>119</v>
      </c>
      <c r="C1606" s="0" t="s">
        <v>120</v>
      </c>
      <c r="D1606" s="0" t="str">
        <f aca="false">IF(LEN(SUBSTITUTE(C1606,"_run",""))&lt;&gt;LEN(C1606),LEFT(RIGHT(C1606,LEN(C1606)-FIND("_task-walk",C1606,1)-9),FIND("_",RIGHT(C1606,LEN(C1606)-FIND("_task-walk",C1606,1)-9),1)-1),RIGHT(C1606,LEN(C1606)-FIND("_task-walk",C1606,1)-9))</f>
        <v>Fast</v>
      </c>
      <c r="E1606" s="0" t="str">
        <f aca="false">IF(LEN(SUBSTITUTE(C1606,"_run",""))&lt;&gt;LEN(C1606),RIGHT(C1606,LEN(C1606)-FIND("_run-",C1606,1)-4),"n/a")</f>
        <v>n/a</v>
      </c>
      <c r="F1606" s="0" t="s">
        <v>8</v>
      </c>
      <c r="G1606" s="0" t="s">
        <v>11</v>
      </c>
      <c r="H1606" s="0" t="n">
        <v>151</v>
      </c>
      <c r="I1606" s="0" t="n">
        <v>157</v>
      </c>
    </row>
    <row r="1607" customFormat="false" ht="12.8" hidden="false" customHeight="false" outlineLevel="0" collapsed="false">
      <c r="A1607" s="0" t="n">
        <v>1605</v>
      </c>
      <c r="B1607" s="0" t="s">
        <v>119</v>
      </c>
      <c r="C1607" s="0" t="s">
        <v>120</v>
      </c>
      <c r="D1607" s="0" t="str">
        <f aca="false">IF(LEN(SUBSTITUTE(C1607,"_run",""))&lt;&gt;LEN(C1607),LEFT(RIGHT(C1607,LEN(C1607)-FIND("_task-walk",C1607,1)-9),FIND("_",RIGHT(C1607,LEN(C1607)-FIND("_task-walk",C1607,1)-9),1)-1),RIGHT(C1607,LEN(C1607)-FIND("_task-walk",C1607,1)-9))</f>
        <v>Fast</v>
      </c>
      <c r="E1607" s="0" t="str">
        <f aca="false">IF(LEN(SUBSTITUTE(C1607,"_run",""))&lt;&gt;LEN(C1607),RIGHT(C1607,LEN(C1607)-FIND("_run-",C1607,1)-4),"n/a")</f>
        <v>n/a</v>
      </c>
      <c r="F1607" s="0" t="s">
        <v>8</v>
      </c>
      <c r="G1607" s="0" t="s">
        <v>11</v>
      </c>
      <c r="H1607" s="0" t="n">
        <v>345</v>
      </c>
      <c r="I1607" s="0" t="n">
        <v>348</v>
      </c>
    </row>
    <row r="1608" customFormat="false" ht="12.8" hidden="false" customHeight="false" outlineLevel="0" collapsed="false">
      <c r="A1608" s="0" t="n">
        <v>1606</v>
      </c>
      <c r="B1608" s="0" t="s">
        <v>119</v>
      </c>
      <c r="C1608" s="0" t="s">
        <v>120</v>
      </c>
      <c r="D1608" s="0" t="str">
        <f aca="false">IF(LEN(SUBSTITUTE(C1608,"_run",""))&lt;&gt;LEN(C1608),LEFT(RIGHT(C1608,LEN(C1608)-FIND("_task-walk",C1608,1)-9),FIND("_",RIGHT(C1608,LEN(C1608)-FIND("_task-walk",C1608,1)-9),1)-1),RIGHT(C1608,LEN(C1608)-FIND("_task-walk",C1608,1)-9))</f>
        <v>Fast</v>
      </c>
      <c r="E1608" s="0" t="str">
        <f aca="false">IF(LEN(SUBSTITUTE(C1608,"_run",""))&lt;&gt;LEN(C1608),RIGHT(C1608,LEN(C1608)-FIND("_run-",C1608,1)-4),"n/a")</f>
        <v>n/a</v>
      </c>
      <c r="F1608" s="0" t="s">
        <v>8</v>
      </c>
      <c r="G1608" s="0" t="s">
        <v>11</v>
      </c>
      <c r="H1608" s="0" t="n">
        <v>542</v>
      </c>
      <c r="I1608" s="0" t="n">
        <v>548</v>
      </c>
    </row>
    <row r="1609" customFormat="false" ht="12.8" hidden="false" customHeight="false" outlineLevel="0" collapsed="false">
      <c r="A1609" s="0" t="n">
        <v>1607</v>
      </c>
      <c r="B1609" s="0" t="s">
        <v>119</v>
      </c>
      <c r="C1609" s="0" t="s">
        <v>120</v>
      </c>
      <c r="D1609" s="0" t="str">
        <f aca="false">IF(LEN(SUBSTITUTE(C1609,"_run",""))&lt;&gt;LEN(C1609),LEFT(RIGHT(C1609,LEN(C1609)-FIND("_task-walk",C1609,1)-9),FIND("_",RIGHT(C1609,LEN(C1609)-FIND("_task-walk",C1609,1)-9),1)-1),RIGHT(C1609,LEN(C1609)-FIND("_task-walk",C1609,1)-9))</f>
        <v>Fast</v>
      </c>
      <c r="E1609" s="0" t="str">
        <f aca="false">IF(LEN(SUBSTITUTE(C1609,"_run",""))&lt;&gt;LEN(C1609),RIGHT(C1609,LEN(C1609)-FIND("_run-",C1609,1)-4),"n/a")</f>
        <v>n/a</v>
      </c>
      <c r="F1609" s="0" t="s">
        <v>12</v>
      </c>
      <c r="G1609" s="0" t="s">
        <v>9</v>
      </c>
      <c r="H1609" s="0" t="n">
        <v>136</v>
      </c>
      <c r="I1609" s="0" t="n">
        <v>135</v>
      </c>
    </row>
    <row r="1610" customFormat="false" ht="12.8" hidden="false" customHeight="false" outlineLevel="0" collapsed="false">
      <c r="A1610" s="0" t="n">
        <v>1608</v>
      </c>
      <c r="B1610" s="0" t="s">
        <v>119</v>
      </c>
      <c r="C1610" s="0" t="s">
        <v>120</v>
      </c>
      <c r="D1610" s="0" t="str">
        <f aca="false">IF(LEN(SUBSTITUTE(C1610,"_run",""))&lt;&gt;LEN(C1610),LEFT(RIGHT(C1610,LEN(C1610)-FIND("_task-walk",C1610,1)-9),FIND("_",RIGHT(C1610,LEN(C1610)-FIND("_task-walk",C1610,1)-9),1)-1),RIGHT(C1610,LEN(C1610)-FIND("_task-walk",C1610,1)-9))</f>
        <v>Fast</v>
      </c>
      <c r="E1610" s="0" t="str">
        <f aca="false">IF(LEN(SUBSTITUTE(C1610,"_run",""))&lt;&gt;LEN(C1610),RIGHT(C1610,LEN(C1610)-FIND("_run-",C1610,1)-4),"n/a")</f>
        <v>n/a</v>
      </c>
      <c r="F1610" s="0" t="s">
        <v>12</v>
      </c>
      <c r="G1610" s="0" t="s">
        <v>9</v>
      </c>
      <c r="H1610" s="0" t="n">
        <v>328</v>
      </c>
      <c r="I1610" s="0" t="n">
        <v>328</v>
      </c>
    </row>
    <row r="1611" customFormat="false" ht="12.8" hidden="false" customHeight="false" outlineLevel="0" collapsed="false">
      <c r="A1611" s="0" t="n">
        <v>1609</v>
      </c>
      <c r="B1611" s="0" t="s">
        <v>119</v>
      </c>
      <c r="C1611" s="0" t="s">
        <v>120</v>
      </c>
      <c r="D1611" s="0" t="str">
        <f aca="false">IF(LEN(SUBSTITUTE(C1611,"_run",""))&lt;&gt;LEN(C1611),LEFT(RIGHT(C1611,LEN(C1611)-FIND("_task-walk",C1611,1)-9),FIND("_",RIGHT(C1611,LEN(C1611)-FIND("_task-walk",C1611,1)-9),1)-1),RIGHT(C1611,LEN(C1611)-FIND("_task-walk",C1611,1)-9))</f>
        <v>Fast</v>
      </c>
      <c r="E1611" s="0" t="str">
        <f aca="false">IF(LEN(SUBSTITUTE(C1611,"_run",""))&lt;&gt;LEN(C1611),RIGHT(C1611,LEN(C1611)-FIND("_run-",C1611,1)-4),"n/a")</f>
        <v>n/a</v>
      </c>
      <c r="F1611" s="0" t="s">
        <v>12</v>
      </c>
      <c r="G1611" s="0" t="s">
        <v>9</v>
      </c>
      <c r="H1611" s="0" t="n">
        <v>524</v>
      </c>
      <c r="I1611" s="0" t="n">
        <v>522</v>
      </c>
    </row>
    <row r="1612" customFormat="false" ht="12.8" hidden="false" customHeight="false" outlineLevel="0" collapsed="false">
      <c r="A1612" s="0" t="n">
        <v>1610</v>
      </c>
      <c r="B1612" s="0" t="s">
        <v>119</v>
      </c>
      <c r="C1612" s="0" t="s">
        <v>120</v>
      </c>
      <c r="D1612" s="0" t="str">
        <f aca="false">IF(LEN(SUBSTITUTE(C1612,"_run",""))&lt;&gt;LEN(C1612),LEFT(RIGHT(C1612,LEN(C1612)-FIND("_task-walk",C1612,1)-9),FIND("_",RIGHT(C1612,LEN(C1612)-FIND("_task-walk",C1612,1)-9),1)-1),RIGHT(C1612,LEN(C1612)-FIND("_task-walk",C1612,1)-9))</f>
        <v>Fast</v>
      </c>
      <c r="E1612" s="0" t="str">
        <f aca="false">IF(LEN(SUBSTITUTE(C1612,"_run",""))&lt;&gt;LEN(C1612),RIGHT(C1612,LEN(C1612)-FIND("_run-",C1612,1)-4),"n/a")</f>
        <v>n/a</v>
      </c>
      <c r="F1612" s="0" t="s">
        <v>12</v>
      </c>
      <c r="G1612" s="0" t="s">
        <v>11</v>
      </c>
      <c r="H1612" s="0" t="n">
        <v>47</v>
      </c>
      <c r="I1612" s="0" t="n">
        <v>59</v>
      </c>
    </row>
    <row r="1613" customFormat="false" ht="12.8" hidden="false" customHeight="false" outlineLevel="0" collapsed="false">
      <c r="A1613" s="0" t="n">
        <v>1611</v>
      </c>
      <c r="B1613" s="0" t="s">
        <v>119</v>
      </c>
      <c r="C1613" s="0" t="s">
        <v>120</v>
      </c>
      <c r="D1613" s="0" t="str">
        <f aca="false">IF(LEN(SUBSTITUTE(C1613,"_run",""))&lt;&gt;LEN(C1613),LEFT(RIGHT(C1613,LEN(C1613)-FIND("_task-walk",C1613,1)-9),FIND("_",RIGHT(C1613,LEN(C1613)-FIND("_task-walk",C1613,1)-9),1)-1),RIGHT(C1613,LEN(C1613)-FIND("_task-walk",C1613,1)-9))</f>
        <v>Fast</v>
      </c>
      <c r="E1613" s="0" t="str">
        <f aca="false">IF(LEN(SUBSTITUTE(C1613,"_run",""))&lt;&gt;LEN(C1613),RIGHT(C1613,LEN(C1613)-FIND("_run-",C1613,1)-4),"n/a")</f>
        <v>n/a</v>
      </c>
      <c r="F1613" s="0" t="s">
        <v>12</v>
      </c>
      <c r="G1613" s="0" t="s">
        <v>11</v>
      </c>
      <c r="H1613" s="0" t="n">
        <v>243</v>
      </c>
      <c r="I1613" s="0" t="n">
        <v>254</v>
      </c>
    </row>
    <row r="1614" customFormat="false" ht="12.8" hidden="false" customHeight="false" outlineLevel="0" collapsed="false">
      <c r="A1614" s="0" t="n">
        <v>1612</v>
      </c>
      <c r="B1614" s="0" t="s">
        <v>119</v>
      </c>
      <c r="C1614" s="0" t="s">
        <v>120</v>
      </c>
      <c r="D1614" s="0" t="str">
        <f aca="false">IF(LEN(SUBSTITUTE(C1614,"_run",""))&lt;&gt;LEN(C1614),LEFT(RIGHT(C1614,LEN(C1614)-FIND("_task-walk",C1614,1)-9),FIND("_",RIGHT(C1614,LEN(C1614)-FIND("_task-walk",C1614,1)-9),1)-1),RIGHT(C1614,LEN(C1614)-FIND("_task-walk",C1614,1)-9))</f>
        <v>Fast</v>
      </c>
      <c r="E1614" s="0" t="str">
        <f aca="false">IF(LEN(SUBSTITUTE(C1614,"_run",""))&lt;&gt;LEN(C1614),RIGHT(C1614,LEN(C1614)-FIND("_run-",C1614,1)-4),"n/a")</f>
        <v>n/a</v>
      </c>
      <c r="F1614" s="0" t="s">
        <v>12</v>
      </c>
      <c r="G1614" s="0" t="s">
        <v>11</v>
      </c>
      <c r="H1614" s="0" t="n">
        <v>437</v>
      </c>
      <c r="I1614" s="0" t="n">
        <v>449</v>
      </c>
    </row>
    <row r="1615" customFormat="false" ht="12.8" hidden="false" customHeight="false" outlineLevel="0" collapsed="false">
      <c r="A1615" s="0" t="n">
        <v>1613</v>
      </c>
      <c r="B1615" s="0" t="s">
        <v>119</v>
      </c>
      <c r="C1615" s="0" t="s">
        <v>121</v>
      </c>
      <c r="D1615" s="0" t="str">
        <f aca="false">IF(LEN(SUBSTITUTE(C1615,"_run",""))&lt;&gt;LEN(C1615),LEFT(RIGHT(C1615,LEN(C1615)-FIND("_task-walk",C1615,1)-9),FIND("_",RIGHT(C1615,LEN(C1615)-FIND("_task-walk",C1615,1)-9),1)-1),RIGHT(C1615,LEN(C1615)-FIND("_task-walk",C1615,1)-9))</f>
        <v>Preferred</v>
      </c>
      <c r="E1615" s="0" t="str">
        <f aca="false">IF(LEN(SUBSTITUTE(C1615,"_run",""))&lt;&gt;LEN(C1615),RIGHT(C1615,LEN(C1615)-FIND("_run-",C1615,1)-4),"n/a")</f>
        <v>n/a</v>
      </c>
      <c r="F1615" s="0" t="s">
        <v>8</v>
      </c>
      <c r="G1615" s="0" t="s">
        <v>9</v>
      </c>
      <c r="H1615" s="0" t="n">
        <v>157</v>
      </c>
      <c r="I1615" s="0" t="n">
        <v>154</v>
      </c>
    </row>
    <row r="1616" customFormat="false" ht="12.8" hidden="false" customHeight="false" outlineLevel="0" collapsed="false">
      <c r="A1616" s="0" t="n">
        <v>1614</v>
      </c>
      <c r="B1616" s="0" t="s">
        <v>119</v>
      </c>
      <c r="C1616" s="0" t="s">
        <v>121</v>
      </c>
      <c r="D1616" s="0" t="str">
        <f aca="false">IF(LEN(SUBSTITUTE(C1616,"_run",""))&lt;&gt;LEN(C1616),LEFT(RIGHT(C1616,LEN(C1616)-FIND("_task-walk",C1616,1)-9),FIND("_",RIGHT(C1616,LEN(C1616)-FIND("_task-walk",C1616,1)-9),1)-1),RIGHT(C1616,LEN(C1616)-FIND("_task-walk",C1616,1)-9))</f>
        <v>Preferred</v>
      </c>
      <c r="E1616" s="0" t="str">
        <f aca="false">IF(LEN(SUBSTITUTE(C1616,"_run",""))&lt;&gt;LEN(C1616),RIGHT(C1616,LEN(C1616)-FIND("_run-",C1616,1)-4),"n/a")</f>
        <v>n/a</v>
      </c>
      <c r="F1616" s="0" t="s">
        <v>8</v>
      </c>
      <c r="G1616" s="0" t="s">
        <v>9</v>
      </c>
      <c r="H1616" s="0" t="n">
        <v>359</v>
      </c>
      <c r="I1616" s="0" t="n">
        <v>358</v>
      </c>
    </row>
    <row r="1617" customFormat="false" ht="12.8" hidden="false" customHeight="false" outlineLevel="0" collapsed="false">
      <c r="A1617" s="0" t="n">
        <v>1615</v>
      </c>
      <c r="B1617" s="0" t="s">
        <v>119</v>
      </c>
      <c r="C1617" s="0" t="s">
        <v>121</v>
      </c>
      <c r="D1617" s="0" t="str">
        <f aca="false">IF(LEN(SUBSTITUTE(C1617,"_run",""))&lt;&gt;LEN(C1617),LEFT(RIGHT(C1617,LEN(C1617)-FIND("_task-walk",C1617,1)-9),FIND("_",RIGHT(C1617,LEN(C1617)-FIND("_task-walk",C1617,1)-9),1)-1),RIGHT(C1617,LEN(C1617)-FIND("_task-walk",C1617,1)-9))</f>
        <v>Preferred</v>
      </c>
      <c r="E1617" s="0" t="str">
        <f aca="false">IF(LEN(SUBSTITUTE(C1617,"_run",""))&lt;&gt;LEN(C1617),RIGHT(C1617,LEN(C1617)-FIND("_run-",C1617,1)-4),"n/a")</f>
        <v>n/a</v>
      </c>
      <c r="F1617" s="0" t="s">
        <v>8</v>
      </c>
      <c r="G1617" s="0" t="s">
        <v>9</v>
      </c>
      <c r="H1617" s="0" t="n">
        <v>557</v>
      </c>
      <c r="I1617" s="0" t="n">
        <v>553</v>
      </c>
    </row>
    <row r="1618" customFormat="false" ht="12.8" hidden="false" customHeight="false" outlineLevel="0" collapsed="false">
      <c r="A1618" s="0" t="n">
        <v>1616</v>
      </c>
      <c r="B1618" s="0" t="s">
        <v>119</v>
      </c>
      <c r="C1618" s="0" t="s">
        <v>121</v>
      </c>
      <c r="D1618" s="0" t="str">
        <f aca="false">IF(LEN(SUBSTITUTE(C1618,"_run",""))&lt;&gt;LEN(C1618),LEFT(RIGHT(C1618,LEN(C1618)-FIND("_task-walk",C1618,1)-9),FIND("_",RIGHT(C1618,LEN(C1618)-FIND("_task-walk",C1618,1)-9),1)-1),RIGHT(C1618,LEN(C1618)-FIND("_task-walk",C1618,1)-9))</f>
        <v>Preferred</v>
      </c>
      <c r="E1618" s="0" t="str">
        <f aca="false">IF(LEN(SUBSTITUTE(C1618,"_run",""))&lt;&gt;LEN(C1618),RIGHT(C1618,LEN(C1618)-FIND("_run-",C1618,1)-4),"n/a")</f>
        <v>n/a</v>
      </c>
      <c r="F1618" s="0" t="s">
        <v>8</v>
      </c>
      <c r="G1618" s="0" t="s">
        <v>9</v>
      </c>
      <c r="H1618" s="0" t="n">
        <v>758</v>
      </c>
      <c r="I1618" s="0" t="s">
        <v>10</v>
      </c>
    </row>
    <row r="1619" customFormat="false" ht="12.8" hidden="false" customHeight="false" outlineLevel="0" collapsed="false">
      <c r="A1619" s="0" t="n">
        <v>1617</v>
      </c>
      <c r="B1619" s="0" t="s">
        <v>119</v>
      </c>
      <c r="C1619" s="0" t="s">
        <v>121</v>
      </c>
      <c r="D1619" s="0" t="str">
        <f aca="false">IF(LEN(SUBSTITUTE(C1619,"_run",""))&lt;&gt;LEN(C1619),LEFT(RIGHT(C1619,LEN(C1619)-FIND("_task-walk",C1619,1)-9),FIND("_",RIGHT(C1619,LEN(C1619)-FIND("_task-walk",C1619,1)-9),1)-1),RIGHT(C1619,LEN(C1619)-FIND("_task-walk",C1619,1)-9))</f>
        <v>Preferred</v>
      </c>
      <c r="E1619" s="0" t="str">
        <f aca="false">IF(LEN(SUBSTITUTE(C1619,"_run",""))&lt;&gt;LEN(C1619),RIGHT(C1619,LEN(C1619)-FIND("_run-",C1619,1)-4),"n/a")</f>
        <v>n/a</v>
      </c>
      <c r="F1619" s="0" t="s">
        <v>8</v>
      </c>
      <c r="G1619" s="0" t="s">
        <v>11</v>
      </c>
      <c r="H1619" s="0" t="n">
        <v>70</v>
      </c>
      <c r="I1619" s="0" t="n">
        <v>74</v>
      </c>
    </row>
    <row r="1620" customFormat="false" ht="12.8" hidden="false" customHeight="false" outlineLevel="0" collapsed="false">
      <c r="A1620" s="0" t="n">
        <v>1618</v>
      </c>
      <c r="B1620" s="0" t="s">
        <v>119</v>
      </c>
      <c r="C1620" s="0" t="s">
        <v>121</v>
      </c>
      <c r="D1620" s="0" t="str">
        <f aca="false">IF(LEN(SUBSTITUTE(C1620,"_run",""))&lt;&gt;LEN(C1620),LEFT(RIGHT(C1620,LEN(C1620)-FIND("_task-walk",C1620,1)-9),FIND("_",RIGHT(C1620,LEN(C1620)-FIND("_task-walk",C1620,1)-9),1)-1),RIGHT(C1620,LEN(C1620)-FIND("_task-walk",C1620,1)-9))</f>
        <v>Preferred</v>
      </c>
      <c r="E1620" s="0" t="str">
        <f aca="false">IF(LEN(SUBSTITUTE(C1620,"_run",""))&lt;&gt;LEN(C1620),RIGHT(C1620,LEN(C1620)-FIND("_run-",C1620,1)-4),"n/a")</f>
        <v>n/a</v>
      </c>
      <c r="F1620" s="0" t="s">
        <v>8</v>
      </c>
      <c r="G1620" s="0" t="s">
        <v>11</v>
      </c>
      <c r="H1620" s="0" t="n">
        <v>280</v>
      </c>
      <c r="I1620" s="0" t="n">
        <v>281</v>
      </c>
    </row>
    <row r="1621" customFormat="false" ht="12.8" hidden="false" customHeight="false" outlineLevel="0" collapsed="false">
      <c r="A1621" s="0" t="n">
        <v>1619</v>
      </c>
      <c r="B1621" s="0" t="s">
        <v>119</v>
      </c>
      <c r="C1621" s="0" t="s">
        <v>121</v>
      </c>
      <c r="D1621" s="0" t="str">
        <f aca="false">IF(LEN(SUBSTITUTE(C1621,"_run",""))&lt;&gt;LEN(C1621),LEFT(RIGHT(C1621,LEN(C1621)-FIND("_task-walk",C1621,1)-9),FIND("_",RIGHT(C1621,LEN(C1621)-FIND("_task-walk",C1621,1)-9),1)-1),RIGHT(C1621,LEN(C1621)-FIND("_task-walk",C1621,1)-9))</f>
        <v>Preferred</v>
      </c>
      <c r="E1621" s="0" t="str">
        <f aca="false">IF(LEN(SUBSTITUTE(C1621,"_run",""))&lt;&gt;LEN(C1621),RIGHT(C1621,LEN(C1621)-FIND("_run-",C1621,1)-4),"n/a")</f>
        <v>n/a</v>
      </c>
      <c r="F1621" s="0" t="s">
        <v>8</v>
      </c>
      <c r="G1621" s="0" t="s">
        <v>11</v>
      </c>
      <c r="H1621" s="0" t="n">
        <v>480</v>
      </c>
      <c r="I1621" s="0" t="n">
        <v>481</v>
      </c>
    </row>
    <row r="1622" customFormat="false" ht="12.8" hidden="false" customHeight="false" outlineLevel="0" collapsed="false">
      <c r="A1622" s="0" t="n">
        <v>1620</v>
      </c>
      <c r="B1622" s="0" t="s">
        <v>119</v>
      </c>
      <c r="C1622" s="0" t="s">
        <v>121</v>
      </c>
      <c r="D1622" s="0" t="str">
        <f aca="false">IF(LEN(SUBSTITUTE(C1622,"_run",""))&lt;&gt;LEN(C1622),LEFT(RIGHT(C1622,LEN(C1622)-FIND("_task-walk",C1622,1)-9),FIND("_",RIGHT(C1622,LEN(C1622)-FIND("_task-walk",C1622,1)-9),1)-1),RIGHT(C1622,LEN(C1622)-FIND("_task-walk",C1622,1)-9))</f>
        <v>Preferred</v>
      </c>
      <c r="E1622" s="0" t="str">
        <f aca="false">IF(LEN(SUBSTITUTE(C1622,"_run",""))&lt;&gt;LEN(C1622),RIGHT(C1622,LEN(C1622)-FIND("_run-",C1622,1)-4),"n/a")</f>
        <v>n/a</v>
      </c>
      <c r="F1622" s="0" t="s">
        <v>8</v>
      </c>
      <c r="G1622" s="0" t="s">
        <v>11</v>
      </c>
      <c r="H1622" s="0" t="n">
        <v>682</v>
      </c>
      <c r="I1622" s="0" t="n">
        <v>684</v>
      </c>
    </row>
    <row r="1623" customFormat="false" ht="12.8" hidden="false" customHeight="false" outlineLevel="0" collapsed="false">
      <c r="A1623" s="0" t="n">
        <v>1621</v>
      </c>
      <c r="B1623" s="0" t="s">
        <v>119</v>
      </c>
      <c r="C1623" s="0" t="s">
        <v>121</v>
      </c>
      <c r="D1623" s="0" t="str">
        <f aca="false">IF(LEN(SUBSTITUTE(C1623,"_run",""))&lt;&gt;LEN(C1623),LEFT(RIGHT(C1623,LEN(C1623)-FIND("_task-walk",C1623,1)-9),FIND("_",RIGHT(C1623,LEN(C1623)-FIND("_task-walk",C1623,1)-9),1)-1),RIGHT(C1623,LEN(C1623)-FIND("_task-walk",C1623,1)-9))</f>
        <v>Preferred</v>
      </c>
      <c r="E1623" s="0" t="str">
        <f aca="false">IF(LEN(SUBSTITUTE(C1623,"_run",""))&lt;&gt;LEN(C1623),RIGHT(C1623,LEN(C1623)-FIND("_run-",C1623,1)-4),"n/a")</f>
        <v>n/a</v>
      </c>
      <c r="F1623" s="0" t="s">
        <v>12</v>
      </c>
      <c r="G1623" s="0" t="s">
        <v>9</v>
      </c>
      <c r="H1623" s="0" t="n">
        <v>28</v>
      </c>
      <c r="I1623" s="0" t="s">
        <v>10</v>
      </c>
    </row>
    <row r="1624" customFormat="false" ht="12.8" hidden="false" customHeight="false" outlineLevel="0" collapsed="false">
      <c r="A1624" s="0" t="n">
        <v>1622</v>
      </c>
      <c r="B1624" s="0" t="s">
        <v>119</v>
      </c>
      <c r="C1624" s="0" t="s">
        <v>121</v>
      </c>
      <c r="D1624" s="0" t="str">
        <f aca="false">IF(LEN(SUBSTITUTE(C1624,"_run",""))&lt;&gt;LEN(C1624),LEFT(RIGHT(C1624,LEN(C1624)-FIND("_task-walk",C1624,1)-9),FIND("_",RIGHT(C1624,LEN(C1624)-FIND("_task-walk",C1624,1)-9),1)-1),RIGHT(C1624,LEN(C1624)-FIND("_task-walk",C1624,1)-9))</f>
        <v>Preferred</v>
      </c>
      <c r="E1624" s="0" t="str">
        <f aca="false">IF(LEN(SUBSTITUTE(C1624,"_run",""))&lt;&gt;LEN(C1624),RIGHT(C1624,LEN(C1624)-FIND("_run-",C1624,1)-4),"n/a")</f>
        <v>n/a</v>
      </c>
      <c r="F1624" s="0" t="s">
        <v>12</v>
      </c>
      <c r="G1624" s="0" t="s">
        <v>9</v>
      </c>
      <c r="H1624" s="0" t="n">
        <v>257</v>
      </c>
      <c r="I1624" s="0" t="n">
        <v>257</v>
      </c>
    </row>
    <row r="1625" customFormat="false" ht="12.8" hidden="false" customHeight="false" outlineLevel="0" collapsed="false">
      <c r="A1625" s="0" t="n">
        <v>1623</v>
      </c>
      <c r="B1625" s="0" t="s">
        <v>119</v>
      </c>
      <c r="C1625" s="0" t="s">
        <v>121</v>
      </c>
      <c r="D1625" s="0" t="str">
        <f aca="false">IF(LEN(SUBSTITUTE(C1625,"_run",""))&lt;&gt;LEN(C1625),LEFT(RIGHT(C1625,LEN(C1625)-FIND("_task-walk",C1625,1)-9),FIND("_",RIGHT(C1625,LEN(C1625)-FIND("_task-walk",C1625,1)-9),1)-1),RIGHT(C1625,LEN(C1625)-FIND("_task-walk",C1625,1)-9))</f>
        <v>Preferred</v>
      </c>
      <c r="E1625" s="0" t="str">
        <f aca="false">IF(LEN(SUBSTITUTE(C1625,"_run",""))&lt;&gt;LEN(C1625),RIGHT(C1625,LEN(C1625)-FIND("_run-",C1625,1)-4),"n/a")</f>
        <v>n/a</v>
      </c>
      <c r="F1625" s="0" t="s">
        <v>12</v>
      </c>
      <c r="G1625" s="0" t="s">
        <v>9</v>
      </c>
      <c r="H1625" s="0" t="n">
        <v>453</v>
      </c>
      <c r="I1625" s="0" t="n">
        <v>454</v>
      </c>
    </row>
    <row r="1626" customFormat="false" ht="12.8" hidden="false" customHeight="false" outlineLevel="0" collapsed="false">
      <c r="A1626" s="0" t="n">
        <v>1624</v>
      </c>
      <c r="B1626" s="0" t="s">
        <v>119</v>
      </c>
      <c r="C1626" s="0" t="s">
        <v>121</v>
      </c>
      <c r="D1626" s="0" t="str">
        <f aca="false">IF(LEN(SUBSTITUTE(C1626,"_run",""))&lt;&gt;LEN(C1626),LEFT(RIGHT(C1626,LEN(C1626)-FIND("_task-walk",C1626,1)-9),FIND("_",RIGHT(C1626,LEN(C1626)-FIND("_task-walk",C1626,1)-9),1)-1),RIGHT(C1626,LEN(C1626)-FIND("_task-walk",C1626,1)-9))</f>
        <v>Preferred</v>
      </c>
      <c r="E1626" s="0" t="str">
        <f aca="false">IF(LEN(SUBSTITUTE(C1626,"_run",""))&lt;&gt;LEN(C1626),RIGHT(C1626,LEN(C1626)-FIND("_run-",C1626,1)-4),"n/a")</f>
        <v>n/a</v>
      </c>
      <c r="F1626" s="0" t="s">
        <v>12</v>
      </c>
      <c r="G1626" s="0" t="s">
        <v>9</v>
      </c>
      <c r="H1626" s="0" t="n">
        <v>655</v>
      </c>
      <c r="I1626" s="0" t="n">
        <v>658</v>
      </c>
    </row>
    <row r="1627" customFormat="false" ht="12.8" hidden="false" customHeight="false" outlineLevel="0" collapsed="false">
      <c r="A1627" s="0" t="n">
        <v>1625</v>
      </c>
      <c r="B1627" s="0" t="s">
        <v>119</v>
      </c>
      <c r="C1627" s="0" t="s">
        <v>121</v>
      </c>
      <c r="D1627" s="0" t="str">
        <f aca="false">IF(LEN(SUBSTITUTE(C1627,"_run",""))&lt;&gt;LEN(C1627),LEFT(RIGHT(C1627,LEN(C1627)-FIND("_task-walk",C1627,1)-9),FIND("_",RIGHT(C1627,LEN(C1627)-FIND("_task-walk",C1627,1)-9),1)-1),RIGHT(C1627,LEN(C1627)-FIND("_task-walk",C1627,1)-9))</f>
        <v>Preferred</v>
      </c>
      <c r="E1627" s="0" t="str">
        <f aca="false">IF(LEN(SUBSTITUTE(C1627,"_run",""))&lt;&gt;LEN(C1627),RIGHT(C1627,LEN(C1627)-FIND("_run-",C1627,1)-4),"n/a")</f>
        <v>n/a</v>
      </c>
      <c r="F1627" s="0" t="s">
        <v>12</v>
      </c>
      <c r="G1627" s="0" t="s">
        <v>11</v>
      </c>
      <c r="H1627" s="0" t="n">
        <v>169</v>
      </c>
      <c r="I1627" s="0" t="n">
        <v>180</v>
      </c>
    </row>
    <row r="1628" customFormat="false" ht="12.8" hidden="false" customHeight="false" outlineLevel="0" collapsed="false">
      <c r="A1628" s="0" t="n">
        <v>1626</v>
      </c>
      <c r="B1628" s="0" t="s">
        <v>119</v>
      </c>
      <c r="C1628" s="0" t="s">
        <v>121</v>
      </c>
      <c r="D1628" s="0" t="str">
        <f aca="false">IF(LEN(SUBSTITUTE(C1628,"_run",""))&lt;&gt;LEN(C1628),LEFT(RIGHT(C1628,LEN(C1628)-FIND("_task-walk",C1628,1)-9),FIND("_",RIGHT(C1628,LEN(C1628)-FIND("_task-walk",C1628,1)-9),1)-1),RIGHT(C1628,LEN(C1628)-FIND("_task-walk",C1628,1)-9))</f>
        <v>Preferred</v>
      </c>
      <c r="E1628" s="0" t="str">
        <f aca="false">IF(LEN(SUBSTITUTE(C1628,"_run",""))&lt;&gt;LEN(C1628),RIGHT(C1628,LEN(C1628)-FIND("_run-",C1628,1)-4),"n/a")</f>
        <v>n/a</v>
      </c>
      <c r="F1628" s="0" t="s">
        <v>12</v>
      </c>
      <c r="G1628" s="0" t="s">
        <v>11</v>
      </c>
      <c r="H1628" s="0" t="n">
        <v>373</v>
      </c>
      <c r="I1628" s="0" t="n">
        <v>385</v>
      </c>
    </row>
    <row r="1629" customFormat="false" ht="12.8" hidden="false" customHeight="false" outlineLevel="0" collapsed="false">
      <c r="A1629" s="0" t="n">
        <v>1627</v>
      </c>
      <c r="B1629" s="0" t="s">
        <v>119</v>
      </c>
      <c r="C1629" s="0" t="s">
        <v>121</v>
      </c>
      <c r="D1629" s="0" t="str">
        <f aca="false">IF(LEN(SUBSTITUTE(C1629,"_run",""))&lt;&gt;LEN(C1629),LEFT(RIGHT(C1629,LEN(C1629)-FIND("_task-walk",C1629,1)-9),FIND("_",RIGHT(C1629,LEN(C1629)-FIND("_task-walk",C1629,1)-9),1)-1),RIGHT(C1629,LEN(C1629)-FIND("_task-walk",C1629,1)-9))</f>
        <v>Preferred</v>
      </c>
      <c r="E1629" s="0" t="str">
        <f aca="false">IF(LEN(SUBSTITUTE(C1629,"_run",""))&lt;&gt;LEN(C1629),RIGHT(C1629,LEN(C1629)-FIND("_run-",C1629,1)-4),"n/a")</f>
        <v>n/a</v>
      </c>
      <c r="F1629" s="0" t="s">
        <v>12</v>
      </c>
      <c r="G1629" s="0" t="s">
        <v>11</v>
      </c>
      <c r="H1629" s="0" t="n">
        <v>580</v>
      </c>
      <c r="I1629" s="0" t="n">
        <v>585</v>
      </c>
    </row>
    <row r="1630" customFormat="false" ht="12.8" hidden="false" customHeight="false" outlineLevel="0" collapsed="false">
      <c r="A1630" s="0" t="n">
        <v>1628</v>
      </c>
      <c r="B1630" s="0" t="s">
        <v>119</v>
      </c>
      <c r="C1630" s="0" t="s">
        <v>121</v>
      </c>
      <c r="D1630" s="0" t="str">
        <f aca="false">IF(LEN(SUBSTITUTE(C1630,"_run",""))&lt;&gt;LEN(C1630),LEFT(RIGHT(C1630,LEN(C1630)-FIND("_task-walk",C1630,1)-9),FIND("_",RIGHT(C1630,LEN(C1630)-FIND("_task-walk",C1630,1)-9),1)-1),RIGHT(C1630,LEN(C1630)-FIND("_task-walk",C1630,1)-9))</f>
        <v>Preferred</v>
      </c>
      <c r="E1630" s="0" t="str">
        <f aca="false">IF(LEN(SUBSTITUTE(C1630,"_run",""))&lt;&gt;LEN(C1630),RIGHT(C1630,LEN(C1630)-FIND("_run-",C1630,1)-4),"n/a")</f>
        <v>n/a</v>
      </c>
      <c r="F1630" s="0" t="s">
        <v>12</v>
      </c>
      <c r="G1630" s="0" t="s">
        <v>11</v>
      </c>
      <c r="H1630" s="0" t="n">
        <v>775</v>
      </c>
      <c r="I1630" s="0" t="s">
        <v>10</v>
      </c>
    </row>
    <row r="1631" customFormat="false" ht="12.8" hidden="false" customHeight="false" outlineLevel="0" collapsed="false">
      <c r="A1631" s="0" t="n">
        <v>1629</v>
      </c>
      <c r="B1631" s="0" t="s">
        <v>119</v>
      </c>
      <c r="C1631" s="0" t="s">
        <v>122</v>
      </c>
      <c r="D1631" s="0" t="str">
        <f aca="false">IF(LEN(SUBSTITUTE(C1631,"_run",""))&lt;&gt;LEN(C1631),LEFT(RIGHT(C1631,LEN(C1631)-FIND("_task-walk",C1631,1)-9),FIND("_",RIGHT(C1631,LEN(C1631)-FIND("_task-walk",C1631,1)-9),1)-1),RIGHT(C1631,LEN(C1631)-FIND("_task-walk",C1631,1)-9))</f>
        <v>Slow</v>
      </c>
      <c r="E1631" s="0" t="str">
        <f aca="false">IF(LEN(SUBSTITUTE(C1631,"_run",""))&lt;&gt;LEN(C1631),RIGHT(C1631,LEN(C1631)-FIND("_run-",C1631,1)-4),"n/a")</f>
        <v>n/a</v>
      </c>
      <c r="F1631" s="0" t="s">
        <v>8</v>
      </c>
      <c r="G1631" s="0" t="s">
        <v>9</v>
      </c>
      <c r="H1631" s="0" t="n">
        <v>42</v>
      </c>
      <c r="I1631" s="0" t="n">
        <v>41</v>
      </c>
    </row>
    <row r="1632" customFormat="false" ht="12.8" hidden="false" customHeight="false" outlineLevel="0" collapsed="false">
      <c r="A1632" s="0" t="n">
        <v>1630</v>
      </c>
      <c r="B1632" s="0" t="s">
        <v>119</v>
      </c>
      <c r="C1632" s="0" t="s">
        <v>122</v>
      </c>
      <c r="D1632" s="0" t="str">
        <f aca="false">IF(LEN(SUBSTITUTE(C1632,"_run",""))&lt;&gt;LEN(C1632),LEFT(RIGHT(C1632,LEN(C1632)-FIND("_task-walk",C1632,1)-9),FIND("_",RIGHT(C1632,LEN(C1632)-FIND("_task-walk",C1632,1)-9),1)-1),RIGHT(C1632,LEN(C1632)-FIND("_task-walk",C1632,1)-9))</f>
        <v>Slow</v>
      </c>
      <c r="E1632" s="0" t="str">
        <f aca="false">IF(LEN(SUBSTITUTE(C1632,"_run",""))&lt;&gt;LEN(C1632),RIGHT(C1632,LEN(C1632)-FIND("_run-",C1632,1)-4),"n/a")</f>
        <v>n/a</v>
      </c>
      <c r="F1632" s="0" t="s">
        <v>8</v>
      </c>
      <c r="G1632" s="0" t="s">
        <v>9</v>
      </c>
      <c r="H1632" s="0" t="n">
        <v>268</v>
      </c>
      <c r="I1632" s="0" t="n">
        <v>267</v>
      </c>
    </row>
    <row r="1633" customFormat="false" ht="12.8" hidden="false" customHeight="false" outlineLevel="0" collapsed="false">
      <c r="A1633" s="0" t="n">
        <v>1631</v>
      </c>
      <c r="B1633" s="0" t="s">
        <v>119</v>
      </c>
      <c r="C1633" s="0" t="s">
        <v>122</v>
      </c>
      <c r="D1633" s="0" t="str">
        <f aca="false">IF(LEN(SUBSTITUTE(C1633,"_run",""))&lt;&gt;LEN(C1633),LEFT(RIGHT(C1633,LEN(C1633)-FIND("_task-walk",C1633,1)-9),FIND("_",RIGHT(C1633,LEN(C1633)-FIND("_task-walk",C1633,1)-9),1)-1),RIGHT(C1633,LEN(C1633)-FIND("_task-walk",C1633,1)-9))</f>
        <v>Slow</v>
      </c>
      <c r="E1633" s="0" t="str">
        <f aca="false">IF(LEN(SUBSTITUTE(C1633,"_run",""))&lt;&gt;LEN(C1633),RIGHT(C1633,LEN(C1633)-FIND("_run-",C1633,1)-4),"n/a")</f>
        <v>n/a</v>
      </c>
      <c r="F1633" s="0" t="s">
        <v>8</v>
      </c>
      <c r="G1633" s="0" t="s">
        <v>9</v>
      </c>
      <c r="H1633" s="0" t="n">
        <v>494</v>
      </c>
      <c r="I1633" s="0" t="n">
        <v>490</v>
      </c>
    </row>
    <row r="1634" customFormat="false" ht="12.8" hidden="false" customHeight="false" outlineLevel="0" collapsed="false">
      <c r="A1634" s="0" t="n">
        <v>1632</v>
      </c>
      <c r="B1634" s="0" t="s">
        <v>119</v>
      </c>
      <c r="C1634" s="0" t="s">
        <v>122</v>
      </c>
      <c r="D1634" s="0" t="str">
        <f aca="false">IF(LEN(SUBSTITUTE(C1634,"_run",""))&lt;&gt;LEN(C1634),LEFT(RIGHT(C1634,LEN(C1634)-FIND("_task-walk",C1634,1)-9),FIND("_",RIGHT(C1634,LEN(C1634)-FIND("_task-walk",C1634,1)-9),1)-1),RIGHT(C1634,LEN(C1634)-FIND("_task-walk",C1634,1)-9))</f>
        <v>Slow</v>
      </c>
      <c r="E1634" s="0" t="str">
        <f aca="false">IF(LEN(SUBSTITUTE(C1634,"_run",""))&lt;&gt;LEN(C1634),RIGHT(C1634,LEN(C1634)-FIND("_run-",C1634,1)-4),"n/a")</f>
        <v>n/a</v>
      </c>
      <c r="F1634" s="0" t="s">
        <v>8</v>
      </c>
      <c r="G1634" s="0" t="s">
        <v>9</v>
      </c>
      <c r="H1634" s="0" t="n">
        <v>712</v>
      </c>
      <c r="I1634" s="0" t="n">
        <v>713</v>
      </c>
    </row>
    <row r="1635" customFormat="false" ht="12.8" hidden="false" customHeight="false" outlineLevel="0" collapsed="false">
      <c r="A1635" s="0" t="n">
        <v>1633</v>
      </c>
      <c r="B1635" s="0" t="s">
        <v>119</v>
      </c>
      <c r="C1635" s="0" t="s">
        <v>122</v>
      </c>
      <c r="D1635" s="0" t="str">
        <f aca="false">IF(LEN(SUBSTITUTE(C1635,"_run",""))&lt;&gt;LEN(C1635),LEFT(RIGHT(C1635,LEN(C1635)-FIND("_task-walk",C1635,1)-9),FIND("_",RIGHT(C1635,LEN(C1635)-FIND("_task-walk",C1635,1)-9),1)-1),RIGHT(C1635,LEN(C1635)-FIND("_task-walk",C1635,1)-9))</f>
        <v>Slow</v>
      </c>
      <c r="E1635" s="0" t="str">
        <f aca="false">IF(LEN(SUBSTITUTE(C1635,"_run",""))&lt;&gt;LEN(C1635),RIGHT(C1635,LEN(C1635)-FIND("_run-",C1635,1)-4),"n/a")</f>
        <v>n/a</v>
      </c>
      <c r="F1635" s="0" t="s">
        <v>8</v>
      </c>
      <c r="G1635" s="0" t="s">
        <v>11</v>
      </c>
      <c r="H1635" s="0" t="n">
        <v>184</v>
      </c>
      <c r="I1635" s="0" t="n">
        <v>186</v>
      </c>
    </row>
    <row r="1636" customFormat="false" ht="12.8" hidden="false" customHeight="false" outlineLevel="0" collapsed="false">
      <c r="A1636" s="0" t="n">
        <v>1634</v>
      </c>
      <c r="B1636" s="0" t="s">
        <v>119</v>
      </c>
      <c r="C1636" s="0" t="s">
        <v>122</v>
      </c>
      <c r="D1636" s="0" t="str">
        <f aca="false">IF(LEN(SUBSTITUTE(C1636,"_run",""))&lt;&gt;LEN(C1636),LEFT(RIGHT(C1636,LEN(C1636)-FIND("_task-walk",C1636,1)-9),FIND("_",RIGHT(C1636,LEN(C1636)-FIND("_task-walk",C1636,1)-9),1)-1),RIGHT(C1636,LEN(C1636)-FIND("_task-walk",C1636,1)-9))</f>
        <v>Slow</v>
      </c>
      <c r="E1636" s="0" t="str">
        <f aca="false">IF(LEN(SUBSTITUTE(C1636,"_run",""))&lt;&gt;LEN(C1636),RIGHT(C1636,LEN(C1636)-FIND("_run-",C1636,1)-4),"n/a")</f>
        <v>n/a</v>
      </c>
      <c r="F1636" s="0" t="s">
        <v>8</v>
      </c>
      <c r="G1636" s="0" t="s">
        <v>11</v>
      </c>
      <c r="H1636" s="0" t="n">
        <v>407</v>
      </c>
      <c r="I1636" s="0" t="n">
        <v>412</v>
      </c>
    </row>
    <row r="1637" customFormat="false" ht="12.8" hidden="false" customHeight="false" outlineLevel="0" collapsed="false">
      <c r="A1637" s="0" t="n">
        <v>1635</v>
      </c>
      <c r="B1637" s="0" t="s">
        <v>119</v>
      </c>
      <c r="C1637" s="0" t="s">
        <v>122</v>
      </c>
      <c r="D1637" s="0" t="str">
        <f aca="false">IF(LEN(SUBSTITUTE(C1637,"_run",""))&lt;&gt;LEN(C1637),LEFT(RIGHT(C1637,LEN(C1637)-FIND("_task-walk",C1637,1)-9),FIND("_",RIGHT(C1637,LEN(C1637)-FIND("_task-walk",C1637,1)-9),1)-1),RIGHT(C1637,LEN(C1637)-FIND("_task-walk",C1637,1)-9))</f>
        <v>Slow</v>
      </c>
      <c r="E1637" s="0" t="str">
        <f aca="false">IF(LEN(SUBSTITUTE(C1637,"_run",""))&lt;&gt;LEN(C1637),RIGHT(C1637,LEN(C1637)-FIND("_run-",C1637,1)-4),"n/a")</f>
        <v>n/a</v>
      </c>
      <c r="F1637" s="0" t="s">
        <v>8</v>
      </c>
      <c r="G1637" s="0" t="s">
        <v>11</v>
      </c>
      <c r="H1637" s="0" t="n">
        <v>631</v>
      </c>
      <c r="I1637" s="0" t="n">
        <v>633</v>
      </c>
    </row>
    <row r="1638" customFormat="false" ht="12.8" hidden="false" customHeight="false" outlineLevel="0" collapsed="false">
      <c r="A1638" s="0" t="n">
        <v>1636</v>
      </c>
      <c r="B1638" s="0" t="s">
        <v>119</v>
      </c>
      <c r="C1638" s="0" t="s">
        <v>122</v>
      </c>
      <c r="D1638" s="0" t="str">
        <f aca="false">IF(LEN(SUBSTITUTE(C1638,"_run",""))&lt;&gt;LEN(C1638),LEFT(RIGHT(C1638,LEN(C1638)-FIND("_task-walk",C1638,1)-9),FIND("_",RIGHT(C1638,LEN(C1638)-FIND("_task-walk",C1638,1)-9),1)-1),RIGHT(C1638,LEN(C1638)-FIND("_task-walk",C1638,1)-9))</f>
        <v>Slow</v>
      </c>
      <c r="E1638" s="0" t="str">
        <f aca="false">IF(LEN(SUBSTITUTE(C1638,"_run",""))&lt;&gt;LEN(C1638),RIGHT(C1638,LEN(C1638)-FIND("_run-",C1638,1)-4),"n/a")</f>
        <v>n/a</v>
      </c>
      <c r="F1638" s="0" t="s">
        <v>8</v>
      </c>
      <c r="G1638" s="0" t="s">
        <v>11</v>
      </c>
      <c r="H1638" s="0" t="n">
        <v>862</v>
      </c>
      <c r="I1638" s="0" t="n">
        <v>863</v>
      </c>
    </row>
    <row r="1639" customFormat="false" ht="12.8" hidden="false" customHeight="false" outlineLevel="0" collapsed="false">
      <c r="A1639" s="0" t="n">
        <v>1637</v>
      </c>
      <c r="B1639" s="0" t="s">
        <v>119</v>
      </c>
      <c r="C1639" s="0" t="s">
        <v>122</v>
      </c>
      <c r="D1639" s="0" t="str">
        <f aca="false">IF(LEN(SUBSTITUTE(C1639,"_run",""))&lt;&gt;LEN(C1639),LEFT(RIGHT(C1639,LEN(C1639)-FIND("_task-walk",C1639,1)-9),FIND("_",RIGHT(C1639,LEN(C1639)-FIND("_task-walk",C1639,1)-9),1)-1),RIGHT(C1639,LEN(C1639)-FIND("_task-walk",C1639,1)-9))</f>
        <v>Slow</v>
      </c>
      <c r="E1639" s="0" t="str">
        <f aca="false">IF(LEN(SUBSTITUTE(C1639,"_run",""))&lt;&gt;LEN(C1639),RIGHT(C1639,LEN(C1639)-FIND("_run-",C1639,1)-4),"n/a")</f>
        <v>n/a</v>
      </c>
      <c r="F1639" s="0" t="s">
        <v>12</v>
      </c>
      <c r="G1639" s="0" t="s">
        <v>9</v>
      </c>
      <c r="H1639" s="0" t="n">
        <v>148</v>
      </c>
      <c r="I1639" s="0" t="n">
        <v>151</v>
      </c>
    </row>
    <row r="1640" customFormat="false" ht="12.8" hidden="false" customHeight="false" outlineLevel="0" collapsed="false">
      <c r="A1640" s="0" t="n">
        <v>1638</v>
      </c>
      <c r="B1640" s="0" t="s">
        <v>119</v>
      </c>
      <c r="C1640" s="0" t="s">
        <v>122</v>
      </c>
      <c r="D1640" s="0" t="str">
        <f aca="false">IF(LEN(SUBSTITUTE(C1640,"_run",""))&lt;&gt;LEN(C1640),LEFT(RIGHT(C1640,LEN(C1640)-FIND("_task-walk",C1640,1)-9),FIND("_",RIGHT(C1640,LEN(C1640)-FIND("_task-walk",C1640,1)-9),1)-1),RIGHT(C1640,LEN(C1640)-FIND("_task-walk",C1640,1)-9))</f>
        <v>Slow</v>
      </c>
      <c r="E1640" s="0" t="str">
        <f aca="false">IF(LEN(SUBSTITUTE(C1640,"_run",""))&lt;&gt;LEN(C1640),RIGHT(C1640,LEN(C1640)-FIND("_run-",C1640,1)-4),"n/a")</f>
        <v>n/a</v>
      </c>
      <c r="F1640" s="0" t="s">
        <v>12</v>
      </c>
      <c r="G1640" s="0" t="s">
        <v>9</v>
      </c>
      <c r="H1640" s="0" t="n">
        <v>375</v>
      </c>
      <c r="I1640" s="0" t="n">
        <v>377</v>
      </c>
    </row>
    <row r="1641" customFormat="false" ht="12.8" hidden="false" customHeight="false" outlineLevel="0" collapsed="false">
      <c r="A1641" s="0" t="n">
        <v>1639</v>
      </c>
      <c r="B1641" s="0" t="s">
        <v>119</v>
      </c>
      <c r="C1641" s="0" t="s">
        <v>122</v>
      </c>
      <c r="D1641" s="0" t="str">
        <f aca="false">IF(LEN(SUBSTITUTE(C1641,"_run",""))&lt;&gt;LEN(C1641),LEFT(RIGHT(C1641,LEN(C1641)-FIND("_task-walk",C1641,1)-9),FIND("_",RIGHT(C1641,LEN(C1641)-FIND("_task-walk",C1641,1)-9),1)-1),RIGHT(C1641,LEN(C1641)-FIND("_task-walk",C1641,1)-9))</f>
        <v>Slow</v>
      </c>
      <c r="E1641" s="0" t="str">
        <f aca="false">IF(LEN(SUBSTITUTE(C1641,"_run",""))&lt;&gt;LEN(C1641),RIGHT(C1641,LEN(C1641)-FIND("_run-",C1641,1)-4),"n/a")</f>
        <v>n/a</v>
      </c>
      <c r="F1641" s="0" t="s">
        <v>12</v>
      </c>
      <c r="G1641" s="0" t="s">
        <v>9</v>
      </c>
      <c r="H1641" s="0" t="n">
        <v>593</v>
      </c>
      <c r="I1641" s="0" t="n">
        <v>598</v>
      </c>
    </row>
    <row r="1642" customFormat="false" ht="12.8" hidden="false" customHeight="false" outlineLevel="0" collapsed="false">
      <c r="A1642" s="0" t="n">
        <v>1640</v>
      </c>
      <c r="B1642" s="0" t="s">
        <v>119</v>
      </c>
      <c r="C1642" s="0" t="s">
        <v>122</v>
      </c>
      <c r="D1642" s="0" t="str">
        <f aca="false">IF(LEN(SUBSTITUTE(C1642,"_run",""))&lt;&gt;LEN(C1642),LEFT(RIGHT(C1642,LEN(C1642)-FIND("_task-walk",C1642,1)-9),FIND("_",RIGHT(C1642,LEN(C1642)-FIND("_task-walk",C1642,1)-9),1)-1),RIGHT(C1642,LEN(C1642)-FIND("_task-walk",C1642,1)-9))</f>
        <v>Slow</v>
      </c>
      <c r="E1642" s="0" t="str">
        <f aca="false">IF(LEN(SUBSTITUTE(C1642,"_run",""))&lt;&gt;LEN(C1642),RIGHT(C1642,LEN(C1642)-FIND("_run-",C1642,1)-4),"n/a")</f>
        <v>n/a</v>
      </c>
      <c r="F1642" s="0" t="s">
        <v>12</v>
      </c>
      <c r="G1642" s="0" t="s">
        <v>9</v>
      </c>
      <c r="H1642" s="0" t="n">
        <v>829</v>
      </c>
      <c r="I1642" s="0" t="s">
        <v>10</v>
      </c>
    </row>
    <row r="1643" customFormat="false" ht="12.8" hidden="false" customHeight="false" outlineLevel="0" collapsed="false">
      <c r="A1643" s="0" t="n">
        <v>1641</v>
      </c>
      <c r="B1643" s="0" t="s">
        <v>119</v>
      </c>
      <c r="C1643" s="0" t="s">
        <v>122</v>
      </c>
      <c r="D1643" s="0" t="str">
        <f aca="false">IF(LEN(SUBSTITUTE(C1643,"_run",""))&lt;&gt;LEN(C1643),LEFT(RIGHT(C1643,LEN(C1643)-FIND("_task-walk",C1643,1)-9),FIND("_",RIGHT(C1643,LEN(C1643)-FIND("_task-walk",C1643,1)-9),1)-1),RIGHT(C1643,LEN(C1643)-FIND("_task-walk",C1643,1)-9))</f>
        <v>Slow</v>
      </c>
      <c r="E1643" s="0" t="str">
        <f aca="false">IF(LEN(SUBSTITUTE(C1643,"_run",""))&lt;&gt;LEN(C1643),RIGHT(C1643,LEN(C1643)-FIND("_run-",C1643,1)-4),"n/a")</f>
        <v>n/a</v>
      </c>
      <c r="F1643" s="0" t="s">
        <v>12</v>
      </c>
      <c r="G1643" s="0" t="s">
        <v>11</v>
      </c>
      <c r="H1643" s="0" t="n">
        <v>63</v>
      </c>
      <c r="I1643" s="0" t="n">
        <v>73</v>
      </c>
    </row>
    <row r="1644" customFormat="false" ht="12.8" hidden="false" customHeight="false" outlineLevel="0" collapsed="false">
      <c r="A1644" s="0" t="n">
        <v>1642</v>
      </c>
      <c r="B1644" s="0" t="s">
        <v>119</v>
      </c>
      <c r="C1644" s="0" t="s">
        <v>122</v>
      </c>
      <c r="D1644" s="0" t="str">
        <f aca="false">IF(LEN(SUBSTITUTE(C1644,"_run",""))&lt;&gt;LEN(C1644),LEFT(RIGHT(C1644,LEN(C1644)-FIND("_task-walk",C1644,1)-9),FIND("_",RIGHT(C1644,LEN(C1644)-FIND("_task-walk",C1644,1)-9),1)-1),RIGHT(C1644,LEN(C1644)-FIND("_task-walk",C1644,1)-9))</f>
        <v>Slow</v>
      </c>
      <c r="E1644" s="0" t="str">
        <f aca="false">IF(LEN(SUBSTITUTE(C1644,"_run",""))&lt;&gt;LEN(C1644),RIGHT(C1644,LEN(C1644)-FIND("_run-",C1644,1)-4),"n/a")</f>
        <v>n/a</v>
      </c>
      <c r="F1644" s="0" t="s">
        <v>12</v>
      </c>
      <c r="G1644" s="0" t="s">
        <v>11</v>
      </c>
      <c r="H1644" s="0" t="n">
        <v>285</v>
      </c>
      <c r="I1644" s="0" t="n">
        <v>296</v>
      </c>
    </row>
    <row r="1645" customFormat="false" ht="12.8" hidden="false" customHeight="false" outlineLevel="0" collapsed="false">
      <c r="A1645" s="0" t="n">
        <v>1643</v>
      </c>
      <c r="B1645" s="0" t="s">
        <v>119</v>
      </c>
      <c r="C1645" s="0" t="s">
        <v>122</v>
      </c>
      <c r="D1645" s="0" t="str">
        <f aca="false">IF(LEN(SUBSTITUTE(C1645,"_run",""))&lt;&gt;LEN(C1645),LEFT(RIGHT(C1645,LEN(C1645)-FIND("_task-walk",C1645,1)-9),FIND("_",RIGHT(C1645,LEN(C1645)-FIND("_task-walk",C1645,1)-9),1)-1),RIGHT(C1645,LEN(C1645)-FIND("_task-walk",C1645,1)-9))</f>
        <v>Slow</v>
      </c>
      <c r="E1645" s="0" t="str">
        <f aca="false">IF(LEN(SUBSTITUTE(C1645,"_run",""))&lt;&gt;LEN(C1645),RIGHT(C1645,LEN(C1645)-FIND("_run-",C1645,1)-4),"n/a")</f>
        <v>n/a</v>
      </c>
      <c r="F1645" s="0" t="s">
        <v>12</v>
      </c>
      <c r="G1645" s="0" t="s">
        <v>11</v>
      </c>
      <c r="H1645" s="0" t="n">
        <v>518</v>
      </c>
      <c r="I1645" s="0" t="n">
        <v>523</v>
      </c>
    </row>
    <row r="1646" customFormat="false" ht="12.8" hidden="false" customHeight="false" outlineLevel="0" collapsed="false">
      <c r="A1646" s="0" t="n">
        <v>1644</v>
      </c>
      <c r="B1646" s="0" t="s">
        <v>119</v>
      </c>
      <c r="C1646" s="0" t="s">
        <v>122</v>
      </c>
      <c r="D1646" s="0" t="str">
        <f aca="false">IF(LEN(SUBSTITUTE(C1646,"_run",""))&lt;&gt;LEN(C1646),LEFT(RIGHT(C1646,LEN(C1646)-FIND("_task-walk",C1646,1)-9),FIND("_",RIGHT(C1646,LEN(C1646)-FIND("_task-walk",C1646,1)-9),1)-1),RIGHT(C1646,LEN(C1646)-FIND("_task-walk",C1646,1)-9))</f>
        <v>Slow</v>
      </c>
      <c r="E1646" s="0" t="str">
        <f aca="false">IF(LEN(SUBSTITUTE(C1646,"_run",""))&lt;&gt;LEN(C1646),RIGHT(C1646,LEN(C1646)-FIND("_run-",C1646,1)-4),"n/a")</f>
        <v>n/a</v>
      </c>
      <c r="F1646" s="0" t="s">
        <v>12</v>
      </c>
      <c r="G1646" s="0" t="s">
        <v>11</v>
      </c>
      <c r="H1646" s="0" t="n">
        <v>732</v>
      </c>
      <c r="I1646" s="0" t="n">
        <v>742</v>
      </c>
    </row>
    <row r="1647" customFormat="false" ht="12.8" hidden="false" customHeight="false" outlineLevel="0" collapsed="false">
      <c r="A1647" s="0" t="n">
        <v>1645</v>
      </c>
      <c r="B1647" s="0" t="s">
        <v>123</v>
      </c>
      <c r="C1647" s="0" t="s">
        <v>124</v>
      </c>
      <c r="D1647" s="0" t="str">
        <f aca="false">IF(LEN(SUBSTITUTE(C1647,"_run",""))&lt;&gt;LEN(C1647),LEFT(RIGHT(C1647,LEN(C1647)-FIND("_task-walk",C1647,1)-9),FIND("_",RIGHT(C1647,LEN(C1647)-FIND("_task-walk",C1647,1)-9),1)-1),RIGHT(C1647,LEN(C1647)-FIND("_task-walk",C1647,1)-9))</f>
        <v>Fast</v>
      </c>
      <c r="E1647" s="0" t="str">
        <f aca="false">IF(LEN(SUBSTITUTE(C1647,"_run",""))&lt;&gt;LEN(C1647),RIGHT(C1647,LEN(C1647)-FIND("_run-",C1647,1)-4),"n/a")</f>
        <v>on</v>
      </c>
      <c r="F1647" s="0" t="s">
        <v>8</v>
      </c>
      <c r="G1647" s="0" t="s">
        <v>9</v>
      </c>
      <c r="H1647" s="0" t="n">
        <v>41</v>
      </c>
      <c r="I1647" s="0" t="n">
        <v>43</v>
      </c>
    </row>
    <row r="1648" customFormat="false" ht="12.8" hidden="false" customHeight="false" outlineLevel="0" collapsed="false">
      <c r="A1648" s="0" t="n">
        <v>1646</v>
      </c>
      <c r="B1648" s="0" t="s">
        <v>123</v>
      </c>
      <c r="C1648" s="0" t="s">
        <v>124</v>
      </c>
      <c r="D1648" s="0" t="str">
        <f aca="false">IF(LEN(SUBSTITUTE(C1648,"_run",""))&lt;&gt;LEN(C1648),LEFT(RIGHT(C1648,LEN(C1648)-FIND("_task-walk",C1648,1)-9),FIND("_",RIGHT(C1648,LEN(C1648)-FIND("_task-walk",C1648,1)-9),1)-1),RIGHT(C1648,LEN(C1648)-FIND("_task-walk",C1648,1)-9))</f>
        <v>Fast</v>
      </c>
      <c r="E1648" s="0" t="str">
        <f aca="false">IF(LEN(SUBSTITUTE(C1648,"_run",""))&lt;&gt;LEN(C1648),RIGHT(C1648,LEN(C1648)-FIND("_run-",C1648,1)-4),"n/a")</f>
        <v>on</v>
      </c>
      <c r="F1648" s="0" t="s">
        <v>8</v>
      </c>
      <c r="G1648" s="0" t="s">
        <v>9</v>
      </c>
      <c r="H1648" s="0" t="n">
        <v>245</v>
      </c>
      <c r="I1648" s="0" t="n">
        <v>249</v>
      </c>
    </row>
    <row r="1649" customFormat="false" ht="12.8" hidden="false" customHeight="false" outlineLevel="0" collapsed="false">
      <c r="A1649" s="0" t="n">
        <v>1647</v>
      </c>
      <c r="B1649" s="0" t="s">
        <v>123</v>
      </c>
      <c r="C1649" s="0" t="s">
        <v>124</v>
      </c>
      <c r="D1649" s="0" t="str">
        <f aca="false">IF(LEN(SUBSTITUTE(C1649,"_run",""))&lt;&gt;LEN(C1649),LEFT(RIGHT(C1649,LEN(C1649)-FIND("_task-walk",C1649,1)-9),FIND("_",RIGHT(C1649,LEN(C1649)-FIND("_task-walk",C1649,1)-9),1)-1),RIGHT(C1649,LEN(C1649)-FIND("_task-walk",C1649,1)-9))</f>
        <v>Fast</v>
      </c>
      <c r="E1649" s="0" t="str">
        <f aca="false">IF(LEN(SUBSTITUTE(C1649,"_run",""))&lt;&gt;LEN(C1649),RIGHT(C1649,LEN(C1649)-FIND("_run-",C1649,1)-4),"n/a")</f>
        <v>on</v>
      </c>
      <c r="F1649" s="0" t="s">
        <v>8</v>
      </c>
      <c r="G1649" s="0" t="s">
        <v>9</v>
      </c>
      <c r="H1649" s="0" t="n">
        <v>451</v>
      </c>
      <c r="I1649" s="0" t="n">
        <v>457</v>
      </c>
    </row>
    <row r="1650" customFormat="false" ht="12.8" hidden="false" customHeight="false" outlineLevel="0" collapsed="false">
      <c r="A1650" s="0" t="n">
        <v>1648</v>
      </c>
      <c r="B1650" s="0" t="s">
        <v>123</v>
      </c>
      <c r="C1650" s="0" t="s">
        <v>124</v>
      </c>
      <c r="D1650" s="0" t="str">
        <f aca="false">IF(LEN(SUBSTITUTE(C1650,"_run",""))&lt;&gt;LEN(C1650),LEFT(RIGHT(C1650,LEN(C1650)-FIND("_task-walk",C1650,1)-9),FIND("_",RIGHT(C1650,LEN(C1650)-FIND("_task-walk",C1650,1)-9),1)-1),RIGHT(C1650,LEN(C1650)-FIND("_task-walk",C1650,1)-9))</f>
        <v>Fast</v>
      </c>
      <c r="E1650" s="0" t="str">
        <f aca="false">IF(LEN(SUBSTITUTE(C1650,"_run",""))&lt;&gt;LEN(C1650),RIGHT(C1650,LEN(C1650)-FIND("_run-",C1650,1)-4),"n/a")</f>
        <v>on</v>
      </c>
      <c r="F1650" s="0" t="s">
        <v>8</v>
      </c>
      <c r="G1650" s="0" t="s">
        <v>9</v>
      </c>
      <c r="H1650" s="0" t="n">
        <v>661</v>
      </c>
      <c r="I1650" s="0" t="n">
        <v>663</v>
      </c>
    </row>
    <row r="1651" customFormat="false" ht="12.8" hidden="false" customHeight="false" outlineLevel="0" collapsed="false">
      <c r="A1651" s="0" t="n">
        <v>1649</v>
      </c>
      <c r="B1651" s="0" t="s">
        <v>123</v>
      </c>
      <c r="C1651" s="0" t="s">
        <v>124</v>
      </c>
      <c r="D1651" s="0" t="str">
        <f aca="false">IF(LEN(SUBSTITUTE(C1651,"_run",""))&lt;&gt;LEN(C1651),LEFT(RIGHT(C1651,LEN(C1651)-FIND("_task-walk",C1651,1)-9),FIND("_",RIGHT(C1651,LEN(C1651)-FIND("_task-walk",C1651,1)-9),1)-1),RIGHT(C1651,LEN(C1651)-FIND("_task-walk",C1651,1)-9))</f>
        <v>Fast</v>
      </c>
      <c r="E1651" s="0" t="str">
        <f aca="false">IF(LEN(SUBSTITUTE(C1651,"_run",""))&lt;&gt;LEN(C1651),RIGHT(C1651,LEN(C1651)-FIND("_run-",C1651,1)-4),"n/a")</f>
        <v>on</v>
      </c>
      <c r="F1651" s="0" t="s">
        <v>8</v>
      </c>
      <c r="G1651" s="0" t="s">
        <v>11</v>
      </c>
      <c r="H1651" s="0" t="n">
        <v>176</v>
      </c>
      <c r="I1651" s="0" t="n">
        <v>176</v>
      </c>
    </row>
    <row r="1652" customFormat="false" ht="12.8" hidden="false" customHeight="false" outlineLevel="0" collapsed="false">
      <c r="A1652" s="0" t="n">
        <v>1650</v>
      </c>
      <c r="B1652" s="0" t="s">
        <v>123</v>
      </c>
      <c r="C1652" s="0" t="s">
        <v>124</v>
      </c>
      <c r="D1652" s="0" t="str">
        <f aca="false">IF(LEN(SUBSTITUTE(C1652,"_run",""))&lt;&gt;LEN(C1652),LEFT(RIGHT(C1652,LEN(C1652)-FIND("_task-walk",C1652,1)-9),FIND("_",RIGHT(C1652,LEN(C1652)-FIND("_task-walk",C1652,1)-9),1)-1),RIGHT(C1652,LEN(C1652)-FIND("_task-walk",C1652,1)-9))</f>
        <v>Fast</v>
      </c>
      <c r="E1652" s="0" t="str">
        <f aca="false">IF(LEN(SUBSTITUTE(C1652,"_run",""))&lt;&gt;LEN(C1652),RIGHT(C1652,LEN(C1652)-FIND("_run-",C1652,1)-4),"n/a")</f>
        <v>on</v>
      </c>
      <c r="F1652" s="0" t="s">
        <v>8</v>
      </c>
      <c r="G1652" s="0" t="s">
        <v>11</v>
      </c>
      <c r="H1652" s="0" t="n">
        <v>382</v>
      </c>
      <c r="I1652" s="0" t="n">
        <v>383</v>
      </c>
    </row>
    <row r="1653" customFormat="false" ht="12.8" hidden="false" customHeight="false" outlineLevel="0" collapsed="false">
      <c r="A1653" s="0" t="n">
        <v>1651</v>
      </c>
      <c r="B1653" s="0" t="s">
        <v>123</v>
      </c>
      <c r="C1653" s="0" t="s">
        <v>124</v>
      </c>
      <c r="D1653" s="0" t="str">
        <f aca="false">IF(LEN(SUBSTITUTE(C1653,"_run",""))&lt;&gt;LEN(C1653),LEFT(RIGHT(C1653,LEN(C1653)-FIND("_task-walk",C1653,1)-9),FIND("_",RIGHT(C1653,LEN(C1653)-FIND("_task-walk",C1653,1)-9),1)-1),RIGHT(C1653,LEN(C1653)-FIND("_task-walk",C1653,1)-9))</f>
        <v>Fast</v>
      </c>
      <c r="E1653" s="0" t="str">
        <f aca="false">IF(LEN(SUBSTITUTE(C1653,"_run",""))&lt;&gt;LEN(C1653),RIGHT(C1653,LEN(C1653)-FIND("_run-",C1653,1)-4),"n/a")</f>
        <v>on</v>
      </c>
      <c r="F1653" s="0" t="s">
        <v>8</v>
      </c>
      <c r="G1653" s="0" t="s">
        <v>11</v>
      </c>
      <c r="H1653" s="0" t="n">
        <v>584</v>
      </c>
      <c r="I1653" s="0" t="n">
        <v>588</v>
      </c>
    </row>
    <row r="1654" customFormat="false" ht="12.8" hidden="false" customHeight="false" outlineLevel="0" collapsed="false">
      <c r="A1654" s="0" t="n">
        <v>1652</v>
      </c>
      <c r="B1654" s="0" t="s">
        <v>123</v>
      </c>
      <c r="C1654" s="0" t="s">
        <v>124</v>
      </c>
      <c r="D1654" s="0" t="str">
        <f aca="false">IF(LEN(SUBSTITUTE(C1654,"_run",""))&lt;&gt;LEN(C1654),LEFT(RIGHT(C1654,LEN(C1654)-FIND("_task-walk",C1654,1)-9),FIND("_",RIGHT(C1654,LEN(C1654)-FIND("_task-walk",C1654,1)-9),1)-1),RIGHT(C1654,LEN(C1654)-FIND("_task-walk",C1654,1)-9))</f>
        <v>Fast</v>
      </c>
      <c r="E1654" s="0" t="str">
        <f aca="false">IF(LEN(SUBSTITUTE(C1654,"_run",""))&lt;&gt;LEN(C1654),RIGHT(C1654,LEN(C1654)-FIND("_run-",C1654,1)-4),"n/a")</f>
        <v>on</v>
      </c>
      <c r="F1654" s="0" t="s">
        <v>8</v>
      </c>
      <c r="G1654" s="0" t="s">
        <v>11</v>
      </c>
      <c r="H1654" s="0" t="n">
        <v>809</v>
      </c>
      <c r="I1654" s="0" t="n">
        <v>824</v>
      </c>
    </row>
    <row r="1655" customFormat="false" ht="12.8" hidden="false" customHeight="false" outlineLevel="0" collapsed="false">
      <c r="A1655" s="0" t="n">
        <v>1653</v>
      </c>
      <c r="B1655" s="0" t="s">
        <v>123</v>
      </c>
      <c r="C1655" s="0" t="s">
        <v>124</v>
      </c>
      <c r="D1655" s="0" t="str">
        <f aca="false">IF(LEN(SUBSTITUTE(C1655,"_run",""))&lt;&gt;LEN(C1655),LEFT(RIGHT(C1655,LEN(C1655)-FIND("_task-walk",C1655,1)-9),FIND("_",RIGHT(C1655,LEN(C1655)-FIND("_task-walk",C1655,1)-9),1)-1),RIGHT(C1655,LEN(C1655)-FIND("_task-walk",C1655,1)-9))</f>
        <v>Fast</v>
      </c>
      <c r="E1655" s="0" t="str">
        <f aca="false">IF(LEN(SUBSTITUTE(C1655,"_run",""))&lt;&gt;LEN(C1655),RIGHT(C1655,LEN(C1655)-FIND("_run-",C1655,1)-4),"n/a")</f>
        <v>on</v>
      </c>
      <c r="F1655" s="0" t="s">
        <v>12</v>
      </c>
      <c r="G1655" s="0" t="s">
        <v>9</v>
      </c>
      <c r="H1655" s="0" t="n">
        <v>146</v>
      </c>
      <c r="I1655" s="0" t="n">
        <v>147</v>
      </c>
    </row>
    <row r="1656" customFormat="false" ht="12.8" hidden="false" customHeight="false" outlineLevel="0" collapsed="false">
      <c r="A1656" s="0" t="n">
        <v>1654</v>
      </c>
      <c r="B1656" s="0" t="s">
        <v>123</v>
      </c>
      <c r="C1656" s="0" t="s">
        <v>124</v>
      </c>
      <c r="D1656" s="0" t="str">
        <f aca="false">IF(LEN(SUBSTITUTE(C1656,"_run",""))&lt;&gt;LEN(C1656),LEFT(RIGHT(C1656,LEN(C1656)-FIND("_task-walk",C1656,1)-9),FIND("_",RIGHT(C1656,LEN(C1656)-FIND("_task-walk",C1656,1)-9),1)-1),RIGHT(C1656,LEN(C1656)-FIND("_task-walk",C1656,1)-9))</f>
        <v>Fast</v>
      </c>
      <c r="E1656" s="0" t="str">
        <f aca="false">IF(LEN(SUBSTITUTE(C1656,"_run",""))&lt;&gt;LEN(C1656),RIGHT(C1656,LEN(C1656)-FIND("_run-",C1656,1)-4),"n/a")</f>
        <v>on</v>
      </c>
      <c r="F1656" s="0" t="s">
        <v>12</v>
      </c>
      <c r="G1656" s="0" t="s">
        <v>9</v>
      </c>
      <c r="H1656" s="0" t="n">
        <v>353</v>
      </c>
      <c r="I1656" s="0" t="n">
        <v>353</v>
      </c>
    </row>
    <row r="1657" customFormat="false" ht="12.8" hidden="false" customHeight="false" outlineLevel="0" collapsed="false">
      <c r="A1657" s="0" t="n">
        <v>1655</v>
      </c>
      <c r="B1657" s="0" t="s">
        <v>123</v>
      </c>
      <c r="C1657" s="0" t="s">
        <v>124</v>
      </c>
      <c r="D1657" s="0" t="str">
        <f aca="false">IF(LEN(SUBSTITUTE(C1657,"_run",""))&lt;&gt;LEN(C1657),LEFT(RIGHT(C1657,LEN(C1657)-FIND("_task-walk",C1657,1)-9),FIND("_",RIGHT(C1657,LEN(C1657)-FIND("_task-walk",C1657,1)-9),1)-1),RIGHT(C1657,LEN(C1657)-FIND("_task-walk",C1657,1)-9))</f>
        <v>Fast</v>
      </c>
      <c r="E1657" s="0" t="str">
        <f aca="false">IF(LEN(SUBSTITUTE(C1657,"_run",""))&lt;&gt;LEN(C1657),RIGHT(C1657,LEN(C1657)-FIND("_run-",C1657,1)-4),"n/a")</f>
        <v>on</v>
      </c>
      <c r="F1657" s="0" t="s">
        <v>12</v>
      </c>
      <c r="G1657" s="0" t="s">
        <v>9</v>
      </c>
      <c r="H1657" s="0" t="n">
        <v>553</v>
      </c>
      <c r="I1657" s="0" t="n">
        <v>558</v>
      </c>
    </row>
    <row r="1658" customFormat="false" ht="12.8" hidden="false" customHeight="false" outlineLevel="0" collapsed="false">
      <c r="A1658" s="0" t="n">
        <v>1656</v>
      </c>
      <c r="B1658" s="0" t="s">
        <v>123</v>
      </c>
      <c r="C1658" s="0" t="s">
        <v>124</v>
      </c>
      <c r="D1658" s="0" t="str">
        <f aca="false">IF(LEN(SUBSTITUTE(C1658,"_run",""))&lt;&gt;LEN(C1658),LEFT(RIGHT(C1658,LEN(C1658)-FIND("_task-walk",C1658,1)-9),FIND("_",RIGHT(C1658,LEN(C1658)-FIND("_task-walk",C1658,1)-9),1)-1),RIGHT(C1658,LEN(C1658)-FIND("_task-walk",C1658,1)-9))</f>
        <v>Fast</v>
      </c>
      <c r="E1658" s="0" t="str">
        <f aca="false">IF(LEN(SUBSTITUTE(C1658,"_run",""))&lt;&gt;LEN(C1658),RIGHT(C1658,LEN(C1658)-FIND("_run-",C1658,1)-4),"n/a")</f>
        <v>on</v>
      </c>
      <c r="F1658" s="0" t="s">
        <v>12</v>
      </c>
      <c r="G1658" s="0" t="s">
        <v>9</v>
      </c>
      <c r="H1658" s="0" t="n">
        <v>773</v>
      </c>
      <c r="I1658" s="0" t="s">
        <v>10</v>
      </c>
    </row>
    <row r="1659" customFormat="false" ht="12.8" hidden="false" customHeight="false" outlineLevel="0" collapsed="false">
      <c r="A1659" s="0" t="n">
        <v>1657</v>
      </c>
      <c r="B1659" s="0" t="s">
        <v>123</v>
      </c>
      <c r="C1659" s="0" t="s">
        <v>124</v>
      </c>
      <c r="D1659" s="0" t="str">
        <f aca="false">IF(LEN(SUBSTITUTE(C1659,"_run",""))&lt;&gt;LEN(C1659),LEFT(RIGHT(C1659,LEN(C1659)-FIND("_task-walk",C1659,1)-9),FIND("_",RIGHT(C1659,LEN(C1659)-FIND("_task-walk",C1659,1)-9),1)-1),RIGHT(C1659,LEN(C1659)-FIND("_task-walk",C1659,1)-9))</f>
        <v>Fast</v>
      </c>
      <c r="E1659" s="0" t="str">
        <f aca="false">IF(LEN(SUBSTITUTE(C1659,"_run",""))&lt;&gt;LEN(C1659),RIGHT(C1659,LEN(C1659)-FIND("_run-",C1659,1)-4),"n/a")</f>
        <v>on</v>
      </c>
      <c r="F1659" s="0" t="s">
        <v>12</v>
      </c>
      <c r="G1659" s="0" t="s">
        <v>11</v>
      </c>
      <c r="H1659" s="0" t="n">
        <v>50</v>
      </c>
      <c r="I1659" s="0" t="n">
        <v>67</v>
      </c>
    </row>
    <row r="1660" customFormat="false" ht="12.8" hidden="false" customHeight="false" outlineLevel="0" collapsed="false">
      <c r="A1660" s="0" t="n">
        <v>1658</v>
      </c>
      <c r="B1660" s="0" t="s">
        <v>123</v>
      </c>
      <c r="C1660" s="0" t="s">
        <v>124</v>
      </c>
      <c r="D1660" s="0" t="str">
        <f aca="false">IF(LEN(SUBSTITUTE(C1660,"_run",""))&lt;&gt;LEN(C1660),LEFT(RIGHT(C1660,LEN(C1660)-FIND("_task-walk",C1660,1)-9),FIND("_",RIGHT(C1660,LEN(C1660)-FIND("_task-walk",C1660,1)-9),1)-1),RIGHT(C1660,LEN(C1660)-FIND("_task-walk",C1660,1)-9))</f>
        <v>Fast</v>
      </c>
      <c r="E1660" s="0" t="str">
        <f aca="false">IF(LEN(SUBSTITUTE(C1660,"_run",""))&lt;&gt;LEN(C1660),RIGHT(C1660,LEN(C1660)-FIND("_run-",C1660,1)-4),"n/a")</f>
        <v>on</v>
      </c>
      <c r="F1660" s="0" t="s">
        <v>12</v>
      </c>
      <c r="G1660" s="0" t="s">
        <v>11</v>
      </c>
      <c r="H1660" s="0" t="n">
        <v>265</v>
      </c>
      <c r="I1660" s="0" t="n">
        <v>275</v>
      </c>
    </row>
    <row r="1661" customFormat="false" ht="12.8" hidden="false" customHeight="false" outlineLevel="0" collapsed="false">
      <c r="A1661" s="0" t="n">
        <v>1659</v>
      </c>
      <c r="B1661" s="0" t="s">
        <v>123</v>
      </c>
      <c r="C1661" s="0" t="s">
        <v>124</v>
      </c>
      <c r="D1661" s="0" t="str">
        <f aca="false">IF(LEN(SUBSTITUTE(C1661,"_run",""))&lt;&gt;LEN(C1661),LEFT(RIGHT(C1661,LEN(C1661)-FIND("_task-walk",C1661,1)-9),FIND("_",RIGHT(C1661,LEN(C1661)-FIND("_task-walk",C1661,1)-9),1)-1),RIGHT(C1661,LEN(C1661)-FIND("_task-walk",C1661,1)-9))</f>
        <v>Fast</v>
      </c>
      <c r="E1661" s="0" t="str">
        <f aca="false">IF(LEN(SUBSTITUTE(C1661,"_run",""))&lt;&gt;LEN(C1661),RIGHT(C1661,LEN(C1661)-FIND("_run-",C1661,1)-4),"n/a")</f>
        <v>on</v>
      </c>
      <c r="F1661" s="0" t="s">
        <v>12</v>
      </c>
      <c r="G1661" s="0" t="s">
        <v>11</v>
      </c>
      <c r="H1661" s="0" t="n">
        <v>468</v>
      </c>
      <c r="I1661" s="0" t="n">
        <v>483</v>
      </c>
    </row>
    <row r="1662" customFormat="false" ht="12.8" hidden="false" customHeight="false" outlineLevel="0" collapsed="false">
      <c r="A1662" s="0" t="n">
        <v>1660</v>
      </c>
      <c r="B1662" s="0" t="s">
        <v>123</v>
      </c>
      <c r="C1662" s="0" t="s">
        <v>124</v>
      </c>
      <c r="D1662" s="0" t="str">
        <f aca="false">IF(LEN(SUBSTITUTE(C1662,"_run",""))&lt;&gt;LEN(C1662),LEFT(RIGHT(C1662,LEN(C1662)-FIND("_task-walk",C1662,1)-9),FIND("_",RIGHT(C1662,LEN(C1662)-FIND("_task-walk",C1662,1)-9),1)-1),RIGHT(C1662,LEN(C1662)-FIND("_task-walk",C1662,1)-9))</f>
        <v>Fast</v>
      </c>
      <c r="E1662" s="0" t="str">
        <f aca="false">IF(LEN(SUBSTITUTE(C1662,"_run",""))&lt;&gt;LEN(C1662),RIGHT(C1662,LEN(C1662)-FIND("_run-",C1662,1)-4),"n/a")</f>
        <v>on</v>
      </c>
      <c r="F1662" s="0" t="s">
        <v>12</v>
      </c>
      <c r="G1662" s="0" t="s">
        <v>11</v>
      </c>
      <c r="H1662" s="0" t="n">
        <v>696</v>
      </c>
      <c r="I1662" s="0" t="s">
        <v>10</v>
      </c>
    </row>
    <row r="1663" customFormat="false" ht="12.8" hidden="false" customHeight="false" outlineLevel="0" collapsed="false">
      <c r="A1663" s="0" t="n">
        <v>1661</v>
      </c>
      <c r="B1663" s="0" t="s">
        <v>123</v>
      </c>
      <c r="C1663" s="0" t="s">
        <v>124</v>
      </c>
      <c r="D1663" s="0" t="str">
        <f aca="false">IF(LEN(SUBSTITUTE(C1663,"_run",""))&lt;&gt;LEN(C1663),LEFT(RIGHT(C1663,LEN(C1663)-FIND("_task-walk",C1663,1)-9),FIND("_",RIGHT(C1663,LEN(C1663)-FIND("_task-walk",C1663,1)-9),1)-1),RIGHT(C1663,LEN(C1663)-FIND("_task-walk",C1663,1)-9))</f>
        <v>Fast</v>
      </c>
      <c r="E1663" s="0" t="str">
        <f aca="false">IF(LEN(SUBSTITUTE(C1663,"_run",""))&lt;&gt;LEN(C1663),RIGHT(C1663,LEN(C1663)-FIND("_run-",C1663,1)-4),"n/a")</f>
        <v>on</v>
      </c>
      <c r="F1663" s="0" t="s">
        <v>12</v>
      </c>
      <c r="G1663" s="0" t="s">
        <v>11</v>
      </c>
      <c r="H1663" s="0" t="s">
        <v>10</v>
      </c>
      <c r="I1663" s="0" t="n">
        <v>768</v>
      </c>
    </row>
    <row r="1664" customFormat="false" ht="12.8" hidden="false" customHeight="false" outlineLevel="0" collapsed="false">
      <c r="A1664" s="0" t="n">
        <v>1662</v>
      </c>
      <c r="B1664" s="0" t="s">
        <v>123</v>
      </c>
      <c r="C1664" s="0" t="s">
        <v>125</v>
      </c>
      <c r="D1664" s="0" t="str">
        <f aca="false">IF(LEN(SUBSTITUTE(C1664,"_run",""))&lt;&gt;LEN(C1664),LEFT(RIGHT(C1664,LEN(C1664)-FIND("_task-walk",C1664,1)-9),FIND("_",RIGHT(C1664,LEN(C1664)-FIND("_task-walk",C1664,1)-9),1)-1),RIGHT(C1664,LEN(C1664)-FIND("_task-walk",C1664,1)-9))</f>
        <v>Preferred</v>
      </c>
      <c r="E1664" s="0" t="str">
        <f aca="false">IF(LEN(SUBSTITUTE(C1664,"_run",""))&lt;&gt;LEN(C1664),RIGHT(C1664,LEN(C1664)-FIND("_run-",C1664,1)-4),"n/a")</f>
        <v>on</v>
      </c>
      <c r="F1664" s="0" t="s">
        <v>8</v>
      </c>
      <c r="G1664" s="0" t="s">
        <v>9</v>
      </c>
      <c r="H1664" s="0" t="n">
        <v>387</v>
      </c>
      <c r="I1664" s="0" t="n">
        <v>385</v>
      </c>
    </row>
    <row r="1665" customFormat="false" ht="12.8" hidden="false" customHeight="false" outlineLevel="0" collapsed="false">
      <c r="A1665" s="0" t="n">
        <v>1663</v>
      </c>
      <c r="B1665" s="0" t="s">
        <v>123</v>
      </c>
      <c r="C1665" s="0" t="s">
        <v>125</v>
      </c>
      <c r="D1665" s="0" t="str">
        <f aca="false">IF(LEN(SUBSTITUTE(C1665,"_run",""))&lt;&gt;LEN(C1665),LEFT(RIGHT(C1665,LEN(C1665)-FIND("_task-walk",C1665,1)-9),FIND("_",RIGHT(C1665,LEN(C1665)-FIND("_task-walk",C1665,1)-9),1)-1),RIGHT(C1665,LEN(C1665)-FIND("_task-walk",C1665,1)-9))</f>
        <v>Preferred</v>
      </c>
      <c r="E1665" s="0" t="str">
        <f aca="false">IF(LEN(SUBSTITUTE(C1665,"_run",""))&lt;&gt;LEN(C1665),RIGHT(C1665,LEN(C1665)-FIND("_run-",C1665,1)-4),"n/a")</f>
        <v>on</v>
      </c>
      <c r="F1665" s="0" t="s">
        <v>8</v>
      </c>
      <c r="G1665" s="0" t="s">
        <v>9</v>
      </c>
      <c r="H1665" s="0" t="n">
        <v>635</v>
      </c>
      <c r="I1665" s="0" t="n">
        <v>638</v>
      </c>
    </row>
    <row r="1666" customFormat="false" ht="12.8" hidden="false" customHeight="false" outlineLevel="0" collapsed="false">
      <c r="A1666" s="0" t="n">
        <v>1664</v>
      </c>
      <c r="B1666" s="0" t="s">
        <v>123</v>
      </c>
      <c r="C1666" s="0" t="s">
        <v>125</v>
      </c>
      <c r="D1666" s="0" t="str">
        <f aca="false">IF(LEN(SUBSTITUTE(C1666,"_run",""))&lt;&gt;LEN(C1666),LEFT(RIGHT(C1666,LEN(C1666)-FIND("_task-walk",C1666,1)-9),FIND("_",RIGHT(C1666,LEN(C1666)-FIND("_task-walk",C1666,1)-9),1)-1),RIGHT(C1666,LEN(C1666)-FIND("_task-walk",C1666,1)-9))</f>
        <v>Preferred</v>
      </c>
      <c r="E1666" s="0" t="str">
        <f aca="false">IF(LEN(SUBSTITUTE(C1666,"_run",""))&lt;&gt;LEN(C1666),RIGHT(C1666,LEN(C1666)-FIND("_run-",C1666,1)-4),"n/a")</f>
        <v>on</v>
      </c>
      <c r="F1666" s="0" t="s">
        <v>8</v>
      </c>
      <c r="G1666" s="0" t="s">
        <v>9</v>
      </c>
      <c r="H1666" s="0" t="n">
        <v>861</v>
      </c>
      <c r="I1666" s="0" t="n">
        <v>862</v>
      </c>
    </row>
    <row r="1667" customFormat="false" ht="12.8" hidden="false" customHeight="false" outlineLevel="0" collapsed="false">
      <c r="A1667" s="0" t="n">
        <v>1665</v>
      </c>
      <c r="B1667" s="0" t="s">
        <v>123</v>
      </c>
      <c r="C1667" s="0" t="s">
        <v>125</v>
      </c>
      <c r="D1667" s="0" t="str">
        <f aca="false">IF(LEN(SUBSTITUTE(C1667,"_run",""))&lt;&gt;LEN(C1667),LEFT(RIGHT(C1667,LEN(C1667)-FIND("_task-walk",C1667,1)-9),FIND("_",RIGHT(C1667,LEN(C1667)-FIND("_task-walk",C1667,1)-9),1)-1),RIGHT(C1667,LEN(C1667)-FIND("_task-walk",C1667,1)-9))</f>
        <v>Preferred</v>
      </c>
      <c r="E1667" s="0" t="str">
        <f aca="false">IF(LEN(SUBSTITUTE(C1667,"_run",""))&lt;&gt;LEN(C1667),RIGHT(C1667,LEN(C1667)-FIND("_run-",C1667,1)-4),"n/a")</f>
        <v>on</v>
      </c>
      <c r="F1667" s="0" t="s">
        <v>8</v>
      </c>
      <c r="G1667" s="0" t="s">
        <v>9</v>
      </c>
      <c r="H1667" s="0" t="n">
        <v>1087</v>
      </c>
      <c r="I1667" s="0" t="n">
        <v>1089</v>
      </c>
    </row>
    <row r="1668" customFormat="false" ht="12.8" hidden="false" customHeight="false" outlineLevel="0" collapsed="false">
      <c r="A1668" s="0" t="n">
        <v>1666</v>
      </c>
      <c r="B1668" s="0" t="s">
        <v>123</v>
      </c>
      <c r="C1668" s="0" t="s">
        <v>125</v>
      </c>
      <c r="D1668" s="0" t="str">
        <f aca="false">IF(LEN(SUBSTITUTE(C1668,"_run",""))&lt;&gt;LEN(C1668),LEFT(RIGHT(C1668,LEN(C1668)-FIND("_task-walk",C1668,1)-9),FIND("_",RIGHT(C1668,LEN(C1668)-FIND("_task-walk",C1668,1)-9),1)-1),RIGHT(C1668,LEN(C1668)-FIND("_task-walk",C1668,1)-9))</f>
        <v>Preferred</v>
      </c>
      <c r="E1668" s="0" t="str">
        <f aca="false">IF(LEN(SUBSTITUTE(C1668,"_run",""))&lt;&gt;LEN(C1668),RIGHT(C1668,LEN(C1668)-FIND("_run-",C1668,1)-4),"n/a")</f>
        <v>on</v>
      </c>
      <c r="F1668" s="0" t="s">
        <v>8</v>
      </c>
      <c r="G1668" s="0" t="s">
        <v>9</v>
      </c>
      <c r="H1668" s="0" t="n">
        <v>1327</v>
      </c>
      <c r="I1668" s="0" t="s">
        <v>10</v>
      </c>
    </row>
    <row r="1669" customFormat="false" ht="12.8" hidden="false" customHeight="false" outlineLevel="0" collapsed="false">
      <c r="A1669" s="0" t="n">
        <v>1667</v>
      </c>
      <c r="B1669" s="0" t="s">
        <v>123</v>
      </c>
      <c r="C1669" s="0" t="s">
        <v>125</v>
      </c>
      <c r="D1669" s="0" t="str">
        <f aca="false">IF(LEN(SUBSTITUTE(C1669,"_run",""))&lt;&gt;LEN(C1669),LEFT(RIGHT(C1669,LEN(C1669)-FIND("_task-walk",C1669,1)-9),FIND("_",RIGHT(C1669,LEN(C1669)-FIND("_task-walk",C1669,1)-9),1)-1),RIGHT(C1669,LEN(C1669)-FIND("_task-walk",C1669,1)-9))</f>
        <v>Preferred</v>
      </c>
      <c r="E1669" s="0" t="str">
        <f aca="false">IF(LEN(SUBSTITUTE(C1669,"_run",""))&lt;&gt;LEN(C1669),RIGHT(C1669,LEN(C1669)-FIND("_run-",C1669,1)-4),"n/a")</f>
        <v>on</v>
      </c>
      <c r="F1669" s="0" t="s">
        <v>8</v>
      </c>
      <c r="G1669" s="0" t="s">
        <v>11</v>
      </c>
      <c r="H1669" s="0" t="n">
        <v>300</v>
      </c>
      <c r="I1669" s="0" t="s">
        <v>10</v>
      </c>
    </row>
    <row r="1670" customFormat="false" ht="12.8" hidden="false" customHeight="false" outlineLevel="0" collapsed="false">
      <c r="A1670" s="0" t="n">
        <v>1668</v>
      </c>
      <c r="B1670" s="0" t="s">
        <v>123</v>
      </c>
      <c r="C1670" s="0" t="s">
        <v>125</v>
      </c>
      <c r="D1670" s="0" t="str">
        <f aca="false">IF(LEN(SUBSTITUTE(C1670,"_run",""))&lt;&gt;LEN(C1670),LEFT(RIGHT(C1670,LEN(C1670)-FIND("_task-walk",C1670,1)-9),FIND("_",RIGHT(C1670,LEN(C1670)-FIND("_task-walk",C1670,1)-9),1)-1),RIGHT(C1670,LEN(C1670)-FIND("_task-walk",C1670,1)-9))</f>
        <v>Preferred</v>
      </c>
      <c r="E1670" s="0" t="str">
        <f aca="false">IF(LEN(SUBSTITUTE(C1670,"_run",""))&lt;&gt;LEN(C1670),RIGHT(C1670,LEN(C1670)-FIND("_run-",C1670,1)-4),"n/a")</f>
        <v>on</v>
      </c>
      <c r="F1670" s="0" t="s">
        <v>8</v>
      </c>
      <c r="G1670" s="0" t="s">
        <v>11</v>
      </c>
      <c r="H1670" s="0" t="n">
        <v>555</v>
      </c>
      <c r="I1670" s="0" t="n">
        <v>557</v>
      </c>
    </row>
    <row r="1671" customFormat="false" ht="12.8" hidden="false" customHeight="false" outlineLevel="0" collapsed="false">
      <c r="A1671" s="0" t="n">
        <v>1669</v>
      </c>
      <c r="B1671" s="0" t="s">
        <v>123</v>
      </c>
      <c r="C1671" s="0" t="s">
        <v>125</v>
      </c>
      <c r="D1671" s="0" t="str">
        <f aca="false">IF(LEN(SUBSTITUTE(C1671,"_run",""))&lt;&gt;LEN(C1671),LEFT(RIGHT(C1671,LEN(C1671)-FIND("_task-walk",C1671,1)-9),FIND("_",RIGHT(C1671,LEN(C1671)-FIND("_task-walk",C1671,1)-9),1)-1),RIGHT(C1671,LEN(C1671)-FIND("_task-walk",C1671,1)-9))</f>
        <v>Preferred</v>
      </c>
      <c r="E1671" s="0" t="str">
        <f aca="false">IF(LEN(SUBSTITUTE(C1671,"_run",""))&lt;&gt;LEN(C1671),RIGHT(C1671,LEN(C1671)-FIND("_run-",C1671,1)-4),"n/a")</f>
        <v>on</v>
      </c>
      <c r="F1671" s="0" t="s">
        <v>8</v>
      </c>
      <c r="G1671" s="0" t="s">
        <v>11</v>
      </c>
      <c r="H1671" s="0" t="n">
        <v>786</v>
      </c>
      <c r="I1671" s="0" t="n">
        <v>787</v>
      </c>
    </row>
    <row r="1672" customFormat="false" ht="12.8" hidden="false" customHeight="false" outlineLevel="0" collapsed="false">
      <c r="A1672" s="0" t="n">
        <v>1670</v>
      </c>
      <c r="B1672" s="0" t="s">
        <v>123</v>
      </c>
      <c r="C1672" s="0" t="s">
        <v>125</v>
      </c>
      <c r="D1672" s="0" t="str">
        <f aca="false">IF(LEN(SUBSTITUTE(C1672,"_run",""))&lt;&gt;LEN(C1672),LEFT(RIGHT(C1672,LEN(C1672)-FIND("_task-walk",C1672,1)-9),FIND("_",RIGHT(C1672,LEN(C1672)-FIND("_task-walk",C1672,1)-9),1)-1),RIGHT(C1672,LEN(C1672)-FIND("_task-walk",C1672,1)-9))</f>
        <v>Preferred</v>
      </c>
      <c r="E1672" s="0" t="str">
        <f aca="false">IF(LEN(SUBSTITUTE(C1672,"_run",""))&lt;&gt;LEN(C1672),RIGHT(C1672,LEN(C1672)-FIND("_run-",C1672,1)-4),"n/a")</f>
        <v>on</v>
      </c>
      <c r="F1672" s="0" t="s">
        <v>8</v>
      </c>
      <c r="G1672" s="0" t="s">
        <v>11</v>
      </c>
      <c r="H1672" s="0" t="n">
        <v>1011</v>
      </c>
      <c r="I1672" s="0" t="n">
        <v>1014</v>
      </c>
    </row>
    <row r="1673" customFormat="false" ht="12.8" hidden="false" customHeight="false" outlineLevel="0" collapsed="false">
      <c r="A1673" s="0" t="n">
        <v>1671</v>
      </c>
      <c r="B1673" s="0" t="s">
        <v>123</v>
      </c>
      <c r="C1673" s="0" t="s">
        <v>125</v>
      </c>
      <c r="D1673" s="0" t="str">
        <f aca="false">IF(LEN(SUBSTITUTE(C1673,"_run",""))&lt;&gt;LEN(C1673),LEFT(RIGHT(C1673,LEN(C1673)-FIND("_task-walk",C1673,1)-9),FIND("_",RIGHT(C1673,LEN(C1673)-FIND("_task-walk",C1673,1)-9),1)-1),RIGHT(C1673,LEN(C1673)-FIND("_task-walk",C1673,1)-9))</f>
        <v>Preferred</v>
      </c>
      <c r="E1673" s="0" t="str">
        <f aca="false">IF(LEN(SUBSTITUTE(C1673,"_run",""))&lt;&gt;LEN(C1673),RIGHT(C1673,LEN(C1673)-FIND("_run-",C1673,1)-4),"n/a")</f>
        <v>on</v>
      </c>
      <c r="F1673" s="0" t="s">
        <v>8</v>
      </c>
      <c r="G1673" s="0" t="s">
        <v>11</v>
      </c>
      <c r="H1673" s="0" t="n">
        <v>1251</v>
      </c>
      <c r="I1673" s="0" t="n">
        <v>1250</v>
      </c>
    </row>
    <row r="1674" customFormat="false" ht="12.8" hidden="false" customHeight="false" outlineLevel="0" collapsed="false">
      <c r="A1674" s="0" t="n">
        <v>1672</v>
      </c>
      <c r="B1674" s="0" t="s">
        <v>123</v>
      </c>
      <c r="C1674" s="0" t="s">
        <v>125</v>
      </c>
      <c r="D1674" s="0" t="str">
        <f aca="false">IF(LEN(SUBSTITUTE(C1674,"_run",""))&lt;&gt;LEN(C1674),LEFT(RIGHT(C1674,LEN(C1674)-FIND("_task-walk",C1674,1)-9),FIND("_",RIGHT(C1674,LEN(C1674)-FIND("_task-walk",C1674,1)-9),1)-1),RIGHT(C1674,LEN(C1674)-FIND("_task-walk",C1674,1)-9))</f>
        <v>Preferred</v>
      </c>
      <c r="E1674" s="0" t="str">
        <f aca="false">IF(LEN(SUBSTITUTE(C1674,"_run",""))&lt;&gt;LEN(C1674),RIGHT(C1674,LEN(C1674)-FIND("_run-",C1674,1)-4),"n/a")</f>
        <v>on</v>
      </c>
      <c r="F1674" s="0" t="s">
        <v>12</v>
      </c>
      <c r="G1674" s="0" t="s">
        <v>9</v>
      </c>
      <c r="H1674" s="0" t="n">
        <v>518</v>
      </c>
      <c r="I1674" s="0" t="n">
        <v>519</v>
      </c>
    </row>
    <row r="1675" customFormat="false" ht="12.8" hidden="false" customHeight="false" outlineLevel="0" collapsed="false">
      <c r="A1675" s="0" t="n">
        <v>1673</v>
      </c>
      <c r="B1675" s="0" t="s">
        <v>123</v>
      </c>
      <c r="C1675" s="0" t="s">
        <v>125</v>
      </c>
      <c r="D1675" s="0" t="str">
        <f aca="false">IF(LEN(SUBSTITUTE(C1675,"_run",""))&lt;&gt;LEN(C1675),LEFT(RIGHT(C1675,LEN(C1675)-FIND("_task-walk",C1675,1)-9),FIND("_",RIGHT(C1675,LEN(C1675)-FIND("_task-walk",C1675,1)-9),1)-1),RIGHT(C1675,LEN(C1675)-FIND("_task-walk",C1675,1)-9))</f>
        <v>Preferred</v>
      </c>
      <c r="E1675" s="0" t="str">
        <f aca="false">IF(LEN(SUBSTITUTE(C1675,"_run",""))&lt;&gt;LEN(C1675),RIGHT(C1675,LEN(C1675)-FIND("_run-",C1675,1)-4),"n/a")</f>
        <v>on</v>
      </c>
      <c r="F1675" s="0" t="s">
        <v>12</v>
      </c>
      <c r="G1675" s="0" t="s">
        <v>9</v>
      </c>
      <c r="H1675" s="0" t="n">
        <v>754</v>
      </c>
      <c r="I1675" s="0" t="n">
        <v>757</v>
      </c>
    </row>
    <row r="1676" customFormat="false" ht="12.8" hidden="false" customHeight="false" outlineLevel="0" collapsed="false">
      <c r="A1676" s="0" t="n">
        <v>1674</v>
      </c>
      <c r="B1676" s="0" t="s">
        <v>123</v>
      </c>
      <c r="C1676" s="0" t="s">
        <v>125</v>
      </c>
      <c r="D1676" s="0" t="str">
        <f aca="false">IF(LEN(SUBSTITUTE(C1676,"_run",""))&lt;&gt;LEN(C1676),LEFT(RIGHT(C1676,LEN(C1676)-FIND("_task-walk",C1676,1)-9),FIND("_",RIGHT(C1676,LEN(C1676)-FIND("_task-walk",C1676,1)-9),1)-1),RIGHT(C1676,LEN(C1676)-FIND("_task-walk",C1676,1)-9))</f>
        <v>Preferred</v>
      </c>
      <c r="E1676" s="0" t="str">
        <f aca="false">IF(LEN(SUBSTITUTE(C1676,"_run",""))&lt;&gt;LEN(C1676),RIGHT(C1676,LEN(C1676)-FIND("_run-",C1676,1)-4),"n/a")</f>
        <v>on</v>
      </c>
      <c r="F1676" s="0" t="s">
        <v>12</v>
      </c>
      <c r="G1676" s="0" t="s">
        <v>9</v>
      </c>
      <c r="H1676" s="0" t="n">
        <v>978</v>
      </c>
      <c r="I1676" s="0" t="n">
        <v>981</v>
      </c>
    </row>
    <row r="1677" customFormat="false" ht="12.8" hidden="false" customHeight="false" outlineLevel="0" collapsed="false">
      <c r="A1677" s="0" t="n">
        <v>1675</v>
      </c>
      <c r="B1677" s="0" t="s">
        <v>123</v>
      </c>
      <c r="C1677" s="0" t="s">
        <v>125</v>
      </c>
      <c r="D1677" s="0" t="str">
        <f aca="false">IF(LEN(SUBSTITUTE(C1677,"_run",""))&lt;&gt;LEN(C1677),LEFT(RIGHT(C1677,LEN(C1677)-FIND("_task-walk",C1677,1)-9),FIND("_",RIGHT(C1677,LEN(C1677)-FIND("_task-walk",C1677,1)-9),1)-1),RIGHT(C1677,LEN(C1677)-FIND("_task-walk",C1677,1)-9))</f>
        <v>Preferred</v>
      </c>
      <c r="E1677" s="0" t="str">
        <f aca="false">IF(LEN(SUBSTITUTE(C1677,"_run",""))&lt;&gt;LEN(C1677),RIGHT(C1677,LEN(C1677)-FIND("_run-",C1677,1)-4),"n/a")</f>
        <v>on</v>
      </c>
      <c r="F1677" s="0" t="s">
        <v>12</v>
      </c>
      <c r="G1677" s="0" t="s">
        <v>9</v>
      </c>
      <c r="H1677" s="0" t="n">
        <v>1207</v>
      </c>
      <c r="I1677" s="0" t="n">
        <v>1212</v>
      </c>
    </row>
    <row r="1678" customFormat="false" ht="12.8" hidden="false" customHeight="false" outlineLevel="0" collapsed="false">
      <c r="A1678" s="0" t="n">
        <v>1676</v>
      </c>
      <c r="B1678" s="0" t="s">
        <v>123</v>
      </c>
      <c r="C1678" s="0" t="s">
        <v>125</v>
      </c>
      <c r="D1678" s="0" t="str">
        <f aca="false">IF(LEN(SUBSTITUTE(C1678,"_run",""))&lt;&gt;LEN(C1678),LEFT(RIGHT(C1678,LEN(C1678)-FIND("_task-walk",C1678,1)-9),FIND("_",RIGHT(C1678,LEN(C1678)-FIND("_task-walk",C1678,1)-9),1)-1),RIGHT(C1678,LEN(C1678)-FIND("_task-walk",C1678,1)-9))</f>
        <v>Preferred</v>
      </c>
      <c r="E1678" s="0" t="str">
        <f aca="false">IF(LEN(SUBSTITUTE(C1678,"_run",""))&lt;&gt;LEN(C1678),RIGHT(C1678,LEN(C1678)-FIND("_run-",C1678,1)-4),"n/a")</f>
        <v>on</v>
      </c>
      <c r="F1678" s="0" t="s">
        <v>12</v>
      </c>
      <c r="G1678" s="0" t="s">
        <v>11</v>
      </c>
      <c r="H1678" s="0" t="n">
        <v>436</v>
      </c>
      <c r="I1678" s="0" t="n">
        <v>432</v>
      </c>
    </row>
    <row r="1679" customFormat="false" ht="12.8" hidden="false" customHeight="false" outlineLevel="0" collapsed="false">
      <c r="A1679" s="0" t="n">
        <v>1677</v>
      </c>
      <c r="B1679" s="0" t="s">
        <v>123</v>
      </c>
      <c r="C1679" s="0" t="s">
        <v>125</v>
      </c>
      <c r="D1679" s="0" t="str">
        <f aca="false">IF(LEN(SUBSTITUTE(C1679,"_run",""))&lt;&gt;LEN(C1679),LEFT(RIGHT(C1679,LEN(C1679)-FIND("_task-walk",C1679,1)-9),FIND("_",RIGHT(C1679,LEN(C1679)-FIND("_task-walk",C1679,1)-9),1)-1),RIGHT(C1679,LEN(C1679)-FIND("_task-walk",C1679,1)-9))</f>
        <v>Preferred</v>
      </c>
      <c r="E1679" s="0" t="str">
        <f aca="false">IF(LEN(SUBSTITUTE(C1679,"_run",""))&lt;&gt;LEN(C1679),RIGHT(C1679,LEN(C1679)-FIND("_run-",C1679,1)-4),"n/a")</f>
        <v>on</v>
      </c>
      <c r="F1679" s="0" t="s">
        <v>12</v>
      </c>
      <c r="G1679" s="0" t="s">
        <v>11</v>
      </c>
      <c r="H1679" s="0" t="n">
        <v>672</v>
      </c>
      <c r="I1679" s="0" t="n">
        <v>671</v>
      </c>
    </row>
    <row r="1680" customFormat="false" ht="12.8" hidden="false" customHeight="false" outlineLevel="0" collapsed="false">
      <c r="A1680" s="0" t="n">
        <v>1678</v>
      </c>
      <c r="B1680" s="0" t="s">
        <v>123</v>
      </c>
      <c r="C1680" s="0" t="s">
        <v>125</v>
      </c>
      <c r="D1680" s="0" t="str">
        <f aca="false">IF(LEN(SUBSTITUTE(C1680,"_run",""))&lt;&gt;LEN(C1680),LEFT(RIGHT(C1680,LEN(C1680)-FIND("_task-walk",C1680,1)-9),FIND("_",RIGHT(C1680,LEN(C1680)-FIND("_task-walk",C1680,1)-9),1)-1),RIGHT(C1680,LEN(C1680)-FIND("_task-walk",C1680,1)-9))</f>
        <v>Preferred</v>
      </c>
      <c r="E1680" s="0" t="str">
        <f aca="false">IF(LEN(SUBSTITUTE(C1680,"_run",""))&lt;&gt;LEN(C1680),RIGHT(C1680,LEN(C1680)-FIND("_run-",C1680,1)-4),"n/a")</f>
        <v>on</v>
      </c>
      <c r="F1680" s="0" t="s">
        <v>12</v>
      </c>
      <c r="G1680" s="0" t="s">
        <v>11</v>
      </c>
      <c r="H1680" s="0" t="n">
        <v>898</v>
      </c>
      <c r="I1680" s="0" t="n">
        <v>898</v>
      </c>
    </row>
    <row r="1681" customFormat="false" ht="12.8" hidden="false" customHeight="false" outlineLevel="0" collapsed="false">
      <c r="A1681" s="0" t="n">
        <v>1679</v>
      </c>
      <c r="B1681" s="0" t="s">
        <v>123</v>
      </c>
      <c r="C1681" s="0" t="s">
        <v>125</v>
      </c>
      <c r="D1681" s="0" t="str">
        <f aca="false">IF(LEN(SUBSTITUTE(C1681,"_run",""))&lt;&gt;LEN(C1681),LEFT(RIGHT(C1681,LEN(C1681)-FIND("_task-walk",C1681,1)-9),FIND("_",RIGHT(C1681,LEN(C1681)-FIND("_task-walk",C1681,1)-9),1)-1),RIGHT(C1681,LEN(C1681)-FIND("_task-walk",C1681,1)-9))</f>
        <v>Preferred</v>
      </c>
      <c r="E1681" s="0" t="str">
        <f aca="false">IF(LEN(SUBSTITUTE(C1681,"_run",""))&lt;&gt;LEN(C1681),RIGHT(C1681,LEN(C1681)-FIND("_run-",C1681,1)-4),"n/a")</f>
        <v>on</v>
      </c>
      <c r="F1681" s="0" t="s">
        <v>12</v>
      </c>
      <c r="G1681" s="0" t="s">
        <v>11</v>
      </c>
      <c r="H1681" s="0" t="n">
        <v>1129</v>
      </c>
      <c r="I1681" s="0" t="n">
        <v>1127</v>
      </c>
    </row>
    <row r="1682" customFormat="false" ht="12.8" hidden="false" customHeight="false" outlineLevel="0" collapsed="false">
      <c r="A1682" s="0" t="n">
        <v>1680</v>
      </c>
      <c r="B1682" s="0" t="s">
        <v>123</v>
      </c>
      <c r="C1682" s="0" t="s">
        <v>125</v>
      </c>
      <c r="D1682" s="0" t="str">
        <f aca="false">IF(LEN(SUBSTITUTE(C1682,"_run",""))&lt;&gt;LEN(C1682),LEFT(RIGHT(C1682,LEN(C1682)-FIND("_task-walk",C1682,1)-9),FIND("_",RIGHT(C1682,LEN(C1682)-FIND("_task-walk",C1682,1)-9),1)-1),RIGHT(C1682,LEN(C1682)-FIND("_task-walk",C1682,1)-9))</f>
        <v>Preferred</v>
      </c>
      <c r="E1682" s="0" t="str">
        <f aca="false">IF(LEN(SUBSTITUTE(C1682,"_run",""))&lt;&gt;LEN(C1682),RIGHT(C1682,LEN(C1682)-FIND("_run-",C1682,1)-4),"n/a")</f>
        <v>on</v>
      </c>
      <c r="F1682" s="0" t="s">
        <v>12</v>
      </c>
      <c r="G1682" s="0" t="s">
        <v>11</v>
      </c>
      <c r="H1682" s="0" t="n">
        <v>1364</v>
      </c>
      <c r="I1682" s="0" t="s">
        <v>10</v>
      </c>
    </row>
    <row r="1683" customFormat="false" ht="12.8" hidden="false" customHeight="false" outlineLevel="0" collapsed="false">
      <c r="A1683" s="0" t="n">
        <v>1681</v>
      </c>
      <c r="B1683" s="0" t="s">
        <v>123</v>
      </c>
      <c r="C1683" s="0" t="s">
        <v>126</v>
      </c>
      <c r="D1683" s="0" t="str">
        <f aca="false">IF(LEN(SUBSTITUTE(C1683,"_run",""))&lt;&gt;LEN(C1683),LEFT(RIGHT(C1683,LEN(C1683)-FIND("_task-walk",C1683,1)-9),FIND("_",RIGHT(C1683,LEN(C1683)-FIND("_task-walk",C1683,1)-9),1)-1),RIGHT(C1683,LEN(C1683)-FIND("_task-walk",C1683,1)-9))</f>
        <v>Slow</v>
      </c>
      <c r="E1683" s="0" t="str">
        <f aca="false">IF(LEN(SUBSTITUTE(C1683,"_run",""))&lt;&gt;LEN(C1683),RIGHT(C1683,LEN(C1683)-FIND("_run-",C1683,1)-4),"n/a")</f>
        <v>on</v>
      </c>
      <c r="F1683" s="0" t="s">
        <v>8</v>
      </c>
      <c r="G1683" s="0" t="s">
        <v>9</v>
      </c>
      <c r="H1683" s="0" t="n">
        <v>186</v>
      </c>
      <c r="I1683" s="0" t="n">
        <v>189</v>
      </c>
    </row>
    <row r="1684" customFormat="false" ht="12.8" hidden="false" customHeight="false" outlineLevel="0" collapsed="false">
      <c r="A1684" s="0" t="n">
        <v>1682</v>
      </c>
      <c r="B1684" s="0" t="s">
        <v>123</v>
      </c>
      <c r="C1684" s="0" t="s">
        <v>126</v>
      </c>
      <c r="D1684" s="0" t="str">
        <f aca="false">IF(LEN(SUBSTITUTE(C1684,"_run",""))&lt;&gt;LEN(C1684),LEFT(RIGHT(C1684,LEN(C1684)-FIND("_task-walk",C1684,1)-9),FIND("_",RIGHT(C1684,LEN(C1684)-FIND("_task-walk",C1684,1)-9),1)-1),RIGHT(C1684,LEN(C1684)-FIND("_task-walk",C1684,1)-9))</f>
        <v>Slow</v>
      </c>
      <c r="E1684" s="0" t="str">
        <f aca="false">IF(LEN(SUBSTITUTE(C1684,"_run",""))&lt;&gt;LEN(C1684),RIGHT(C1684,LEN(C1684)-FIND("_run-",C1684,1)-4),"n/a")</f>
        <v>on</v>
      </c>
      <c r="F1684" s="0" t="s">
        <v>8</v>
      </c>
      <c r="G1684" s="0" t="s">
        <v>9</v>
      </c>
      <c r="H1684" s="0" t="n">
        <v>500</v>
      </c>
      <c r="I1684" s="0" t="n">
        <v>505</v>
      </c>
    </row>
    <row r="1685" customFormat="false" ht="12.8" hidden="false" customHeight="false" outlineLevel="0" collapsed="false">
      <c r="A1685" s="0" t="n">
        <v>1683</v>
      </c>
      <c r="B1685" s="0" t="s">
        <v>123</v>
      </c>
      <c r="C1685" s="0" t="s">
        <v>126</v>
      </c>
      <c r="D1685" s="0" t="str">
        <f aca="false">IF(LEN(SUBSTITUTE(C1685,"_run",""))&lt;&gt;LEN(C1685),LEFT(RIGHT(C1685,LEN(C1685)-FIND("_task-walk",C1685,1)-9),FIND("_",RIGHT(C1685,LEN(C1685)-FIND("_task-walk",C1685,1)-9),1)-1),RIGHT(C1685,LEN(C1685)-FIND("_task-walk",C1685,1)-9))</f>
        <v>Slow</v>
      </c>
      <c r="E1685" s="0" t="str">
        <f aca="false">IF(LEN(SUBSTITUTE(C1685,"_run",""))&lt;&gt;LEN(C1685),RIGHT(C1685,LEN(C1685)-FIND("_run-",C1685,1)-4),"n/a")</f>
        <v>on</v>
      </c>
      <c r="F1685" s="0" t="s">
        <v>8</v>
      </c>
      <c r="G1685" s="0" t="s">
        <v>9</v>
      </c>
      <c r="H1685" s="0" t="n">
        <v>806</v>
      </c>
      <c r="I1685" s="0" t="n">
        <v>814</v>
      </c>
    </row>
    <row r="1686" customFormat="false" ht="12.8" hidden="false" customHeight="false" outlineLevel="0" collapsed="false">
      <c r="A1686" s="0" t="n">
        <v>1684</v>
      </c>
      <c r="B1686" s="0" t="s">
        <v>123</v>
      </c>
      <c r="C1686" s="0" t="s">
        <v>126</v>
      </c>
      <c r="D1686" s="0" t="str">
        <f aca="false">IF(LEN(SUBSTITUTE(C1686,"_run",""))&lt;&gt;LEN(C1686),LEFT(RIGHT(C1686,LEN(C1686)-FIND("_task-walk",C1686,1)-9),FIND("_",RIGHT(C1686,LEN(C1686)-FIND("_task-walk",C1686,1)-9),1)-1),RIGHT(C1686,LEN(C1686)-FIND("_task-walk",C1686,1)-9))</f>
        <v>Slow</v>
      </c>
      <c r="E1686" s="0" t="str">
        <f aca="false">IF(LEN(SUBSTITUTE(C1686,"_run",""))&lt;&gt;LEN(C1686),RIGHT(C1686,LEN(C1686)-FIND("_run-",C1686,1)-4),"n/a")</f>
        <v>on</v>
      </c>
      <c r="F1686" s="0" t="s">
        <v>8</v>
      </c>
      <c r="G1686" s="0" t="s">
        <v>9</v>
      </c>
      <c r="H1686" s="0" t="n">
        <v>1104</v>
      </c>
      <c r="I1686" s="0" t="n">
        <v>1109</v>
      </c>
    </row>
    <row r="1687" customFormat="false" ht="12.8" hidden="false" customHeight="false" outlineLevel="0" collapsed="false">
      <c r="A1687" s="0" t="n">
        <v>1685</v>
      </c>
      <c r="B1687" s="0" t="s">
        <v>123</v>
      </c>
      <c r="C1687" s="0" t="s">
        <v>126</v>
      </c>
      <c r="D1687" s="0" t="str">
        <f aca="false">IF(LEN(SUBSTITUTE(C1687,"_run",""))&lt;&gt;LEN(C1687),LEFT(RIGHT(C1687,LEN(C1687)-FIND("_task-walk",C1687,1)-9),FIND("_",RIGHT(C1687,LEN(C1687)-FIND("_task-walk",C1687,1)-9),1)-1),RIGHT(C1687,LEN(C1687)-FIND("_task-walk",C1687,1)-9))</f>
        <v>Slow</v>
      </c>
      <c r="E1687" s="0" t="str">
        <f aca="false">IF(LEN(SUBSTITUTE(C1687,"_run",""))&lt;&gt;LEN(C1687),RIGHT(C1687,LEN(C1687)-FIND("_run-",C1687,1)-4),"n/a")</f>
        <v>on</v>
      </c>
      <c r="F1687" s="0" t="s">
        <v>8</v>
      </c>
      <c r="G1687" s="0" t="s">
        <v>9</v>
      </c>
      <c r="H1687" s="0" t="n">
        <v>1405</v>
      </c>
      <c r="I1687" s="0" t="n">
        <v>1411</v>
      </c>
    </row>
    <row r="1688" customFormat="false" ht="12.8" hidden="false" customHeight="false" outlineLevel="0" collapsed="false">
      <c r="A1688" s="0" t="n">
        <v>1686</v>
      </c>
      <c r="B1688" s="0" t="s">
        <v>123</v>
      </c>
      <c r="C1688" s="0" t="s">
        <v>126</v>
      </c>
      <c r="D1688" s="0" t="str">
        <f aca="false">IF(LEN(SUBSTITUTE(C1688,"_run",""))&lt;&gt;LEN(C1688),LEFT(RIGHT(C1688,LEN(C1688)-FIND("_task-walk",C1688,1)-9),FIND("_",RIGHT(C1688,LEN(C1688)-FIND("_task-walk",C1688,1)-9),1)-1),RIGHT(C1688,LEN(C1688)-FIND("_task-walk",C1688,1)-9))</f>
        <v>Slow</v>
      </c>
      <c r="E1688" s="0" t="str">
        <f aca="false">IF(LEN(SUBSTITUTE(C1688,"_run",""))&lt;&gt;LEN(C1688),RIGHT(C1688,LEN(C1688)-FIND("_run-",C1688,1)-4),"n/a")</f>
        <v>on</v>
      </c>
      <c r="F1688" s="0" t="s">
        <v>8</v>
      </c>
      <c r="G1688" s="0" t="s">
        <v>9</v>
      </c>
      <c r="H1688" s="0" t="n">
        <v>1713</v>
      </c>
      <c r="I1688" s="0" t="n">
        <v>1720</v>
      </c>
    </row>
    <row r="1689" customFormat="false" ht="12.8" hidden="false" customHeight="false" outlineLevel="0" collapsed="false">
      <c r="A1689" s="0" t="n">
        <v>1687</v>
      </c>
      <c r="B1689" s="0" t="s">
        <v>123</v>
      </c>
      <c r="C1689" s="0" t="s">
        <v>126</v>
      </c>
      <c r="D1689" s="0" t="str">
        <f aca="false">IF(LEN(SUBSTITUTE(C1689,"_run",""))&lt;&gt;LEN(C1689),LEFT(RIGHT(C1689,LEN(C1689)-FIND("_task-walk",C1689,1)-9),FIND("_",RIGHT(C1689,LEN(C1689)-FIND("_task-walk",C1689,1)-9),1)-1),RIGHT(C1689,LEN(C1689)-FIND("_task-walk",C1689,1)-9))</f>
        <v>Slow</v>
      </c>
      <c r="E1689" s="0" t="str">
        <f aca="false">IF(LEN(SUBSTITUTE(C1689,"_run",""))&lt;&gt;LEN(C1689),RIGHT(C1689,LEN(C1689)-FIND("_run-",C1689,1)-4),"n/a")</f>
        <v>on</v>
      </c>
      <c r="F1689" s="0" t="s">
        <v>8</v>
      </c>
      <c r="G1689" s="0" t="s">
        <v>11</v>
      </c>
      <c r="H1689" s="0" t="n">
        <v>70</v>
      </c>
      <c r="I1689" s="0" t="n">
        <v>91</v>
      </c>
    </row>
    <row r="1690" customFormat="false" ht="12.8" hidden="false" customHeight="false" outlineLevel="0" collapsed="false">
      <c r="A1690" s="0" t="n">
        <v>1688</v>
      </c>
      <c r="B1690" s="0" t="s">
        <v>123</v>
      </c>
      <c r="C1690" s="0" t="s">
        <v>126</v>
      </c>
      <c r="D1690" s="0" t="str">
        <f aca="false">IF(LEN(SUBSTITUTE(C1690,"_run",""))&lt;&gt;LEN(C1690),LEFT(RIGHT(C1690,LEN(C1690)-FIND("_task-walk",C1690,1)-9),FIND("_",RIGHT(C1690,LEN(C1690)-FIND("_task-walk",C1690,1)-9),1)-1),RIGHT(C1690,LEN(C1690)-FIND("_task-walk",C1690,1)-9))</f>
        <v>Slow</v>
      </c>
      <c r="E1690" s="0" t="str">
        <f aca="false">IF(LEN(SUBSTITUTE(C1690,"_run",""))&lt;&gt;LEN(C1690),RIGHT(C1690,LEN(C1690)-FIND("_run-",C1690,1)-4),"n/a")</f>
        <v>on</v>
      </c>
      <c r="F1690" s="0" t="s">
        <v>8</v>
      </c>
      <c r="G1690" s="0" t="s">
        <v>11</v>
      </c>
      <c r="H1690" s="0" t="n">
        <v>414</v>
      </c>
      <c r="I1690" s="0" t="n">
        <v>414</v>
      </c>
    </row>
    <row r="1691" customFormat="false" ht="12.8" hidden="false" customHeight="false" outlineLevel="0" collapsed="false">
      <c r="A1691" s="0" t="n">
        <v>1689</v>
      </c>
      <c r="B1691" s="0" t="s">
        <v>123</v>
      </c>
      <c r="C1691" s="0" t="s">
        <v>126</v>
      </c>
      <c r="D1691" s="0" t="str">
        <f aca="false">IF(LEN(SUBSTITUTE(C1691,"_run",""))&lt;&gt;LEN(C1691),LEFT(RIGHT(C1691,LEN(C1691)-FIND("_task-walk",C1691,1)-9),FIND("_",RIGHT(C1691,LEN(C1691)-FIND("_task-walk",C1691,1)-9),1)-1),RIGHT(C1691,LEN(C1691)-FIND("_task-walk",C1691,1)-9))</f>
        <v>Slow</v>
      </c>
      <c r="E1691" s="0" t="str">
        <f aca="false">IF(LEN(SUBSTITUTE(C1691,"_run",""))&lt;&gt;LEN(C1691),RIGHT(C1691,LEN(C1691)-FIND("_run-",C1691,1)-4),"n/a")</f>
        <v>on</v>
      </c>
      <c r="F1691" s="0" t="s">
        <v>8</v>
      </c>
      <c r="G1691" s="0" t="s">
        <v>11</v>
      </c>
      <c r="H1691" s="0" t="n">
        <v>723</v>
      </c>
      <c r="I1691" s="0" t="n">
        <v>723</v>
      </c>
    </row>
    <row r="1692" customFormat="false" ht="12.8" hidden="false" customHeight="false" outlineLevel="0" collapsed="false">
      <c r="A1692" s="0" t="n">
        <v>1690</v>
      </c>
      <c r="B1692" s="0" t="s">
        <v>123</v>
      </c>
      <c r="C1692" s="0" t="s">
        <v>126</v>
      </c>
      <c r="D1692" s="0" t="str">
        <f aca="false">IF(LEN(SUBSTITUTE(C1692,"_run",""))&lt;&gt;LEN(C1692),LEFT(RIGHT(C1692,LEN(C1692)-FIND("_task-walk",C1692,1)-9),FIND("_",RIGHT(C1692,LEN(C1692)-FIND("_task-walk",C1692,1)-9),1)-1),RIGHT(C1692,LEN(C1692)-FIND("_task-walk",C1692,1)-9))</f>
        <v>Slow</v>
      </c>
      <c r="E1692" s="0" t="str">
        <f aca="false">IF(LEN(SUBSTITUTE(C1692,"_run",""))&lt;&gt;LEN(C1692),RIGHT(C1692,LEN(C1692)-FIND("_run-",C1692,1)-4),"n/a")</f>
        <v>on</v>
      </c>
      <c r="F1692" s="0" t="s">
        <v>8</v>
      </c>
      <c r="G1692" s="0" t="s">
        <v>11</v>
      </c>
      <c r="H1692" s="0" t="n">
        <v>1024</v>
      </c>
      <c r="I1692" s="0" t="n">
        <v>1023</v>
      </c>
    </row>
    <row r="1693" customFormat="false" ht="12.8" hidden="false" customHeight="false" outlineLevel="0" collapsed="false">
      <c r="A1693" s="0" t="n">
        <v>1691</v>
      </c>
      <c r="B1693" s="0" t="s">
        <v>123</v>
      </c>
      <c r="C1693" s="0" t="s">
        <v>126</v>
      </c>
      <c r="D1693" s="0" t="str">
        <f aca="false">IF(LEN(SUBSTITUTE(C1693,"_run",""))&lt;&gt;LEN(C1693),LEFT(RIGHT(C1693,LEN(C1693)-FIND("_task-walk",C1693,1)-9),FIND("_",RIGHT(C1693,LEN(C1693)-FIND("_task-walk",C1693,1)-9),1)-1),RIGHT(C1693,LEN(C1693)-FIND("_task-walk",C1693,1)-9))</f>
        <v>Slow</v>
      </c>
      <c r="E1693" s="0" t="str">
        <f aca="false">IF(LEN(SUBSTITUTE(C1693,"_run",""))&lt;&gt;LEN(C1693),RIGHT(C1693,LEN(C1693)-FIND("_run-",C1693,1)-4),"n/a")</f>
        <v>on</v>
      </c>
      <c r="F1693" s="0" t="s">
        <v>8</v>
      </c>
      <c r="G1693" s="0" t="s">
        <v>11</v>
      </c>
      <c r="H1693" s="0" t="n">
        <v>1294</v>
      </c>
      <c r="I1693" s="0" t="n">
        <v>1313</v>
      </c>
    </row>
    <row r="1694" customFormat="false" ht="12.8" hidden="false" customHeight="false" outlineLevel="0" collapsed="false">
      <c r="A1694" s="0" t="n">
        <v>1692</v>
      </c>
      <c r="B1694" s="0" t="s">
        <v>123</v>
      </c>
      <c r="C1694" s="0" t="s">
        <v>126</v>
      </c>
      <c r="D1694" s="0" t="str">
        <f aca="false">IF(LEN(SUBSTITUTE(C1694,"_run",""))&lt;&gt;LEN(C1694),LEFT(RIGHT(C1694,LEN(C1694)-FIND("_task-walk",C1694,1)-9),FIND("_",RIGHT(C1694,LEN(C1694)-FIND("_task-walk",C1694,1)-9),1)-1),RIGHT(C1694,LEN(C1694)-FIND("_task-walk",C1694,1)-9))</f>
        <v>Slow</v>
      </c>
      <c r="E1694" s="0" t="str">
        <f aca="false">IF(LEN(SUBSTITUTE(C1694,"_run",""))&lt;&gt;LEN(C1694),RIGHT(C1694,LEN(C1694)-FIND("_run-",C1694,1)-4),"n/a")</f>
        <v>on</v>
      </c>
      <c r="F1694" s="0" t="s">
        <v>8</v>
      </c>
      <c r="G1694" s="0" t="s">
        <v>11</v>
      </c>
      <c r="H1694" s="0" t="n">
        <v>1605</v>
      </c>
      <c r="I1694" s="0" t="n">
        <v>1623</v>
      </c>
    </row>
    <row r="1695" customFormat="false" ht="12.8" hidden="false" customHeight="false" outlineLevel="0" collapsed="false">
      <c r="A1695" s="0" t="n">
        <v>1693</v>
      </c>
      <c r="B1695" s="0" t="s">
        <v>123</v>
      </c>
      <c r="C1695" s="0" t="s">
        <v>126</v>
      </c>
      <c r="D1695" s="0" t="str">
        <f aca="false">IF(LEN(SUBSTITUTE(C1695,"_run",""))&lt;&gt;LEN(C1695),LEFT(RIGHT(C1695,LEN(C1695)-FIND("_task-walk",C1695,1)-9),FIND("_",RIGHT(C1695,LEN(C1695)-FIND("_task-walk",C1695,1)-9),1)-1),RIGHT(C1695,LEN(C1695)-FIND("_task-walk",C1695,1)-9))</f>
        <v>Slow</v>
      </c>
      <c r="E1695" s="0" t="str">
        <f aca="false">IF(LEN(SUBSTITUTE(C1695,"_run",""))&lt;&gt;LEN(C1695),RIGHT(C1695,LEN(C1695)-FIND("_run-",C1695,1)-4),"n/a")</f>
        <v>on</v>
      </c>
      <c r="F1695" s="0" t="s">
        <v>8</v>
      </c>
      <c r="G1695" s="0" t="s">
        <v>11</v>
      </c>
      <c r="H1695" s="0" t="n">
        <v>1951</v>
      </c>
      <c r="I1695" s="0" t="s">
        <v>10</v>
      </c>
    </row>
    <row r="1696" customFormat="false" ht="12.8" hidden="false" customHeight="false" outlineLevel="0" collapsed="false">
      <c r="A1696" s="0" t="n">
        <v>1694</v>
      </c>
      <c r="B1696" s="0" t="s">
        <v>123</v>
      </c>
      <c r="C1696" s="0" t="s">
        <v>126</v>
      </c>
      <c r="D1696" s="0" t="str">
        <f aca="false">IF(LEN(SUBSTITUTE(C1696,"_run",""))&lt;&gt;LEN(C1696),LEFT(RIGHT(C1696,LEN(C1696)-FIND("_task-walk",C1696,1)-9),FIND("_",RIGHT(C1696,LEN(C1696)-FIND("_task-walk",C1696,1)-9),1)-1),RIGHT(C1696,LEN(C1696)-FIND("_task-walk",C1696,1)-9))</f>
        <v>Slow</v>
      </c>
      <c r="E1696" s="0" t="str">
        <f aca="false">IF(LEN(SUBSTITUTE(C1696,"_run",""))&lt;&gt;LEN(C1696),RIGHT(C1696,LEN(C1696)-FIND("_run-",C1696,1)-4),"n/a")</f>
        <v>on</v>
      </c>
      <c r="F1696" s="0" t="s">
        <v>12</v>
      </c>
      <c r="G1696" s="0" t="s">
        <v>9</v>
      </c>
      <c r="H1696" s="0" t="n">
        <v>7</v>
      </c>
      <c r="I1696" s="0" t="n">
        <v>15</v>
      </c>
    </row>
    <row r="1697" customFormat="false" ht="12.8" hidden="false" customHeight="false" outlineLevel="0" collapsed="false">
      <c r="A1697" s="0" t="n">
        <v>1695</v>
      </c>
      <c r="B1697" s="0" t="s">
        <v>123</v>
      </c>
      <c r="C1697" s="0" t="s">
        <v>126</v>
      </c>
      <c r="D1697" s="0" t="str">
        <f aca="false">IF(LEN(SUBSTITUTE(C1697,"_run",""))&lt;&gt;LEN(C1697),LEFT(RIGHT(C1697,LEN(C1697)-FIND("_task-walk",C1697,1)-9),FIND("_",RIGHT(C1697,LEN(C1697)-FIND("_task-walk",C1697,1)-9),1)-1),RIGHT(C1697,LEN(C1697)-FIND("_task-walk",C1697,1)-9))</f>
        <v>Slow</v>
      </c>
      <c r="E1697" s="0" t="str">
        <f aca="false">IF(LEN(SUBSTITUTE(C1697,"_run",""))&lt;&gt;LEN(C1697),RIGHT(C1697,LEN(C1697)-FIND("_run-",C1697,1)-4),"n/a")</f>
        <v>on</v>
      </c>
      <c r="F1697" s="0" t="s">
        <v>12</v>
      </c>
      <c r="G1697" s="0" t="s">
        <v>9</v>
      </c>
      <c r="H1697" s="0" t="n">
        <v>350</v>
      </c>
      <c r="I1697" s="0" t="n">
        <v>355</v>
      </c>
    </row>
    <row r="1698" customFormat="false" ht="12.8" hidden="false" customHeight="false" outlineLevel="0" collapsed="false">
      <c r="A1698" s="0" t="n">
        <v>1696</v>
      </c>
      <c r="B1698" s="0" t="s">
        <v>123</v>
      </c>
      <c r="C1698" s="0" t="s">
        <v>126</v>
      </c>
      <c r="D1698" s="0" t="str">
        <f aca="false">IF(LEN(SUBSTITUTE(C1698,"_run",""))&lt;&gt;LEN(C1698),LEFT(RIGHT(C1698,LEN(C1698)-FIND("_task-walk",C1698,1)-9),FIND("_",RIGHT(C1698,LEN(C1698)-FIND("_task-walk",C1698,1)-9),1)-1),RIGHT(C1698,LEN(C1698)-FIND("_task-walk",C1698,1)-9))</f>
        <v>Slow</v>
      </c>
      <c r="E1698" s="0" t="str">
        <f aca="false">IF(LEN(SUBSTITUTE(C1698,"_run",""))&lt;&gt;LEN(C1698),RIGHT(C1698,LEN(C1698)-FIND("_run-",C1698,1)-4),"n/a")</f>
        <v>on</v>
      </c>
      <c r="F1698" s="0" t="s">
        <v>12</v>
      </c>
      <c r="G1698" s="0" t="s">
        <v>9</v>
      </c>
      <c r="H1698" s="0" t="n">
        <v>662</v>
      </c>
      <c r="I1698" s="0" t="n">
        <v>667</v>
      </c>
    </row>
    <row r="1699" customFormat="false" ht="12.8" hidden="false" customHeight="false" outlineLevel="0" collapsed="false">
      <c r="A1699" s="0" t="n">
        <v>1697</v>
      </c>
      <c r="B1699" s="0" t="s">
        <v>123</v>
      </c>
      <c r="C1699" s="0" t="s">
        <v>126</v>
      </c>
      <c r="D1699" s="0" t="str">
        <f aca="false">IF(LEN(SUBSTITUTE(C1699,"_run",""))&lt;&gt;LEN(C1699),LEFT(RIGHT(C1699,LEN(C1699)-FIND("_task-walk",C1699,1)-9),FIND("_",RIGHT(C1699,LEN(C1699)-FIND("_task-walk",C1699,1)-9),1)-1),RIGHT(C1699,LEN(C1699)-FIND("_task-walk",C1699,1)-9))</f>
        <v>Slow</v>
      </c>
      <c r="E1699" s="0" t="str">
        <f aca="false">IF(LEN(SUBSTITUTE(C1699,"_run",""))&lt;&gt;LEN(C1699),RIGHT(C1699,LEN(C1699)-FIND("_run-",C1699,1)-4),"n/a")</f>
        <v>on</v>
      </c>
      <c r="F1699" s="0" t="s">
        <v>12</v>
      </c>
      <c r="G1699" s="0" t="s">
        <v>9</v>
      </c>
      <c r="H1699" s="0" t="n">
        <v>960</v>
      </c>
      <c r="I1699" s="0" t="n">
        <v>967</v>
      </c>
    </row>
    <row r="1700" customFormat="false" ht="12.8" hidden="false" customHeight="false" outlineLevel="0" collapsed="false">
      <c r="A1700" s="0" t="n">
        <v>1698</v>
      </c>
      <c r="B1700" s="0" t="s">
        <v>123</v>
      </c>
      <c r="C1700" s="0" t="s">
        <v>126</v>
      </c>
      <c r="D1700" s="0" t="str">
        <f aca="false">IF(LEN(SUBSTITUTE(C1700,"_run",""))&lt;&gt;LEN(C1700),LEFT(RIGHT(C1700,LEN(C1700)-FIND("_task-walk",C1700,1)-9),FIND("_",RIGHT(C1700,LEN(C1700)-FIND("_task-walk",C1700,1)-9),1)-1),RIGHT(C1700,LEN(C1700)-FIND("_task-walk",C1700,1)-9))</f>
        <v>Slow</v>
      </c>
      <c r="E1700" s="0" t="str">
        <f aca="false">IF(LEN(SUBSTITUTE(C1700,"_run",""))&lt;&gt;LEN(C1700),RIGHT(C1700,LEN(C1700)-FIND("_run-",C1700,1)-4),"n/a")</f>
        <v>on</v>
      </c>
      <c r="F1700" s="0" t="s">
        <v>12</v>
      </c>
      <c r="G1700" s="0" t="s">
        <v>9</v>
      </c>
      <c r="H1700" s="0" t="n">
        <v>1252</v>
      </c>
      <c r="I1700" s="0" t="n">
        <v>1259</v>
      </c>
    </row>
    <row r="1701" customFormat="false" ht="12.8" hidden="false" customHeight="false" outlineLevel="0" collapsed="false">
      <c r="A1701" s="0" t="n">
        <v>1699</v>
      </c>
      <c r="B1701" s="0" t="s">
        <v>123</v>
      </c>
      <c r="C1701" s="0" t="s">
        <v>126</v>
      </c>
      <c r="D1701" s="0" t="str">
        <f aca="false">IF(LEN(SUBSTITUTE(C1701,"_run",""))&lt;&gt;LEN(C1701),LEFT(RIGHT(C1701,LEN(C1701)-FIND("_task-walk",C1701,1)-9),FIND("_",RIGHT(C1701,LEN(C1701)-FIND("_task-walk",C1701,1)-9),1)-1),RIGHT(C1701,LEN(C1701)-FIND("_task-walk",C1701,1)-9))</f>
        <v>Slow</v>
      </c>
      <c r="E1701" s="0" t="str">
        <f aca="false">IF(LEN(SUBSTITUTE(C1701,"_run",""))&lt;&gt;LEN(C1701),RIGHT(C1701,LEN(C1701)-FIND("_run-",C1701,1)-4),"n/a")</f>
        <v>on</v>
      </c>
      <c r="F1701" s="0" t="s">
        <v>12</v>
      </c>
      <c r="G1701" s="0" t="s">
        <v>9</v>
      </c>
      <c r="H1701" s="0" t="n">
        <v>1556</v>
      </c>
      <c r="I1701" s="0" t="n">
        <v>1568</v>
      </c>
    </row>
    <row r="1702" customFormat="false" ht="12.8" hidden="false" customHeight="false" outlineLevel="0" collapsed="false">
      <c r="A1702" s="0" t="n">
        <v>1700</v>
      </c>
      <c r="B1702" s="0" t="s">
        <v>123</v>
      </c>
      <c r="C1702" s="0" t="s">
        <v>126</v>
      </c>
      <c r="D1702" s="0" t="str">
        <f aca="false">IF(LEN(SUBSTITUTE(C1702,"_run",""))&lt;&gt;LEN(C1702),LEFT(RIGHT(C1702,LEN(C1702)-FIND("_task-walk",C1702,1)-9),FIND("_",RIGHT(C1702,LEN(C1702)-FIND("_task-walk",C1702,1)-9),1)-1),RIGHT(C1702,LEN(C1702)-FIND("_task-walk",C1702,1)-9))</f>
        <v>Slow</v>
      </c>
      <c r="E1702" s="0" t="str">
        <f aca="false">IF(LEN(SUBSTITUTE(C1702,"_run",""))&lt;&gt;LEN(C1702),RIGHT(C1702,LEN(C1702)-FIND("_run-",C1702,1)-4),"n/a")</f>
        <v>on</v>
      </c>
      <c r="F1702" s="0" t="s">
        <v>12</v>
      </c>
      <c r="G1702" s="0" t="s">
        <v>9</v>
      </c>
      <c r="H1702" s="0" t="n">
        <v>1879</v>
      </c>
      <c r="I1702" s="0" t="s">
        <v>10</v>
      </c>
    </row>
    <row r="1703" customFormat="false" ht="12.8" hidden="false" customHeight="false" outlineLevel="0" collapsed="false">
      <c r="A1703" s="0" t="n">
        <v>1701</v>
      </c>
      <c r="B1703" s="0" t="s">
        <v>123</v>
      </c>
      <c r="C1703" s="0" t="s">
        <v>126</v>
      </c>
      <c r="D1703" s="0" t="str">
        <f aca="false">IF(LEN(SUBSTITUTE(C1703,"_run",""))&lt;&gt;LEN(C1703),LEFT(RIGHT(C1703,LEN(C1703)-FIND("_task-walk",C1703,1)-9),FIND("_",RIGHT(C1703,LEN(C1703)-FIND("_task-walk",C1703,1)-9),1)-1),RIGHT(C1703,LEN(C1703)-FIND("_task-walk",C1703,1)-9))</f>
        <v>Slow</v>
      </c>
      <c r="E1703" s="0" t="str">
        <f aca="false">IF(LEN(SUBSTITUTE(C1703,"_run",""))&lt;&gt;LEN(C1703),RIGHT(C1703,LEN(C1703)-FIND("_run-",C1703,1)-4),"n/a")</f>
        <v>on</v>
      </c>
      <c r="F1703" s="0" t="s">
        <v>12</v>
      </c>
      <c r="G1703" s="0" t="s">
        <v>11</v>
      </c>
      <c r="H1703" s="0" t="n">
        <v>264</v>
      </c>
      <c r="I1703" s="0" t="n">
        <v>262</v>
      </c>
    </row>
    <row r="1704" customFormat="false" ht="12.8" hidden="false" customHeight="false" outlineLevel="0" collapsed="false">
      <c r="A1704" s="0" t="n">
        <v>1702</v>
      </c>
      <c r="B1704" s="0" t="s">
        <v>123</v>
      </c>
      <c r="C1704" s="0" t="s">
        <v>126</v>
      </c>
      <c r="D1704" s="0" t="str">
        <f aca="false">IF(LEN(SUBSTITUTE(C1704,"_run",""))&lt;&gt;LEN(C1704),LEFT(RIGHT(C1704,LEN(C1704)-FIND("_task-walk",C1704,1)-9),FIND("_",RIGHT(C1704,LEN(C1704)-FIND("_task-walk",C1704,1)-9),1)-1),RIGHT(C1704,LEN(C1704)-FIND("_task-walk",C1704,1)-9))</f>
        <v>Slow</v>
      </c>
      <c r="E1704" s="0" t="str">
        <f aca="false">IF(LEN(SUBSTITUTE(C1704,"_run",""))&lt;&gt;LEN(C1704),RIGHT(C1704,LEN(C1704)-FIND("_run-",C1704,1)-4),"n/a")</f>
        <v>on</v>
      </c>
      <c r="F1704" s="0" t="s">
        <v>12</v>
      </c>
      <c r="G1704" s="0" t="s">
        <v>11</v>
      </c>
      <c r="H1704" s="0" t="n">
        <v>568</v>
      </c>
      <c r="I1704" s="0" t="n">
        <v>567</v>
      </c>
    </row>
    <row r="1705" customFormat="false" ht="12.8" hidden="false" customHeight="false" outlineLevel="0" collapsed="false">
      <c r="A1705" s="0" t="n">
        <v>1703</v>
      </c>
      <c r="B1705" s="0" t="s">
        <v>123</v>
      </c>
      <c r="C1705" s="0" t="s">
        <v>126</v>
      </c>
      <c r="D1705" s="0" t="str">
        <f aca="false">IF(LEN(SUBSTITUTE(C1705,"_run",""))&lt;&gt;LEN(C1705),LEFT(RIGHT(C1705,LEN(C1705)-FIND("_task-walk",C1705,1)-9),FIND("_",RIGHT(C1705,LEN(C1705)-FIND("_task-walk",C1705,1)-9),1)-1),RIGHT(C1705,LEN(C1705)-FIND("_task-walk",C1705,1)-9))</f>
        <v>Slow</v>
      </c>
      <c r="E1705" s="0" t="str">
        <f aca="false">IF(LEN(SUBSTITUTE(C1705,"_run",""))&lt;&gt;LEN(C1705),RIGHT(C1705,LEN(C1705)-FIND("_run-",C1705,1)-4),"n/a")</f>
        <v>on</v>
      </c>
      <c r="F1705" s="0" t="s">
        <v>12</v>
      </c>
      <c r="G1705" s="0" t="s">
        <v>11</v>
      </c>
      <c r="H1705" s="0" t="n">
        <v>877</v>
      </c>
      <c r="I1705" s="0" t="n">
        <v>875</v>
      </c>
    </row>
    <row r="1706" customFormat="false" ht="12.8" hidden="false" customHeight="false" outlineLevel="0" collapsed="false">
      <c r="A1706" s="0" t="n">
        <v>1704</v>
      </c>
      <c r="B1706" s="0" t="s">
        <v>123</v>
      </c>
      <c r="C1706" s="0" t="s">
        <v>126</v>
      </c>
      <c r="D1706" s="0" t="str">
        <f aca="false">IF(LEN(SUBSTITUTE(C1706,"_run",""))&lt;&gt;LEN(C1706),LEFT(RIGHT(C1706,LEN(C1706)-FIND("_task-walk",C1706,1)-9),FIND("_",RIGHT(C1706,LEN(C1706)-FIND("_task-walk",C1706,1)-9),1)-1),RIGHT(C1706,LEN(C1706)-FIND("_task-walk",C1706,1)-9))</f>
        <v>Slow</v>
      </c>
      <c r="E1706" s="0" t="str">
        <f aca="false">IF(LEN(SUBSTITUTE(C1706,"_run",""))&lt;&gt;LEN(C1706),RIGHT(C1706,LEN(C1706)-FIND("_run-",C1706,1)-4),"n/a")</f>
        <v>on</v>
      </c>
      <c r="F1706" s="0" t="s">
        <v>12</v>
      </c>
      <c r="G1706" s="0" t="s">
        <v>11</v>
      </c>
      <c r="H1706" s="0" t="n">
        <v>1166</v>
      </c>
      <c r="I1706" s="0" t="n">
        <v>1166</v>
      </c>
    </row>
    <row r="1707" customFormat="false" ht="12.8" hidden="false" customHeight="false" outlineLevel="0" collapsed="false">
      <c r="A1707" s="0" t="n">
        <v>1705</v>
      </c>
      <c r="B1707" s="0" t="s">
        <v>123</v>
      </c>
      <c r="C1707" s="0" t="s">
        <v>126</v>
      </c>
      <c r="D1707" s="0" t="str">
        <f aca="false">IF(LEN(SUBSTITUTE(C1707,"_run",""))&lt;&gt;LEN(C1707),LEFT(RIGHT(C1707,LEN(C1707)-FIND("_task-walk",C1707,1)-9),FIND("_",RIGHT(C1707,LEN(C1707)-FIND("_task-walk",C1707,1)-9),1)-1),RIGHT(C1707,LEN(C1707)-FIND("_task-walk",C1707,1)-9))</f>
        <v>Slow</v>
      </c>
      <c r="E1707" s="0" t="str">
        <f aca="false">IF(LEN(SUBSTITUTE(C1707,"_run",""))&lt;&gt;LEN(C1707),RIGHT(C1707,LEN(C1707)-FIND("_run-",C1707,1)-4),"n/a")</f>
        <v>on</v>
      </c>
      <c r="F1707" s="0" t="s">
        <v>12</v>
      </c>
      <c r="G1707" s="0" t="s">
        <v>11</v>
      </c>
      <c r="H1707" s="0" t="n">
        <v>1481</v>
      </c>
      <c r="I1707" s="0" t="n">
        <v>1478</v>
      </c>
    </row>
    <row r="1708" customFormat="false" ht="12.8" hidden="false" customHeight="false" outlineLevel="0" collapsed="false">
      <c r="A1708" s="0" t="n">
        <v>1706</v>
      </c>
      <c r="B1708" s="0" t="s">
        <v>123</v>
      </c>
      <c r="C1708" s="0" t="s">
        <v>126</v>
      </c>
      <c r="D1708" s="0" t="str">
        <f aca="false">IF(LEN(SUBSTITUTE(C1708,"_run",""))&lt;&gt;LEN(C1708),LEFT(RIGHT(C1708,LEN(C1708)-FIND("_task-walk",C1708,1)-9),FIND("_",RIGHT(C1708,LEN(C1708)-FIND("_task-walk",C1708,1)-9),1)-1),RIGHT(C1708,LEN(C1708)-FIND("_task-walk",C1708,1)-9))</f>
        <v>Slow</v>
      </c>
      <c r="E1708" s="0" t="str">
        <f aca="false">IF(LEN(SUBSTITUTE(C1708,"_run",""))&lt;&gt;LEN(C1708),RIGHT(C1708,LEN(C1708)-FIND("_run-",C1708,1)-4),"n/a")</f>
        <v>on</v>
      </c>
      <c r="F1708" s="0" t="s">
        <v>12</v>
      </c>
      <c r="G1708" s="0" t="s">
        <v>11</v>
      </c>
      <c r="H1708" s="0" t="n">
        <v>1791</v>
      </c>
      <c r="I1708" s="0" t="n">
        <v>1792</v>
      </c>
    </row>
    <row r="1709" customFormat="false" ht="12.8" hidden="false" customHeight="false" outlineLevel="0" collapsed="false">
      <c r="A1709" s="0" t="n">
        <v>1707</v>
      </c>
      <c r="B1709" s="0" t="s">
        <v>127</v>
      </c>
      <c r="C1709" s="0" t="s">
        <v>128</v>
      </c>
      <c r="D1709" s="0" t="str">
        <f aca="false">IF(LEN(SUBSTITUTE(C1709,"_run",""))&lt;&gt;LEN(C1709),LEFT(RIGHT(C1709,LEN(C1709)-FIND("_task-walk",C1709,1)-9),FIND("_",RIGHT(C1709,LEN(C1709)-FIND("_task-walk",C1709,1)-9),1)-1),RIGHT(C1709,LEN(C1709)-FIND("_task-walk",C1709,1)-9))</f>
        <v>Fast</v>
      </c>
      <c r="E1709" s="0" t="str">
        <f aca="false">IF(LEN(SUBSTITUTE(C1709,"_run",""))&lt;&gt;LEN(C1709),RIGHT(C1709,LEN(C1709)-FIND("_run-",C1709,1)-4),"n/a")</f>
        <v>off</v>
      </c>
      <c r="F1709" s="0" t="s">
        <v>8</v>
      </c>
      <c r="G1709" s="0" t="s">
        <v>9</v>
      </c>
      <c r="H1709" s="0" t="n">
        <v>142</v>
      </c>
      <c r="I1709" s="0" t="n">
        <v>140</v>
      </c>
    </row>
    <row r="1710" customFormat="false" ht="12.8" hidden="false" customHeight="false" outlineLevel="0" collapsed="false">
      <c r="A1710" s="0" t="n">
        <v>1708</v>
      </c>
      <c r="B1710" s="0" t="s">
        <v>127</v>
      </c>
      <c r="C1710" s="0" t="s">
        <v>128</v>
      </c>
      <c r="D1710" s="0" t="str">
        <f aca="false">IF(LEN(SUBSTITUTE(C1710,"_run",""))&lt;&gt;LEN(C1710),LEFT(RIGHT(C1710,LEN(C1710)-FIND("_task-walk",C1710,1)-9),FIND("_",RIGHT(C1710,LEN(C1710)-FIND("_task-walk",C1710,1)-9),1)-1),RIGHT(C1710,LEN(C1710)-FIND("_task-walk",C1710,1)-9))</f>
        <v>Fast</v>
      </c>
      <c r="E1710" s="0" t="str">
        <f aca="false">IF(LEN(SUBSTITUTE(C1710,"_run",""))&lt;&gt;LEN(C1710),RIGHT(C1710,LEN(C1710)-FIND("_run-",C1710,1)-4),"n/a")</f>
        <v>off</v>
      </c>
      <c r="F1710" s="0" t="s">
        <v>8</v>
      </c>
      <c r="G1710" s="0" t="s">
        <v>9</v>
      </c>
      <c r="H1710" s="0" t="n">
        <v>338</v>
      </c>
      <c r="I1710" s="0" t="n">
        <v>338</v>
      </c>
    </row>
    <row r="1711" customFormat="false" ht="12.8" hidden="false" customHeight="false" outlineLevel="0" collapsed="false">
      <c r="A1711" s="0" t="n">
        <v>1709</v>
      </c>
      <c r="B1711" s="0" t="s">
        <v>127</v>
      </c>
      <c r="C1711" s="0" t="s">
        <v>128</v>
      </c>
      <c r="D1711" s="0" t="str">
        <f aca="false">IF(LEN(SUBSTITUTE(C1711,"_run",""))&lt;&gt;LEN(C1711),LEFT(RIGHT(C1711,LEN(C1711)-FIND("_task-walk",C1711,1)-9),FIND("_",RIGHT(C1711,LEN(C1711)-FIND("_task-walk",C1711,1)-9),1)-1),RIGHT(C1711,LEN(C1711)-FIND("_task-walk",C1711,1)-9))</f>
        <v>Fast</v>
      </c>
      <c r="E1711" s="0" t="str">
        <f aca="false">IF(LEN(SUBSTITUTE(C1711,"_run",""))&lt;&gt;LEN(C1711),RIGHT(C1711,LEN(C1711)-FIND("_run-",C1711,1)-4),"n/a")</f>
        <v>off</v>
      </c>
      <c r="F1711" s="0" t="s">
        <v>8</v>
      </c>
      <c r="G1711" s="0" t="s">
        <v>9</v>
      </c>
      <c r="H1711" s="0" t="n">
        <v>537</v>
      </c>
      <c r="I1711" s="0" t="n">
        <v>537</v>
      </c>
    </row>
    <row r="1712" customFormat="false" ht="12.8" hidden="false" customHeight="false" outlineLevel="0" collapsed="false">
      <c r="A1712" s="0" t="n">
        <v>1710</v>
      </c>
      <c r="B1712" s="0" t="s">
        <v>127</v>
      </c>
      <c r="C1712" s="0" t="s">
        <v>128</v>
      </c>
      <c r="D1712" s="0" t="str">
        <f aca="false">IF(LEN(SUBSTITUTE(C1712,"_run",""))&lt;&gt;LEN(C1712),LEFT(RIGHT(C1712,LEN(C1712)-FIND("_task-walk",C1712,1)-9),FIND("_",RIGHT(C1712,LEN(C1712)-FIND("_task-walk",C1712,1)-9),1)-1),RIGHT(C1712,LEN(C1712)-FIND("_task-walk",C1712,1)-9))</f>
        <v>Fast</v>
      </c>
      <c r="E1712" s="0" t="str">
        <f aca="false">IF(LEN(SUBSTITUTE(C1712,"_run",""))&lt;&gt;LEN(C1712),RIGHT(C1712,LEN(C1712)-FIND("_run-",C1712,1)-4),"n/a")</f>
        <v>off</v>
      </c>
      <c r="F1712" s="0" t="s">
        <v>8</v>
      </c>
      <c r="G1712" s="0" t="s">
        <v>11</v>
      </c>
      <c r="H1712" s="0" t="n">
        <v>60</v>
      </c>
      <c r="I1712" s="0" t="n">
        <v>61</v>
      </c>
    </row>
    <row r="1713" customFormat="false" ht="12.8" hidden="false" customHeight="false" outlineLevel="0" collapsed="false">
      <c r="A1713" s="0" t="n">
        <v>1711</v>
      </c>
      <c r="B1713" s="0" t="s">
        <v>127</v>
      </c>
      <c r="C1713" s="0" t="s">
        <v>128</v>
      </c>
      <c r="D1713" s="0" t="str">
        <f aca="false">IF(LEN(SUBSTITUTE(C1713,"_run",""))&lt;&gt;LEN(C1713),LEFT(RIGHT(C1713,LEN(C1713)-FIND("_task-walk",C1713,1)-9),FIND("_",RIGHT(C1713,LEN(C1713)-FIND("_task-walk",C1713,1)-9),1)-1),RIGHT(C1713,LEN(C1713)-FIND("_task-walk",C1713,1)-9))</f>
        <v>Fast</v>
      </c>
      <c r="E1713" s="0" t="str">
        <f aca="false">IF(LEN(SUBSTITUTE(C1713,"_run",""))&lt;&gt;LEN(C1713),RIGHT(C1713,LEN(C1713)-FIND("_run-",C1713,1)-4),"n/a")</f>
        <v>off</v>
      </c>
      <c r="F1713" s="0" t="s">
        <v>8</v>
      </c>
      <c r="G1713" s="0" t="s">
        <v>11</v>
      </c>
      <c r="H1713" s="0" t="n">
        <v>258</v>
      </c>
      <c r="I1713" s="0" t="n">
        <v>266</v>
      </c>
    </row>
    <row r="1714" customFormat="false" ht="12.8" hidden="false" customHeight="false" outlineLevel="0" collapsed="false">
      <c r="A1714" s="0" t="n">
        <v>1712</v>
      </c>
      <c r="B1714" s="0" t="s">
        <v>127</v>
      </c>
      <c r="C1714" s="0" t="s">
        <v>128</v>
      </c>
      <c r="D1714" s="0" t="str">
        <f aca="false">IF(LEN(SUBSTITUTE(C1714,"_run",""))&lt;&gt;LEN(C1714),LEFT(RIGHT(C1714,LEN(C1714)-FIND("_task-walk",C1714,1)-9),FIND("_",RIGHT(C1714,LEN(C1714)-FIND("_task-walk",C1714,1)-9),1)-1),RIGHT(C1714,LEN(C1714)-FIND("_task-walk",C1714,1)-9))</f>
        <v>Fast</v>
      </c>
      <c r="E1714" s="0" t="str">
        <f aca="false">IF(LEN(SUBSTITUTE(C1714,"_run",""))&lt;&gt;LEN(C1714),RIGHT(C1714,LEN(C1714)-FIND("_run-",C1714,1)-4),"n/a")</f>
        <v>off</v>
      </c>
      <c r="F1714" s="0" t="s">
        <v>8</v>
      </c>
      <c r="G1714" s="0" t="s">
        <v>11</v>
      </c>
      <c r="H1714" s="0" t="n">
        <v>459</v>
      </c>
      <c r="I1714" s="0" t="n">
        <v>461</v>
      </c>
    </row>
    <row r="1715" customFormat="false" ht="12.8" hidden="false" customHeight="false" outlineLevel="0" collapsed="false">
      <c r="A1715" s="0" t="n">
        <v>1713</v>
      </c>
      <c r="B1715" s="0" t="s">
        <v>127</v>
      </c>
      <c r="C1715" s="0" t="s">
        <v>128</v>
      </c>
      <c r="D1715" s="0" t="str">
        <f aca="false">IF(LEN(SUBSTITUTE(C1715,"_run",""))&lt;&gt;LEN(C1715),LEFT(RIGHT(C1715,LEN(C1715)-FIND("_task-walk",C1715,1)-9),FIND("_",RIGHT(C1715,LEN(C1715)-FIND("_task-walk",C1715,1)-9),1)-1),RIGHT(C1715,LEN(C1715)-FIND("_task-walk",C1715,1)-9))</f>
        <v>Fast</v>
      </c>
      <c r="E1715" s="0" t="str">
        <f aca="false">IF(LEN(SUBSTITUTE(C1715,"_run",""))&lt;&gt;LEN(C1715),RIGHT(C1715,LEN(C1715)-FIND("_run-",C1715,1)-4),"n/a")</f>
        <v>off</v>
      </c>
      <c r="F1715" s="0" t="s">
        <v>12</v>
      </c>
      <c r="G1715" s="0" t="s">
        <v>9</v>
      </c>
      <c r="H1715" s="0" t="n">
        <v>43</v>
      </c>
      <c r="I1715" s="0" t="n">
        <v>39</v>
      </c>
    </row>
    <row r="1716" customFormat="false" ht="12.8" hidden="false" customHeight="false" outlineLevel="0" collapsed="false">
      <c r="A1716" s="0" t="n">
        <v>1714</v>
      </c>
      <c r="B1716" s="0" t="s">
        <v>127</v>
      </c>
      <c r="C1716" s="0" t="s">
        <v>128</v>
      </c>
      <c r="D1716" s="0" t="str">
        <f aca="false">IF(LEN(SUBSTITUTE(C1716,"_run",""))&lt;&gt;LEN(C1716),LEFT(RIGHT(C1716,LEN(C1716)-FIND("_task-walk",C1716,1)-9),FIND("_",RIGHT(C1716,LEN(C1716)-FIND("_task-walk",C1716,1)-9),1)-1),RIGHT(C1716,LEN(C1716)-FIND("_task-walk",C1716,1)-9))</f>
        <v>Fast</v>
      </c>
      <c r="E1716" s="0" t="str">
        <f aca="false">IF(LEN(SUBSTITUTE(C1716,"_run",""))&lt;&gt;LEN(C1716),RIGHT(C1716,LEN(C1716)-FIND("_run-",C1716,1)-4),"n/a")</f>
        <v>off</v>
      </c>
      <c r="F1716" s="0" t="s">
        <v>12</v>
      </c>
      <c r="G1716" s="0" t="s">
        <v>9</v>
      </c>
      <c r="H1716" s="0" t="n">
        <v>242</v>
      </c>
      <c r="I1716" s="0" t="n">
        <v>241</v>
      </c>
    </row>
    <row r="1717" customFormat="false" ht="12.8" hidden="false" customHeight="false" outlineLevel="0" collapsed="false">
      <c r="A1717" s="0" t="n">
        <v>1715</v>
      </c>
      <c r="B1717" s="0" t="s">
        <v>127</v>
      </c>
      <c r="C1717" s="0" t="s">
        <v>128</v>
      </c>
      <c r="D1717" s="0" t="str">
        <f aca="false">IF(LEN(SUBSTITUTE(C1717,"_run",""))&lt;&gt;LEN(C1717),LEFT(RIGHT(C1717,LEN(C1717)-FIND("_task-walk",C1717,1)-9),FIND("_",RIGHT(C1717,LEN(C1717)-FIND("_task-walk",C1717,1)-9),1)-1),RIGHT(C1717,LEN(C1717)-FIND("_task-walk",C1717,1)-9))</f>
        <v>Fast</v>
      </c>
      <c r="E1717" s="0" t="str">
        <f aca="false">IF(LEN(SUBSTITUTE(C1717,"_run",""))&lt;&gt;LEN(C1717),RIGHT(C1717,LEN(C1717)-FIND("_run-",C1717,1)-4),"n/a")</f>
        <v>off</v>
      </c>
      <c r="F1717" s="0" t="s">
        <v>12</v>
      </c>
      <c r="G1717" s="0" t="s">
        <v>9</v>
      </c>
      <c r="H1717" s="0" t="n">
        <v>438</v>
      </c>
      <c r="I1717" s="0" t="n">
        <v>437</v>
      </c>
    </row>
    <row r="1718" customFormat="false" ht="12.8" hidden="false" customHeight="false" outlineLevel="0" collapsed="false">
      <c r="A1718" s="0" t="n">
        <v>1716</v>
      </c>
      <c r="B1718" s="0" t="s">
        <v>127</v>
      </c>
      <c r="C1718" s="0" t="s">
        <v>128</v>
      </c>
      <c r="D1718" s="0" t="str">
        <f aca="false">IF(LEN(SUBSTITUTE(C1718,"_run",""))&lt;&gt;LEN(C1718),LEFT(RIGHT(C1718,LEN(C1718)-FIND("_task-walk",C1718,1)-9),FIND("_",RIGHT(C1718,LEN(C1718)-FIND("_task-walk",C1718,1)-9),1)-1),RIGHT(C1718,LEN(C1718)-FIND("_task-walk",C1718,1)-9))</f>
        <v>Fast</v>
      </c>
      <c r="E1718" s="0" t="str">
        <f aca="false">IF(LEN(SUBSTITUTE(C1718,"_run",""))&lt;&gt;LEN(C1718),RIGHT(C1718,LEN(C1718)-FIND("_run-",C1718,1)-4),"n/a")</f>
        <v>off</v>
      </c>
      <c r="F1718" s="0" t="s">
        <v>12</v>
      </c>
      <c r="G1718" s="0" t="s">
        <v>9</v>
      </c>
      <c r="H1718" s="0" t="n">
        <v>642</v>
      </c>
      <c r="I1718" s="0" t="s">
        <v>10</v>
      </c>
    </row>
    <row r="1719" customFormat="false" ht="12.8" hidden="false" customHeight="false" outlineLevel="0" collapsed="false">
      <c r="A1719" s="0" t="n">
        <v>1717</v>
      </c>
      <c r="B1719" s="0" t="s">
        <v>127</v>
      </c>
      <c r="C1719" s="0" t="s">
        <v>128</v>
      </c>
      <c r="D1719" s="0" t="str">
        <f aca="false">IF(LEN(SUBSTITUTE(C1719,"_run",""))&lt;&gt;LEN(C1719),LEFT(RIGHT(C1719,LEN(C1719)-FIND("_task-walk",C1719,1)-9),FIND("_",RIGHT(C1719,LEN(C1719)-FIND("_task-walk",C1719,1)-9),1)-1),RIGHT(C1719,LEN(C1719)-FIND("_task-walk",C1719,1)-9))</f>
        <v>Fast</v>
      </c>
      <c r="E1719" s="0" t="str">
        <f aca="false">IF(LEN(SUBSTITUTE(C1719,"_run",""))&lt;&gt;LEN(C1719),RIGHT(C1719,LEN(C1719)-FIND("_run-",C1719,1)-4),"n/a")</f>
        <v>off</v>
      </c>
      <c r="F1719" s="0" t="s">
        <v>12</v>
      </c>
      <c r="G1719" s="0" t="s">
        <v>11</v>
      </c>
      <c r="H1719" s="0" t="n">
        <v>160</v>
      </c>
      <c r="I1719" s="0" t="n">
        <v>161</v>
      </c>
    </row>
    <row r="1720" customFormat="false" ht="12.8" hidden="false" customHeight="false" outlineLevel="0" collapsed="false">
      <c r="A1720" s="0" t="n">
        <v>1718</v>
      </c>
      <c r="B1720" s="0" t="s">
        <v>127</v>
      </c>
      <c r="C1720" s="0" t="s">
        <v>128</v>
      </c>
      <c r="D1720" s="0" t="str">
        <f aca="false">IF(LEN(SUBSTITUTE(C1720,"_run",""))&lt;&gt;LEN(C1720),LEFT(RIGHT(C1720,LEN(C1720)-FIND("_task-walk",C1720,1)-9),FIND("_",RIGHT(C1720,LEN(C1720)-FIND("_task-walk",C1720,1)-9),1)-1),RIGHT(C1720,LEN(C1720)-FIND("_task-walk",C1720,1)-9))</f>
        <v>Fast</v>
      </c>
      <c r="E1720" s="0" t="str">
        <f aca="false">IF(LEN(SUBSTITUTE(C1720,"_run",""))&lt;&gt;LEN(C1720),RIGHT(C1720,LEN(C1720)-FIND("_run-",C1720,1)-4),"n/a")</f>
        <v>off</v>
      </c>
      <c r="F1720" s="0" t="s">
        <v>12</v>
      </c>
      <c r="G1720" s="0" t="s">
        <v>11</v>
      </c>
      <c r="H1720" s="0" t="n">
        <v>359</v>
      </c>
      <c r="I1720" s="0" t="n">
        <v>360</v>
      </c>
    </row>
    <row r="1721" customFormat="false" ht="12.8" hidden="false" customHeight="false" outlineLevel="0" collapsed="false">
      <c r="A1721" s="0" t="n">
        <v>1719</v>
      </c>
      <c r="B1721" s="0" t="s">
        <v>127</v>
      </c>
      <c r="C1721" s="0" t="s">
        <v>128</v>
      </c>
      <c r="D1721" s="0" t="str">
        <f aca="false">IF(LEN(SUBSTITUTE(C1721,"_run",""))&lt;&gt;LEN(C1721),LEFT(RIGHT(C1721,LEN(C1721)-FIND("_task-walk",C1721,1)-9),FIND("_",RIGHT(C1721,LEN(C1721)-FIND("_task-walk",C1721,1)-9),1)-1),RIGHT(C1721,LEN(C1721)-FIND("_task-walk",C1721,1)-9))</f>
        <v>Fast</v>
      </c>
      <c r="E1721" s="0" t="str">
        <f aca="false">IF(LEN(SUBSTITUTE(C1721,"_run",""))&lt;&gt;LEN(C1721),RIGHT(C1721,LEN(C1721)-FIND("_run-",C1721,1)-4),"n/a")</f>
        <v>off</v>
      </c>
      <c r="F1721" s="0" t="s">
        <v>12</v>
      </c>
      <c r="G1721" s="0" t="s">
        <v>11</v>
      </c>
      <c r="H1721" s="0" t="n">
        <v>560</v>
      </c>
      <c r="I1721" s="0" t="n">
        <v>561</v>
      </c>
    </row>
    <row r="1722" customFormat="false" ht="12.8" hidden="false" customHeight="false" outlineLevel="0" collapsed="false">
      <c r="A1722" s="0" t="n">
        <v>1720</v>
      </c>
      <c r="B1722" s="0" t="s">
        <v>127</v>
      </c>
      <c r="C1722" s="0" t="s">
        <v>129</v>
      </c>
      <c r="D1722" s="0" t="str">
        <f aca="false">IF(LEN(SUBSTITUTE(C1722,"_run",""))&lt;&gt;LEN(C1722),LEFT(RIGHT(C1722,LEN(C1722)-FIND("_task-walk",C1722,1)-9),FIND("_",RIGHT(C1722,LEN(C1722)-FIND("_task-walk",C1722,1)-9),1)-1),RIGHT(C1722,LEN(C1722)-FIND("_task-walk",C1722,1)-9))</f>
        <v>Preferred</v>
      </c>
      <c r="E1722" s="0" t="str">
        <f aca="false">IF(LEN(SUBSTITUTE(C1722,"_run",""))&lt;&gt;LEN(C1722),RIGHT(C1722,LEN(C1722)-FIND("_run-",C1722,1)-4),"n/a")</f>
        <v>off</v>
      </c>
      <c r="F1722" s="0" t="s">
        <v>8</v>
      </c>
      <c r="G1722" s="0" t="s">
        <v>9</v>
      </c>
      <c r="H1722" s="0" t="n">
        <v>35</v>
      </c>
      <c r="I1722" s="0" t="n">
        <v>36</v>
      </c>
    </row>
    <row r="1723" customFormat="false" ht="12.8" hidden="false" customHeight="false" outlineLevel="0" collapsed="false">
      <c r="A1723" s="0" t="n">
        <v>1721</v>
      </c>
      <c r="B1723" s="0" t="s">
        <v>127</v>
      </c>
      <c r="C1723" s="0" t="s">
        <v>129</v>
      </c>
      <c r="D1723" s="0" t="str">
        <f aca="false">IF(LEN(SUBSTITUTE(C1723,"_run",""))&lt;&gt;LEN(C1723),LEFT(RIGHT(C1723,LEN(C1723)-FIND("_task-walk",C1723,1)-9),FIND("_",RIGHT(C1723,LEN(C1723)-FIND("_task-walk",C1723,1)-9),1)-1),RIGHT(C1723,LEN(C1723)-FIND("_task-walk",C1723,1)-9))</f>
        <v>Preferred</v>
      </c>
      <c r="E1723" s="0" t="str">
        <f aca="false">IF(LEN(SUBSTITUTE(C1723,"_run",""))&lt;&gt;LEN(C1723),RIGHT(C1723,LEN(C1723)-FIND("_run-",C1723,1)-4),"n/a")</f>
        <v>off</v>
      </c>
      <c r="F1723" s="0" t="s">
        <v>8</v>
      </c>
      <c r="G1723" s="0" t="s">
        <v>9</v>
      </c>
      <c r="H1723" s="0" t="n">
        <v>259</v>
      </c>
      <c r="I1723" s="0" t="n">
        <v>261</v>
      </c>
    </row>
    <row r="1724" customFormat="false" ht="12.8" hidden="false" customHeight="false" outlineLevel="0" collapsed="false">
      <c r="A1724" s="0" t="n">
        <v>1722</v>
      </c>
      <c r="B1724" s="0" t="s">
        <v>127</v>
      </c>
      <c r="C1724" s="0" t="s">
        <v>129</v>
      </c>
      <c r="D1724" s="0" t="str">
        <f aca="false">IF(LEN(SUBSTITUTE(C1724,"_run",""))&lt;&gt;LEN(C1724),LEFT(RIGHT(C1724,LEN(C1724)-FIND("_task-walk",C1724,1)-9),FIND("_",RIGHT(C1724,LEN(C1724)-FIND("_task-walk",C1724,1)-9),1)-1),RIGHT(C1724,LEN(C1724)-FIND("_task-walk",C1724,1)-9))</f>
        <v>Preferred</v>
      </c>
      <c r="E1724" s="0" t="str">
        <f aca="false">IF(LEN(SUBSTITUTE(C1724,"_run",""))&lt;&gt;LEN(C1724),RIGHT(C1724,LEN(C1724)-FIND("_run-",C1724,1)-4),"n/a")</f>
        <v>off</v>
      </c>
      <c r="F1724" s="0" t="s">
        <v>8</v>
      </c>
      <c r="G1724" s="0" t="s">
        <v>9</v>
      </c>
      <c r="H1724" s="0" t="n">
        <v>471</v>
      </c>
      <c r="I1724" s="0" t="n">
        <v>473</v>
      </c>
    </row>
    <row r="1725" customFormat="false" ht="12.8" hidden="false" customHeight="false" outlineLevel="0" collapsed="false">
      <c r="A1725" s="0" t="n">
        <v>1723</v>
      </c>
      <c r="B1725" s="0" t="s">
        <v>127</v>
      </c>
      <c r="C1725" s="0" t="s">
        <v>129</v>
      </c>
      <c r="D1725" s="0" t="str">
        <f aca="false">IF(LEN(SUBSTITUTE(C1725,"_run",""))&lt;&gt;LEN(C1725),LEFT(RIGHT(C1725,LEN(C1725)-FIND("_task-walk",C1725,1)-9),FIND("_",RIGHT(C1725,LEN(C1725)-FIND("_task-walk",C1725,1)-9),1)-1),RIGHT(C1725,LEN(C1725)-FIND("_task-walk",C1725,1)-9))</f>
        <v>Preferred</v>
      </c>
      <c r="E1725" s="0" t="str">
        <f aca="false">IF(LEN(SUBSTITUTE(C1725,"_run",""))&lt;&gt;LEN(C1725),RIGHT(C1725,LEN(C1725)-FIND("_run-",C1725,1)-4),"n/a")</f>
        <v>off</v>
      </c>
      <c r="F1725" s="0" t="s">
        <v>8</v>
      </c>
      <c r="G1725" s="0" t="s">
        <v>9</v>
      </c>
      <c r="H1725" s="0" t="n">
        <v>685</v>
      </c>
      <c r="I1725" s="0" t="n">
        <v>686</v>
      </c>
    </row>
    <row r="1726" customFormat="false" ht="12.8" hidden="false" customHeight="false" outlineLevel="0" collapsed="false">
      <c r="A1726" s="0" t="n">
        <v>1724</v>
      </c>
      <c r="B1726" s="0" t="s">
        <v>127</v>
      </c>
      <c r="C1726" s="0" t="s">
        <v>129</v>
      </c>
      <c r="D1726" s="0" t="str">
        <f aca="false">IF(LEN(SUBSTITUTE(C1726,"_run",""))&lt;&gt;LEN(C1726),LEFT(RIGHT(C1726,LEN(C1726)-FIND("_task-walk",C1726,1)-9),FIND("_",RIGHT(C1726,LEN(C1726)-FIND("_task-walk",C1726,1)-9),1)-1),RIGHT(C1726,LEN(C1726)-FIND("_task-walk",C1726,1)-9))</f>
        <v>Preferred</v>
      </c>
      <c r="E1726" s="0" t="str">
        <f aca="false">IF(LEN(SUBSTITUTE(C1726,"_run",""))&lt;&gt;LEN(C1726),RIGHT(C1726,LEN(C1726)-FIND("_run-",C1726,1)-4),"n/a")</f>
        <v>off</v>
      </c>
      <c r="F1726" s="0" t="s">
        <v>8</v>
      </c>
      <c r="G1726" s="0" t="s">
        <v>11</v>
      </c>
      <c r="H1726" s="0" t="n">
        <v>176</v>
      </c>
      <c r="I1726" s="0" t="n">
        <v>177</v>
      </c>
    </row>
    <row r="1727" customFormat="false" ht="12.8" hidden="false" customHeight="false" outlineLevel="0" collapsed="false">
      <c r="A1727" s="0" t="n">
        <v>1725</v>
      </c>
      <c r="B1727" s="0" t="s">
        <v>127</v>
      </c>
      <c r="C1727" s="0" t="s">
        <v>129</v>
      </c>
      <c r="D1727" s="0" t="str">
        <f aca="false">IF(LEN(SUBSTITUTE(C1727,"_run",""))&lt;&gt;LEN(C1727),LEFT(RIGHT(C1727,LEN(C1727)-FIND("_task-walk",C1727,1)-9),FIND("_",RIGHT(C1727,LEN(C1727)-FIND("_task-walk",C1727,1)-9),1)-1),RIGHT(C1727,LEN(C1727)-FIND("_task-walk",C1727,1)-9))</f>
        <v>Preferred</v>
      </c>
      <c r="E1727" s="0" t="str">
        <f aca="false">IF(LEN(SUBSTITUTE(C1727,"_run",""))&lt;&gt;LEN(C1727),RIGHT(C1727,LEN(C1727)-FIND("_run-",C1727,1)-4),"n/a")</f>
        <v>off</v>
      </c>
      <c r="F1727" s="0" t="s">
        <v>8</v>
      </c>
      <c r="G1727" s="0" t="s">
        <v>11</v>
      </c>
      <c r="H1727" s="0" t="n">
        <v>389</v>
      </c>
      <c r="I1727" s="0" t="n">
        <v>391</v>
      </c>
    </row>
    <row r="1728" customFormat="false" ht="12.8" hidden="false" customHeight="false" outlineLevel="0" collapsed="false">
      <c r="A1728" s="0" t="n">
        <v>1726</v>
      </c>
      <c r="B1728" s="0" t="s">
        <v>127</v>
      </c>
      <c r="C1728" s="0" t="s">
        <v>129</v>
      </c>
      <c r="D1728" s="0" t="str">
        <f aca="false">IF(LEN(SUBSTITUTE(C1728,"_run",""))&lt;&gt;LEN(C1728),LEFT(RIGHT(C1728,LEN(C1728)-FIND("_task-walk",C1728,1)-9),FIND("_",RIGHT(C1728,LEN(C1728)-FIND("_task-walk",C1728,1)-9),1)-1),RIGHT(C1728,LEN(C1728)-FIND("_task-walk",C1728,1)-9))</f>
        <v>Preferred</v>
      </c>
      <c r="E1728" s="0" t="str">
        <f aca="false">IF(LEN(SUBSTITUTE(C1728,"_run",""))&lt;&gt;LEN(C1728),RIGHT(C1728,LEN(C1728)-FIND("_run-",C1728,1)-4),"n/a")</f>
        <v>off</v>
      </c>
      <c r="F1728" s="0" t="s">
        <v>8</v>
      </c>
      <c r="G1728" s="0" t="s">
        <v>11</v>
      </c>
      <c r="H1728" s="0" t="n">
        <v>603</v>
      </c>
      <c r="I1728" s="0" t="n">
        <v>606</v>
      </c>
    </row>
    <row r="1729" customFormat="false" ht="12.8" hidden="false" customHeight="false" outlineLevel="0" collapsed="false">
      <c r="A1729" s="0" t="n">
        <v>1727</v>
      </c>
      <c r="B1729" s="0" t="s">
        <v>127</v>
      </c>
      <c r="C1729" s="0" t="s">
        <v>129</v>
      </c>
      <c r="D1729" s="0" t="str">
        <f aca="false">IF(LEN(SUBSTITUTE(C1729,"_run",""))&lt;&gt;LEN(C1729),LEFT(RIGHT(C1729,LEN(C1729)-FIND("_task-walk",C1729,1)-9),FIND("_",RIGHT(C1729,LEN(C1729)-FIND("_task-walk",C1729,1)-9),1)-1),RIGHT(C1729,LEN(C1729)-FIND("_task-walk",C1729,1)-9))</f>
        <v>Preferred</v>
      </c>
      <c r="E1729" s="0" t="str">
        <f aca="false">IF(LEN(SUBSTITUTE(C1729,"_run",""))&lt;&gt;LEN(C1729),RIGHT(C1729,LEN(C1729)-FIND("_run-",C1729,1)-4),"n/a")</f>
        <v>off</v>
      </c>
      <c r="F1729" s="0" t="s">
        <v>8</v>
      </c>
      <c r="G1729" s="0" t="s">
        <v>11</v>
      </c>
      <c r="H1729" s="0" t="n">
        <v>837</v>
      </c>
      <c r="I1729" s="0" t="n">
        <v>838</v>
      </c>
    </row>
    <row r="1730" customFormat="false" ht="12.8" hidden="false" customHeight="false" outlineLevel="0" collapsed="false">
      <c r="A1730" s="0" t="n">
        <v>1728</v>
      </c>
      <c r="B1730" s="0" t="s">
        <v>127</v>
      </c>
      <c r="C1730" s="0" t="s">
        <v>129</v>
      </c>
      <c r="D1730" s="0" t="str">
        <f aca="false">IF(LEN(SUBSTITUTE(C1730,"_run",""))&lt;&gt;LEN(C1730),LEFT(RIGHT(C1730,LEN(C1730)-FIND("_task-walk",C1730,1)-9),FIND("_",RIGHT(C1730,LEN(C1730)-FIND("_task-walk",C1730,1)-9),1)-1),RIGHT(C1730,LEN(C1730)-FIND("_task-walk",C1730,1)-9))</f>
        <v>Preferred</v>
      </c>
      <c r="E1730" s="0" t="str">
        <f aca="false">IF(LEN(SUBSTITUTE(C1730,"_run",""))&lt;&gt;LEN(C1730),RIGHT(C1730,LEN(C1730)-FIND("_run-",C1730,1)-4),"n/a")</f>
        <v>off</v>
      </c>
      <c r="F1730" s="0" t="s">
        <v>12</v>
      </c>
      <c r="G1730" s="0" t="s">
        <v>9</v>
      </c>
      <c r="H1730" s="0" t="n">
        <v>151</v>
      </c>
      <c r="I1730" s="0" t="n">
        <v>148</v>
      </c>
    </row>
    <row r="1731" customFormat="false" ht="12.8" hidden="false" customHeight="false" outlineLevel="0" collapsed="false">
      <c r="A1731" s="0" t="n">
        <v>1729</v>
      </c>
      <c r="B1731" s="0" t="s">
        <v>127</v>
      </c>
      <c r="C1731" s="0" t="s">
        <v>129</v>
      </c>
      <c r="D1731" s="0" t="str">
        <f aca="false">IF(LEN(SUBSTITUTE(C1731,"_run",""))&lt;&gt;LEN(C1731),LEFT(RIGHT(C1731,LEN(C1731)-FIND("_task-walk",C1731,1)-9),FIND("_",RIGHT(C1731,LEN(C1731)-FIND("_task-walk",C1731,1)-9),1)-1),RIGHT(C1731,LEN(C1731)-FIND("_task-walk",C1731,1)-9))</f>
        <v>Preferred</v>
      </c>
      <c r="E1731" s="0" t="str">
        <f aca="false">IF(LEN(SUBSTITUTE(C1731,"_run",""))&lt;&gt;LEN(C1731),RIGHT(C1731,LEN(C1731)-FIND("_run-",C1731,1)-4),"n/a")</f>
        <v>off</v>
      </c>
      <c r="F1731" s="0" t="s">
        <v>12</v>
      </c>
      <c r="G1731" s="0" t="s">
        <v>9</v>
      </c>
      <c r="H1731" s="0" t="n">
        <v>366</v>
      </c>
      <c r="I1731" s="0" t="n">
        <v>363</v>
      </c>
    </row>
    <row r="1732" customFormat="false" ht="12.8" hidden="false" customHeight="false" outlineLevel="0" collapsed="false">
      <c r="A1732" s="0" t="n">
        <v>1730</v>
      </c>
      <c r="B1732" s="0" t="s">
        <v>127</v>
      </c>
      <c r="C1732" s="0" t="s">
        <v>129</v>
      </c>
      <c r="D1732" s="0" t="str">
        <f aca="false">IF(LEN(SUBSTITUTE(C1732,"_run",""))&lt;&gt;LEN(C1732),LEFT(RIGHT(C1732,LEN(C1732)-FIND("_task-walk",C1732,1)-9),FIND("_",RIGHT(C1732,LEN(C1732)-FIND("_task-walk",C1732,1)-9),1)-1),RIGHT(C1732,LEN(C1732)-FIND("_task-walk",C1732,1)-9))</f>
        <v>Preferred</v>
      </c>
      <c r="E1732" s="0" t="str">
        <f aca="false">IF(LEN(SUBSTITUTE(C1732,"_run",""))&lt;&gt;LEN(C1732),RIGHT(C1732,LEN(C1732)-FIND("_run-",C1732,1)-4),"n/a")</f>
        <v>off</v>
      </c>
      <c r="F1732" s="0" t="s">
        <v>12</v>
      </c>
      <c r="G1732" s="0" t="s">
        <v>9</v>
      </c>
      <c r="H1732" s="0" t="n">
        <v>578</v>
      </c>
      <c r="I1732" s="0" t="n">
        <v>577</v>
      </c>
    </row>
    <row r="1733" customFormat="false" ht="12.8" hidden="false" customHeight="false" outlineLevel="0" collapsed="false">
      <c r="A1733" s="0" t="n">
        <v>1731</v>
      </c>
      <c r="B1733" s="0" t="s">
        <v>127</v>
      </c>
      <c r="C1733" s="0" t="s">
        <v>129</v>
      </c>
      <c r="D1733" s="0" t="str">
        <f aca="false">IF(LEN(SUBSTITUTE(C1733,"_run",""))&lt;&gt;LEN(C1733),LEFT(RIGHT(C1733,LEN(C1733)-FIND("_task-walk",C1733,1)-9),FIND("_",RIGHT(C1733,LEN(C1733)-FIND("_task-walk",C1733,1)-9),1)-1),RIGHT(C1733,LEN(C1733)-FIND("_task-walk",C1733,1)-9))</f>
        <v>Preferred</v>
      </c>
      <c r="E1733" s="0" t="str">
        <f aca="false">IF(LEN(SUBSTITUTE(C1733,"_run",""))&lt;&gt;LEN(C1733),RIGHT(C1733,LEN(C1733)-FIND("_run-",C1733,1)-4),"n/a")</f>
        <v>off</v>
      </c>
      <c r="F1733" s="0" t="s">
        <v>12</v>
      </c>
      <c r="G1733" s="0" t="s">
        <v>9</v>
      </c>
      <c r="H1733" s="0" t="n">
        <v>808</v>
      </c>
      <c r="I1733" s="0" t="n">
        <v>809</v>
      </c>
    </row>
    <row r="1734" customFormat="false" ht="12.8" hidden="false" customHeight="false" outlineLevel="0" collapsed="false">
      <c r="A1734" s="0" t="n">
        <v>1732</v>
      </c>
      <c r="B1734" s="0" t="s">
        <v>127</v>
      </c>
      <c r="C1734" s="0" t="s">
        <v>129</v>
      </c>
      <c r="D1734" s="0" t="str">
        <f aca="false">IF(LEN(SUBSTITUTE(C1734,"_run",""))&lt;&gt;LEN(C1734),LEFT(RIGHT(C1734,LEN(C1734)-FIND("_task-walk",C1734,1)-9),FIND("_",RIGHT(C1734,LEN(C1734)-FIND("_task-walk",C1734,1)-9),1)-1),RIGHT(C1734,LEN(C1734)-FIND("_task-walk",C1734,1)-9))</f>
        <v>Preferred</v>
      </c>
      <c r="E1734" s="0" t="str">
        <f aca="false">IF(LEN(SUBSTITUTE(C1734,"_run",""))&lt;&gt;LEN(C1734),RIGHT(C1734,LEN(C1734)-FIND("_run-",C1734,1)-4),"n/a")</f>
        <v>off</v>
      </c>
      <c r="F1734" s="0" t="s">
        <v>12</v>
      </c>
      <c r="G1734" s="0" t="s">
        <v>11</v>
      </c>
      <c r="H1734" s="0" t="n">
        <v>62</v>
      </c>
      <c r="I1734" s="0" t="n">
        <v>63</v>
      </c>
    </row>
    <row r="1735" customFormat="false" ht="12.8" hidden="false" customHeight="false" outlineLevel="0" collapsed="false">
      <c r="A1735" s="0" t="n">
        <v>1733</v>
      </c>
      <c r="B1735" s="0" t="s">
        <v>127</v>
      </c>
      <c r="C1735" s="0" t="s">
        <v>129</v>
      </c>
      <c r="D1735" s="0" t="str">
        <f aca="false">IF(LEN(SUBSTITUTE(C1735,"_run",""))&lt;&gt;LEN(C1735),LEFT(RIGHT(C1735,LEN(C1735)-FIND("_task-walk",C1735,1)-9),FIND("_",RIGHT(C1735,LEN(C1735)-FIND("_task-walk",C1735,1)-9),1)-1),RIGHT(C1735,LEN(C1735)-FIND("_task-walk",C1735,1)-9))</f>
        <v>Preferred</v>
      </c>
      <c r="E1735" s="0" t="str">
        <f aca="false">IF(LEN(SUBSTITUTE(C1735,"_run",""))&lt;&gt;LEN(C1735),RIGHT(C1735,LEN(C1735)-FIND("_run-",C1735,1)-4),"n/a")</f>
        <v>off</v>
      </c>
      <c r="F1735" s="0" t="s">
        <v>12</v>
      </c>
      <c r="G1735" s="0" t="s">
        <v>11</v>
      </c>
      <c r="H1735" s="0" t="n">
        <v>286</v>
      </c>
      <c r="I1735" s="0" t="n">
        <v>286</v>
      </c>
    </row>
    <row r="1736" customFormat="false" ht="12.8" hidden="false" customHeight="false" outlineLevel="0" collapsed="false">
      <c r="A1736" s="0" t="n">
        <v>1734</v>
      </c>
      <c r="B1736" s="0" t="s">
        <v>127</v>
      </c>
      <c r="C1736" s="0" t="s">
        <v>129</v>
      </c>
      <c r="D1736" s="0" t="str">
        <f aca="false">IF(LEN(SUBSTITUTE(C1736,"_run",""))&lt;&gt;LEN(C1736),LEFT(RIGHT(C1736,LEN(C1736)-FIND("_task-walk",C1736,1)-9),FIND("_",RIGHT(C1736,LEN(C1736)-FIND("_task-walk",C1736,1)-9),1)-1),RIGHT(C1736,LEN(C1736)-FIND("_task-walk",C1736,1)-9))</f>
        <v>Preferred</v>
      </c>
      <c r="E1736" s="0" t="str">
        <f aca="false">IF(LEN(SUBSTITUTE(C1736,"_run",""))&lt;&gt;LEN(C1736),RIGHT(C1736,LEN(C1736)-FIND("_run-",C1736,1)-4),"n/a")</f>
        <v>off</v>
      </c>
      <c r="F1736" s="0" t="s">
        <v>12</v>
      </c>
      <c r="G1736" s="0" t="s">
        <v>11</v>
      </c>
      <c r="H1736" s="0" t="n">
        <v>499</v>
      </c>
      <c r="I1736" s="0" t="n">
        <v>500</v>
      </c>
    </row>
    <row r="1737" customFormat="false" ht="12.8" hidden="false" customHeight="false" outlineLevel="0" collapsed="false">
      <c r="A1737" s="0" t="n">
        <v>1735</v>
      </c>
      <c r="B1737" s="0" t="s">
        <v>127</v>
      </c>
      <c r="C1737" s="0" t="s">
        <v>129</v>
      </c>
      <c r="D1737" s="0" t="str">
        <f aca="false">IF(LEN(SUBSTITUTE(C1737,"_run",""))&lt;&gt;LEN(C1737),LEFT(RIGHT(C1737,LEN(C1737)-FIND("_task-walk",C1737,1)-9),FIND("_",RIGHT(C1737,LEN(C1737)-FIND("_task-walk",C1737,1)-9),1)-1),RIGHT(C1737,LEN(C1737)-FIND("_task-walk",C1737,1)-9))</f>
        <v>Preferred</v>
      </c>
      <c r="E1737" s="0" t="str">
        <f aca="false">IF(LEN(SUBSTITUTE(C1737,"_run",""))&lt;&gt;LEN(C1737),RIGHT(C1737,LEN(C1737)-FIND("_run-",C1737,1)-4),"n/a")</f>
        <v>off</v>
      </c>
      <c r="F1737" s="0" t="s">
        <v>12</v>
      </c>
      <c r="G1737" s="0" t="s">
        <v>11</v>
      </c>
      <c r="H1737" s="0" t="n">
        <v>718</v>
      </c>
      <c r="I1737" s="0" t="n">
        <v>719</v>
      </c>
    </row>
    <row r="1738" customFormat="false" ht="12.8" hidden="false" customHeight="false" outlineLevel="0" collapsed="false">
      <c r="A1738" s="0" t="n">
        <v>1736</v>
      </c>
      <c r="B1738" s="0" t="s">
        <v>127</v>
      </c>
      <c r="C1738" s="0" t="s">
        <v>130</v>
      </c>
      <c r="D1738" s="0" t="str">
        <f aca="false">IF(LEN(SUBSTITUTE(C1738,"_run",""))&lt;&gt;LEN(C1738),LEFT(RIGHT(C1738,LEN(C1738)-FIND("_task-walk",C1738,1)-9),FIND("_",RIGHT(C1738,LEN(C1738)-FIND("_task-walk",C1738,1)-9),1)-1),RIGHT(C1738,LEN(C1738)-FIND("_task-walk",C1738,1)-9))</f>
        <v>Slow</v>
      </c>
      <c r="E1738" s="0" t="str">
        <f aca="false">IF(LEN(SUBSTITUTE(C1738,"_run",""))&lt;&gt;LEN(C1738),RIGHT(C1738,LEN(C1738)-FIND("_run-",C1738,1)-4),"n/a")</f>
        <v>off</v>
      </c>
      <c r="F1738" s="0" t="s">
        <v>8</v>
      </c>
      <c r="G1738" s="0" t="s">
        <v>9</v>
      </c>
      <c r="H1738" s="0" t="n">
        <v>26</v>
      </c>
      <c r="I1738" s="0" t="n">
        <v>27</v>
      </c>
    </row>
    <row r="1739" customFormat="false" ht="12.8" hidden="false" customHeight="false" outlineLevel="0" collapsed="false">
      <c r="A1739" s="0" t="n">
        <v>1737</v>
      </c>
      <c r="B1739" s="0" t="s">
        <v>127</v>
      </c>
      <c r="C1739" s="0" t="s">
        <v>130</v>
      </c>
      <c r="D1739" s="0" t="str">
        <f aca="false">IF(LEN(SUBSTITUTE(C1739,"_run",""))&lt;&gt;LEN(C1739),LEFT(RIGHT(C1739,LEN(C1739)-FIND("_task-walk",C1739,1)-9),FIND("_",RIGHT(C1739,LEN(C1739)-FIND("_task-walk",C1739,1)-9),1)-1),RIGHT(C1739,LEN(C1739)-FIND("_task-walk",C1739,1)-9))</f>
        <v>Slow</v>
      </c>
      <c r="E1739" s="0" t="str">
        <f aca="false">IF(LEN(SUBSTITUTE(C1739,"_run",""))&lt;&gt;LEN(C1739),RIGHT(C1739,LEN(C1739)-FIND("_run-",C1739,1)-4),"n/a")</f>
        <v>off</v>
      </c>
      <c r="F1739" s="0" t="s">
        <v>8</v>
      </c>
      <c r="G1739" s="0" t="s">
        <v>9</v>
      </c>
      <c r="H1739" s="0" t="n">
        <v>318</v>
      </c>
      <c r="I1739" s="0" t="n">
        <v>318</v>
      </c>
    </row>
    <row r="1740" customFormat="false" ht="12.8" hidden="false" customHeight="false" outlineLevel="0" collapsed="false">
      <c r="A1740" s="0" t="n">
        <v>1738</v>
      </c>
      <c r="B1740" s="0" t="s">
        <v>127</v>
      </c>
      <c r="C1740" s="0" t="s">
        <v>130</v>
      </c>
      <c r="D1740" s="0" t="str">
        <f aca="false">IF(LEN(SUBSTITUTE(C1740,"_run",""))&lt;&gt;LEN(C1740),LEFT(RIGHT(C1740,LEN(C1740)-FIND("_task-walk",C1740,1)-9),FIND("_",RIGHT(C1740,LEN(C1740)-FIND("_task-walk",C1740,1)-9),1)-1),RIGHT(C1740,LEN(C1740)-FIND("_task-walk",C1740,1)-9))</f>
        <v>Slow</v>
      </c>
      <c r="E1740" s="0" t="str">
        <f aca="false">IF(LEN(SUBSTITUTE(C1740,"_run",""))&lt;&gt;LEN(C1740),RIGHT(C1740,LEN(C1740)-FIND("_run-",C1740,1)-4),"n/a")</f>
        <v>off</v>
      </c>
      <c r="F1740" s="0" t="s">
        <v>8</v>
      </c>
      <c r="G1740" s="0" t="s">
        <v>9</v>
      </c>
      <c r="H1740" s="0" t="n">
        <v>604</v>
      </c>
      <c r="I1740" s="0" t="n">
        <v>605</v>
      </c>
    </row>
    <row r="1741" customFormat="false" ht="12.8" hidden="false" customHeight="false" outlineLevel="0" collapsed="false">
      <c r="A1741" s="0" t="n">
        <v>1739</v>
      </c>
      <c r="B1741" s="0" t="s">
        <v>127</v>
      </c>
      <c r="C1741" s="0" t="s">
        <v>130</v>
      </c>
      <c r="D1741" s="0" t="str">
        <f aca="false">IF(LEN(SUBSTITUTE(C1741,"_run",""))&lt;&gt;LEN(C1741),LEFT(RIGHT(C1741,LEN(C1741)-FIND("_task-walk",C1741,1)-9),FIND("_",RIGHT(C1741,LEN(C1741)-FIND("_task-walk",C1741,1)-9),1)-1),RIGHT(C1741,LEN(C1741)-FIND("_task-walk",C1741,1)-9))</f>
        <v>Slow</v>
      </c>
      <c r="E1741" s="0" t="str">
        <f aca="false">IF(LEN(SUBSTITUTE(C1741,"_run",""))&lt;&gt;LEN(C1741),RIGHT(C1741,LEN(C1741)-FIND("_run-",C1741,1)-4),"n/a")</f>
        <v>off</v>
      </c>
      <c r="F1741" s="0" t="s">
        <v>8</v>
      </c>
      <c r="G1741" s="0" t="s">
        <v>9</v>
      </c>
      <c r="H1741" s="0" t="n">
        <v>893</v>
      </c>
      <c r="I1741" s="0" t="n">
        <v>894</v>
      </c>
    </row>
    <row r="1742" customFormat="false" ht="12.8" hidden="false" customHeight="false" outlineLevel="0" collapsed="false">
      <c r="A1742" s="0" t="n">
        <v>1740</v>
      </c>
      <c r="B1742" s="0" t="s">
        <v>127</v>
      </c>
      <c r="C1742" s="0" t="s">
        <v>130</v>
      </c>
      <c r="D1742" s="0" t="str">
        <f aca="false">IF(LEN(SUBSTITUTE(C1742,"_run",""))&lt;&gt;LEN(C1742),LEFT(RIGHT(C1742,LEN(C1742)-FIND("_task-walk",C1742,1)-9),FIND("_",RIGHT(C1742,LEN(C1742)-FIND("_task-walk",C1742,1)-9),1)-1),RIGHT(C1742,LEN(C1742)-FIND("_task-walk",C1742,1)-9))</f>
        <v>Slow</v>
      </c>
      <c r="E1742" s="0" t="str">
        <f aca="false">IF(LEN(SUBSTITUTE(C1742,"_run",""))&lt;&gt;LEN(C1742),RIGHT(C1742,LEN(C1742)-FIND("_run-",C1742,1)-4),"n/a")</f>
        <v>off</v>
      </c>
      <c r="F1742" s="0" t="s">
        <v>8</v>
      </c>
      <c r="G1742" s="0" t="s">
        <v>9</v>
      </c>
      <c r="H1742" s="0" t="n">
        <v>1167</v>
      </c>
      <c r="I1742" s="0" t="n">
        <v>1172</v>
      </c>
    </row>
    <row r="1743" customFormat="false" ht="12.8" hidden="false" customHeight="false" outlineLevel="0" collapsed="false">
      <c r="A1743" s="0" t="n">
        <v>1741</v>
      </c>
      <c r="B1743" s="0" t="s">
        <v>127</v>
      </c>
      <c r="C1743" s="0" t="s">
        <v>130</v>
      </c>
      <c r="D1743" s="0" t="str">
        <f aca="false">IF(LEN(SUBSTITUTE(C1743,"_run",""))&lt;&gt;LEN(C1743),LEFT(RIGHT(C1743,LEN(C1743)-FIND("_task-walk",C1743,1)-9),FIND("_",RIGHT(C1743,LEN(C1743)-FIND("_task-walk",C1743,1)-9),1)-1),RIGHT(C1743,LEN(C1743)-FIND("_task-walk",C1743,1)-9))</f>
        <v>Slow</v>
      </c>
      <c r="E1743" s="0" t="str">
        <f aca="false">IF(LEN(SUBSTITUTE(C1743,"_run",""))&lt;&gt;LEN(C1743),RIGHT(C1743,LEN(C1743)-FIND("_run-",C1743,1)-4),"n/a")</f>
        <v>off</v>
      </c>
      <c r="F1743" s="0" t="s">
        <v>8</v>
      </c>
      <c r="G1743" s="0" t="s">
        <v>11</v>
      </c>
      <c r="H1743" s="0" t="n">
        <v>219</v>
      </c>
      <c r="I1743" s="0" t="n">
        <v>220</v>
      </c>
    </row>
    <row r="1744" customFormat="false" ht="12.8" hidden="false" customHeight="false" outlineLevel="0" collapsed="false">
      <c r="A1744" s="0" t="n">
        <v>1742</v>
      </c>
      <c r="B1744" s="0" t="s">
        <v>127</v>
      </c>
      <c r="C1744" s="0" t="s">
        <v>130</v>
      </c>
      <c r="D1744" s="0" t="str">
        <f aca="false">IF(LEN(SUBSTITUTE(C1744,"_run",""))&lt;&gt;LEN(C1744),LEFT(RIGHT(C1744,LEN(C1744)-FIND("_task-walk",C1744,1)-9),FIND("_",RIGHT(C1744,LEN(C1744)-FIND("_task-walk",C1744,1)-9),1)-1),RIGHT(C1744,LEN(C1744)-FIND("_task-walk",C1744,1)-9))</f>
        <v>Slow</v>
      </c>
      <c r="E1744" s="0" t="str">
        <f aca="false">IF(LEN(SUBSTITUTE(C1744,"_run",""))&lt;&gt;LEN(C1744),RIGHT(C1744,LEN(C1744)-FIND("_run-",C1744,1)-4),"n/a")</f>
        <v>off</v>
      </c>
      <c r="F1744" s="0" t="s">
        <v>8</v>
      </c>
      <c r="G1744" s="0" t="s">
        <v>11</v>
      </c>
      <c r="H1744" s="0" t="n">
        <v>510</v>
      </c>
      <c r="I1744" s="0" t="n">
        <v>512</v>
      </c>
    </row>
    <row r="1745" customFormat="false" ht="12.8" hidden="false" customHeight="false" outlineLevel="0" collapsed="false">
      <c r="A1745" s="0" t="n">
        <v>1743</v>
      </c>
      <c r="B1745" s="0" t="s">
        <v>127</v>
      </c>
      <c r="C1745" s="0" t="s">
        <v>130</v>
      </c>
      <c r="D1745" s="0" t="str">
        <f aca="false">IF(LEN(SUBSTITUTE(C1745,"_run",""))&lt;&gt;LEN(C1745),LEFT(RIGHT(C1745,LEN(C1745)-FIND("_task-walk",C1745,1)-9),FIND("_",RIGHT(C1745,LEN(C1745)-FIND("_task-walk",C1745,1)-9),1)-1),RIGHT(C1745,LEN(C1745)-FIND("_task-walk",C1745,1)-9))</f>
        <v>Slow</v>
      </c>
      <c r="E1745" s="0" t="str">
        <f aca="false">IF(LEN(SUBSTITUTE(C1745,"_run",""))&lt;&gt;LEN(C1745),RIGHT(C1745,LEN(C1745)-FIND("_run-",C1745,1)-4),"n/a")</f>
        <v>off</v>
      </c>
      <c r="F1745" s="0" t="s">
        <v>8</v>
      </c>
      <c r="G1745" s="0" t="s">
        <v>11</v>
      </c>
      <c r="H1745" s="0" t="n">
        <v>795</v>
      </c>
      <c r="I1745" s="0" t="n">
        <v>797</v>
      </c>
    </row>
    <row r="1746" customFormat="false" ht="12.8" hidden="false" customHeight="false" outlineLevel="0" collapsed="false">
      <c r="A1746" s="0" t="n">
        <v>1744</v>
      </c>
      <c r="B1746" s="0" t="s">
        <v>127</v>
      </c>
      <c r="C1746" s="0" t="s">
        <v>130</v>
      </c>
      <c r="D1746" s="0" t="str">
        <f aca="false">IF(LEN(SUBSTITUTE(C1746,"_run",""))&lt;&gt;LEN(C1746),LEFT(RIGHT(C1746,LEN(C1746)-FIND("_task-walk",C1746,1)-9),FIND("_",RIGHT(C1746,LEN(C1746)-FIND("_task-walk",C1746,1)-9),1)-1),RIGHT(C1746,LEN(C1746)-FIND("_task-walk",C1746,1)-9))</f>
        <v>Slow</v>
      </c>
      <c r="E1746" s="0" t="str">
        <f aca="false">IF(LEN(SUBSTITUTE(C1746,"_run",""))&lt;&gt;LEN(C1746),RIGHT(C1746,LEN(C1746)-FIND("_run-",C1746,1)-4),"n/a")</f>
        <v>off</v>
      </c>
      <c r="F1746" s="0" t="s">
        <v>8</v>
      </c>
      <c r="G1746" s="0" t="s">
        <v>11</v>
      </c>
      <c r="H1746" s="0" t="n">
        <v>1081</v>
      </c>
      <c r="I1746" s="0" t="n">
        <v>1083</v>
      </c>
    </row>
    <row r="1747" customFormat="false" ht="12.8" hidden="false" customHeight="false" outlineLevel="0" collapsed="false">
      <c r="A1747" s="0" t="n">
        <v>1745</v>
      </c>
      <c r="B1747" s="0" t="s">
        <v>127</v>
      </c>
      <c r="C1747" s="0" t="s">
        <v>130</v>
      </c>
      <c r="D1747" s="0" t="str">
        <f aca="false">IF(LEN(SUBSTITUTE(C1747,"_run",""))&lt;&gt;LEN(C1747),LEFT(RIGHT(C1747,LEN(C1747)-FIND("_task-walk",C1747,1)-9),FIND("_",RIGHT(C1747,LEN(C1747)-FIND("_task-walk",C1747,1)-9),1)-1),RIGHT(C1747,LEN(C1747)-FIND("_task-walk",C1747,1)-9))</f>
        <v>Slow</v>
      </c>
      <c r="E1747" s="0" t="str">
        <f aca="false">IF(LEN(SUBSTITUTE(C1747,"_run",""))&lt;&gt;LEN(C1747),RIGHT(C1747,LEN(C1747)-FIND("_run-",C1747,1)-4),"n/a")</f>
        <v>off</v>
      </c>
      <c r="F1747" s="0" t="s">
        <v>8</v>
      </c>
      <c r="G1747" s="0" t="s">
        <v>11</v>
      </c>
      <c r="H1747" s="0" t="n">
        <v>1356</v>
      </c>
      <c r="I1747" s="0" t="n">
        <v>1357</v>
      </c>
    </row>
    <row r="1748" customFormat="false" ht="12.8" hidden="false" customHeight="false" outlineLevel="0" collapsed="false">
      <c r="A1748" s="0" t="n">
        <v>1746</v>
      </c>
      <c r="B1748" s="0" t="s">
        <v>127</v>
      </c>
      <c r="C1748" s="0" t="s">
        <v>130</v>
      </c>
      <c r="D1748" s="0" t="str">
        <f aca="false">IF(LEN(SUBSTITUTE(C1748,"_run",""))&lt;&gt;LEN(C1748),LEFT(RIGHT(C1748,LEN(C1748)-FIND("_task-walk",C1748,1)-9),FIND("_",RIGHT(C1748,LEN(C1748)-FIND("_task-walk",C1748,1)-9),1)-1),RIGHT(C1748,LEN(C1748)-FIND("_task-walk",C1748,1)-9))</f>
        <v>Slow</v>
      </c>
      <c r="E1748" s="0" t="str">
        <f aca="false">IF(LEN(SUBSTITUTE(C1748,"_run",""))&lt;&gt;LEN(C1748),RIGHT(C1748,LEN(C1748)-FIND("_run-",C1748,1)-4),"n/a")</f>
        <v>off</v>
      </c>
      <c r="F1748" s="0" t="s">
        <v>12</v>
      </c>
      <c r="G1748" s="0" t="s">
        <v>9</v>
      </c>
      <c r="H1748" s="0" t="n">
        <v>178</v>
      </c>
      <c r="I1748" s="0" t="n">
        <v>178</v>
      </c>
    </row>
    <row r="1749" customFormat="false" ht="12.8" hidden="false" customHeight="false" outlineLevel="0" collapsed="false">
      <c r="A1749" s="0" t="n">
        <v>1747</v>
      </c>
      <c r="B1749" s="0" t="s">
        <v>127</v>
      </c>
      <c r="C1749" s="0" t="s">
        <v>130</v>
      </c>
      <c r="D1749" s="0" t="str">
        <f aca="false">IF(LEN(SUBSTITUTE(C1749,"_run",""))&lt;&gt;LEN(C1749),LEFT(RIGHT(C1749,LEN(C1749)-FIND("_task-walk",C1749,1)-9),FIND("_",RIGHT(C1749,LEN(C1749)-FIND("_task-walk",C1749,1)-9),1)-1),RIGHT(C1749,LEN(C1749)-FIND("_task-walk",C1749,1)-9))</f>
        <v>Slow</v>
      </c>
      <c r="E1749" s="0" t="str">
        <f aca="false">IF(LEN(SUBSTITUTE(C1749,"_run",""))&lt;&gt;LEN(C1749),RIGHT(C1749,LEN(C1749)-FIND("_run-",C1749,1)-4),"n/a")</f>
        <v>off</v>
      </c>
      <c r="F1749" s="0" t="s">
        <v>12</v>
      </c>
      <c r="G1749" s="0" t="s">
        <v>9</v>
      </c>
      <c r="H1749" s="0" t="n">
        <v>471</v>
      </c>
      <c r="I1749" s="0" t="n">
        <v>469</v>
      </c>
    </row>
    <row r="1750" customFormat="false" ht="12.8" hidden="false" customHeight="false" outlineLevel="0" collapsed="false">
      <c r="A1750" s="0" t="n">
        <v>1748</v>
      </c>
      <c r="B1750" s="0" t="s">
        <v>127</v>
      </c>
      <c r="C1750" s="0" t="s">
        <v>130</v>
      </c>
      <c r="D1750" s="0" t="str">
        <f aca="false">IF(LEN(SUBSTITUTE(C1750,"_run",""))&lt;&gt;LEN(C1750),LEFT(RIGHT(C1750,LEN(C1750)-FIND("_task-walk",C1750,1)-9),FIND("_",RIGHT(C1750,LEN(C1750)-FIND("_task-walk",C1750,1)-9),1)-1),RIGHT(C1750,LEN(C1750)-FIND("_task-walk",C1750,1)-9))</f>
        <v>Slow</v>
      </c>
      <c r="E1750" s="0" t="str">
        <f aca="false">IF(LEN(SUBSTITUTE(C1750,"_run",""))&lt;&gt;LEN(C1750),RIGHT(C1750,LEN(C1750)-FIND("_run-",C1750,1)-4),"n/a")</f>
        <v>off</v>
      </c>
      <c r="F1750" s="0" t="s">
        <v>12</v>
      </c>
      <c r="G1750" s="0" t="s">
        <v>9</v>
      </c>
      <c r="H1750" s="0" t="n">
        <v>728</v>
      </c>
      <c r="I1750" s="0" t="n">
        <v>754</v>
      </c>
    </row>
    <row r="1751" customFormat="false" ht="12.8" hidden="false" customHeight="false" outlineLevel="0" collapsed="false">
      <c r="A1751" s="0" t="n">
        <v>1749</v>
      </c>
      <c r="B1751" s="0" t="s">
        <v>127</v>
      </c>
      <c r="C1751" s="0" t="s">
        <v>130</v>
      </c>
      <c r="D1751" s="0" t="str">
        <f aca="false">IF(LEN(SUBSTITUTE(C1751,"_run",""))&lt;&gt;LEN(C1751),LEFT(RIGHT(C1751,LEN(C1751)-FIND("_task-walk",C1751,1)-9),FIND("_",RIGHT(C1751,LEN(C1751)-FIND("_task-walk",C1751,1)-9),1)-1),RIGHT(C1751,LEN(C1751)-FIND("_task-walk",C1751,1)-9))</f>
        <v>Slow</v>
      </c>
      <c r="E1751" s="0" t="str">
        <f aca="false">IF(LEN(SUBSTITUTE(C1751,"_run",""))&lt;&gt;LEN(C1751),RIGHT(C1751,LEN(C1751)-FIND("_run-",C1751,1)-4),"n/a")</f>
        <v>off</v>
      </c>
      <c r="F1751" s="0" t="s">
        <v>12</v>
      </c>
      <c r="G1751" s="0" t="s">
        <v>9</v>
      </c>
      <c r="H1751" s="0" t="n">
        <v>1030</v>
      </c>
      <c r="I1751" s="0" t="n">
        <v>1034</v>
      </c>
    </row>
    <row r="1752" customFormat="false" ht="12.8" hidden="false" customHeight="false" outlineLevel="0" collapsed="false">
      <c r="A1752" s="0" t="n">
        <v>1750</v>
      </c>
      <c r="B1752" s="0" t="s">
        <v>127</v>
      </c>
      <c r="C1752" s="0" t="s">
        <v>130</v>
      </c>
      <c r="D1752" s="0" t="str">
        <f aca="false">IF(LEN(SUBSTITUTE(C1752,"_run",""))&lt;&gt;LEN(C1752),LEFT(RIGHT(C1752,LEN(C1752)-FIND("_task-walk",C1752,1)-9),FIND("_",RIGHT(C1752,LEN(C1752)-FIND("_task-walk",C1752,1)-9),1)-1),RIGHT(C1752,LEN(C1752)-FIND("_task-walk",C1752,1)-9))</f>
        <v>Slow</v>
      </c>
      <c r="E1752" s="0" t="str">
        <f aca="false">IF(LEN(SUBSTITUTE(C1752,"_run",""))&lt;&gt;LEN(C1752),RIGHT(C1752,LEN(C1752)-FIND("_run-",C1752,1)-4),"n/a")</f>
        <v>off</v>
      </c>
      <c r="F1752" s="0" t="s">
        <v>12</v>
      </c>
      <c r="G1752" s="0" t="s">
        <v>9</v>
      </c>
      <c r="H1752" s="0" t="n">
        <v>1316</v>
      </c>
      <c r="I1752" s="0" t="n">
        <v>1320</v>
      </c>
    </row>
    <row r="1753" customFormat="false" ht="12.8" hidden="false" customHeight="false" outlineLevel="0" collapsed="false">
      <c r="A1753" s="0" t="n">
        <v>1751</v>
      </c>
      <c r="B1753" s="0" t="s">
        <v>127</v>
      </c>
      <c r="C1753" s="0" t="s">
        <v>130</v>
      </c>
      <c r="D1753" s="0" t="str">
        <f aca="false">IF(LEN(SUBSTITUTE(C1753,"_run",""))&lt;&gt;LEN(C1753),LEFT(RIGHT(C1753,LEN(C1753)-FIND("_task-walk",C1753,1)-9),FIND("_",RIGHT(C1753,LEN(C1753)-FIND("_task-walk",C1753,1)-9),1)-1),RIGHT(C1753,LEN(C1753)-FIND("_task-walk",C1753,1)-9))</f>
        <v>Slow</v>
      </c>
      <c r="E1753" s="0" t="str">
        <f aca="false">IF(LEN(SUBSTITUTE(C1753,"_run",""))&lt;&gt;LEN(C1753),RIGHT(C1753,LEN(C1753)-FIND("_run-",C1753,1)-4),"n/a")</f>
        <v>off</v>
      </c>
      <c r="F1753" s="0" t="s">
        <v>12</v>
      </c>
      <c r="G1753" s="0" t="s">
        <v>11</v>
      </c>
      <c r="H1753" s="0" t="n">
        <v>68</v>
      </c>
      <c r="I1753" s="0" t="n">
        <v>71</v>
      </c>
    </row>
    <row r="1754" customFormat="false" ht="12.8" hidden="false" customHeight="false" outlineLevel="0" collapsed="false">
      <c r="A1754" s="0" t="n">
        <v>1752</v>
      </c>
      <c r="B1754" s="0" t="s">
        <v>127</v>
      </c>
      <c r="C1754" s="0" t="s">
        <v>130</v>
      </c>
      <c r="D1754" s="0" t="str">
        <f aca="false">IF(LEN(SUBSTITUTE(C1754,"_run",""))&lt;&gt;LEN(C1754),LEFT(RIGHT(C1754,LEN(C1754)-FIND("_task-walk",C1754,1)-9),FIND("_",RIGHT(C1754,LEN(C1754)-FIND("_task-walk",C1754,1)-9),1)-1),RIGHT(C1754,LEN(C1754)-FIND("_task-walk",C1754,1)-9))</f>
        <v>Slow</v>
      </c>
      <c r="E1754" s="0" t="str">
        <f aca="false">IF(LEN(SUBSTITUTE(C1754,"_run",""))&lt;&gt;LEN(C1754),RIGHT(C1754,LEN(C1754)-FIND("_run-",C1754,1)-4),"n/a")</f>
        <v>off</v>
      </c>
      <c r="F1754" s="0" t="s">
        <v>12</v>
      </c>
      <c r="G1754" s="0" t="s">
        <v>11</v>
      </c>
      <c r="H1754" s="0" t="n">
        <v>360</v>
      </c>
      <c r="I1754" s="0" t="n">
        <v>359</v>
      </c>
    </row>
    <row r="1755" customFormat="false" ht="12.8" hidden="false" customHeight="false" outlineLevel="0" collapsed="false">
      <c r="A1755" s="0" t="n">
        <v>1753</v>
      </c>
      <c r="B1755" s="0" t="s">
        <v>127</v>
      </c>
      <c r="C1755" s="0" t="s">
        <v>130</v>
      </c>
      <c r="D1755" s="0" t="str">
        <f aca="false">IF(LEN(SUBSTITUTE(C1755,"_run",""))&lt;&gt;LEN(C1755),LEFT(RIGHT(C1755,LEN(C1755)-FIND("_task-walk",C1755,1)-9),FIND("_",RIGHT(C1755,LEN(C1755)-FIND("_task-walk",C1755,1)-9),1)-1),RIGHT(C1755,LEN(C1755)-FIND("_task-walk",C1755,1)-9))</f>
        <v>Slow</v>
      </c>
      <c r="E1755" s="0" t="str">
        <f aca="false">IF(LEN(SUBSTITUTE(C1755,"_run",""))&lt;&gt;LEN(C1755),RIGHT(C1755,LEN(C1755)-FIND("_run-",C1755,1)-4),"n/a")</f>
        <v>off</v>
      </c>
      <c r="F1755" s="0" t="s">
        <v>12</v>
      </c>
      <c r="G1755" s="0" t="s">
        <v>11</v>
      </c>
      <c r="H1755" s="0" t="n">
        <v>650</v>
      </c>
      <c r="I1755" s="0" t="n">
        <v>649</v>
      </c>
    </row>
    <row r="1756" customFormat="false" ht="12.8" hidden="false" customHeight="false" outlineLevel="0" collapsed="false">
      <c r="A1756" s="0" t="n">
        <v>1754</v>
      </c>
      <c r="B1756" s="0" t="s">
        <v>127</v>
      </c>
      <c r="C1756" s="0" t="s">
        <v>130</v>
      </c>
      <c r="D1756" s="0" t="str">
        <f aca="false">IF(LEN(SUBSTITUTE(C1756,"_run",""))&lt;&gt;LEN(C1756),LEFT(RIGHT(C1756,LEN(C1756)-FIND("_task-walk",C1756,1)-9),FIND("_",RIGHT(C1756,LEN(C1756)-FIND("_task-walk",C1756,1)-9),1)-1),RIGHT(C1756,LEN(C1756)-FIND("_task-walk",C1756,1)-9))</f>
        <v>Slow</v>
      </c>
      <c r="E1756" s="0" t="str">
        <f aca="false">IF(LEN(SUBSTITUTE(C1756,"_run",""))&lt;&gt;LEN(C1756),RIGHT(C1756,LEN(C1756)-FIND("_run-",C1756,1)-4),"n/a")</f>
        <v>off</v>
      </c>
      <c r="F1756" s="0" t="s">
        <v>12</v>
      </c>
      <c r="G1756" s="0" t="s">
        <v>11</v>
      </c>
      <c r="H1756" s="0" t="n">
        <v>930</v>
      </c>
      <c r="I1756" s="0" t="n">
        <v>929</v>
      </c>
    </row>
    <row r="1757" customFormat="false" ht="12.8" hidden="false" customHeight="false" outlineLevel="0" collapsed="false">
      <c r="A1757" s="0" t="n">
        <v>1755</v>
      </c>
      <c r="B1757" s="0" t="s">
        <v>127</v>
      </c>
      <c r="C1757" s="0" t="s">
        <v>130</v>
      </c>
      <c r="D1757" s="0" t="str">
        <f aca="false">IF(LEN(SUBSTITUTE(C1757,"_run",""))&lt;&gt;LEN(C1757),LEFT(RIGHT(C1757,LEN(C1757)-FIND("_task-walk",C1757,1)-9),FIND("_",RIGHT(C1757,LEN(C1757)-FIND("_task-walk",C1757,1)-9),1)-1),RIGHT(C1757,LEN(C1757)-FIND("_task-walk",C1757,1)-9))</f>
        <v>Slow</v>
      </c>
      <c r="E1757" s="0" t="str">
        <f aca="false">IF(LEN(SUBSTITUTE(C1757,"_run",""))&lt;&gt;LEN(C1757),RIGHT(C1757,LEN(C1757)-FIND("_run-",C1757,1)-4),"n/a")</f>
        <v>off</v>
      </c>
      <c r="F1757" s="0" t="s">
        <v>12</v>
      </c>
      <c r="G1757" s="0" t="s">
        <v>11</v>
      </c>
      <c r="H1757" s="0" t="n">
        <v>1210</v>
      </c>
      <c r="I1757" s="0" t="n">
        <v>1210</v>
      </c>
    </row>
    <row r="1758" customFormat="false" ht="12.8" hidden="false" customHeight="false" outlineLevel="0" collapsed="false">
      <c r="A1758" s="0" t="n">
        <v>1756</v>
      </c>
      <c r="B1758" s="0" t="s">
        <v>131</v>
      </c>
      <c r="C1758" s="0" t="s">
        <v>132</v>
      </c>
      <c r="D1758" s="0" t="str">
        <f aca="false">IF(LEN(SUBSTITUTE(C1758,"_run",""))&lt;&gt;LEN(C1758),LEFT(RIGHT(C1758,LEN(C1758)-FIND("_task-walk",C1758,1)-9),FIND("_",RIGHT(C1758,LEN(C1758)-FIND("_task-walk",C1758,1)-9),1)-1),RIGHT(C1758,LEN(C1758)-FIND("_task-walk",C1758,1)-9))</f>
        <v>Fast</v>
      </c>
      <c r="E1758" s="0" t="str">
        <f aca="false">IF(LEN(SUBSTITUTE(C1758,"_run",""))&lt;&gt;LEN(C1758),RIGHT(C1758,LEN(C1758)-FIND("_run-",C1758,1)-4),"n/a")</f>
        <v>off</v>
      </c>
      <c r="F1758" s="0" t="s">
        <v>8</v>
      </c>
      <c r="G1758" s="0" t="s">
        <v>9</v>
      </c>
      <c r="H1758" s="0" t="n">
        <v>43</v>
      </c>
      <c r="I1758" s="0" t="n">
        <v>42</v>
      </c>
    </row>
    <row r="1759" customFormat="false" ht="12.8" hidden="false" customHeight="false" outlineLevel="0" collapsed="false">
      <c r="A1759" s="0" t="n">
        <v>1757</v>
      </c>
      <c r="B1759" s="0" t="s">
        <v>131</v>
      </c>
      <c r="C1759" s="0" t="s">
        <v>132</v>
      </c>
      <c r="D1759" s="0" t="str">
        <f aca="false">IF(LEN(SUBSTITUTE(C1759,"_run",""))&lt;&gt;LEN(C1759),LEFT(RIGHT(C1759,LEN(C1759)-FIND("_task-walk",C1759,1)-9),FIND("_",RIGHT(C1759,LEN(C1759)-FIND("_task-walk",C1759,1)-9),1)-1),RIGHT(C1759,LEN(C1759)-FIND("_task-walk",C1759,1)-9))</f>
        <v>Fast</v>
      </c>
      <c r="E1759" s="0" t="str">
        <f aca="false">IF(LEN(SUBSTITUTE(C1759,"_run",""))&lt;&gt;LEN(C1759),RIGHT(C1759,LEN(C1759)-FIND("_run-",C1759,1)-4),"n/a")</f>
        <v>off</v>
      </c>
      <c r="F1759" s="0" t="s">
        <v>8</v>
      </c>
      <c r="G1759" s="0" t="s">
        <v>9</v>
      </c>
      <c r="H1759" s="0" t="n">
        <v>253</v>
      </c>
      <c r="I1759" s="0" t="n">
        <v>252</v>
      </c>
    </row>
    <row r="1760" customFormat="false" ht="12.8" hidden="false" customHeight="false" outlineLevel="0" collapsed="false">
      <c r="A1760" s="0" t="n">
        <v>1758</v>
      </c>
      <c r="B1760" s="0" t="s">
        <v>131</v>
      </c>
      <c r="C1760" s="0" t="s">
        <v>132</v>
      </c>
      <c r="D1760" s="0" t="str">
        <f aca="false">IF(LEN(SUBSTITUTE(C1760,"_run",""))&lt;&gt;LEN(C1760),LEFT(RIGHT(C1760,LEN(C1760)-FIND("_task-walk",C1760,1)-9),FIND("_",RIGHT(C1760,LEN(C1760)-FIND("_task-walk",C1760,1)-9),1)-1),RIGHT(C1760,LEN(C1760)-FIND("_task-walk",C1760,1)-9))</f>
        <v>Fast</v>
      </c>
      <c r="E1760" s="0" t="str">
        <f aca="false">IF(LEN(SUBSTITUTE(C1760,"_run",""))&lt;&gt;LEN(C1760),RIGHT(C1760,LEN(C1760)-FIND("_run-",C1760,1)-4),"n/a")</f>
        <v>off</v>
      </c>
      <c r="F1760" s="0" t="s">
        <v>8</v>
      </c>
      <c r="G1760" s="0" t="s">
        <v>9</v>
      </c>
      <c r="H1760" s="0" t="n">
        <v>454</v>
      </c>
      <c r="I1760" s="0" t="n">
        <v>454</v>
      </c>
    </row>
    <row r="1761" customFormat="false" ht="12.8" hidden="false" customHeight="false" outlineLevel="0" collapsed="false">
      <c r="A1761" s="0" t="n">
        <v>1759</v>
      </c>
      <c r="B1761" s="0" t="s">
        <v>131</v>
      </c>
      <c r="C1761" s="0" t="s">
        <v>132</v>
      </c>
      <c r="D1761" s="0" t="str">
        <f aca="false">IF(LEN(SUBSTITUTE(C1761,"_run",""))&lt;&gt;LEN(C1761),LEFT(RIGHT(C1761,LEN(C1761)-FIND("_task-walk",C1761,1)-9),FIND("_",RIGHT(C1761,LEN(C1761)-FIND("_task-walk",C1761,1)-9),1)-1),RIGHT(C1761,LEN(C1761)-FIND("_task-walk",C1761,1)-9))</f>
        <v>Fast</v>
      </c>
      <c r="E1761" s="0" t="str">
        <f aca="false">IF(LEN(SUBSTITUTE(C1761,"_run",""))&lt;&gt;LEN(C1761),RIGHT(C1761,LEN(C1761)-FIND("_run-",C1761,1)-4),"n/a")</f>
        <v>off</v>
      </c>
      <c r="F1761" s="0" t="s">
        <v>8</v>
      </c>
      <c r="G1761" s="0" t="s">
        <v>9</v>
      </c>
      <c r="H1761" s="0" t="n">
        <v>666</v>
      </c>
      <c r="I1761" s="0" t="n">
        <v>665</v>
      </c>
    </row>
    <row r="1762" customFormat="false" ht="12.8" hidden="false" customHeight="false" outlineLevel="0" collapsed="false">
      <c r="A1762" s="0" t="n">
        <v>1760</v>
      </c>
      <c r="B1762" s="0" t="s">
        <v>131</v>
      </c>
      <c r="C1762" s="0" t="s">
        <v>132</v>
      </c>
      <c r="D1762" s="0" t="str">
        <f aca="false">IF(LEN(SUBSTITUTE(C1762,"_run",""))&lt;&gt;LEN(C1762),LEFT(RIGHT(C1762,LEN(C1762)-FIND("_task-walk",C1762,1)-9),FIND("_",RIGHT(C1762,LEN(C1762)-FIND("_task-walk",C1762,1)-9),1)-1),RIGHT(C1762,LEN(C1762)-FIND("_task-walk",C1762,1)-9))</f>
        <v>Fast</v>
      </c>
      <c r="E1762" s="0" t="str">
        <f aca="false">IF(LEN(SUBSTITUTE(C1762,"_run",""))&lt;&gt;LEN(C1762),RIGHT(C1762,LEN(C1762)-FIND("_run-",C1762,1)-4),"n/a")</f>
        <v>off</v>
      </c>
      <c r="F1762" s="0" t="s">
        <v>8</v>
      </c>
      <c r="G1762" s="0" t="s">
        <v>11</v>
      </c>
      <c r="H1762" s="0" t="n">
        <v>172</v>
      </c>
      <c r="I1762" s="0" t="n">
        <v>174</v>
      </c>
    </row>
    <row r="1763" customFormat="false" ht="12.8" hidden="false" customHeight="false" outlineLevel="0" collapsed="false">
      <c r="A1763" s="0" t="n">
        <v>1761</v>
      </c>
      <c r="B1763" s="0" t="s">
        <v>131</v>
      </c>
      <c r="C1763" s="0" t="s">
        <v>132</v>
      </c>
      <c r="D1763" s="0" t="str">
        <f aca="false">IF(LEN(SUBSTITUTE(C1763,"_run",""))&lt;&gt;LEN(C1763),LEFT(RIGHT(C1763,LEN(C1763)-FIND("_task-walk",C1763,1)-9),FIND("_",RIGHT(C1763,LEN(C1763)-FIND("_task-walk",C1763,1)-9),1)-1),RIGHT(C1763,LEN(C1763)-FIND("_task-walk",C1763,1)-9))</f>
        <v>Fast</v>
      </c>
      <c r="E1763" s="0" t="str">
        <f aca="false">IF(LEN(SUBSTITUTE(C1763,"_run",""))&lt;&gt;LEN(C1763),RIGHT(C1763,LEN(C1763)-FIND("_run-",C1763,1)-4),"n/a")</f>
        <v>off</v>
      </c>
      <c r="F1763" s="0" t="s">
        <v>8</v>
      </c>
      <c r="G1763" s="0" t="s">
        <v>11</v>
      </c>
      <c r="H1763" s="0" t="n">
        <v>373</v>
      </c>
      <c r="I1763" s="0" t="n">
        <v>374</v>
      </c>
    </row>
    <row r="1764" customFormat="false" ht="12.8" hidden="false" customHeight="false" outlineLevel="0" collapsed="false">
      <c r="A1764" s="0" t="n">
        <v>1762</v>
      </c>
      <c r="B1764" s="0" t="s">
        <v>131</v>
      </c>
      <c r="C1764" s="0" t="s">
        <v>132</v>
      </c>
      <c r="D1764" s="0" t="str">
        <f aca="false">IF(LEN(SUBSTITUTE(C1764,"_run",""))&lt;&gt;LEN(C1764),LEFT(RIGHT(C1764,LEN(C1764)-FIND("_task-walk",C1764,1)-9),FIND("_",RIGHT(C1764,LEN(C1764)-FIND("_task-walk",C1764,1)-9),1)-1),RIGHT(C1764,LEN(C1764)-FIND("_task-walk",C1764,1)-9))</f>
        <v>Fast</v>
      </c>
      <c r="E1764" s="0" t="str">
        <f aca="false">IF(LEN(SUBSTITUTE(C1764,"_run",""))&lt;&gt;LEN(C1764),RIGHT(C1764,LEN(C1764)-FIND("_run-",C1764,1)-4),"n/a")</f>
        <v>off</v>
      </c>
      <c r="F1764" s="0" t="s">
        <v>8</v>
      </c>
      <c r="G1764" s="0" t="s">
        <v>11</v>
      </c>
      <c r="H1764" s="0" t="n">
        <v>585</v>
      </c>
      <c r="I1764" s="0" t="n">
        <v>587</v>
      </c>
    </row>
    <row r="1765" customFormat="false" ht="12.8" hidden="false" customHeight="false" outlineLevel="0" collapsed="false">
      <c r="A1765" s="0" t="n">
        <v>1763</v>
      </c>
      <c r="B1765" s="0" t="s">
        <v>131</v>
      </c>
      <c r="C1765" s="0" t="s">
        <v>132</v>
      </c>
      <c r="D1765" s="0" t="str">
        <f aca="false">IF(LEN(SUBSTITUTE(C1765,"_run",""))&lt;&gt;LEN(C1765),LEFT(RIGHT(C1765,LEN(C1765)-FIND("_task-walk",C1765,1)-9),FIND("_",RIGHT(C1765,LEN(C1765)-FIND("_task-walk",C1765,1)-9),1)-1),RIGHT(C1765,LEN(C1765)-FIND("_task-walk",C1765,1)-9))</f>
        <v>Fast</v>
      </c>
      <c r="E1765" s="0" t="str">
        <f aca="false">IF(LEN(SUBSTITUTE(C1765,"_run",""))&lt;&gt;LEN(C1765),RIGHT(C1765,LEN(C1765)-FIND("_run-",C1765,1)-4),"n/a")</f>
        <v>off</v>
      </c>
      <c r="F1765" s="0" t="s">
        <v>12</v>
      </c>
      <c r="G1765" s="0" t="s">
        <v>9</v>
      </c>
      <c r="H1765" s="0" t="n">
        <v>147</v>
      </c>
      <c r="I1765" s="0" t="n">
        <v>147</v>
      </c>
    </row>
    <row r="1766" customFormat="false" ht="12.8" hidden="false" customHeight="false" outlineLevel="0" collapsed="false">
      <c r="A1766" s="0" t="n">
        <v>1764</v>
      </c>
      <c r="B1766" s="0" t="s">
        <v>131</v>
      </c>
      <c r="C1766" s="0" t="s">
        <v>132</v>
      </c>
      <c r="D1766" s="0" t="str">
        <f aca="false">IF(LEN(SUBSTITUTE(C1766,"_run",""))&lt;&gt;LEN(C1766),LEFT(RIGHT(C1766,LEN(C1766)-FIND("_task-walk",C1766,1)-9),FIND("_",RIGHT(C1766,LEN(C1766)-FIND("_task-walk",C1766,1)-9),1)-1),RIGHT(C1766,LEN(C1766)-FIND("_task-walk",C1766,1)-9))</f>
        <v>Fast</v>
      </c>
      <c r="E1766" s="0" t="str">
        <f aca="false">IF(LEN(SUBSTITUTE(C1766,"_run",""))&lt;&gt;LEN(C1766),RIGHT(C1766,LEN(C1766)-FIND("_run-",C1766,1)-4),"n/a")</f>
        <v>off</v>
      </c>
      <c r="F1766" s="0" t="s">
        <v>12</v>
      </c>
      <c r="G1766" s="0" t="s">
        <v>9</v>
      </c>
      <c r="H1766" s="0" t="n">
        <v>352</v>
      </c>
      <c r="I1766" s="0" t="n">
        <v>352</v>
      </c>
    </row>
    <row r="1767" customFormat="false" ht="12.8" hidden="false" customHeight="false" outlineLevel="0" collapsed="false">
      <c r="A1767" s="0" t="n">
        <v>1765</v>
      </c>
      <c r="B1767" s="0" t="s">
        <v>131</v>
      </c>
      <c r="C1767" s="0" t="s">
        <v>132</v>
      </c>
      <c r="D1767" s="0" t="str">
        <f aca="false">IF(LEN(SUBSTITUTE(C1767,"_run",""))&lt;&gt;LEN(C1767),LEFT(RIGHT(C1767,LEN(C1767)-FIND("_task-walk",C1767,1)-9),FIND("_",RIGHT(C1767,LEN(C1767)-FIND("_task-walk",C1767,1)-9),1)-1),RIGHT(C1767,LEN(C1767)-FIND("_task-walk",C1767,1)-9))</f>
        <v>Fast</v>
      </c>
      <c r="E1767" s="0" t="str">
        <f aca="false">IF(LEN(SUBSTITUTE(C1767,"_run",""))&lt;&gt;LEN(C1767),RIGHT(C1767,LEN(C1767)-FIND("_run-",C1767,1)-4),"n/a")</f>
        <v>off</v>
      </c>
      <c r="F1767" s="0" t="s">
        <v>12</v>
      </c>
      <c r="G1767" s="0" t="s">
        <v>9</v>
      </c>
      <c r="H1767" s="0" t="n">
        <v>560</v>
      </c>
      <c r="I1767" s="0" t="n">
        <v>560</v>
      </c>
    </row>
    <row r="1768" customFormat="false" ht="12.8" hidden="false" customHeight="false" outlineLevel="0" collapsed="false">
      <c r="A1768" s="0" t="n">
        <v>1766</v>
      </c>
      <c r="B1768" s="0" t="s">
        <v>131</v>
      </c>
      <c r="C1768" s="0" t="s">
        <v>132</v>
      </c>
      <c r="D1768" s="0" t="str">
        <f aca="false">IF(LEN(SUBSTITUTE(C1768,"_run",""))&lt;&gt;LEN(C1768),LEFT(RIGHT(C1768,LEN(C1768)-FIND("_task-walk",C1768,1)-9),FIND("_",RIGHT(C1768,LEN(C1768)-FIND("_task-walk",C1768,1)-9),1)-1),RIGHT(C1768,LEN(C1768)-FIND("_task-walk",C1768,1)-9))</f>
        <v>Fast</v>
      </c>
      <c r="E1768" s="0" t="str">
        <f aca="false">IF(LEN(SUBSTITUTE(C1768,"_run",""))&lt;&gt;LEN(C1768),RIGHT(C1768,LEN(C1768)-FIND("_run-",C1768,1)-4),"n/a")</f>
        <v>off</v>
      </c>
      <c r="F1768" s="0" t="s">
        <v>12</v>
      </c>
      <c r="G1768" s="0" t="s">
        <v>11</v>
      </c>
      <c r="H1768" s="0" t="n">
        <v>65</v>
      </c>
      <c r="I1768" s="0" t="n">
        <v>66</v>
      </c>
    </row>
    <row r="1769" customFormat="false" ht="12.8" hidden="false" customHeight="false" outlineLevel="0" collapsed="false">
      <c r="A1769" s="0" t="n">
        <v>1767</v>
      </c>
      <c r="B1769" s="0" t="s">
        <v>131</v>
      </c>
      <c r="C1769" s="0" t="s">
        <v>132</v>
      </c>
      <c r="D1769" s="0" t="str">
        <f aca="false">IF(LEN(SUBSTITUTE(C1769,"_run",""))&lt;&gt;LEN(C1769),LEFT(RIGHT(C1769,LEN(C1769)-FIND("_task-walk",C1769,1)-9),FIND("_",RIGHT(C1769,LEN(C1769)-FIND("_task-walk",C1769,1)-9),1)-1),RIGHT(C1769,LEN(C1769)-FIND("_task-walk",C1769,1)-9))</f>
        <v>Fast</v>
      </c>
      <c r="E1769" s="0" t="str">
        <f aca="false">IF(LEN(SUBSTITUTE(C1769,"_run",""))&lt;&gt;LEN(C1769),RIGHT(C1769,LEN(C1769)-FIND("_run-",C1769,1)-4),"n/a")</f>
        <v>off</v>
      </c>
      <c r="F1769" s="0" t="s">
        <v>12</v>
      </c>
      <c r="G1769" s="0" t="s">
        <v>11</v>
      </c>
      <c r="H1769" s="0" t="n">
        <v>273</v>
      </c>
      <c r="I1769" s="0" t="n">
        <v>275</v>
      </c>
    </row>
    <row r="1770" customFormat="false" ht="12.8" hidden="false" customHeight="false" outlineLevel="0" collapsed="false">
      <c r="A1770" s="0" t="n">
        <v>1768</v>
      </c>
      <c r="B1770" s="0" t="s">
        <v>131</v>
      </c>
      <c r="C1770" s="0" t="s">
        <v>132</v>
      </c>
      <c r="D1770" s="0" t="str">
        <f aca="false">IF(LEN(SUBSTITUTE(C1770,"_run",""))&lt;&gt;LEN(C1770),LEFT(RIGHT(C1770,LEN(C1770)-FIND("_task-walk",C1770,1)-9),FIND("_",RIGHT(C1770,LEN(C1770)-FIND("_task-walk",C1770,1)-9),1)-1),RIGHT(C1770,LEN(C1770)-FIND("_task-walk",C1770,1)-9))</f>
        <v>Fast</v>
      </c>
      <c r="E1770" s="0" t="str">
        <f aca="false">IF(LEN(SUBSTITUTE(C1770,"_run",""))&lt;&gt;LEN(C1770),RIGHT(C1770,LEN(C1770)-FIND("_run-",C1770,1)-4),"n/a")</f>
        <v>off</v>
      </c>
      <c r="F1770" s="0" t="s">
        <v>12</v>
      </c>
      <c r="G1770" s="0" t="s">
        <v>11</v>
      </c>
      <c r="H1770" s="0" t="n">
        <v>479</v>
      </c>
      <c r="I1770" s="0" t="n">
        <v>479</v>
      </c>
    </row>
    <row r="1771" customFormat="false" ht="12.8" hidden="false" customHeight="false" outlineLevel="0" collapsed="false">
      <c r="A1771" s="0" t="n">
        <v>1769</v>
      </c>
      <c r="B1771" s="0" t="s">
        <v>131</v>
      </c>
      <c r="C1771" s="0" t="s">
        <v>133</v>
      </c>
      <c r="D1771" s="0" t="str">
        <f aca="false">IF(LEN(SUBSTITUTE(C1771,"_run",""))&lt;&gt;LEN(C1771),LEFT(RIGHT(C1771,LEN(C1771)-FIND("_task-walk",C1771,1)-9),FIND("_",RIGHT(C1771,LEN(C1771)-FIND("_task-walk",C1771,1)-9),1)-1),RIGHT(C1771,LEN(C1771)-FIND("_task-walk",C1771,1)-9))</f>
        <v>Fast</v>
      </c>
      <c r="E1771" s="0" t="str">
        <f aca="false">IF(LEN(SUBSTITUTE(C1771,"_run",""))&lt;&gt;LEN(C1771),RIGHT(C1771,LEN(C1771)-FIND("_run-",C1771,1)-4),"n/a")</f>
        <v>on</v>
      </c>
      <c r="F1771" s="0" t="s">
        <v>8</v>
      </c>
      <c r="G1771" s="0" t="s">
        <v>9</v>
      </c>
      <c r="H1771" s="0" t="n">
        <v>139</v>
      </c>
      <c r="I1771" s="0" t="n">
        <v>135</v>
      </c>
    </row>
    <row r="1772" customFormat="false" ht="12.8" hidden="false" customHeight="false" outlineLevel="0" collapsed="false">
      <c r="A1772" s="0" t="n">
        <v>1770</v>
      </c>
      <c r="B1772" s="0" t="s">
        <v>131</v>
      </c>
      <c r="C1772" s="0" t="s">
        <v>133</v>
      </c>
      <c r="D1772" s="0" t="str">
        <f aca="false">IF(LEN(SUBSTITUTE(C1772,"_run",""))&lt;&gt;LEN(C1772),LEFT(RIGHT(C1772,LEN(C1772)-FIND("_task-walk",C1772,1)-9),FIND("_",RIGHT(C1772,LEN(C1772)-FIND("_task-walk",C1772,1)-9),1)-1),RIGHT(C1772,LEN(C1772)-FIND("_task-walk",C1772,1)-9))</f>
        <v>Fast</v>
      </c>
      <c r="E1772" s="0" t="str">
        <f aca="false">IF(LEN(SUBSTITUTE(C1772,"_run",""))&lt;&gt;LEN(C1772),RIGHT(C1772,LEN(C1772)-FIND("_run-",C1772,1)-4),"n/a")</f>
        <v>on</v>
      </c>
      <c r="F1772" s="0" t="s">
        <v>8</v>
      </c>
      <c r="G1772" s="0" t="s">
        <v>9</v>
      </c>
      <c r="H1772" s="0" t="n">
        <v>345</v>
      </c>
      <c r="I1772" s="0" t="n">
        <v>342</v>
      </c>
    </row>
    <row r="1773" customFormat="false" ht="12.8" hidden="false" customHeight="false" outlineLevel="0" collapsed="false">
      <c r="A1773" s="0" t="n">
        <v>1771</v>
      </c>
      <c r="B1773" s="0" t="s">
        <v>131</v>
      </c>
      <c r="C1773" s="0" t="s">
        <v>133</v>
      </c>
      <c r="D1773" s="0" t="str">
        <f aca="false">IF(LEN(SUBSTITUTE(C1773,"_run",""))&lt;&gt;LEN(C1773),LEFT(RIGHT(C1773,LEN(C1773)-FIND("_task-walk",C1773,1)-9),FIND("_",RIGHT(C1773,LEN(C1773)-FIND("_task-walk",C1773,1)-9),1)-1),RIGHT(C1773,LEN(C1773)-FIND("_task-walk",C1773,1)-9))</f>
        <v>Fast</v>
      </c>
      <c r="E1773" s="0" t="str">
        <f aca="false">IF(LEN(SUBSTITUTE(C1773,"_run",""))&lt;&gt;LEN(C1773),RIGHT(C1773,LEN(C1773)-FIND("_run-",C1773,1)-4),"n/a")</f>
        <v>on</v>
      </c>
      <c r="F1773" s="0" t="s">
        <v>8</v>
      </c>
      <c r="G1773" s="0" t="s">
        <v>9</v>
      </c>
      <c r="H1773" s="0" t="n">
        <v>557</v>
      </c>
      <c r="I1773" s="0" t="n">
        <v>554</v>
      </c>
    </row>
    <row r="1774" customFormat="false" ht="12.8" hidden="false" customHeight="false" outlineLevel="0" collapsed="false">
      <c r="A1774" s="0" t="n">
        <v>1772</v>
      </c>
      <c r="B1774" s="0" t="s">
        <v>131</v>
      </c>
      <c r="C1774" s="0" t="s">
        <v>133</v>
      </c>
      <c r="D1774" s="0" t="str">
        <f aca="false">IF(LEN(SUBSTITUTE(C1774,"_run",""))&lt;&gt;LEN(C1774),LEFT(RIGHT(C1774,LEN(C1774)-FIND("_task-walk",C1774,1)-9),FIND("_",RIGHT(C1774,LEN(C1774)-FIND("_task-walk",C1774,1)-9),1)-1),RIGHT(C1774,LEN(C1774)-FIND("_task-walk",C1774,1)-9))</f>
        <v>Fast</v>
      </c>
      <c r="E1774" s="0" t="str">
        <f aca="false">IF(LEN(SUBSTITUTE(C1774,"_run",""))&lt;&gt;LEN(C1774),RIGHT(C1774,LEN(C1774)-FIND("_run-",C1774,1)-4),"n/a")</f>
        <v>on</v>
      </c>
      <c r="F1774" s="0" t="s">
        <v>8</v>
      </c>
      <c r="G1774" s="0" t="s">
        <v>11</v>
      </c>
      <c r="H1774" s="0" t="n">
        <v>54</v>
      </c>
      <c r="I1774" s="0" t="n">
        <v>58</v>
      </c>
    </row>
    <row r="1775" customFormat="false" ht="12.8" hidden="false" customHeight="false" outlineLevel="0" collapsed="false">
      <c r="A1775" s="0" t="n">
        <v>1773</v>
      </c>
      <c r="B1775" s="0" t="s">
        <v>131</v>
      </c>
      <c r="C1775" s="0" t="s">
        <v>133</v>
      </c>
      <c r="D1775" s="0" t="str">
        <f aca="false">IF(LEN(SUBSTITUTE(C1775,"_run",""))&lt;&gt;LEN(C1775),LEFT(RIGHT(C1775,LEN(C1775)-FIND("_task-walk",C1775,1)-9),FIND("_",RIGHT(C1775,LEN(C1775)-FIND("_task-walk",C1775,1)-9),1)-1),RIGHT(C1775,LEN(C1775)-FIND("_task-walk",C1775,1)-9))</f>
        <v>Fast</v>
      </c>
      <c r="E1775" s="0" t="str">
        <f aca="false">IF(LEN(SUBSTITUTE(C1775,"_run",""))&lt;&gt;LEN(C1775),RIGHT(C1775,LEN(C1775)-FIND("_run-",C1775,1)-4),"n/a")</f>
        <v>on</v>
      </c>
      <c r="F1775" s="0" t="s">
        <v>8</v>
      </c>
      <c r="G1775" s="0" t="s">
        <v>11</v>
      </c>
      <c r="H1775" s="0" t="n">
        <v>260</v>
      </c>
      <c r="I1775" s="0" t="n">
        <v>263</v>
      </c>
    </row>
    <row r="1776" customFormat="false" ht="12.8" hidden="false" customHeight="false" outlineLevel="0" collapsed="false">
      <c r="A1776" s="0" t="n">
        <v>1774</v>
      </c>
      <c r="B1776" s="0" t="s">
        <v>131</v>
      </c>
      <c r="C1776" s="0" t="s">
        <v>133</v>
      </c>
      <c r="D1776" s="0" t="str">
        <f aca="false">IF(LEN(SUBSTITUTE(C1776,"_run",""))&lt;&gt;LEN(C1776),LEFT(RIGHT(C1776,LEN(C1776)-FIND("_task-walk",C1776,1)-9),FIND("_",RIGHT(C1776,LEN(C1776)-FIND("_task-walk",C1776,1)-9),1)-1),RIGHT(C1776,LEN(C1776)-FIND("_task-walk",C1776,1)-9))</f>
        <v>Fast</v>
      </c>
      <c r="E1776" s="0" t="str">
        <f aca="false">IF(LEN(SUBSTITUTE(C1776,"_run",""))&lt;&gt;LEN(C1776),RIGHT(C1776,LEN(C1776)-FIND("_run-",C1776,1)-4),"n/a")</f>
        <v>on</v>
      </c>
      <c r="F1776" s="0" t="s">
        <v>8</v>
      </c>
      <c r="G1776" s="0" t="s">
        <v>11</v>
      </c>
      <c r="H1776" s="0" t="n">
        <v>472</v>
      </c>
      <c r="I1776" s="0" t="s">
        <v>10</v>
      </c>
    </row>
    <row r="1777" customFormat="false" ht="12.8" hidden="false" customHeight="false" outlineLevel="0" collapsed="false">
      <c r="A1777" s="0" t="n">
        <v>1775</v>
      </c>
      <c r="B1777" s="0" t="s">
        <v>131</v>
      </c>
      <c r="C1777" s="0" t="s">
        <v>133</v>
      </c>
      <c r="D1777" s="0" t="str">
        <f aca="false">IF(LEN(SUBSTITUTE(C1777,"_run",""))&lt;&gt;LEN(C1777),LEFT(RIGHT(C1777,LEN(C1777)-FIND("_task-walk",C1777,1)-9),FIND("_",RIGHT(C1777,LEN(C1777)-FIND("_task-walk",C1777,1)-9),1)-1),RIGHT(C1777,LEN(C1777)-FIND("_task-walk",C1777,1)-9))</f>
        <v>Fast</v>
      </c>
      <c r="E1777" s="0" t="str">
        <f aca="false">IF(LEN(SUBSTITUTE(C1777,"_run",""))&lt;&gt;LEN(C1777),RIGHT(C1777,LEN(C1777)-FIND("_run-",C1777,1)-4),"n/a")</f>
        <v>on</v>
      </c>
      <c r="F1777" s="0" t="s">
        <v>8</v>
      </c>
      <c r="G1777" s="0" t="s">
        <v>11</v>
      </c>
      <c r="H1777" s="0" t="n">
        <v>709</v>
      </c>
      <c r="I1777" s="0" t="s">
        <v>10</v>
      </c>
    </row>
    <row r="1778" customFormat="false" ht="12.8" hidden="false" customHeight="false" outlineLevel="0" collapsed="false">
      <c r="A1778" s="0" t="n">
        <v>1776</v>
      </c>
      <c r="B1778" s="0" t="s">
        <v>131</v>
      </c>
      <c r="C1778" s="0" t="s">
        <v>133</v>
      </c>
      <c r="D1778" s="0" t="str">
        <f aca="false">IF(LEN(SUBSTITUTE(C1778,"_run",""))&lt;&gt;LEN(C1778),LEFT(RIGHT(C1778,LEN(C1778)-FIND("_task-walk",C1778,1)-9),FIND("_",RIGHT(C1778,LEN(C1778)-FIND("_task-walk",C1778,1)-9),1)-1),RIGHT(C1778,LEN(C1778)-FIND("_task-walk",C1778,1)-9))</f>
        <v>Fast</v>
      </c>
      <c r="E1778" s="0" t="str">
        <f aca="false">IF(LEN(SUBSTITUTE(C1778,"_run",""))&lt;&gt;LEN(C1778),RIGHT(C1778,LEN(C1778)-FIND("_run-",C1778,1)-4),"n/a")</f>
        <v>on</v>
      </c>
      <c r="F1778" s="0" t="s">
        <v>12</v>
      </c>
      <c r="G1778" s="0" t="s">
        <v>9</v>
      </c>
      <c r="H1778" s="0" t="n">
        <v>30</v>
      </c>
      <c r="I1778" s="0" t="n">
        <v>28</v>
      </c>
    </row>
    <row r="1779" customFormat="false" ht="12.8" hidden="false" customHeight="false" outlineLevel="0" collapsed="false">
      <c r="A1779" s="0" t="n">
        <v>1777</v>
      </c>
      <c r="B1779" s="0" t="s">
        <v>131</v>
      </c>
      <c r="C1779" s="0" t="s">
        <v>133</v>
      </c>
      <c r="D1779" s="0" t="str">
        <f aca="false">IF(LEN(SUBSTITUTE(C1779,"_run",""))&lt;&gt;LEN(C1779),LEFT(RIGHT(C1779,LEN(C1779)-FIND("_task-walk",C1779,1)-9),FIND("_",RIGHT(C1779,LEN(C1779)-FIND("_task-walk",C1779,1)-9),1)-1),RIGHT(C1779,LEN(C1779)-FIND("_task-walk",C1779,1)-9))</f>
        <v>Fast</v>
      </c>
      <c r="E1779" s="0" t="str">
        <f aca="false">IF(LEN(SUBSTITUTE(C1779,"_run",""))&lt;&gt;LEN(C1779),RIGHT(C1779,LEN(C1779)-FIND("_run-",C1779,1)-4),"n/a")</f>
        <v>on</v>
      </c>
      <c r="F1779" s="0" t="s">
        <v>12</v>
      </c>
      <c r="G1779" s="0" t="s">
        <v>9</v>
      </c>
      <c r="H1779" s="0" t="n">
        <v>242</v>
      </c>
      <c r="I1779" s="0" t="n">
        <v>239</v>
      </c>
    </row>
    <row r="1780" customFormat="false" ht="12.8" hidden="false" customHeight="false" outlineLevel="0" collapsed="false">
      <c r="A1780" s="0" t="n">
        <v>1778</v>
      </c>
      <c r="B1780" s="0" t="s">
        <v>131</v>
      </c>
      <c r="C1780" s="0" t="s">
        <v>133</v>
      </c>
      <c r="D1780" s="0" t="str">
        <f aca="false">IF(LEN(SUBSTITUTE(C1780,"_run",""))&lt;&gt;LEN(C1780),LEFT(RIGHT(C1780,LEN(C1780)-FIND("_task-walk",C1780,1)-9),FIND("_",RIGHT(C1780,LEN(C1780)-FIND("_task-walk",C1780,1)-9),1)-1),RIGHT(C1780,LEN(C1780)-FIND("_task-walk",C1780,1)-9))</f>
        <v>Fast</v>
      </c>
      <c r="E1780" s="0" t="str">
        <f aca="false">IF(LEN(SUBSTITUTE(C1780,"_run",""))&lt;&gt;LEN(C1780),RIGHT(C1780,LEN(C1780)-FIND("_run-",C1780,1)-4),"n/a")</f>
        <v>on</v>
      </c>
      <c r="F1780" s="0" t="s">
        <v>12</v>
      </c>
      <c r="G1780" s="0" t="s">
        <v>9</v>
      </c>
      <c r="H1780" s="0" t="n">
        <v>448</v>
      </c>
      <c r="I1780" s="0" t="n">
        <v>448</v>
      </c>
    </row>
    <row r="1781" customFormat="false" ht="12.8" hidden="false" customHeight="false" outlineLevel="0" collapsed="false">
      <c r="A1781" s="0" t="n">
        <v>1779</v>
      </c>
      <c r="B1781" s="0" t="s">
        <v>131</v>
      </c>
      <c r="C1781" s="0" t="s">
        <v>133</v>
      </c>
      <c r="D1781" s="0" t="str">
        <f aca="false">IF(LEN(SUBSTITUTE(C1781,"_run",""))&lt;&gt;LEN(C1781),LEFT(RIGHT(C1781,LEN(C1781)-FIND("_task-walk",C1781,1)-9),FIND("_",RIGHT(C1781,LEN(C1781)-FIND("_task-walk",C1781,1)-9),1)-1),RIGHT(C1781,LEN(C1781)-FIND("_task-walk",C1781,1)-9))</f>
        <v>Fast</v>
      </c>
      <c r="E1781" s="0" t="str">
        <f aca="false">IF(LEN(SUBSTITUTE(C1781,"_run",""))&lt;&gt;LEN(C1781),RIGHT(C1781,LEN(C1781)-FIND("_run-",C1781,1)-4),"n/a")</f>
        <v>on</v>
      </c>
      <c r="F1781" s="0" t="s">
        <v>12</v>
      </c>
      <c r="G1781" s="0" t="s">
        <v>9</v>
      </c>
      <c r="H1781" s="0" t="n">
        <v>671</v>
      </c>
      <c r="I1781" s="0" t="s">
        <v>10</v>
      </c>
    </row>
    <row r="1782" customFormat="false" ht="12.8" hidden="false" customHeight="false" outlineLevel="0" collapsed="false">
      <c r="A1782" s="0" t="n">
        <v>1780</v>
      </c>
      <c r="B1782" s="0" t="s">
        <v>131</v>
      </c>
      <c r="C1782" s="0" t="s">
        <v>133</v>
      </c>
      <c r="D1782" s="0" t="str">
        <f aca="false">IF(LEN(SUBSTITUTE(C1782,"_run",""))&lt;&gt;LEN(C1782),LEFT(RIGHT(C1782,LEN(C1782)-FIND("_task-walk",C1782,1)-9),FIND("_",RIGHT(C1782,LEN(C1782)-FIND("_task-walk",C1782,1)-9),1)-1),RIGHT(C1782,LEN(C1782)-FIND("_task-walk",C1782,1)-9))</f>
        <v>Fast</v>
      </c>
      <c r="E1782" s="0" t="str">
        <f aca="false">IF(LEN(SUBSTITUTE(C1782,"_run",""))&lt;&gt;LEN(C1782),RIGHT(C1782,LEN(C1782)-FIND("_run-",C1782,1)-4),"n/a")</f>
        <v>on</v>
      </c>
      <c r="F1782" s="0" t="s">
        <v>12</v>
      </c>
      <c r="G1782" s="0" t="s">
        <v>11</v>
      </c>
      <c r="H1782" s="0" t="n">
        <v>157</v>
      </c>
      <c r="I1782" s="0" t="n">
        <v>158</v>
      </c>
    </row>
    <row r="1783" customFormat="false" ht="12.8" hidden="false" customHeight="false" outlineLevel="0" collapsed="false">
      <c r="A1783" s="0" t="n">
        <v>1781</v>
      </c>
      <c r="B1783" s="0" t="s">
        <v>131</v>
      </c>
      <c r="C1783" s="0" t="s">
        <v>133</v>
      </c>
      <c r="D1783" s="0" t="str">
        <f aca="false">IF(LEN(SUBSTITUTE(C1783,"_run",""))&lt;&gt;LEN(C1783),LEFT(RIGHT(C1783,LEN(C1783)-FIND("_task-walk",C1783,1)-9),FIND("_",RIGHT(C1783,LEN(C1783)-FIND("_task-walk",C1783,1)-9),1)-1),RIGHT(C1783,LEN(C1783)-FIND("_task-walk",C1783,1)-9))</f>
        <v>Fast</v>
      </c>
      <c r="E1783" s="0" t="str">
        <f aca="false">IF(LEN(SUBSTITUTE(C1783,"_run",""))&lt;&gt;LEN(C1783),RIGHT(C1783,LEN(C1783)-FIND("_run-",C1783,1)-4),"n/a")</f>
        <v>on</v>
      </c>
      <c r="F1783" s="0" t="s">
        <v>12</v>
      </c>
      <c r="G1783" s="0" t="s">
        <v>11</v>
      </c>
      <c r="H1783" s="0" t="n">
        <v>363</v>
      </c>
      <c r="I1783" s="0" t="n">
        <v>366</v>
      </c>
    </row>
    <row r="1784" customFormat="false" ht="12.8" hidden="false" customHeight="false" outlineLevel="0" collapsed="false">
      <c r="A1784" s="0" t="n">
        <v>1782</v>
      </c>
      <c r="B1784" s="0" t="s">
        <v>131</v>
      </c>
      <c r="C1784" s="0" t="s">
        <v>133</v>
      </c>
      <c r="D1784" s="0" t="str">
        <f aca="false">IF(LEN(SUBSTITUTE(C1784,"_run",""))&lt;&gt;LEN(C1784),LEFT(RIGHT(C1784,LEN(C1784)-FIND("_task-walk",C1784,1)-9),FIND("_",RIGHT(C1784,LEN(C1784)-FIND("_task-walk",C1784,1)-9),1)-1),RIGHT(C1784,LEN(C1784)-FIND("_task-walk",C1784,1)-9))</f>
        <v>Fast</v>
      </c>
      <c r="E1784" s="0" t="str">
        <f aca="false">IF(LEN(SUBSTITUTE(C1784,"_run",""))&lt;&gt;LEN(C1784),RIGHT(C1784,LEN(C1784)-FIND("_run-",C1784,1)-4),"n/a")</f>
        <v>on</v>
      </c>
      <c r="F1784" s="0" t="s">
        <v>12</v>
      </c>
      <c r="G1784" s="0" t="s">
        <v>11</v>
      </c>
      <c r="H1784" s="0" t="n">
        <v>578</v>
      </c>
      <c r="I1784" s="0" t="n">
        <v>581</v>
      </c>
    </row>
    <row r="1785" customFormat="false" ht="12.8" hidden="false" customHeight="false" outlineLevel="0" collapsed="false">
      <c r="A1785" s="0" t="n">
        <v>1783</v>
      </c>
      <c r="B1785" s="0" t="s">
        <v>131</v>
      </c>
      <c r="C1785" s="0" t="s">
        <v>134</v>
      </c>
      <c r="D1785" s="0" t="str">
        <f aca="false">IF(LEN(SUBSTITUTE(C1785,"_run",""))&lt;&gt;LEN(C1785),LEFT(RIGHT(C1785,LEN(C1785)-FIND("_task-walk",C1785,1)-9),FIND("_",RIGHT(C1785,LEN(C1785)-FIND("_task-walk",C1785,1)-9),1)-1),RIGHT(C1785,LEN(C1785)-FIND("_task-walk",C1785,1)-9))</f>
        <v>Preferred</v>
      </c>
      <c r="E1785" s="0" t="str">
        <f aca="false">IF(LEN(SUBSTITUTE(C1785,"_run",""))&lt;&gt;LEN(C1785),RIGHT(C1785,LEN(C1785)-FIND("_run-",C1785,1)-4),"n/a")</f>
        <v>off</v>
      </c>
      <c r="F1785" s="0" t="s">
        <v>8</v>
      </c>
      <c r="G1785" s="0" t="s">
        <v>9</v>
      </c>
      <c r="H1785" s="0" t="n">
        <v>48</v>
      </c>
      <c r="I1785" s="0" t="n">
        <v>49</v>
      </c>
    </row>
    <row r="1786" customFormat="false" ht="12.8" hidden="false" customHeight="false" outlineLevel="0" collapsed="false">
      <c r="A1786" s="0" t="n">
        <v>1784</v>
      </c>
      <c r="B1786" s="0" t="s">
        <v>131</v>
      </c>
      <c r="C1786" s="0" t="s">
        <v>134</v>
      </c>
      <c r="D1786" s="0" t="str">
        <f aca="false">IF(LEN(SUBSTITUTE(C1786,"_run",""))&lt;&gt;LEN(C1786),LEFT(RIGHT(C1786,LEN(C1786)-FIND("_task-walk",C1786,1)-9),FIND("_",RIGHT(C1786,LEN(C1786)-FIND("_task-walk",C1786,1)-9),1)-1),RIGHT(C1786,LEN(C1786)-FIND("_task-walk",C1786,1)-9))</f>
        <v>Preferred</v>
      </c>
      <c r="E1786" s="0" t="str">
        <f aca="false">IF(LEN(SUBSTITUTE(C1786,"_run",""))&lt;&gt;LEN(C1786),RIGHT(C1786,LEN(C1786)-FIND("_run-",C1786,1)-4),"n/a")</f>
        <v>off</v>
      </c>
      <c r="F1786" s="0" t="s">
        <v>8</v>
      </c>
      <c r="G1786" s="0" t="s">
        <v>9</v>
      </c>
      <c r="H1786" s="0" t="n">
        <v>289</v>
      </c>
      <c r="I1786" s="0" t="n">
        <v>288</v>
      </c>
    </row>
    <row r="1787" customFormat="false" ht="12.8" hidden="false" customHeight="false" outlineLevel="0" collapsed="false">
      <c r="A1787" s="0" t="n">
        <v>1785</v>
      </c>
      <c r="B1787" s="0" t="s">
        <v>131</v>
      </c>
      <c r="C1787" s="0" t="s">
        <v>134</v>
      </c>
      <c r="D1787" s="0" t="str">
        <f aca="false">IF(LEN(SUBSTITUTE(C1787,"_run",""))&lt;&gt;LEN(C1787),LEFT(RIGHT(C1787,LEN(C1787)-FIND("_task-walk",C1787,1)-9),FIND("_",RIGHT(C1787,LEN(C1787)-FIND("_task-walk",C1787,1)-9),1)-1),RIGHT(C1787,LEN(C1787)-FIND("_task-walk",C1787,1)-9))</f>
        <v>Preferred</v>
      </c>
      <c r="E1787" s="0" t="str">
        <f aca="false">IF(LEN(SUBSTITUTE(C1787,"_run",""))&lt;&gt;LEN(C1787),RIGHT(C1787,LEN(C1787)-FIND("_run-",C1787,1)-4),"n/a")</f>
        <v>off</v>
      </c>
      <c r="F1787" s="0" t="s">
        <v>8</v>
      </c>
      <c r="G1787" s="0" t="s">
        <v>9</v>
      </c>
      <c r="H1787" s="0" t="n">
        <v>515</v>
      </c>
      <c r="I1787" s="0" t="n">
        <v>516</v>
      </c>
    </row>
    <row r="1788" customFormat="false" ht="12.8" hidden="false" customHeight="false" outlineLevel="0" collapsed="false">
      <c r="A1788" s="0" t="n">
        <v>1786</v>
      </c>
      <c r="B1788" s="0" t="s">
        <v>131</v>
      </c>
      <c r="C1788" s="0" t="s">
        <v>134</v>
      </c>
      <c r="D1788" s="0" t="str">
        <f aca="false">IF(LEN(SUBSTITUTE(C1788,"_run",""))&lt;&gt;LEN(C1788),LEFT(RIGHT(C1788,LEN(C1788)-FIND("_task-walk",C1788,1)-9),FIND("_",RIGHT(C1788,LEN(C1788)-FIND("_task-walk",C1788,1)-9),1)-1),RIGHT(C1788,LEN(C1788)-FIND("_task-walk",C1788,1)-9))</f>
        <v>Preferred</v>
      </c>
      <c r="E1788" s="0" t="str">
        <f aca="false">IF(LEN(SUBSTITUTE(C1788,"_run",""))&lt;&gt;LEN(C1788),RIGHT(C1788,LEN(C1788)-FIND("_run-",C1788,1)-4),"n/a")</f>
        <v>off</v>
      </c>
      <c r="F1788" s="0" t="s">
        <v>8</v>
      </c>
      <c r="G1788" s="0" t="s">
        <v>9</v>
      </c>
      <c r="H1788" s="0" t="n">
        <v>748</v>
      </c>
      <c r="I1788" s="0" t="n">
        <v>748</v>
      </c>
    </row>
    <row r="1789" customFormat="false" ht="12.8" hidden="false" customHeight="false" outlineLevel="0" collapsed="false">
      <c r="A1789" s="0" t="n">
        <v>1787</v>
      </c>
      <c r="B1789" s="0" t="s">
        <v>131</v>
      </c>
      <c r="C1789" s="0" t="s">
        <v>134</v>
      </c>
      <c r="D1789" s="0" t="str">
        <f aca="false">IF(LEN(SUBSTITUTE(C1789,"_run",""))&lt;&gt;LEN(C1789),LEFT(RIGHT(C1789,LEN(C1789)-FIND("_task-walk",C1789,1)-9),FIND("_",RIGHT(C1789,LEN(C1789)-FIND("_task-walk",C1789,1)-9),1)-1),RIGHT(C1789,LEN(C1789)-FIND("_task-walk",C1789,1)-9))</f>
        <v>Preferred</v>
      </c>
      <c r="E1789" s="0" t="str">
        <f aca="false">IF(LEN(SUBSTITUTE(C1789,"_run",""))&lt;&gt;LEN(C1789),RIGHT(C1789,LEN(C1789)-FIND("_run-",C1789,1)-4),"n/a")</f>
        <v>off</v>
      </c>
      <c r="F1789" s="0" t="s">
        <v>8</v>
      </c>
      <c r="G1789" s="0" t="s">
        <v>11</v>
      </c>
      <c r="H1789" s="0" t="n">
        <v>201</v>
      </c>
      <c r="I1789" s="0" t="n">
        <v>202</v>
      </c>
    </row>
    <row r="1790" customFormat="false" ht="12.8" hidden="false" customHeight="false" outlineLevel="0" collapsed="false">
      <c r="A1790" s="0" t="n">
        <v>1788</v>
      </c>
      <c r="B1790" s="0" t="s">
        <v>131</v>
      </c>
      <c r="C1790" s="0" t="s">
        <v>134</v>
      </c>
      <c r="D1790" s="0" t="str">
        <f aca="false">IF(LEN(SUBSTITUTE(C1790,"_run",""))&lt;&gt;LEN(C1790),LEFT(RIGHT(C1790,LEN(C1790)-FIND("_task-walk",C1790,1)-9),FIND("_",RIGHT(C1790,LEN(C1790)-FIND("_task-walk",C1790,1)-9),1)-1),RIGHT(C1790,LEN(C1790)-FIND("_task-walk",C1790,1)-9))</f>
        <v>Preferred</v>
      </c>
      <c r="E1790" s="0" t="str">
        <f aca="false">IF(LEN(SUBSTITUTE(C1790,"_run",""))&lt;&gt;LEN(C1790),RIGHT(C1790,LEN(C1790)-FIND("_run-",C1790,1)-4),"n/a")</f>
        <v>off</v>
      </c>
      <c r="F1790" s="0" t="s">
        <v>8</v>
      </c>
      <c r="G1790" s="0" t="s">
        <v>11</v>
      </c>
      <c r="H1790" s="0" t="n">
        <v>428</v>
      </c>
      <c r="I1790" s="0" t="n">
        <v>432</v>
      </c>
    </row>
    <row r="1791" customFormat="false" ht="12.8" hidden="false" customHeight="false" outlineLevel="0" collapsed="false">
      <c r="A1791" s="0" t="n">
        <v>1789</v>
      </c>
      <c r="B1791" s="0" t="s">
        <v>131</v>
      </c>
      <c r="C1791" s="0" t="s">
        <v>134</v>
      </c>
      <c r="D1791" s="0" t="str">
        <f aca="false">IF(LEN(SUBSTITUTE(C1791,"_run",""))&lt;&gt;LEN(C1791),LEFT(RIGHT(C1791,LEN(C1791)-FIND("_task-walk",C1791,1)-9),FIND("_",RIGHT(C1791,LEN(C1791)-FIND("_task-walk",C1791,1)-9),1)-1),RIGHT(C1791,LEN(C1791)-FIND("_task-walk",C1791,1)-9))</f>
        <v>Preferred</v>
      </c>
      <c r="E1791" s="0" t="str">
        <f aca="false">IF(LEN(SUBSTITUTE(C1791,"_run",""))&lt;&gt;LEN(C1791),RIGHT(C1791,LEN(C1791)-FIND("_run-",C1791,1)-4),"n/a")</f>
        <v>off</v>
      </c>
      <c r="F1791" s="0" t="s">
        <v>8</v>
      </c>
      <c r="G1791" s="0" t="s">
        <v>11</v>
      </c>
      <c r="H1791" s="0" t="n">
        <v>661</v>
      </c>
      <c r="I1791" s="0" t="n">
        <v>664</v>
      </c>
    </row>
    <row r="1792" customFormat="false" ht="12.8" hidden="false" customHeight="false" outlineLevel="0" collapsed="false">
      <c r="A1792" s="0" t="n">
        <v>1790</v>
      </c>
      <c r="B1792" s="0" t="s">
        <v>131</v>
      </c>
      <c r="C1792" s="0" t="s">
        <v>134</v>
      </c>
      <c r="D1792" s="0" t="str">
        <f aca="false">IF(LEN(SUBSTITUTE(C1792,"_run",""))&lt;&gt;LEN(C1792),LEFT(RIGHT(C1792,LEN(C1792)-FIND("_task-walk",C1792,1)-9),FIND("_",RIGHT(C1792,LEN(C1792)-FIND("_task-walk",C1792,1)-9),1)-1),RIGHT(C1792,LEN(C1792)-FIND("_task-walk",C1792,1)-9))</f>
        <v>Preferred</v>
      </c>
      <c r="E1792" s="0" t="str">
        <f aca="false">IF(LEN(SUBSTITUTE(C1792,"_run",""))&lt;&gt;LEN(C1792),RIGHT(C1792,LEN(C1792)-FIND("_run-",C1792,1)-4),"n/a")</f>
        <v>off</v>
      </c>
      <c r="F1792" s="0" t="s">
        <v>12</v>
      </c>
      <c r="G1792" s="0" t="s">
        <v>9</v>
      </c>
      <c r="H1792" s="0" t="n">
        <v>166</v>
      </c>
      <c r="I1792" s="0" t="n">
        <v>169</v>
      </c>
    </row>
    <row r="1793" customFormat="false" ht="12.8" hidden="false" customHeight="false" outlineLevel="0" collapsed="false">
      <c r="A1793" s="0" t="n">
        <v>1791</v>
      </c>
      <c r="B1793" s="0" t="s">
        <v>131</v>
      </c>
      <c r="C1793" s="0" t="s">
        <v>134</v>
      </c>
      <c r="D1793" s="0" t="str">
        <f aca="false">IF(LEN(SUBSTITUTE(C1793,"_run",""))&lt;&gt;LEN(C1793),LEFT(RIGHT(C1793,LEN(C1793)-FIND("_task-walk",C1793,1)-9),FIND("_",RIGHT(C1793,LEN(C1793)-FIND("_task-walk",C1793,1)-9),1)-1),RIGHT(C1793,LEN(C1793)-FIND("_task-walk",C1793,1)-9))</f>
        <v>Preferred</v>
      </c>
      <c r="E1793" s="0" t="str">
        <f aca="false">IF(LEN(SUBSTITUTE(C1793,"_run",""))&lt;&gt;LEN(C1793),RIGHT(C1793,LEN(C1793)-FIND("_run-",C1793,1)-4),"n/a")</f>
        <v>off</v>
      </c>
      <c r="F1793" s="0" t="s">
        <v>12</v>
      </c>
      <c r="G1793" s="0" t="s">
        <v>9</v>
      </c>
      <c r="H1793" s="0" t="n">
        <v>399</v>
      </c>
      <c r="I1793" s="0" t="n">
        <v>400</v>
      </c>
    </row>
    <row r="1794" customFormat="false" ht="12.8" hidden="false" customHeight="false" outlineLevel="0" collapsed="false">
      <c r="A1794" s="0" t="n">
        <v>1792</v>
      </c>
      <c r="B1794" s="0" t="s">
        <v>131</v>
      </c>
      <c r="C1794" s="0" t="s">
        <v>134</v>
      </c>
      <c r="D1794" s="0" t="str">
        <f aca="false">IF(LEN(SUBSTITUTE(C1794,"_run",""))&lt;&gt;LEN(C1794),LEFT(RIGHT(C1794,LEN(C1794)-FIND("_task-walk",C1794,1)-9),FIND("_",RIGHT(C1794,LEN(C1794)-FIND("_task-walk",C1794,1)-9),1)-1),RIGHT(C1794,LEN(C1794)-FIND("_task-walk",C1794,1)-9))</f>
        <v>Preferred</v>
      </c>
      <c r="E1794" s="0" t="str">
        <f aca="false">IF(LEN(SUBSTITUTE(C1794,"_run",""))&lt;&gt;LEN(C1794),RIGHT(C1794,LEN(C1794)-FIND("_run-",C1794,1)-4),"n/a")</f>
        <v>off</v>
      </c>
      <c r="F1794" s="0" t="s">
        <v>12</v>
      </c>
      <c r="G1794" s="0" t="s">
        <v>9</v>
      </c>
      <c r="H1794" s="0" t="n">
        <v>627</v>
      </c>
      <c r="I1794" s="0" t="n">
        <v>630</v>
      </c>
    </row>
    <row r="1795" customFormat="false" ht="12.8" hidden="false" customHeight="false" outlineLevel="0" collapsed="false">
      <c r="A1795" s="0" t="n">
        <v>1793</v>
      </c>
      <c r="B1795" s="0" t="s">
        <v>131</v>
      </c>
      <c r="C1795" s="0" t="s">
        <v>134</v>
      </c>
      <c r="D1795" s="0" t="str">
        <f aca="false">IF(LEN(SUBSTITUTE(C1795,"_run",""))&lt;&gt;LEN(C1795),LEFT(RIGHT(C1795,LEN(C1795)-FIND("_task-walk",C1795,1)-9),FIND("_",RIGHT(C1795,LEN(C1795)-FIND("_task-walk",C1795,1)-9),1)-1),RIGHT(C1795,LEN(C1795)-FIND("_task-walk",C1795,1)-9))</f>
        <v>Preferred</v>
      </c>
      <c r="E1795" s="0" t="str">
        <f aca="false">IF(LEN(SUBSTITUTE(C1795,"_run",""))&lt;&gt;LEN(C1795),RIGHT(C1795,LEN(C1795)-FIND("_run-",C1795,1)-4),"n/a")</f>
        <v>off</v>
      </c>
      <c r="F1795" s="0" t="s">
        <v>12</v>
      </c>
      <c r="G1795" s="0" t="s">
        <v>11</v>
      </c>
      <c r="H1795" s="0" t="n">
        <v>79</v>
      </c>
      <c r="I1795" s="0" t="n">
        <v>82</v>
      </c>
    </row>
    <row r="1796" customFormat="false" ht="12.8" hidden="false" customHeight="false" outlineLevel="0" collapsed="false">
      <c r="A1796" s="0" t="n">
        <v>1794</v>
      </c>
      <c r="B1796" s="0" t="s">
        <v>131</v>
      </c>
      <c r="C1796" s="0" t="s">
        <v>134</v>
      </c>
      <c r="D1796" s="0" t="str">
        <f aca="false">IF(LEN(SUBSTITUTE(C1796,"_run",""))&lt;&gt;LEN(C1796),LEFT(RIGHT(C1796,LEN(C1796)-FIND("_task-walk",C1796,1)-9),FIND("_",RIGHT(C1796,LEN(C1796)-FIND("_task-walk",C1796,1)-9),1)-1),RIGHT(C1796,LEN(C1796)-FIND("_task-walk",C1796,1)-9))</f>
        <v>Preferred</v>
      </c>
      <c r="E1796" s="0" t="str">
        <f aca="false">IF(LEN(SUBSTITUTE(C1796,"_run",""))&lt;&gt;LEN(C1796),RIGHT(C1796,LEN(C1796)-FIND("_run-",C1796,1)-4),"n/a")</f>
        <v>off</v>
      </c>
      <c r="F1796" s="0" t="s">
        <v>12</v>
      </c>
      <c r="G1796" s="0" t="s">
        <v>11</v>
      </c>
      <c r="H1796" s="0" t="n">
        <v>314</v>
      </c>
      <c r="I1796" s="0" t="n">
        <v>316</v>
      </c>
    </row>
    <row r="1797" customFormat="false" ht="12.8" hidden="false" customHeight="false" outlineLevel="0" collapsed="false">
      <c r="A1797" s="0" t="n">
        <v>1795</v>
      </c>
      <c r="B1797" s="0" t="s">
        <v>131</v>
      </c>
      <c r="C1797" s="0" t="s">
        <v>134</v>
      </c>
      <c r="D1797" s="0" t="str">
        <f aca="false">IF(LEN(SUBSTITUTE(C1797,"_run",""))&lt;&gt;LEN(C1797),LEFT(RIGHT(C1797,LEN(C1797)-FIND("_task-walk",C1797,1)-9),FIND("_",RIGHT(C1797,LEN(C1797)-FIND("_task-walk",C1797,1)-9),1)-1),RIGHT(C1797,LEN(C1797)-FIND("_task-walk",C1797,1)-9))</f>
        <v>Preferred</v>
      </c>
      <c r="E1797" s="0" t="str">
        <f aca="false">IF(LEN(SUBSTITUTE(C1797,"_run",""))&lt;&gt;LEN(C1797),RIGHT(C1797,LEN(C1797)-FIND("_run-",C1797,1)-4),"n/a")</f>
        <v>off</v>
      </c>
      <c r="F1797" s="0" t="s">
        <v>12</v>
      </c>
      <c r="G1797" s="0" t="s">
        <v>11</v>
      </c>
      <c r="H1797" s="0" t="n">
        <v>546</v>
      </c>
      <c r="I1797" s="0" t="n">
        <v>549</v>
      </c>
    </row>
    <row r="1798" customFormat="false" ht="12.8" hidden="false" customHeight="false" outlineLevel="0" collapsed="false">
      <c r="A1798" s="0" t="n">
        <v>1796</v>
      </c>
      <c r="B1798" s="0" t="s">
        <v>131</v>
      </c>
      <c r="C1798" s="0" t="s">
        <v>134</v>
      </c>
      <c r="D1798" s="0" t="str">
        <f aca="false">IF(LEN(SUBSTITUTE(C1798,"_run",""))&lt;&gt;LEN(C1798),LEFT(RIGHT(C1798,LEN(C1798)-FIND("_task-walk",C1798,1)-9),FIND("_",RIGHT(C1798,LEN(C1798)-FIND("_task-walk",C1798,1)-9),1)-1),RIGHT(C1798,LEN(C1798)-FIND("_task-walk",C1798,1)-9))</f>
        <v>Preferred</v>
      </c>
      <c r="E1798" s="0" t="str">
        <f aca="false">IF(LEN(SUBSTITUTE(C1798,"_run",""))&lt;&gt;LEN(C1798),RIGHT(C1798,LEN(C1798)-FIND("_run-",C1798,1)-4),"n/a")</f>
        <v>off</v>
      </c>
      <c r="F1798" s="0" t="s">
        <v>12</v>
      </c>
      <c r="G1798" s="0" t="s">
        <v>11</v>
      </c>
      <c r="H1798" s="0" t="n">
        <v>774</v>
      </c>
      <c r="I1798" s="0" t="n">
        <v>777</v>
      </c>
    </row>
    <row r="1799" customFormat="false" ht="12.8" hidden="false" customHeight="false" outlineLevel="0" collapsed="false">
      <c r="A1799" s="0" t="n">
        <v>1797</v>
      </c>
      <c r="B1799" s="0" t="s">
        <v>131</v>
      </c>
      <c r="C1799" s="0" t="s">
        <v>135</v>
      </c>
      <c r="D1799" s="0" t="str">
        <f aca="false">IF(LEN(SUBSTITUTE(C1799,"_run",""))&lt;&gt;LEN(C1799),LEFT(RIGHT(C1799,LEN(C1799)-FIND("_task-walk",C1799,1)-9),FIND("_",RIGHT(C1799,LEN(C1799)-FIND("_task-walk",C1799,1)-9),1)-1),RIGHT(C1799,LEN(C1799)-FIND("_task-walk",C1799,1)-9))</f>
        <v>Preferred</v>
      </c>
      <c r="E1799" s="0" t="str">
        <f aca="false">IF(LEN(SUBSTITUTE(C1799,"_run",""))&lt;&gt;LEN(C1799),RIGHT(C1799,LEN(C1799)-FIND("_run-",C1799,1)-4),"n/a")</f>
        <v>on</v>
      </c>
      <c r="F1799" s="0" t="s">
        <v>8</v>
      </c>
      <c r="G1799" s="0" t="s">
        <v>9</v>
      </c>
      <c r="H1799" s="0" t="n">
        <v>178</v>
      </c>
      <c r="I1799" s="0" t="n">
        <v>176</v>
      </c>
    </row>
    <row r="1800" customFormat="false" ht="12.8" hidden="false" customHeight="false" outlineLevel="0" collapsed="false">
      <c r="A1800" s="0" t="n">
        <v>1798</v>
      </c>
      <c r="B1800" s="0" t="s">
        <v>131</v>
      </c>
      <c r="C1800" s="0" t="s">
        <v>135</v>
      </c>
      <c r="D1800" s="0" t="str">
        <f aca="false">IF(LEN(SUBSTITUTE(C1800,"_run",""))&lt;&gt;LEN(C1800),LEFT(RIGHT(C1800,LEN(C1800)-FIND("_task-walk",C1800,1)-9),FIND("_",RIGHT(C1800,LEN(C1800)-FIND("_task-walk",C1800,1)-9),1)-1),RIGHT(C1800,LEN(C1800)-FIND("_task-walk",C1800,1)-9))</f>
        <v>Preferred</v>
      </c>
      <c r="E1800" s="0" t="str">
        <f aca="false">IF(LEN(SUBSTITUTE(C1800,"_run",""))&lt;&gt;LEN(C1800),RIGHT(C1800,LEN(C1800)-FIND("_run-",C1800,1)-4),"n/a")</f>
        <v>on</v>
      </c>
      <c r="F1800" s="0" t="s">
        <v>8</v>
      </c>
      <c r="G1800" s="0" t="s">
        <v>9</v>
      </c>
      <c r="H1800" s="0" t="n">
        <v>415</v>
      </c>
      <c r="I1800" s="0" t="n">
        <v>412</v>
      </c>
    </row>
    <row r="1801" customFormat="false" ht="12.8" hidden="false" customHeight="false" outlineLevel="0" collapsed="false">
      <c r="A1801" s="0" t="n">
        <v>1799</v>
      </c>
      <c r="B1801" s="0" t="s">
        <v>131</v>
      </c>
      <c r="C1801" s="0" t="s">
        <v>135</v>
      </c>
      <c r="D1801" s="0" t="str">
        <f aca="false">IF(LEN(SUBSTITUTE(C1801,"_run",""))&lt;&gt;LEN(C1801),LEFT(RIGHT(C1801,LEN(C1801)-FIND("_task-walk",C1801,1)-9),FIND("_",RIGHT(C1801,LEN(C1801)-FIND("_task-walk",C1801,1)-9),1)-1),RIGHT(C1801,LEN(C1801)-FIND("_task-walk",C1801,1)-9))</f>
        <v>Preferred</v>
      </c>
      <c r="E1801" s="0" t="str">
        <f aca="false">IF(LEN(SUBSTITUTE(C1801,"_run",""))&lt;&gt;LEN(C1801),RIGHT(C1801,LEN(C1801)-FIND("_run-",C1801,1)-4),"n/a")</f>
        <v>on</v>
      </c>
      <c r="F1801" s="0" t="s">
        <v>8</v>
      </c>
      <c r="G1801" s="0" t="s">
        <v>9</v>
      </c>
      <c r="H1801" s="0" t="n">
        <v>646</v>
      </c>
      <c r="I1801" s="0" t="n">
        <v>644</v>
      </c>
    </row>
    <row r="1802" customFormat="false" ht="12.8" hidden="false" customHeight="false" outlineLevel="0" collapsed="false">
      <c r="A1802" s="0" t="n">
        <v>1800</v>
      </c>
      <c r="B1802" s="0" t="s">
        <v>131</v>
      </c>
      <c r="C1802" s="0" t="s">
        <v>135</v>
      </c>
      <c r="D1802" s="0" t="str">
        <f aca="false">IF(LEN(SUBSTITUTE(C1802,"_run",""))&lt;&gt;LEN(C1802),LEFT(RIGHT(C1802,LEN(C1802)-FIND("_task-walk",C1802,1)-9),FIND("_",RIGHT(C1802,LEN(C1802)-FIND("_task-walk",C1802,1)-9),1)-1),RIGHT(C1802,LEN(C1802)-FIND("_task-walk",C1802,1)-9))</f>
        <v>Preferred</v>
      </c>
      <c r="E1802" s="0" t="str">
        <f aca="false">IF(LEN(SUBSTITUTE(C1802,"_run",""))&lt;&gt;LEN(C1802),RIGHT(C1802,LEN(C1802)-FIND("_run-",C1802,1)-4),"n/a")</f>
        <v>on</v>
      </c>
      <c r="F1802" s="0" t="s">
        <v>8</v>
      </c>
      <c r="G1802" s="0" t="s">
        <v>9</v>
      </c>
      <c r="H1802" s="0" t="n">
        <v>892</v>
      </c>
      <c r="I1802" s="0" t="s">
        <v>10</v>
      </c>
    </row>
    <row r="1803" customFormat="false" ht="12.8" hidden="false" customHeight="false" outlineLevel="0" collapsed="false">
      <c r="A1803" s="0" t="n">
        <v>1801</v>
      </c>
      <c r="B1803" s="0" t="s">
        <v>131</v>
      </c>
      <c r="C1803" s="0" t="s">
        <v>135</v>
      </c>
      <c r="D1803" s="0" t="str">
        <f aca="false">IF(LEN(SUBSTITUTE(C1803,"_run",""))&lt;&gt;LEN(C1803),LEFT(RIGHT(C1803,LEN(C1803)-FIND("_task-walk",C1803,1)-9),FIND("_",RIGHT(C1803,LEN(C1803)-FIND("_task-walk",C1803,1)-9),1)-1),RIGHT(C1803,LEN(C1803)-FIND("_task-walk",C1803,1)-9))</f>
        <v>Preferred</v>
      </c>
      <c r="E1803" s="0" t="str">
        <f aca="false">IF(LEN(SUBSTITUTE(C1803,"_run",""))&lt;&gt;LEN(C1803),RIGHT(C1803,LEN(C1803)-FIND("_run-",C1803,1)-4),"n/a")</f>
        <v>on</v>
      </c>
      <c r="F1803" s="0" t="s">
        <v>8</v>
      </c>
      <c r="G1803" s="0" t="s">
        <v>11</v>
      </c>
      <c r="H1803" s="0" t="n">
        <v>83</v>
      </c>
      <c r="I1803" s="0" t="n">
        <v>84</v>
      </c>
    </row>
    <row r="1804" customFormat="false" ht="12.8" hidden="false" customHeight="false" outlineLevel="0" collapsed="false">
      <c r="A1804" s="0" t="n">
        <v>1802</v>
      </c>
      <c r="B1804" s="0" t="s">
        <v>131</v>
      </c>
      <c r="C1804" s="0" t="s">
        <v>135</v>
      </c>
      <c r="D1804" s="0" t="str">
        <f aca="false">IF(LEN(SUBSTITUTE(C1804,"_run",""))&lt;&gt;LEN(C1804),LEFT(RIGHT(C1804,LEN(C1804)-FIND("_task-walk",C1804,1)-9),FIND("_",RIGHT(C1804,LEN(C1804)-FIND("_task-walk",C1804,1)-9),1)-1),RIGHT(C1804,LEN(C1804)-FIND("_task-walk",C1804,1)-9))</f>
        <v>Preferred</v>
      </c>
      <c r="E1804" s="0" t="str">
        <f aca="false">IF(LEN(SUBSTITUTE(C1804,"_run",""))&lt;&gt;LEN(C1804),RIGHT(C1804,LEN(C1804)-FIND("_run-",C1804,1)-4),"n/a")</f>
        <v>on</v>
      </c>
      <c r="F1804" s="0" t="s">
        <v>8</v>
      </c>
      <c r="G1804" s="0" t="s">
        <v>11</v>
      </c>
      <c r="H1804" s="0" t="n">
        <v>325</v>
      </c>
      <c r="I1804" s="0" t="n">
        <v>329</v>
      </c>
    </row>
    <row r="1805" customFormat="false" ht="12.8" hidden="false" customHeight="false" outlineLevel="0" collapsed="false">
      <c r="A1805" s="0" t="n">
        <v>1803</v>
      </c>
      <c r="B1805" s="0" t="s">
        <v>131</v>
      </c>
      <c r="C1805" s="0" t="s">
        <v>135</v>
      </c>
      <c r="D1805" s="0" t="str">
        <f aca="false">IF(LEN(SUBSTITUTE(C1805,"_run",""))&lt;&gt;LEN(C1805),LEFT(RIGHT(C1805,LEN(C1805)-FIND("_task-walk",C1805,1)-9),FIND("_",RIGHT(C1805,LEN(C1805)-FIND("_task-walk",C1805,1)-9),1)-1),RIGHT(C1805,LEN(C1805)-FIND("_task-walk",C1805,1)-9))</f>
        <v>Preferred</v>
      </c>
      <c r="E1805" s="0" t="str">
        <f aca="false">IF(LEN(SUBSTITUTE(C1805,"_run",""))&lt;&gt;LEN(C1805),RIGHT(C1805,LEN(C1805)-FIND("_run-",C1805,1)-4),"n/a")</f>
        <v>on</v>
      </c>
      <c r="F1805" s="0" t="s">
        <v>8</v>
      </c>
      <c r="G1805" s="0" t="s">
        <v>11</v>
      </c>
      <c r="H1805" s="0" t="n">
        <v>560</v>
      </c>
      <c r="I1805" s="0" t="n">
        <v>563</v>
      </c>
    </row>
    <row r="1806" customFormat="false" ht="12.8" hidden="false" customHeight="false" outlineLevel="0" collapsed="false">
      <c r="A1806" s="0" t="n">
        <v>1804</v>
      </c>
      <c r="B1806" s="0" t="s">
        <v>131</v>
      </c>
      <c r="C1806" s="0" t="s">
        <v>135</v>
      </c>
      <c r="D1806" s="0" t="str">
        <f aca="false">IF(LEN(SUBSTITUTE(C1806,"_run",""))&lt;&gt;LEN(C1806),LEFT(RIGHT(C1806,LEN(C1806)-FIND("_task-walk",C1806,1)-9),FIND("_",RIGHT(C1806,LEN(C1806)-FIND("_task-walk",C1806,1)-9),1)-1),RIGHT(C1806,LEN(C1806)-FIND("_task-walk",C1806,1)-9))</f>
        <v>Preferred</v>
      </c>
      <c r="E1806" s="0" t="str">
        <f aca="false">IF(LEN(SUBSTITUTE(C1806,"_run",""))&lt;&gt;LEN(C1806),RIGHT(C1806,LEN(C1806)-FIND("_run-",C1806,1)-4),"n/a")</f>
        <v>on</v>
      </c>
      <c r="F1806" s="0" t="s">
        <v>8</v>
      </c>
      <c r="G1806" s="0" t="s">
        <v>11</v>
      </c>
      <c r="H1806" s="0" t="n">
        <v>803</v>
      </c>
      <c r="I1806" s="0" t="s">
        <v>10</v>
      </c>
    </row>
    <row r="1807" customFormat="false" ht="12.8" hidden="false" customHeight="false" outlineLevel="0" collapsed="false">
      <c r="A1807" s="0" t="n">
        <v>1805</v>
      </c>
      <c r="B1807" s="0" t="s">
        <v>131</v>
      </c>
      <c r="C1807" s="0" t="s">
        <v>135</v>
      </c>
      <c r="D1807" s="0" t="str">
        <f aca="false">IF(LEN(SUBSTITUTE(C1807,"_run",""))&lt;&gt;LEN(C1807),LEFT(RIGHT(C1807,LEN(C1807)-FIND("_task-walk",C1807,1)-9),FIND("_",RIGHT(C1807,LEN(C1807)-FIND("_task-walk",C1807,1)-9),1)-1),RIGHT(C1807,LEN(C1807)-FIND("_task-walk",C1807,1)-9))</f>
        <v>Preferred</v>
      </c>
      <c r="E1807" s="0" t="str">
        <f aca="false">IF(LEN(SUBSTITUTE(C1807,"_run",""))&lt;&gt;LEN(C1807),RIGHT(C1807,LEN(C1807)-FIND("_run-",C1807,1)-4),"n/a")</f>
        <v>on</v>
      </c>
      <c r="F1807" s="0" t="s">
        <v>12</v>
      </c>
      <c r="G1807" s="0" t="s">
        <v>9</v>
      </c>
      <c r="H1807" s="0" t="n">
        <v>37</v>
      </c>
      <c r="I1807" s="0" t="s">
        <v>10</v>
      </c>
    </row>
    <row r="1808" customFormat="false" ht="12.8" hidden="false" customHeight="false" outlineLevel="0" collapsed="false">
      <c r="A1808" s="0" t="n">
        <v>1806</v>
      </c>
      <c r="B1808" s="0" t="s">
        <v>131</v>
      </c>
      <c r="C1808" s="0" t="s">
        <v>135</v>
      </c>
      <c r="D1808" s="0" t="str">
        <f aca="false">IF(LEN(SUBSTITUTE(C1808,"_run",""))&lt;&gt;LEN(C1808),LEFT(RIGHT(C1808,LEN(C1808)-FIND("_task-walk",C1808,1)-9),FIND("_",RIGHT(C1808,LEN(C1808)-FIND("_task-walk",C1808,1)-9),1)-1),RIGHT(C1808,LEN(C1808)-FIND("_task-walk",C1808,1)-9))</f>
        <v>Preferred</v>
      </c>
      <c r="E1808" s="0" t="str">
        <f aca="false">IF(LEN(SUBSTITUTE(C1808,"_run",""))&lt;&gt;LEN(C1808),RIGHT(C1808,LEN(C1808)-FIND("_run-",C1808,1)-4),"n/a")</f>
        <v>on</v>
      </c>
      <c r="F1808" s="0" t="s">
        <v>12</v>
      </c>
      <c r="G1808" s="0" t="s">
        <v>9</v>
      </c>
      <c r="H1808" s="0" t="n">
        <v>298</v>
      </c>
      <c r="I1808" s="0" t="n">
        <v>297</v>
      </c>
    </row>
    <row r="1809" customFormat="false" ht="12.8" hidden="false" customHeight="false" outlineLevel="0" collapsed="false">
      <c r="A1809" s="0" t="n">
        <v>1807</v>
      </c>
      <c r="B1809" s="0" t="s">
        <v>131</v>
      </c>
      <c r="C1809" s="0" t="s">
        <v>135</v>
      </c>
      <c r="D1809" s="0" t="str">
        <f aca="false">IF(LEN(SUBSTITUTE(C1809,"_run",""))&lt;&gt;LEN(C1809),LEFT(RIGHT(C1809,LEN(C1809)-FIND("_task-walk",C1809,1)-9),FIND("_",RIGHT(C1809,LEN(C1809)-FIND("_task-walk",C1809,1)-9),1)-1),RIGHT(C1809,LEN(C1809)-FIND("_task-walk",C1809,1)-9))</f>
        <v>Preferred</v>
      </c>
      <c r="E1809" s="0" t="str">
        <f aca="false">IF(LEN(SUBSTITUTE(C1809,"_run",""))&lt;&gt;LEN(C1809),RIGHT(C1809,LEN(C1809)-FIND("_run-",C1809,1)-4),"n/a")</f>
        <v>on</v>
      </c>
      <c r="F1809" s="0" t="s">
        <v>12</v>
      </c>
      <c r="G1809" s="0" t="s">
        <v>9</v>
      </c>
      <c r="H1809" s="0" t="n">
        <v>530</v>
      </c>
      <c r="I1809" s="0" t="n">
        <v>530</v>
      </c>
    </row>
    <row r="1810" customFormat="false" ht="12.8" hidden="false" customHeight="false" outlineLevel="0" collapsed="false">
      <c r="A1810" s="0" t="n">
        <v>1808</v>
      </c>
      <c r="B1810" s="0" t="s">
        <v>131</v>
      </c>
      <c r="C1810" s="0" t="s">
        <v>135</v>
      </c>
      <c r="D1810" s="0" t="str">
        <f aca="false">IF(LEN(SUBSTITUTE(C1810,"_run",""))&lt;&gt;LEN(C1810),LEFT(RIGHT(C1810,LEN(C1810)-FIND("_task-walk",C1810,1)-9),FIND("_",RIGHT(C1810,LEN(C1810)-FIND("_task-walk",C1810,1)-9),1)-1),RIGHT(C1810,LEN(C1810)-FIND("_task-walk",C1810,1)-9))</f>
        <v>Preferred</v>
      </c>
      <c r="E1810" s="0" t="str">
        <f aca="false">IF(LEN(SUBSTITUTE(C1810,"_run",""))&lt;&gt;LEN(C1810),RIGHT(C1810,LEN(C1810)-FIND("_run-",C1810,1)-4),"n/a")</f>
        <v>on</v>
      </c>
      <c r="F1810" s="0" t="s">
        <v>12</v>
      </c>
      <c r="G1810" s="0" t="s">
        <v>9</v>
      </c>
      <c r="H1810" s="0" t="n">
        <v>767</v>
      </c>
      <c r="I1810" s="0" t="n">
        <v>767</v>
      </c>
    </row>
    <row r="1811" customFormat="false" ht="12.8" hidden="false" customHeight="false" outlineLevel="0" collapsed="false">
      <c r="A1811" s="0" t="n">
        <v>1809</v>
      </c>
      <c r="B1811" s="0" t="s">
        <v>131</v>
      </c>
      <c r="C1811" s="0" t="s">
        <v>135</v>
      </c>
      <c r="D1811" s="0" t="str">
        <f aca="false">IF(LEN(SUBSTITUTE(C1811,"_run",""))&lt;&gt;LEN(C1811),LEFT(RIGHT(C1811,LEN(C1811)-FIND("_task-walk",C1811,1)-9),FIND("_",RIGHT(C1811,LEN(C1811)-FIND("_task-walk",C1811,1)-9),1)-1),RIGHT(C1811,LEN(C1811)-FIND("_task-walk",C1811,1)-9))</f>
        <v>Preferred</v>
      </c>
      <c r="E1811" s="0" t="str">
        <f aca="false">IF(LEN(SUBSTITUTE(C1811,"_run",""))&lt;&gt;LEN(C1811),RIGHT(C1811,LEN(C1811)-FIND("_run-",C1811,1)-4),"n/a")</f>
        <v>on</v>
      </c>
      <c r="F1811" s="0" t="s">
        <v>12</v>
      </c>
      <c r="G1811" s="0" t="s">
        <v>11</v>
      </c>
      <c r="H1811" s="0" t="n">
        <v>209</v>
      </c>
      <c r="I1811" s="0" t="n">
        <v>210</v>
      </c>
    </row>
    <row r="1812" customFormat="false" ht="12.8" hidden="false" customHeight="false" outlineLevel="0" collapsed="false">
      <c r="A1812" s="0" t="n">
        <v>1810</v>
      </c>
      <c r="B1812" s="0" t="s">
        <v>131</v>
      </c>
      <c r="C1812" s="0" t="s">
        <v>135</v>
      </c>
      <c r="D1812" s="0" t="str">
        <f aca="false">IF(LEN(SUBSTITUTE(C1812,"_run",""))&lt;&gt;LEN(C1812),LEFT(RIGHT(C1812,LEN(C1812)-FIND("_task-walk",C1812,1)-9),FIND("_",RIGHT(C1812,LEN(C1812)-FIND("_task-walk",C1812,1)-9),1)-1),RIGHT(C1812,LEN(C1812)-FIND("_task-walk",C1812,1)-9))</f>
        <v>Preferred</v>
      </c>
      <c r="E1812" s="0" t="str">
        <f aca="false">IF(LEN(SUBSTITUTE(C1812,"_run",""))&lt;&gt;LEN(C1812),RIGHT(C1812,LEN(C1812)-FIND("_run-",C1812,1)-4),"n/a")</f>
        <v>on</v>
      </c>
      <c r="F1812" s="0" t="s">
        <v>12</v>
      </c>
      <c r="G1812" s="0" t="s">
        <v>11</v>
      </c>
      <c r="H1812" s="0" t="n">
        <v>440</v>
      </c>
      <c r="I1812" s="0" t="n">
        <v>442</v>
      </c>
    </row>
    <row r="1813" customFormat="false" ht="12.8" hidden="false" customHeight="false" outlineLevel="0" collapsed="false">
      <c r="A1813" s="0" t="n">
        <v>1811</v>
      </c>
      <c r="B1813" s="0" t="s">
        <v>131</v>
      </c>
      <c r="C1813" s="0" t="s">
        <v>135</v>
      </c>
      <c r="D1813" s="0" t="str">
        <f aca="false">IF(LEN(SUBSTITUTE(C1813,"_run",""))&lt;&gt;LEN(C1813),LEFT(RIGHT(C1813,LEN(C1813)-FIND("_task-walk",C1813,1)-9),FIND("_",RIGHT(C1813,LEN(C1813)-FIND("_task-walk",C1813,1)-9),1)-1),RIGHT(C1813,LEN(C1813)-FIND("_task-walk",C1813,1)-9))</f>
        <v>Preferred</v>
      </c>
      <c r="E1813" s="0" t="str">
        <f aca="false">IF(LEN(SUBSTITUTE(C1813,"_run",""))&lt;&gt;LEN(C1813),RIGHT(C1813,LEN(C1813)-FIND("_run-",C1813,1)-4),"n/a")</f>
        <v>on</v>
      </c>
      <c r="F1813" s="0" t="s">
        <v>12</v>
      </c>
      <c r="G1813" s="0" t="s">
        <v>11</v>
      </c>
      <c r="H1813" s="0" t="n">
        <v>677</v>
      </c>
      <c r="I1813" s="0" t="n">
        <v>680</v>
      </c>
    </row>
    <row r="1814" customFormat="false" ht="12.8" hidden="false" customHeight="false" outlineLevel="0" collapsed="false">
      <c r="A1814" s="0" t="n">
        <v>1812</v>
      </c>
      <c r="B1814" s="0" t="s">
        <v>131</v>
      </c>
      <c r="C1814" s="0" t="s">
        <v>135</v>
      </c>
      <c r="D1814" s="0" t="str">
        <f aca="false">IF(LEN(SUBSTITUTE(C1814,"_run",""))&lt;&gt;LEN(C1814),LEFT(RIGHT(C1814,LEN(C1814)-FIND("_task-walk",C1814,1)-9),FIND("_",RIGHT(C1814,LEN(C1814)-FIND("_task-walk",C1814,1)-9),1)-1),RIGHT(C1814,LEN(C1814)-FIND("_task-walk",C1814,1)-9))</f>
        <v>Preferred</v>
      </c>
      <c r="E1814" s="0" t="str">
        <f aca="false">IF(LEN(SUBSTITUTE(C1814,"_run",""))&lt;&gt;LEN(C1814),RIGHT(C1814,LEN(C1814)-FIND("_run-",C1814,1)-4),"n/a")</f>
        <v>on</v>
      </c>
      <c r="F1814" s="0" t="s">
        <v>12</v>
      </c>
      <c r="G1814" s="0" t="s">
        <v>11</v>
      </c>
      <c r="H1814" s="0" t="n">
        <v>920</v>
      </c>
      <c r="I1814" s="0" t="n">
        <v>920</v>
      </c>
    </row>
    <row r="1815" customFormat="false" ht="12.8" hidden="false" customHeight="false" outlineLevel="0" collapsed="false">
      <c r="A1815" s="0" t="n">
        <v>1813</v>
      </c>
      <c r="B1815" s="0" t="s">
        <v>131</v>
      </c>
      <c r="C1815" s="0" t="s">
        <v>136</v>
      </c>
      <c r="D1815" s="0" t="str">
        <f aca="false">IF(LEN(SUBSTITUTE(C1815,"_run",""))&lt;&gt;LEN(C1815),LEFT(RIGHT(C1815,LEN(C1815)-FIND("_task-walk",C1815,1)-9),FIND("_",RIGHT(C1815,LEN(C1815)-FIND("_task-walk",C1815,1)-9),1)-1),RIGHT(C1815,LEN(C1815)-FIND("_task-walk",C1815,1)-9))</f>
        <v>Slow</v>
      </c>
      <c r="E1815" s="0" t="str">
        <f aca="false">IF(LEN(SUBSTITUTE(C1815,"_run",""))&lt;&gt;LEN(C1815),RIGHT(C1815,LEN(C1815)-FIND("_run-",C1815,1)-4),"n/a")</f>
        <v>on</v>
      </c>
      <c r="F1815" s="0" t="s">
        <v>8</v>
      </c>
      <c r="G1815" s="0" t="s">
        <v>9</v>
      </c>
      <c r="H1815" s="0" t="n">
        <v>199</v>
      </c>
      <c r="I1815" s="0" t="n">
        <v>198</v>
      </c>
    </row>
    <row r="1816" customFormat="false" ht="12.8" hidden="false" customHeight="false" outlineLevel="0" collapsed="false">
      <c r="A1816" s="0" t="n">
        <v>1814</v>
      </c>
      <c r="B1816" s="0" t="s">
        <v>131</v>
      </c>
      <c r="C1816" s="0" t="s">
        <v>136</v>
      </c>
      <c r="D1816" s="0" t="str">
        <f aca="false">IF(LEN(SUBSTITUTE(C1816,"_run",""))&lt;&gt;LEN(C1816),LEFT(RIGHT(C1816,LEN(C1816)-FIND("_task-walk",C1816,1)-9),FIND("_",RIGHT(C1816,LEN(C1816)-FIND("_task-walk",C1816,1)-9),1)-1),RIGHT(C1816,LEN(C1816)-FIND("_task-walk",C1816,1)-9))</f>
        <v>Slow</v>
      </c>
      <c r="E1816" s="0" t="str">
        <f aca="false">IF(LEN(SUBSTITUTE(C1816,"_run",""))&lt;&gt;LEN(C1816),RIGHT(C1816,LEN(C1816)-FIND("_run-",C1816,1)-4),"n/a")</f>
        <v>on</v>
      </c>
      <c r="F1816" s="0" t="s">
        <v>8</v>
      </c>
      <c r="G1816" s="0" t="s">
        <v>9</v>
      </c>
      <c r="H1816" s="0" t="n">
        <v>463</v>
      </c>
      <c r="I1816" s="0" t="n">
        <v>460</v>
      </c>
    </row>
    <row r="1817" customFormat="false" ht="12.8" hidden="false" customHeight="false" outlineLevel="0" collapsed="false">
      <c r="A1817" s="0" t="n">
        <v>1815</v>
      </c>
      <c r="B1817" s="0" t="s">
        <v>131</v>
      </c>
      <c r="C1817" s="0" t="s">
        <v>136</v>
      </c>
      <c r="D1817" s="0" t="str">
        <f aca="false">IF(LEN(SUBSTITUTE(C1817,"_run",""))&lt;&gt;LEN(C1817),LEFT(RIGHT(C1817,LEN(C1817)-FIND("_task-walk",C1817,1)-9),FIND("_",RIGHT(C1817,LEN(C1817)-FIND("_task-walk",C1817,1)-9),1)-1),RIGHT(C1817,LEN(C1817)-FIND("_task-walk",C1817,1)-9))</f>
        <v>Slow</v>
      </c>
      <c r="E1817" s="0" t="str">
        <f aca="false">IF(LEN(SUBSTITUTE(C1817,"_run",""))&lt;&gt;LEN(C1817),RIGHT(C1817,LEN(C1817)-FIND("_run-",C1817,1)-4),"n/a")</f>
        <v>on</v>
      </c>
      <c r="F1817" s="0" t="s">
        <v>8</v>
      </c>
      <c r="G1817" s="0" t="s">
        <v>9</v>
      </c>
      <c r="H1817" s="0" t="n">
        <v>724</v>
      </c>
      <c r="I1817" s="0" t="n">
        <v>721</v>
      </c>
    </row>
    <row r="1818" customFormat="false" ht="12.8" hidden="false" customHeight="false" outlineLevel="0" collapsed="false">
      <c r="A1818" s="0" t="n">
        <v>1816</v>
      </c>
      <c r="B1818" s="0" t="s">
        <v>131</v>
      </c>
      <c r="C1818" s="0" t="s">
        <v>136</v>
      </c>
      <c r="D1818" s="0" t="str">
        <f aca="false">IF(LEN(SUBSTITUTE(C1818,"_run",""))&lt;&gt;LEN(C1818),LEFT(RIGHT(C1818,LEN(C1818)-FIND("_task-walk",C1818,1)-9),FIND("_",RIGHT(C1818,LEN(C1818)-FIND("_task-walk",C1818,1)-9),1)-1),RIGHT(C1818,LEN(C1818)-FIND("_task-walk",C1818,1)-9))</f>
        <v>Slow</v>
      </c>
      <c r="E1818" s="0" t="str">
        <f aca="false">IF(LEN(SUBSTITUTE(C1818,"_run",""))&lt;&gt;LEN(C1818),RIGHT(C1818,LEN(C1818)-FIND("_run-",C1818,1)-4),"n/a")</f>
        <v>on</v>
      </c>
      <c r="F1818" s="0" t="s">
        <v>8</v>
      </c>
      <c r="G1818" s="0" t="s">
        <v>9</v>
      </c>
      <c r="H1818" s="0" t="n">
        <v>985</v>
      </c>
      <c r="I1818" s="0" t="n">
        <v>983</v>
      </c>
    </row>
    <row r="1819" customFormat="false" ht="12.8" hidden="false" customHeight="false" outlineLevel="0" collapsed="false">
      <c r="A1819" s="0" t="n">
        <v>1817</v>
      </c>
      <c r="B1819" s="0" t="s">
        <v>131</v>
      </c>
      <c r="C1819" s="0" t="s">
        <v>136</v>
      </c>
      <c r="D1819" s="0" t="str">
        <f aca="false">IF(LEN(SUBSTITUTE(C1819,"_run",""))&lt;&gt;LEN(C1819),LEFT(RIGHT(C1819,LEN(C1819)-FIND("_task-walk",C1819,1)-9),FIND("_",RIGHT(C1819,LEN(C1819)-FIND("_task-walk",C1819,1)-9),1)-1),RIGHT(C1819,LEN(C1819)-FIND("_task-walk",C1819,1)-9))</f>
        <v>Slow</v>
      </c>
      <c r="E1819" s="0" t="str">
        <f aca="false">IF(LEN(SUBSTITUTE(C1819,"_run",""))&lt;&gt;LEN(C1819),RIGHT(C1819,LEN(C1819)-FIND("_run-",C1819,1)-4),"n/a")</f>
        <v>on</v>
      </c>
      <c r="F1819" s="0" t="s">
        <v>8</v>
      </c>
      <c r="G1819" s="0" t="s">
        <v>11</v>
      </c>
      <c r="H1819" s="0" t="n">
        <v>99</v>
      </c>
      <c r="I1819" s="0" t="n">
        <v>100</v>
      </c>
    </row>
    <row r="1820" customFormat="false" ht="12.8" hidden="false" customHeight="false" outlineLevel="0" collapsed="false">
      <c r="A1820" s="0" t="n">
        <v>1818</v>
      </c>
      <c r="B1820" s="0" t="s">
        <v>131</v>
      </c>
      <c r="C1820" s="0" t="s">
        <v>136</v>
      </c>
      <c r="D1820" s="0" t="str">
        <f aca="false">IF(LEN(SUBSTITUTE(C1820,"_run",""))&lt;&gt;LEN(C1820),LEFT(RIGHT(C1820,LEN(C1820)-FIND("_task-walk",C1820,1)-9),FIND("_",RIGHT(C1820,LEN(C1820)-FIND("_task-walk",C1820,1)-9),1)-1),RIGHT(C1820,LEN(C1820)-FIND("_task-walk",C1820,1)-9))</f>
        <v>Slow</v>
      </c>
      <c r="E1820" s="0" t="str">
        <f aca="false">IF(LEN(SUBSTITUTE(C1820,"_run",""))&lt;&gt;LEN(C1820),RIGHT(C1820,LEN(C1820)-FIND("_run-",C1820,1)-4),"n/a")</f>
        <v>on</v>
      </c>
      <c r="F1820" s="0" t="s">
        <v>8</v>
      </c>
      <c r="G1820" s="0" t="s">
        <v>11</v>
      </c>
      <c r="H1820" s="0" t="n">
        <v>372</v>
      </c>
      <c r="I1820" s="0" t="n">
        <v>374</v>
      </c>
    </row>
    <row r="1821" customFormat="false" ht="12.8" hidden="false" customHeight="false" outlineLevel="0" collapsed="false">
      <c r="A1821" s="0" t="n">
        <v>1819</v>
      </c>
      <c r="B1821" s="0" t="s">
        <v>131</v>
      </c>
      <c r="C1821" s="0" t="s">
        <v>136</v>
      </c>
      <c r="D1821" s="0" t="str">
        <f aca="false">IF(LEN(SUBSTITUTE(C1821,"_run",""))&lt;&gt;LEN(C1821),LEFT(RIGHT(C1821,LEN(C1821)-FIND("_task-walk",C1821,1)-9),FIND("_",RIGHT(C1821,LEN(C1821)-FIND("_task-walk",C1821,1)-9),1)-1),RIGHT(C1821,LEN(C1821)-FIND("_task-walk",C1821,1)-9))</f>
        <v>Slow</v>
      </c>
      <c r="E1821" s="0" t="str">
        <f aca="false">IF(LEN(SUBSTITUTE(C1821,"_run",""))&lt;&gt;LEN(C1821),RIGHT(C1821,LEN(C1821)-FIND("_run-",C1821,1)-4),"n/a")</f>
        <v>on</v>
      </c>
      <c r="F1821" s="0" t="s">
        <v>8</v>
      </c>
      <c r="G1821" s="0" t="s">
        <v>11</v>
      </c>
      <c r="H1821" s="0" t="n">
        <v>636</v>
      </c>
      <c r="I1821" s="0" t="n">
        <v>640</v>
      </c>
    </row>
    <row r="1822" customFormat="false" ht="12.8" hidden="false" customHeight="false" outlineLevel="0" collapsed="false">
      <c r="A1822" s="0" t="n">
        <v>1820</v>
      </c>
      <c r="B1822" s="0" t="s">
        <v>131</v>
      </c>
      <c r="C1822" s="0" t="s">
        <v>136</v>
      </c>
      <c r="D1822" s="0" t="str">
        <f aca="false">IF(LEN(SUBSTITUTE(C1822,"_run",""))&lt;&gt;LEN(C1822),LEFT(RIGHT(C1822,LEN(C1822)-FIND("_task-walk",C1822,1)-9),FIND("_",RIGHT(C1822,LEN(C1822)-FIND("_task-walk",C1822,1)-9),1)-1),RIGHT(C1822,LEN(C1822)-FIND("_task-walk",C1822,1)-9))</f>
        <v>Slow</v>
      </c>
      <c r="E1822" s="0" t="str">
        <f aca="false">IF(LEN(SUBSTITUTE(C1822,"_run",""))&lt;&gt;LEN(C1822),RIGHT(C1822,LEN(C1822)-FIND("_run-",C1822,1)-4),"n/a")</f>
        <v>on</v>
      </c>
      <c r="F1822" s="0" t="s">
        <v>8</v>
      </c>
      <c r="G1822" s="0" t="s">
        <v>11</v>
      </c>
      <c r="H1822" s="0" t="n">
        <v>896</v>
      </c>
      <c r="I1822" s="0" t="n">
        <v>900</v>
      </c>
    </row>
    <row r="1823" customFormat="false" ht="12.8" hidden="false" customHeight="false" outlineLevel="0" collapsed="false">
      <c r="A1823" s="0" t="n">
        <v>1821</v>
      </c>
      <c r="B1823" s="0" t="s">
        <v>131</v>
      </c>
      <c r="C1823" s="0" t="s">
        <v>136</v>
      </c>
      <c r="D1823" s="0" t="str">
        <f aca="false">IF(LEN(SUBSTITUTE(C1823,"_run",""))&lt;&gt;LEN(C1823),LEFT(RIGHT(C1823,LEN(C1823)-FIND("_task-walk",C1823,1)-9),FIND("_",RIGHT(C1823,LEN(C1823)-FIND("_task-walk",C1823,1)-9),1)-1),RIGHT(C1823,LEN(C1823)-FIND("_task-walk",C1823,1)-9))</f>
        <v>Slow</v>
      </c>
      <c r="E1823" s="0" t="str">
        <f aca="false">IF(LEN(SUBSTITUTE(C1823,"_run",""))&lt;&gt;LEN(C1823),RIGHT(C1823,LEN(C1823)-FIND("_run-",C1823,1)-4),"n/a")</f>
        <v>on</v>
      </c>
      <c r="F1823" s="0" t="s">
        <v>8</v>
      </c>
      <c r="G1823" s="0" t="s">
        <v>11</v>
      </c>
      <c r="H1823" s="0" t="n">
        <v>1203</v>
      </c>
      <c r="I1823" s="0" t="s">
        <v>10</v>
      </c>
    </row>
    <row r="1824" customFormat="false" ht="12.8" hidden="false" customHeight="false" outlineLevel="0" collapsed="false">
      <c r="A1824" s="0" t="n">
        <v>1822</v>
      </c>
      <c r="B1824" s="0" t="s">
        <v>131</v>
      </c>
      <c r="C1824" s="0" t="s">
        <v>136</v>
      </c>
      <c r="D1824" s="0" t="str">
        <f aca="false">IF(LEN(SUBSTITUTE(C1824,"_run",""))&lt;&gt;LEN(C1824),LEFT(RIGHT(C1824,LEN(C1824)-FIND("_task-walk",C1824,1)-9),FIND("_",RIGHT(C1824,LEN(C1824)-FIND("_task-walk",C1824,1)-9),1)-1),RIGHT(C1824,LEN(C1824)-FIND("_task-walk",C1824,1)-9))</f>
        <v>Slow</v>
      </c>
      <c r="E1824" s="0" t="str">
        <f aca="false">IF(LEN(SUBSTITUTE(C1824,"_run",""))&lt;&gt;LEN(C1824),RIGHT(C1824,LEN(C1824)-FIND("_run-",C1824,1)-4),"n/a")</f>
        <v>on</v>
      </c>
      <c r="F1824" s="0" t="s">
        <v>12</v>
      </c>
      <c r="G1824" s="0" t="s">
        <v>9</v>
      </c>
      <c r="H1824" s="0" t="n">
        <v>54</v>
      </c>
      <c r="I1824" s="0" t="n">
        <v>51</v>
      </c>
    </row>
    <row r="1825" customFormat="false" ht="12.8" hidden="false" customHeight="false" outlineLevel="0" collapsed="false">
      <c r="A1825" s="0" t="n">
        <v>1823</v>
      </c>
      <c r="B1825" s="0" t="s">
        <v>131</v>
      </c>
      <c r="C1825" s="0" t="s">
        <v>136</v>
      </c>
      <c r="D1825" s="0" t="str">
        <f aca="false">IF(LEN(SUBSTITUTE(C1825,"_run",""))&lt;&gt;LEN(C1825),LEFT(RIGHT(C1825,LEN(C1825)-FIND("_task-walk",C1825,1)-9),FIND("_",RIGHT(C1825,LEN(C1825)-FIND("_task-walk",C1825,1)-9),1)-1),RIGHT(C1825,LEN(C1825)-FIND("_task-walk",C1825,1)-9))</f>
        <v>Slow</v>
      </c>
      <c r="E1825" s="0" t="str">
        <f aca="false">IF(LEN(SUBSTITUTE(C1825,"_run",""))&lt;&gt;LEN(C1825),RIGHT(C1825,LEN(C1825)-FIND("_run-",C1825,1)-4),"n/a")</f>
        <v>on</v>
      </c>
      <c r="F1825" s="0" t="s">
        <v>12</v>
      </c>
      <c r="G1825" s="0" t="s">
        <v>9</v>
      </c>
      <c r="H1825" s="0" t="n">
        <v>332</v>
      </c>
      <c r="I1825" s="0" t="n">
        <v>333</v>
      </c>
    </row>
    <row r="1826" customFormat="false" ht="12.8" hidden="false" customHeight="false" outlineLevel="0" collapsed="false">
      <c r="A1826" s="0" t="n">
        <v>1824</v>
      </c>
      <c r="B1826" s="0" t="s">
        <v>131</v>
      </c>
      <c r="C1826" s="0" t="s">
        <v>136</v>
      </c>
      <c r="D1826" s="0" t="str">
        <f aca="false">IF(LEN(SUBSTITUTE(C1826,"_run",""))&lt;&gt;LEN(C1826),LEFT(RIGHT(C1826,LEN(C1826)-FIND("_task-walk",C1826,1)-9),FIND("_",RIGHT(C1826,LEN(C1826)-FIND("_task-walk",C1826,1)-9),1)-1),RIGHT(C1826,LEN(C1826)-FIND("_task-walk",C1826,1)-9))</f>
        <v>Slow</v>
      </c>
      <c r="E1826" s="0" t="str">
        <f aca="false">IF(LEN(SUBSTITUTE(C1826,"_run",""))&lt;&gt;LEN(C1826),RIGHT(C1826,LEN(C1826)-FIND("_run-",C1826,1)-4),"n/a")</f>
        <v>on</v>
      </c>
      <c r="F1826" s="0" t="s">
        <v>12</v>
      </c>
      <c r="G1826" s="0" t="s">
        <v>9</v>
      </c>
      <c r="H1826" s="0" t="n">
        <v>597</v>
      </c>
      <c r="I1826" s="0" t="n">
        <v>596</v>
      </c>
    </row>
    <row r="1827" customFormat="false" ht="12.8" hidden="false" customHeight="false" outlineLevel="0" collapsed="false">
      <c r="A1827" s="0" t="n">
        <v>1825</v>
      </c>
      <c r="B1827" s="0" t="s">
        <v>131</v>
      </c>
      <c r="C1827" s="0" t="s">
        <v>136</v>
      </c>
      <c r="D1827" s="0" t="str">
        <f aca="false">IF(LEN(SUBSTITUTE(C1827,"_run",""))&lt;&gt;LEN(C1827),LEFT(RIGHT(C1827,LEN(C1827)-FIND("_task-walk",C1827,1)-9),FIND("_",RIGHT(C1827,LEN(C1827)-FIND("_task-walk",C1827,1)-9),1)-1),RIGHT(C1827,LEN(C1827)-FIND("_task-walk",C1827,1)-9))</f>
        <v>Slow</v>
      </c>
      <c r="E1827" s="0" t="str">
        <f aca="false">IF(LEN(SUBSTITUTE(C1827,"_run",""))&lt;&gt;LEN(C1827),RIGHT(C1827,LEN(C1827)-FIND("_run-",C1827,1)-4),"n/a")</f>
        <v>on</v>
      </c>
      <c r="F1827" s="0" t="s">
        <v>12</v>
      </c>
      <c r="G1827" s="0" t="s">
        <v>9</v>
      </c>
      <c r="H1827" s="0" t="n">
        <v>858</v>
      </c>
      <c r="I1827" s="0" t="n">
        <v>857</v>
      </c>
    </row>
    <row r="1828" customFormat="false" ht="12.8" hidden="false" customHeight="false" outlineLevel="0" collapsed="false">
      <c r="A1828" s="0" t="n">
        <v>1826</v>
      </c>
      <c r="B1828" s="0" t="s">
        <v>131</v>
      </c>
      <c r="C1828" s="0" t="s">
        <v>136</v>
      </c>
      <c r="D1828" s="0" t="str">
        <f aca="false">IF(LEN(SUBSTITUTE(C1828,"_run",""))&lt;&gt;LEN(C1828),LEFT(RIGHT(C1828,LEN(C1828)-FIND("_task-walk",C1828,1)-9),FIND("_",RIGHT(C1828,LEN(C1828)-FIND("_task-walk",C1828,1)-9),1)-1),RIGHT(C1828,LEN(C1828)-FIND("_task-walk",C1828,1)-9))</f>
        <v>Slow</v>
      </c>
      <c r="E1828" s="0" t="str">
        <f aca="false">IF(LEN(SUBSTITUTE(C1828,"_run",""))&lt;&gt;LEN(C1828),RIGHT(C1828,LEN(C1828)-FIND("_run-",C1828,1)-4),"n/a")</f>
        <v>on</v>
      </c>
      <c r="F1828" s="0" t="s">
        <v>12</v>
      </c>
      <c r="G1828" s="0" t="s">
        <v>9</v>
      </c>
      <c r="H1828" s="0" t="n">
        <v>1146</v>
      </c>
      <c r="I1828" s="0" t="n">
        <v>1140</v>
      </c>
    </row>
    <row r="1829" customFormat="false" ht="12.8" hidden="false" customHeight="false" outlineLevel="0" collapsed="false">
      <c r="A1829" s="0" t="n">
        <v>1827</v>
      </c>
      <c r="B1829" s="0" t="s">
        <v>131</v>
      </c>
      <c r="C1829" s="0" t="s">
        <v>136</v>
      </c>
      <c r="D1829" s="0" t="str">
        <f aca="false">IF(LEN(SUBSTITUTE(C1829,"_run",""))&lt;&gt;LEN(C1829),LEFT(RIGHT(C1829,LEN(C1829)-FIND("_task-walk",C1829,1)-9),FIND("_",RIGHT(C1829,LEN(C1829)-FIND("_task-walk",C1829,1)-9),1)-1),RIGHT(C1829,LEN(C1829)-FIND("_task-walk",C1829,1)-9))</f>
        <v>Slow</v>
      </c>
      <c r="E1829" s="0" t="str">
        <f aca="false">IF(LEN(SUBSTITUTE(C1829,"_run",""))&lt;&gt;LEN(C1829),RIGHT(C1829,LEN(C1829)-FIND("_run-",C1829,1)-4),"n/a")</f>
        <v>on</v>
      </c>
      <c r="F1829" s="0" t="s">
        <v>12</v>
      </c>
      <c r="G1829" s="0" t="s">
        <v>11</v>
      </c>
      <c r="H1829" s="0" t="n">
        <v>239</v>
      </c>
      <c r="I1829" s="0" t="n">
        <v>241</v>
      </c>
    </row>
    <row r="1830" customFormat="false" ht="12.8" hidden="false" customHeight="false" outlineLevel="0" collapsed="false">
      <c r="A1830" s="0" t="n">
        <v>1828</v>
      </c>
      <c r="B1830" s="0" t="s">
        <v>131</v>
      </c>
      <c r="C1830" s="0" t="s">
        <v>136</v>
      </c>
      <c r="D1830" s="0" t="str">
        <f aca="false">IF(LEN(SUBSTITUTE(C1830,"_run",""))&lt;&gt;LEN(C1830),LEFT(RIGHT(C1830,LEN(C1830)-FIND("_task-walk",C1830,1)-9),FIND("_",RIGHT(C1830,LEN(C1830)-FIND("_task-walk",C1830,1)-9),1)-1),RIGHT(C1830,LEN(C1830)-FIND("_task-walk",C1830,1)-9))</f>
        <v>Slow</v>
      </c>
      <c r="E1830" s="0" t="str">
        <f aca="false">IF(LEN(SUBSTITUTE(C1830,"_run",""))&lt;&gt;LEN(C1830),RIGHT(C1830,LEN(C1830)-FIND("_run-",C1830,1)-4),"n/a")</f>
        <v>on</v>
      </c>
      <c r="F1830" s="0" t="s">
        <v>12</v>
      </c>
      <c r="G1830" s="0" t="s">
        <v>11</v>
      </c>
      <c r="H1830" s="0" t="n">
        <v>499</v>
      </c>
      <c r="I1830" s="0" t="n">
        <v>500</v>
      </c>
    </row>
    <row r="1831" customFormat="false" ht="12.8" hidden="false" customHeight="false" outlineLevel="0" collapsed="false">
      <c r="A1831" s="0" t="n">
        <v>1829</v>
      </c>
      <c r="B1831" s="0" t="s">
        <v>131</v>
      </c>
      <c r="C1831" s="0" t="s">
        <v>136</v>
      </c>
      <c r="D1831" s="0" t="str">
        <f aca="false">IF(LEN(SUBSTITUTE(C1831,"_run",""))&lt;&gt;LEN(C1831),LEFT(RIGHT(C1831,LEN(C1831)-FIND("_task-walk",C1831,1)-9),FIND("_",RIGHT(C1831,LEN(C1831)-FIND("_task-walk",C1831,1)-9),1)-1),RIGHT(C1831,LEN(C1831)-FIND("_task-walk",C1831,1)-9))</f>
        <v>Slow</v>
      </c>
      <c r="E1831" s="0" t="str">
        <f aca="false">IF(LEN(SUBSTITUTE(C1831,"_run",""))&lt;&gt;LEN(C1831),RIGHT(C1831,LEN(C1831)-FIND("_run-",C1831,1)-4),"n/a")</f>
        <v>on</v>
      </c>
      <c r="F1831" s="0" t="s">
        <v>12</v>
      </c>
      <c r="G1831" s="0" t="s">
        <v>11</v>
      </c>
      <c r="H1831" s="0" t="n">
        <v>760</v>
      </c>
      <c r="I1831" s="0" t="n">
        <v>763</v>
      </c>
    </row>
    <row r="1832" customFormat="false" ht="12.8" hidden="false" customHeight="false" outlineLevel="0" collapsed="false">
      <c r="A1832" s="0" t="n">
        <v>1830</v>
      </c>
      <c r="B1832" s="0" t="s">
        <v>131</v>
      </c>
      <c r="C1832" s="0" t="s">
        <v>136</v>
      </c>
      <c r="D1832" s="0" t="str">
        <f aca="false">IF(LEN(SUBSTITUTE(C1832,"_run",""))&lt;&gt;LEN(C1832),LEFT(RIGHT(C1832,LEN(C1832)-FIND("_task-walk",C1832,1)-9),FIND("_",RIGHT(C1832,LEN(C1832)-FIND("_task-walk",C1832,1)-9),1)-1),RIGHT(C1832,LEN(C1832)-FIND("_task-walk",C1832,1)-9))</f>
        <v>Slow</v>
      </c>
      <c r="E1832" s="0" t="str">
        <f aca="false">IF(LEN(SUBSTITUTE(C1832,"_run",""))&lt;&gt;LEN(C1832),RIGHT(C1832,LEN(C1832)-FIND("_run-",C1832,1)-4),"n/a")</f>
        <v>on</v>
      </c>
      <c r="F1832" s="0" t="s">
        <v>12</v>
      </c>
      <c r="G1832" s="0" t="s">
        <v>11</v>
      </c>
      <c r="H1832" s="0" t="n">
        <v>1029</v>
      </c>
      <c r="I1832" s="0" t="n">
        <v>1031</v>
      </c>
    </row>
    <row r="1833" customFormat="false" ht="12.8" hidden="false" customHeight="false" outlineLevel="0" collapsed="false">
      <c r="A1833" s="0" t="n">
        <v>1831</v>
      </c>
      <c r="B1833" s="0" t="s">
        <v>137</v>
      </c>
      <c r="C1833" s="0" t="s">
        <v>138</v>
      </c>
      <c r="D1833" s="0" t="str">
        <f aca="false">IF(LEN(SUBSTITUTE(C1833,"_run",""))&lt;&gt;LEN(C1833),LEFT(RIGHT(C1833,LEN(C1833)-FIND("_task-walk",C1833,1)-9),FIND("_",RIGHT(C1833,LEN(C1833)-FIND("_task-walk",C1833,1)-9),1)-1),RIGHT(C1833,LEN(C1833)-FIND("_task-walk",C1833,1)-9))</f>
        <v>Fast</v>
      </c>
      <c r="E1833" s="0" t="str">
        <f aca="false">IF(LEN(SUBSTITUTE(C1833,"_run",""))&lt;&gt;LEN(C1833),RIGHT(C1833,LEN(C1833)-FIND("_run-",C1833,1)-4),"n/a")</f>
        <v>off</v>
      </c>
      <c r="F1833" s="0" t="s">
        <v>8</v>
      </c>
      <c r="G1833" s="0" t="s">
        <v>9</v>
      </c>
      <c r="H1833" s="0" t="n">
        <v>111</v>
      </c>
      <c r="I1833" s="0" t="n">
        <v>111</v>
      </c>
    </row>
    <row r="1834" customFormat="false" ht="12.8" hidden="false" customHeight="false" outlineLevel="0" collapsed="false">
      <c r="A1834" s="0" t="n">
        <v>1832</v>
      </c>
      <c r="B1834" s="0" t="s">
        <v>137</v>
      </c>
      <c r="C1834" s="0" t="s">
        <v>138</v>
      </c>
      <c r="D1834" s="0" t="str">
        <f aca="false">IF(LEN(SUBSTITUTE(C1834,"_run",""))&lt;&gt;LEN(C1834),LEFT(RIGHT(C1834,LEN(C1834)-FIND("_task-walk",C1834,1)-9),FIND("_",RIGHT(C1834,LEN(C1834)-FIND("_task-walk",C1834,1)-9),1)-1),RIGHT(C1834,LEN(C1834)-FIND("_task-walk",C1834,1)-9))</f>
        <v>Fast</v>
      </c>
      <c r="E1834" s="0" t="str">
        <f aca="false">IF(LEN(SUBSTITUTE(C1834,"_run",""))&lt;&gt;LEN(C1834),RIGHT(C1834,LEN(C1834)-FIND("_run-",C1834,1)-4),"n/a")</f>
        <v>off</v>
      </c>
      <c r="F1834" s="0" t="s">
        <v>8</v>
      </c>
      <c r="G1834" s="0" t="s">
        <v>9</v>
      </c>
      <c r="H1834" s="0" t="n">
        <v>278</v>
      </c>
      <c r="I1834" s="0" t="n">
        <v>277</v>
      </c>
    </row>
    <row r="1835" customFormat="false" ht="12.8" hidden="false" customHeight="false" outlineLevel="0" collapsed="false">
      <c r="A1835" s="0" t="n">
        <v>1833</v>
      </c>
      <c r="B1835" s="0" t="s">
        <v>137</v>
      </c>
      <c r="C1835" s="0" t="s">
        <v>138</v>
      </c>
      <c r="D1835" s="0" t="str">
        <f aca="false">IF(LEN(SUBSTITUTE(C1835,"_run",""))&lt;&gt;LEN(C1835),LEFT(RIGHT(C1835,LEN(C1835)-FIND("_task-walk",C1835,1)-9),FIND("_",RIGHT(C1835,LEN(C1835)-FIND("_task-walk",C1835,1)-9),1)-1),RIGHT(C1835,LEN(C1835)-FIND("_task-walk",C1835,1)-9))</f>
        <v>Fast</v>
      </c>
      <c r="E1835" s="0" t="str">
        <f aca="false">IF(LEN(SUBSTITUTE(C1835,"_run",""))&lt;&gt;LEN(C1835),RIGHT(C1835,LEN(C1835)-FIND("_run-",C1835,1)-4),"n/a")</f>
        <v>off</v>
      </c>
      <c r="F1835" s="0" t="s">
        <v>8</v>
      </c>
      <c r="G1835" s="0" t="s">
        <v>9</v>
      </c>
      <c r="H1835" s="0" t="n">
        <v>442</v>
      </c>
      <c r="I1835" s="0" t="n">
        <v>441</v>
      </c>
    </row>
    <row r="1836" customFormat="false" ht="12.8" hidden="false" customHeight="false" outlineLevel="0" collapsed="false">
      <c r="A1836" s="0" t="n">
        <v>1834</v>
      </c>
      <c r="B1836" s="0" t="s">
        <v>137</v>
      </c>
      <c r="C1836" s="0" t="s">
        <v>138</v>
      </c>
      <c r="D1836" s="0" t="str">
        <f aca="false">IF(LEN(SUBSTITUTE(C1836,"_run",""))&lt;&gt;LEN(C1836),LEFT(RIGHT(C1836,LEN(C1836)-FIND("_task-walk",C1836,1)-9),FIND("_",RIGHT(C1836,LEN(C1836)-FIND("_task-walk",C1836,1)-9),1)-1),RIGHT(C1836,LEN(C1836)-FIND("_task-walk",C1836,1)-9))</f>
        <v>Fast</v>
      </c>
      <c r="E1836" s="0" t="str">
        <f aca="false">IF(LEN(SUBSTITUTE(C1836,"_run",""))&lt;&gt;LEN(C1836),RIGHT(C1836,LEN(C1836)-FIND("_run-",C1836,1)-4),"n/a")</f>
        <v>off</v>
      </c>
      <c r="F1836" s="0" t="s">
        <v>8</v>
      </c>
      <c r="G1836" s="0" t="s">
        <v>9</v>
      </c>
      <c r="H1836" s="0" t="n">
        <v>608</v>
      </c>
      <c r="I1836" s="0" t="n">
        <v>604</v>
      </c>
    </row>
    <row r="1837" customFormat="false" ht="12.8" hidden="false" customHeight="false" outlineLevel="0" collapsed="false">
      <c r="A1837" s="0" t="n">
        <v>1835</v>
      </c>
      <c r="B1837" s="0" t="s">
        <v>137</v>
      </c>
      <c r="C1837" s="0" t="s">
        <v>138</v>
      </c>
      <c r="D1837" s="0" t="str">
        <f aca="false">IF(LEN(SUBSTITUTE(C1837,"_run",""))&lt;&gt;LEN(C1837),LEFT(RIGHT(C1837,LEN(C1837)-FIND("_task-walk",C1837,1)-9),FIND("_",RIGHT(C1837,LEN(C1837)-FIND("_task-walk",C1837,1)-9),1)-1),RIGHT(C1837,LEN(C1837)-FIND("_task-walk",C1837,1)-9))</f>
        <v>Fast</v>
      </c>
      <c r="E1837" s="0" t="str">
        <f aca="false">IF(LEN(SUBSTITUTE(C1837,"_run",""))&lt;&gt;LEN(C1837),RIGHT(C1837,LEN(C1837)-FIND("_run-",C1837,1)-4),"n/a")</f>
        <v>off</v>
      </c>
      <c r="F1837" s="0" t="s">
        <v>8</v>
      </c>
      <c r="G1837" s="0" t="s">
        <v>11</v>
      </c>
      <c r="H1837" s="0" t="n">
        <v>47</v>
      </c>
      <c r="I1837" s="0" t="n">
        <v>49</v>
      </c>
    </row>
    <row r="1838" customFormat="false" ht="12.8" hidden="false" customHeight="false" outlineLevel="0" collapsed="false">
      <c r="A1838" s="0" t="n">
        <v>1836</v>
      </c>
      <c r="B1838" s="0" t="s">
        <v>137</v>
      </c>
      <c r="C1838" s="0" t="s">
        <v>138</v>
      </c>
      <c r="D1838" s="0" t="str">
        <f aca="false">IF(LEN(SUBSTITUTE(C1838,"_run",""))&lt;&gt;LEN(C1838),LEFT(RIGHT(C1838,LEN(C1838)-FIND("_task-walk",C1838,1)-9),FIND("_",RIGHT(C1838,LEN(C1838)-FIND("_task-walk",C1838,1)-9),1)-1),RIGHT(C1838,LEN(C1838)-FIND("_task-walk",C1838,1)-9))</f>
        <v>Fast</v>
      </c>
      <c r="E1838" s="0" t="str">
        <f aca="false">IF(LEN(SUBSTITUTE(C1838,"_run",""))&lt;&gt;LEN(C1838),RIGHT(C1838,LEN(C1838)-FIND("_run-",C1838,1)-4),"n/a")</f>
        <v>off</v>
      </c>
      <c r="F1838" s="0" t="s">
        <v>8</v>
      </c>
      <c r="G1838" s="0" t="s">
        <v>11</v>
      </c>
      <c r="H1838" s="0" t="n">
        <v>214</v>
      </c>
      <c r="I1838" s="0" t="n">
        <v>216</v>
      </c>
    </row>
    <row r="1839" customFormat="false" ht="12.8" hidden="false" customHeight="false" outlineLevel="0" collapsed="false">
      <c r="A1839" s="0" t="n">
        <v>1837</v>
      </c>
      <c r="B1839" s="0" t="s">
        <v>137</v>
      </c>
      <c r="C1839" s="0" t="s">
        <v>138</v>
      </c>
      <c r="D1839" s="0" t="str">
        <f aca="false">IF(LEN(SUBSTITUTE(C1839,"_run",""))&lt;&gt;LEN(C1839),LEFT(RIGHT(C1839,LEN(C1839)-FIND("_task-walk",C1839,1)-9),FIND("_",RIGHT(C1839,LEN(C1839)-FIND("_task-walk",C1839,1)-9),1)-1),RIGHT(C1839,LEN(C1839)-FIND("_task-walk",C1839,1)-9))</f>
        <v>Fast</v>
      </c>
      <c r="E1839" s="0" t="str">
        <f aca="false">IF(LEN(SUBSTITUTE(C1839,"_run",""))&lt;&gt;LEN(C1839),RIGHT(C1839,LEN(C1839)-FIND("_run-",C1839,1)-4),"n/a")</f>
        <v>off</v>
      </c>
      <c r="F1839" s="0" t="s">
        <v>8</v>
      </c>
      <c r="G1839" s="0" t="s">
        <v>11</v>
      </c>
      <c r="H1839" s="0" t="n">
        <v>380</v>
      </c>
      <c r="I1839" s="0" t="n">
        <v>380</v>
      </c>
    </row>
    <row r="1840" customFormat="false" ht="12.8" hidden="false" customHeight="false" outlineLevel="0" collapsed="false">
      <c r="A1840" s="0" t="n">
        <v>1838</v>
      </c>
      <c r="B1840" s="0" t="s">
        <v>137</v>
      </c>
      <c r="C1840" s="0" t="s">
        <v>138</v>
      </c>
      <c r="D1840" s="0" t="str">
        <f aca="false">IF(LEN(SUBSTITUTE(C1840,"_run",""))&lt;&gt;LEN(C1840),LEFT(RIGHT(C1840,LEN(C1840)-FIND("_task-walk",C1840,1)-9),FIND("_",RIGHT(C1840,LEN(C1840)-FIND("_task-walk",C1840,1)-9),1)-1),RIGHT(C1840,LEN(C1840)-FIND("_task-walk",C1840,1)-9))</f>
        <v>Fast</v>
      </c>
      <c r="E1840" s="0" t="str">
        <f aca="false">IF(LEN(SUBSTITUTE(C1840,"_run",""))&lt;&gt;LEN(C1840),RIGHT(C1840,LEN(C1840)-FIND("_run-",C1840,1)-4),"n/a")</f>
        <v>off</v>
      </c>
      <c r="F1840" s="0" t="s">
        <v>8</v>
      </c>
      <c r="G1840" s="0" t="s">
        <v>11</v>
      </c>
      <c r="H1840" s="0" t="n">
        <v>544</v>
      </c>
      <c r="I1840" s="0" t="n">
        <v>545</v>
      </c>
    </row>
    <row r="1841" customFormat="false" ht="12.8" hidden="false" customHeight="false" outlineLevel="0" collapsed="false">
      <c r="A1841" s="0" t="n">
        <v>1839</v>
      </c>
      <c r="B1841" s="0" t="s">
        <v>137</v>
      </c>
      <c r="C1841" s="0" t="s">
        <v>138</v>
      </c>
      <c r="D1841" s="0" t="str">
        <f aca="false">IF(LEN(SUBSTITUTE(C1841,"_run",""))&lt;&gt;LEN(C1841),LEFT(RIGHT(C1841,LEN(C1841)-FIND("_task-walk",C1841,1)-9),FIND("_",RIGHT(C1841,LEN(C1841)-FIND("_task-walk",C1841,1)-9),1)-1),RIGHT(C1841,LEN(C1841)-FIND("_task-walk",C1841,1)-9))</f>
        <v>Fast</v>
      </c>
      <c r="E1841" s="0" t="str">
        <f aca="false">IF(LEN(SUBSTITUTE(C1841,"_run",""))&lt;&gt;LEN(C1841),RIGHT(C1841,LEN(C1841)-FIND("_run-",C1841,1)-4),"n/a")</f>
        <v>off</v>
      </c>
      <c r="F1841" s="0" t="s">
        <v>12</v>
      </c>
      <c r="G1841" s="0" t="s">
        <v>9</v>
      </c>
      <c r="H1841" s="0" t="n">
        <v>28</v>
      </c>
      <c r="I1841" s="0" t="s">
        <v>10</v>
      </c>
    </row>
    <row r="1842" customFormat="false" ht="12.8" hidden="false" customHeight="false" outlineLevel="0" collapsed="false">
      <c r="A1842" s="0" t="n">
        <v>1840</v>
      </c>
      <c r="B1842" s="0" t="s">
        <v>137</v>
      </c>
      <c r="C1842" s="0" t="s">
        <v>138</v>
      </c>
      <c r="D1842" s="0" t="str">
        <f aca="false">IF(LEN(SUBSTITUTE(C1842,"_run",""))&lt;&gt;LEN(C1842),LEFT(RIGHT(C1842,LEN(C1842)-FIND("_task-walk",C1842,1)-9),FIND("_",RIGHT(C1842,LEN(C1842)-FIND("_task-walk",C1842,1)-9),1)-1),RIGHT(C1842,LEN(C1842)-FIND("_task-walk",C1842,1)-9))</f>
        <v>Fast</v>
      </c>
      <c r="E1842" s="0" t="str">
        <f aca="false">IF(LEN(SUBSTITUTE(C1842,"_run",""))&lt;&gt;LEN(C1842),RIGHT(C1842,LEN(C1842)-FIND("_run-",C1842,1)-4),"n/a")</f>
        <v>off</v>
      </c>
      <c r="F1842" s="0" t="s">
        <v>12</v>
      </c>
      <c r="G1842" s="0" t="s">
        <v>9</v>
      </c>
      <c r="H1842" s="0" t="n">
        <v>196</v>
      </c>
      <c r="I1842" s="0" t="n">
        <v>200</v>
      </c>
    </row>
    <row r="1843" customFormat="false" ht="12.8" hidden="false" customHeight="false" outlineLevel="0" collapsed="false">
      <c r="A1843" s="0" t="n">
        <v>1841</v>
      </c>
      <c r="B1843" s="0" t="s">
        <v>137</v>
      </c>
      <c r="C1843" s="0" t="s">
        <v>138</v>
      </c>
      <c r="D1843" s="0" t="str">
        <f aca="false">IF(LEN(SUBSTITUTE(C1843,"_run",""))&lt;&gt;LEN(C1843),LEFT(RIGHT(C1843,LEN(C1843)-FIND("_task-walk",C1843,1)-9),FIND("_",RIGHT(C1843,LEN(C1843)-FIND("_task-walk",C1843,1)-9),1)-1),RIGHT(C1843,LEN(C1843)-FIND("_task-walk",C1843,1)-9))</f>
        <v>Fast</v>
      </c>
      <c r="E1843" s="0" t="str">
        <f aca="false">IF(LEN(SUBSTITUTE(C1843,"_run",""))&lt;&gt;LEN(C1843),RIGHT(C1843,LEN(C1843)-FIND("_run-",C1843,1)-4),"n/a")</f>
        <v>off</v>
      </c>
      <c r="F1843" s="0" t="s">
        <v>12</v>
      </c>
      <c r="G1843" s="0" t="s">
        <v>9</v>
      </c>
      <c r="H1843" s="0" t="n">
        <v>362</v>
      </c>
      <c r="I1843" s="0" t="n">
        <v>363</v>
      </c>
    </row>
    <row r="1844" customFormat="false" ht="12.8" hidden="false" customHeight="false" outlineLevel="0" collapsed="false">
      <c r="A1844" s="0" t="n">
        <v>1842</v>
      </c>
      <c r="B1844" s="0" t="s">
        <v>137</v>
      </c>
      <c r="C1844" s="0" t="s">
        <v>138</v>
      </c>
      <c r="D1844" s="0" t="str">
        <f aca="false">IF(LEN(SUBSTITUTE(C1844,"_run",""))&lt;&gt;LEN(C1844),LEFT(RIGHT(C1844,LEN(C1844)-FIND("_task-walk",C1844,1)-9),FIND("_",RIGHT(C1844,LEN(C1844)-FIND("_task-walk",C1844,1)-9),1)-1),RIGHT(C1844,LEN(C1844)-FIND("_task-walk",C1844,1)-9))</f>
        <v>Fast</v>
      </c>
      <c r="E1844" s="0" t="str">
        <f aca="false">IF(LEN(SUBSTITUTE(C1844,"_run",""))&lt;&gt;LEN(C1844),RIGHT(C1844,LEN(C1844)-FIND("_run-",C1844,1)-4),"n/a")</f>
        <v>off</v>
      </c>
      <c r="F1844" s="0" t="s">
        <v>12</v>
      </c>
      <c r="G1844" s="0" t="s">
        <v>9</v>
      </c>
      <c r="H1844" s="0" t="n">
        <v>523</v>
      </c>
      <c r="I1844" s="0" t="n">
        <v>526</v>
      </c>
    </row>
    <row r="1845" customFormat="false" ht="12.8" hidden="false" customHeight="false" outlineLevel="0" collapsed="false">
      <c r="A1845" s="0" t="n">
        <v>1843</v>
      </c>
      <c r="B1845" s="0" t="s">
        <v>137</v>
      </c>
      <c r="C1845" s="0" t="s">
        <v>138</v>
      </c>
      <c r="D1845" s="0" t="str">
        <f aca="false">IF(LEN(SUBSTITUTE(C1845,"_run",""))&lt;&gt;LEN(C1845),LEFT(RIGHT(C1845,LEN(C1845)-FIND("_task-walk",C1845,1)-9),FIND("_",RIGHT(C1845,LEN(C1845)-FIND("_task-walk",C1845,1)-9),1)-1),RIGHT(C1845,LEN(C1845)-FIND("_task-walk",C1845,1)-9))</f>
        <v>Fast</v>
      </c>
      <c r="E1845" s="0" t="str">
        <f aca="false">IF(LEN(SUBSTITUTE(C1845,"_run",""))&lt;&gt;LEN(C1845),RIGHT(C1845,LEN(C1845)-FIND("_run-",C1845,1)-4),"n/a")</f>
        <v>off</v>
      </c>
      <c r="F1845" s="0" t="s">
        <v>12</v>
      </c>
      <c r="G1845" s="0" t="s">
        <v>11</v>
      </c>
      <c r="H1845" s="0" t="n">
        <v>126</v>
      </c>
      <c r="I1845" s="0" t="n">
        <v>131</v>
      </c>
    </row>
    <row r="1846" customFormat="false" ht="12.8" hidden="false" customHeight="false" outlineLevel="0" collapsed="false">
      <c r="A1846" s="0" t="n">
        <v>1844</v>
      </c>
      <c r="B1846" s="0" t="s">
        <v>137</v>
      </c>
      <c r="C1846" s="0" t="s">
        <v>138</v>
      </c>
      <c r="D1846" s="0" t="str">
        <f aca="false">IF(LEN(SUBSTITUTE(C1846,"_run",""))&lt;&gt;LEN(C1846),LEFT(RIGHT(C1846,LEN(C1846)-FIND("_task-walk",C1846,1)-9),FIND("_",RIGHT(C1846,LEN(C1846)-FIND("_task-walk",C1846,1)-9),1)-1),RIGHT(C1846,LEN(C1846)-FIND("_task-walk",C1846,1)-9))</f>
        <v>Fast</v>
      </c>
      <c r="E1846" s="0" t="str">
        <f aca="false">IF(LEN(SUBSTITUTE(C1846,"_run",""))&lt;&gt;LEN(C1846),RIGHT(C1846,LEN(C1846)-FIND("_run-",C1846,1)-4),"n/a")</f>
        <v>off</v>
      </c>
      <c r="F1846" s="0" t="s">
        <v>12</v>
      </c>
      <c r="G1846" s="0" t="s">
        <v>11</v>
      </c>
      <c r="H1846" s="0" t="n">
        <v>295</v>
      </c>
      <c r="I1846" s="0" t="n">
        <v>299</v>
      </c>
    </row>
    <row r="1847" customFormat="false" ht="12.8" hidden="false" customHeight="false" outlineLevel="0" collapsed="false">
      <c r="A1847" s="0" t="n">
        <v>1845</v>
      </c>
      <c r="B1847" s="0" t="s">
        <v>137</v>
      </c>
      <c r="C1847" s="0" t="s">
        <v>138</v>
      </c>
      <c r="D1847" s="0" t="str">
        <f aca="false">IF(LEN(SUBSTITUTE(C1847,"_run",""))&lt;&gt;LEN(C1847),LEFT(RIGHT(C1847,LEN(C1847)-FIND("_task-walk",C1847,1)-9),FIND("_",RIGHT(C1847,LEN(C1847)-FIND("_task-walk",C1847,1)-9),1)-1),RIGHT(C1847,LEN(C1847)-FIND("_task-walk",C1847,1)-9))</f>
        <v>Fast</v>
      </c>
      <c r="E1847" s="0" t="str">
        <f aca="false">IF(LEN(SUBSTITUTE(C1847,"_run",""))&lt;&gt;LEN(C1847),RIGHT(C1847,LEN(C1847)-FIND("_run-",C1847,1)-4),"n/a")</f>
        <v>off</v>
      </c>
      <c r="F1847" s="0" t="s">
        <v>12</v>
      </c>
      <c r="G1847" s="0" t="s">
        <v>11</v>
      </c>
      <c r="H1847" s="0" t="n">
        <v>461</v>
      </c>
      <c r="I1847" s="0" t="n">
        <v>464</v>
      </c>
    </row>
    <row r="1848" customFormat="false" ht="12.8" hidden="false" customHeight="false" outlineLevel="0" collapsed="false">
      <c r="A1848" s="0" t="n">
        <v>1846</v>
      </c>
      <c r="B1848" s="0" t="s">
        <v>137</v>
      </c>
      <c r="C1848" s="0" t="s">
        <v>139</v>
      </c>
      <c r="D1848" s="0" t="str">
        <f aca="false">IF(LEN(SUBSTITUTE(C1848,"_run",""))&lt;&gt;LEN(C1848),LEFT(RIGHT(C1848,LEN(C1848)-FIND("_task-walk",C1848,1)-9),FIND("_",RIGHT(C1848,LEN(C1848)-FIND("_task-walk",C1848,1)-9),1)-1),RIGHT(C1848,LEN(C1848)-FIND("_task-walk",C1848,1)-9))</f>
        <v>Fast</v>
      </c>
      <c r="E1848" s="0" t="str">
        <f aca="false">IF(LEN(SUBSTITUTE(C1848,"_run",""))&lt;&gt;LEN(C1848),RIGHT(C1848,LEN(C1848)-FIND("_run-",C1848,1)-4),"n/a")</f>
        <v>on</v>
      </c>
      <c r="F1848" s="0" t="s">
        <v>8</v>
      </c>
      <c r="G1848" s="0" t="s">
        <v>9</v>
      </c>
      <c r="H1848" s="0" t="n">
        <v>112</v>
      </c>
      <c r="I1848" s="0" t="n">
        <v>112</v>
      </c>
    </row>
    <row r="1849" customFormat="false" ht="12.8" hidden="false" customHeight="false" outlineLevel="0" collapsed="false">
      <c r="A1849" s="0" t="n">
        <v>1847</v>
      </c>
      <c r="B1849" s="0" t="s">
        <v>137</v>
      </c>
      <c r="C1849" s="0" t="s">
        <v>139</v>
      </c>
      <c r="D1849" s="0" t="str">
        <f aca="false">IF(LEN(SUBSTITUTE(C1849,"_run",""))&lt;&gt;LEN(C1849),LEFT(RIGHT(C1849,LEN(C1849)-FIND("_task-walk",C1849,1)-9),FIND("_",RIGHT(C1849,LEN(C1849)-FIND("_task-walk",C1849,1)-9),1)-1),RIGHT(C1849,LEN(C1849)-FIND("_task-walk",C1849,1)-9))</f>
        <v>Fast</v>
      </c>
      <c r="E1849" s="0" t="str">
        <f aca="false">IF(LEN(SUBSTITUTE(C1849,"_run",""))&lt;&gt;LEN(C1849),RIGHT(C1849,LEN(C1849)-FIND("_run-",C1849,1)-4),"n/a")</f>
        <v>on</v>
      </c>
      <c r="F1849" s="0" t="s">
        <v>8</v>
      </c>
      <c r="G1849" s="0" t="s">
        <v>9</v>
      </c>
      <c r="H1849" s="0" t="n">
        <v>284</v>
      </c>
      <c r="I1849" s="0" t="n">
        <v>283</v>
      </c>
    </row>
    <row r="1850" customFormat="false" ht="12.8" hidden="false" customHeight="false" outlineLevel="0" collapsed="false">
      <c r="A1850" s="0" t="n">
        <v>1848</v>
      </c>
      <c r="B1850" s="0" t="s">
        <v>137</v>
      </c>
      <c r="C1850" s="0" t="s">
        <v>139</v>
      </c>
      <c r="D1850" s="0" t="str">
        <f aca="false">IF(LEN(SUBSTITUTE(C1850,"_run",""))&lt;&gt;LEN(C1850),LEFT(RIGHT(C1850,LEN(C1850)-FIND("_task-walk",C1850,1)-9),FIND("_",RIGHT(C1850,LEN(C1850)-FIND("_task-walk",C1850,1)-9),1)-1),RIGHT(C1850,LEN(C1850)-FIND("_task-walk",C1850,1)-9))</f>
        <v>Fast</v>
      </c>
      <c r="E1850" s="0" t="str">
        <f aca="false">IF(LEN(SUBSTITUTE(C1850,"_run",""))&lt;&gt;LEN(C1850),RIGHT(C1850,LEN(C1850)-FIND("_run-",C1850,1)-4),"n/a")</f>
        <v>on</v>
      </c>
      <c r="F1850" s="0" t="s">
        <v>8</v>
      </c>
      <c r="G1850" s="0" t="s">
        <v>9</v>
      </c>
      <c r="H1850" s="0" t="n">
        <v>452</v>
      </c>
      <c r="I1850" s="0" t="n">
        <v>450</v>
      </c>
    </row>
    <row r="1851" customFormat="false" ht="12.8" hidden="false" customHeight="false" outlineLevel="0" collapsed="false">
      <c r="A1851" s="0" t="n">
        <v>1849</v>
      </c>
      <c r="B1851" s="0" t="s">
        <v>137</v>
      </c>
      <c r="C1851" s="0" t="s">
        <v>139</v>
      </c>
      <c r="D1851" s="0" t="str">
        <f aca="false">IF(LEN(SUBSTITUTE(C1851,"_run",""))&lt;&gt;LEN(C1851),LEFT(RIGHT(C1851,LEN(C1851)-FIND("_task-walk",C1851,1)-9),FIND("_",RIGHT(C1851,LEN(C1851)-FIND("_task-walk",C1851,1)-9),1)-1),RIGHT(C1851,LEN(C1851)-FIND("_task-walk",C1851,1)-9))</f>
        <v>Fast</v>
      </c>
      <c r="E1851" s="0" t="str">
        <f aca="false">IF(LEN(SUBSTITUTE(C1851,"_run",""))&lt;&gt;LEN(C1851),RIGHT(C1851,LEN(C1851)-FIND("_run-",C1851,1)-4),"n/a")</f>
        <v>on</v>
      </c>
      <c r="F1851" s="0" t="s">
        <v>8</v>
      </c>
      <c r="G1851" s="0" t="s">
        <v>11</v>
      </c>
      <c r="H1851" s="0" t="n">
        <v>46</v>
      </c>
      <c r="I1851" s="0" t="n">
        <v>48</v>
      </c>
    </row>
    <row r="1852" customFormat="false" ht="12.8" hidden="false" customHeight="false" outlineLevel="0" collapsed="false">
      <c r="A1852" s="0" t="n">
        <v>1850</v>
      </c>
      <c r="B1852" s="0" t="s">
        <v>137</v>
      </c>
      <c r="C1852" s="0" t="s">
        <v>139</v>
      </c>
      <c r="D1852" s="0" t="str">
        <f aca="false">IF(LEN(SUBSTITUTE(C1852,"_run",""))&lt;&gt;LEN(C1852),LEFT(RIGHT(C1852,LEN(C1852)-FIND("_task-walk",C1852,1)-9),FIND("_",RIGHT(C1852,LEN(C1852)-FIND("_task-walk",C1852,1)-9),1)-1),RIGHT(C1852,LEN(C1852)-FIND("_task-walk",C1852,1)-9))</f>
        <v>Fast</v>
      </c>
      <c r="E1852" s="0" t="str">
        <f aca="false">IF(LEN(SUBSTITUTE(C1852,"_run",""))&lt;&gt;LEN(C1852),RIGHT(C1852,LEN(C1852)-FIND("_run-",C1852,1)-4),"n/a")</f>
        <v>on</v>
      </c>
      <c r="F1852" s="0" t="s">
        <v>8</v>
      </c>
      <c r="G1852" s="0" t="s">
        <v>11</v>
      </c>
      <c r="H1852" s="0" t="n">
        <v>217</v>
      </c>
      <c r="I1852" s="0" t="n">
        <v>220</v>
      </c>
    </row>
    <row r="1853" customFormat="false" ht="12.8" hidden="false" customHeight="false" outlineLevel="0" collapsed="false">
      <c r="A1853" s="0" t="n">
        <v>1851</v>
      </c>
      <c r="B1853" s="0" t="s">
        <v>137</v>
      </c>
      <c r="C1853" s="0" t="s">
        <v>139</v>
      </c>
      <c r="D1853" s="0" t="str">
        <f aca="false">IF(LEN(SUBSTITUTE(C1853,"_run",""))&lt;&gt;LEN(C1853),LEFT(RIGHT(C1853,LEN(C1853)-FIND("_task-walk",C1853,1)-9),FIND("_",RIGHT(C1853,LEN(C1853)-FIND("_task-walk",C1853,1)-9),1)-1),RIGHT(C1853,LEN(C1853)-FIND("_task-walk",C1853,1)-9))</f>
        <v>Fast</v>
      </c>
      <c r="E1853" s="0" t="str">
        <f aca="false">IF(LEN(SUBSTITUTE(C1853,"_run",""))&lt;&gt;LEN(C1853),RIGHT(C1853,LEN(C1853)-FIND("_run-",C1853,1)-4),"n/a")</f>
        <v>on</v>
      </c>
      <c r="F1853" s="0" t="s">
        <v>8</v>
      </c>
      <c r="G1853" s="0" t="s">
        <v>11</v>
      </c>
      <c r="H1853" s="0" t="n">
        <v>387</v>
      </c>
      <c r="I1853" s="0" t="n">
        <v>391</v>
      </c>
    </row>
    <row r="1854" customFormat="false" ht="12.8" hidden="false" customHeight="false" outlineLevel="0" collapsed="false">
      <c r="A1854" s="0" t="n">
        <v>1852</v>
      </c>
      <c r="B1854" s="0" t="s">
        <v>137</v>
      </c>
      <c r="C1854" s="0" t="s">
        <v>139</v>
      </c>
      <c r="D1854" s="0" t="str">
        <f aca="false">IF(LEN(SUBSTITUTE(C1854,"_run",""))&lt;&gt;LEN(C1854),LEFT(RIGHT(C1854,LEN(C1854)-FIND("_task-walk",C1854,1)-9),FIND("_",RIGHT(C1854,LEN(C1854)-FIND("_task-walk",C1854,1)-9),1)-1),RIGHT(C1854,LEN(C1854)-FIND("_task-walk",C1854,1)-9))</f>
        <v>Fast</v>
      </c>
      <c r="E1854" s="0" t="str">
        <f aca="false">IF(LEN(SUBSTITUTE(C1854,"_run",""))&lt;&gt;LEN(C1854),RIGHT(C1854,LEN(C1854)-FIND("_run-",C1854,1)-4),"n/a")</f>
        <v>on</v>
      </c>
      <c r="F1854" s="0" t="s">
        <v>8</v>
      </c>
      <c r="G1854" s="0" t="s">
        <v>11</v>
      </c>
      <c r="H1854" s="0" t="n">
        <v>561</v>
      </c>
      <c r="I1854" s="0" t="n">
        <v>561</v>
      </c>
    </row>
    <row r="1855" customFormat="false" ht="12.8" hidden="false" customHeight="false" outlineLevel="0" collapsed="false">
      <c r="A1855" s="0" t="n">
        <v>1853</v>
      </c>
      <c r="B1855" s="0" t="s">
        <v>137</v>
      </c>
      <c r="C1855" s="0" t="s">
        <v>139</v>
      </c>
      <c r="D1855" s="0" t="str">
        <f aca="false">IF(LEN(SUBSTITUTE(C1855,"_run",""))&lt;&gt;LEN(C1855),LEFT(RIGHT(C1855,LEN(C1855)-FIND("_task-walk",C1855,1)-9),FIND("_",RIGHT(C1855,LEN(C1855)-FIND("_task-walk",C1855,1)-9),1)-1),RIGHT(C1855,LEN(C1855)-FIND("_task-walk",C1855,1)-9))</f>
        <v>Fast</v>
      </c>
      <c r="E1855" s="0" t="str">
        <f aca="false">IF(LEN(SUBSTITUTE(C1855,"_run",""))&lt;&gt;LEN(C1855),RIGHT(C1855,LEN(C1855)-FIND("_run-",C1855,1)-4),"n/a")</f>
        <v>on</v>
      </c>
      <c r="F1855" s="0" t="s">
        <v>12</v>
      </c>
      <c r="G1855" s="0" t="s">
        <v>9</v>
      </c>
      <c r="H1855" s="0" t="n">
        <v>27</v>
      </c>
      <c r="I1855" s="0" t="s">
        <v>10</v>
      </c>
    </row>
    <row r="1856" customFormat="false" ht="12.8" hidden="false" customHeight="false" outlineLevel="0" collapsed="false">
      <c r="A1856" s="0" t="n">
        <v>1854</v>
      </c>
      <c r="B1856" s="0" t="s">
        <v>137</v>
      </c>
      <c r="C1856" s="0" t="s">
        <v>139</v>
      </c>
      <c r="D1856" s="0" t="str">
        <f aca="false">IF(LEN(SUBSTITUTE(C1856,"_run",""))&lt;&gt;LEN(C1856),LEFT(RIGHT(C1856,LEN(C1856)-FIND("_task-walk",C1856,1)-9),FIND("_",RIGHT(C1856,LEN(C1856)-FIND("_task-walk",C1856,1)-9),1)-1),RIGHT(C1856,LEN(C1856)-FIND("_task-walk",C1856,1)-9))</f>
        <v>Fast</v>
      </c>
      <c r="E1856" s="0" t="str">
        <f aca="false">IF(LEN(SUBSTITUTE(C1856,"_run",""))&lt;&gt;LEN(C1856),RIGHT(C1856,LEN(C1856)-FIND("_run-",C1856,1)-4),"n/a")</f>
        <v>on</v>
      </c>
      <c r="F1856" s="0" t="s">
        <v>12</v>
      </c>
      <c r="G1856" s="0" t="s">
        <v>9</v>
      </c>
      <c r="H1856" s="0" t="n">
        <v>201</v>
      </c>
      <c r="I1856" s="0" t="n">
        <v>201</v>
      </c>
    </row>
    <row r="1857" customFormat="false" ht="12.8" hidden="false" customHeight="false" outlineLevel="0" collapsed="false">
      <c r="A1857" s="0" t="n">
        <v>1855</v>
      </c>
      <c r="B1857" s="0" t="s">
        <v>137</v>
      </c>
      <c r="C1857" s="0" t="s">
        <v>139</v>
      </c>
      <c r="D1857" s="0" t="str">
        <f aca="false">IF(LEN(SUBSTITUTE(C1857,"_run",""))&lt;&gt;LEN(C1857),LEFT(RIGHT(C1857,LEN(C1857)-FIND("_task-walk",C1857,1)-9),FIND("_",RIGHT(C1857,LEN(C1857)-FIND("_task-walk",C1857,1)-9),1)-1),RIGHT(C1857,LEN(C1857)-FIND("_task-walk",C1857,1)-9))</f>
        <v>Fast</v>
      </c>
      <c r="E1857" s="0" t="str">
        <f aca="false">IF(LEN(SUBSTITUTE(C1857,"_run",""))&lt;&gt;LEN(C1857),RIGHT(C1857,LEN(C1857)-FIND("_run-",C1857,1)-4),"n/a")</f>
        <v>on</v>
      </c>
      <c r="F1857" s="0" t="s">
        <v>12</v>
      </c>
      <c r="G1857" s="0" t="s">
        <v>9</v>
      </c>
      <c r="H1857" s="0" t="n">
        <v>365</v>
      </c>
      <c r="I1857" s="0" t="n">
        <v>368</v>
      </c>
    </row>
    <row r="1858" customFormat="false" ht="12.8" hidden="false" customHeight="false" outlineLevel="0" collapsed="false">
      <c r="A1858" s="0" t="n">
        <v>1856</v>
      </c>
      <c r="B1858" s="0" t="s">
        <v>137</v>
      </c>
      <c r="C1858" s="0" t="s">
        <v>139</v>
      </c>
      <c r="D1858" s="0" t="str">
        <f aca="false">IF(LEN(SUBSTITUTE(C1858,"_run",""))&lt;&gt;LEN(C1858),LEFT(RIGHT(C1858,LEN(C1858)-FIND("_task-walk",C1858,1)-9),FIND("_",RIGHT(C1858,LEN(C1858)-FIND("_task-walk",C1858,1)-9),1)-1),RIGHT(C1858,LEN(C1858)-FIND("_task-walk",C1858,1)-9))</f>
        <v>Fast</v>
      </c>
      <c r="E1858" s="0" t="str">
        <f aca="false">IF(LEN(SUBSTITUTE(C1858,"_run",""))&lt;&gt;LEN(C1858),RIGHT(C1858,LEN(C1858)-FIND("_run-",C1858,1)-4),"n/a")</f>
        <v>on</v>
      </c>
      <c r="F1858" s="0" t="s">
        <v>12</v>
      </c>
      <c r="G1858" s="0" t="s">
        <v>9</v>
      </c>
      <c r="H1858" s="0" t="n">
        <v>537</v>
      </c>
      <c r="I1858" s="0" t="n">
        <v>541</v>
      </c>
    </row>
    <row r="1859" customFormat="false" ht="12.8" hidden="false" customHeight="false" outlineLevel="0" collapsed="false">
      <c r="A1859" s="0" t="n">
        <v>1857</v>
      </c>
      <c r="B1859" s="0" t="s">
        <v>137</v>
      </c>
      <c r="C1859" s="0" t="s">
        <v>139</v>
      </c>
      <c r="D1859" s="0" t="str">
        <f aca="false">IF(LEN(SUBSTITUTE(C1859,"_run",""))&lt;&gt;LEN(C1859),LEFT(RIGHT(C1859,LEN(C1859)-FIND("_task-walk",C1859,1)-9),FIND("_",RIGHT(C1859,LEN(C1859)-FIND("_task-walk",C1859,1)-9),1)-1),RIGHT(C1859,LEN(C1859)-FIND("_task-walk",C1859,1)-9))</f>
        <v>Fast</v>
      </c>
      <c r="E1859" s="0" t="str">
        <f aca="false">IF(LEN(SUBSTITUTE(C1859,"_run",""))&lt;&gt;LEN(C1859),RIGHT(C1859,LEN(C1859)-FIND("_run-",C1859,1)-4),"n/a")</f>
        <v>on</v>
      </c>
      <c r="F1859" s="0" t="s">
        <v>12</v>
      </c>
      <c r="G1859" s="0" t="s">
        <v>11</v>
      </c>
      <c r="H1859" s="0" t="n">
        <v>131</v>
      </c>
      <c r="I1859" s="0" t="n">
        <v>136</v>
      </c>
    </row>
    <row r="1860" customFormat="false" ht="12.8" hidden="false" customHeight="false" outlineLevel="0" collapsed="false">
      <c r="A1860" s="0" t="n">
        <v>1858</v>
      </c>
      <c r="B1860" s="0" t="s">
        <v>137</v>
      </c>
      <c r="C1860" s="0" t="s">
        <v>139</v>
      </c>
      <c r="D1860" s="0" t="str">
        <f aca="false">IF(LEN(SUBSTITUTE(C1860,"_run",""))&lt;&gt;LEN(C1860),LEFT(RIGHT(C1860,LEN(C1860)-FIND("_task-walk",C1860,1)-9),FIND("_",RIGHT(C1860,LEN(C1860)-FIND("_task-walk",C1860,1)-9),1)-1),RIGHT(C1860,LEN(C1860)-FIND("_task-walk",C1860,1)-9))</f>
        <v>Fast</v>
      </c>
      <c r="E1860" s="0" t="str">
        <f aca="false">IF(LEN(SUBSTITUTE(C1860,"_run",""))&lt;&gt;LEN(C1860),RIGHT(C1860,LEN(C1860)-FIND("_run-",C1860,1)-4),"n/a")</f>
        <v>on</v>
      </c>
      <c r="F1860" s="0" t="s">
        <v>12</v>
      </c>
      <c r="G1860" s="0" t="s">
        <v>11</v>
      </c>
      <c r="H1860" s="0" t="n">
        <v>300</v>
      </c>
      <c r="I1860" s="0" t="n">
        <v>304</v>
      </c>
    </row>
    <row r="1861" customFormat="false" ht="12.8" hidden="false" customHeight="false" outlineLevel="0" collapsed="false">
      <c r="A1861" s="0" t="n">
        <v>1859</v>
      </c>
      <c r="B1861" s="0" t="s">
        <v>137</v>
      </c>
      <c r="C1861" s="0" t="s">
        <v>139</v>
      </c>
      <c r="D1861" s="0" t="str">
        <f aca="false">IF(LEN(SUBSTITUTE(C1861,"_run",""))&lt;&gt;LEN(C1861),LEFT(RIGHT(C1861,LEN(C1861)-FIND("_task-walk",C1861,1)-9),FIND("_",RIGHT(C1861,LEN(C1861)-FIND("_task-walk",C1861,1)-9),1)-1),RIGHT(C1861,LEN(C1861)-FIND("_task-walk",C1861,1)-9))</f>
        <v>Fast</v>
      </c>
      <c r="E1861" s="0" t="str">
        <f aca="false">IF(LEN(SUBSTITUTE(C1861,"_run",""))&lt;&gt;LEN(C1861),RIGHT(C1861,LEN(C1861)-FIND("_run-",C1861,1)-4),"n/a")</f>
        <v>on</v>
      </c>
      <c r="F1861" s="0" t="s">
        <v>12</v>
      </c>
      <c r="G1861" s="0" t="s">
        <v>11</v>
      </c>
      <c r="H1861" s="0" t="n">
        <v>473</v>
      </c>
      <c r="I1861" s="0" t="n">
        <v>476</v>
      </c>
    </row>
    <row r="1862" customFormat="false" ht="12.8" hidden="false" customHeight="false" outlineLevel="0" collapsed="false">
      <c r="A1862" s="0" t="n">
        <v>1860</v>
      </c>
      <c r="B1862" s="0" t="s">
        <v>137</v>
      </c>
      <c r="C1862" s="0" t="s">
        <v>140</v>
      </c>
      <c r="D1862" s="0" t="str">
        <f aca="false">IF(LEN(SUBSTITUTE(C1862,"_run",""))&lt;&gt;LEN(C1862),LEFT(RIGHT(C1862,LEN(C1862)-FIND("_task-walk",C1862,1)-9),FIND("_",RIGHT(C1862,LEN(C1862)-FIND("_task-walk",C1862,1)-9),1)-1),RIGHT(C1862,LEN(C1862)-FIND("_task-walk",C1862,1)-9))</f>
        <v>Preferred</v>
      </c>
      <c r="E1862" s="0" t="str">
        <f aca="false">IF(LEN(SUBSTITUTE(C1862,"_run",""))&lt;&gt;LEN(C1862),RIGHT(C1862,LEN(C1862)-FIND("_run-",C1862,1)-4),"n/a")</f>
        <v>off</v>
      </c>
      <c r="F1862" s="0" t="s">
        <v>8</v>
      </c>
      <c r="G1862" s="0" t="s">
        <v>9</v>
      </c>
      <c r="H1862" s="0" t="n">
        <v>108</v>
      </c>
      <c r="I1862" s="0" t="n">
        <v>108</v>
      </c>
    </row>
    <row r="1863" customFormat="false" ht="12.8" hidden="false" customHeight="false" outlineLevel="0" collapsed="false">
      <c r="A1863" s="0" t="n">
        <v>1861</v>
      </c>
      <c r="B1863" s="0" t="s">
        <v>137</v>
      </c>
      <c r="C1863" s="0" t="s">
        <v>140</v>
      </c>
      <c r="D1863" s="0" t="str">
        <f aca="false">IF(LEN(SUBSTITUTE(C1863,"_run",""))&lt;&gt;LEN(C1863),LEFT(RIGHT(C1863,LEN(C1863)-FIND("_task-walk",C1863,1)-9),FIND("_",RIGHT(C1863,LEN(C1863)-FIND("_task-walk",C1863,1)-9),1)-1),RIGHT(C1863,LEN(C1863)-FIND("_task-walk",C1863,1)-9))</f>
        <v>Preferred</v>
      </c>
      <c r="E1863" s="0" t="str">
        <f aca="false">IF(LEN(SUBSTITUTE(C1863,"_run",""))&lt;&gt;LEN(C1863),RIGHT(C1863,LEN(C1863)-FIND("_run-",C1863,1)-4),"n/a")</f>
        <v>off</v>
      </c>
      <c r="F1863" s="0" t="s">
        <v>8</v>
      </c>
      <c r="G1863" s="0" t="s">
        <v>9</v>
      </c>
      <c r="H1863" s="0" t="n">
        <v>291</v>
      </c>
      <c r="I1863" s="0" t="n">
        <v>291</v>
      </c>
    </row>
    <row r="1864" customFormat="false" ht="12.8" hidden="false" customHeight="false" outlineLevel="0" collapsed="false">
      <c r="A1864" s="0" t="n">
        <v>1862</v>
      </c>
      <c r="B1864" s="0" t="s">
        <v>137</v>
      </c>
      <c r="C1864" s="0" t="s">
        <v>140</v>
      </c>
      <c r="D1864" s="0" t="str">
        <f aca="false">IF(LEN(SUBSTITUTE(C1864,"_run",""))&lt;&gt;LEN(C1864),LEFT(RIGHT(C1864,LEN(C1864)-FIND("_task-walk",C1864,1)-9),FIND("_",RIGHT(C1864,LEN(C1864)-FIND("_task-walk",C1864,1)-9),1)-1),RIGHT(C1864,LEN(C1864)-FIND("_task-walk",C1864,1)-9))</f>
        <v>Preferred</v>
      </c>
      <c r="E1864" s="0" t="str">
        <f aca="false">IF(LEN(SUBSTITUTE(C1864,"_run",""))&lt;&gt;LEN(C1864),RIGHT(C1864,LEN(C1864)-FIND("_run-",C1864,1)-4),"n/a")</f>
        <v>off</v>
      </c>
      <c r="F1864" s="0" t="s">
        <v>8</v>
      </c>
      <c r="G1864" s="0" t="s">
        <v>9</v>
      </c>
      <c r="H1864" s="0" t="n">
        <v>472</v>
      </c>
      <c r="I1864" s="0" t="n">
        <v>471</v>
      </c>
    </row>
    <row r="1865" customFormat="false" ht="12.8" hidden="false" customHeight="false" outlineLevel="0" collapsed="false">
      <c r="A1865" s="0" t="n">
        <v>1863</v>
      </c>
      <c r="B1865" s="0" t="s">
        <v>137</v>
      </c>
      <c r="C1865" s="0" t="s">
        <v>140</v>
      </c>
      <c r="D1865" s="0" t="str">
        <f aca="false">IF(LEN(SUBSTITUTE(C1865,"_run",""))&lt;&gt;LEN(C1865),LEFT(RIGHT(C1865,LEN(C1865)-FIND("_task-walk",C1865,1)-9),FIND("_",RIGHT(C1865,LEN(C1865)-FIND("_task-walk",C1865,1)-9),1)-1),RIGHT(C1865,LEN(C1865)-FIND("_task-walk",C1865,1)-9))</f>
        <v>Preferred</v>
      </c>
      <c r="E1865" s="0" t="str">
        <f aca="false">IF(LEN(SUBSTITUTE(C1865,"_run",""))&lt;&gt;LEN(C1865),RIGHT(C1865,LEN(C1865)-FIND("_run-",C1865,1)-4),"n/a")</f>
        <v>off</v>
      </c>
      <c r="F1865" s="0" t="s">
        <v>8</v>
      </c>
      <c r="G1865" s="0" t="s">
        <v>9</v>
      </c>
      <c r="H1865" s="0" t="n">
        <v>651</v>
      </c>
      <c r="I1865" s="0" t="n">
        <v>649</v>
      </c>
    </row>
    <row r="1866" customFormat="false" ht="12.8" hidden="false" customHeight="false" outlineLevel="0" collapsed="false">
      <c r="A1866" s="0" t="n">
        <v>1864</v>
      </c>
      <c r="B1866" s="0" t="s">
        <v>137</v>
      </c>
      <c r="C1866" s="0" t="s">
        <v>140</v>
      </c>
      <c r="D1866" s="0" t="str">
        <f aca="false">IF(LEN(SUBSTITUTE(C1866,"_run",""))&lt;&gt;LEN(C1866),LEFT(RIGHT(C1866,LEN(C1866)-FIND("_task-walk",C1866,1)-9),FIND("_",RIGHT(C1866,LEN(C1866)-FIND("_task-walk",C1866,1)-9),1)-1),RIGHT(C1866,LEN(C1866)-FIND("_task-walk",C1866,1)-9))</f>
        <v>Preferred</v>
      </c>
      <c r="E1866" s="0" t="str">
        <f aca="false">IF(LEN(SUBSTITUTE(C1866,"_run",""))&lt;&gt;LEN(C1866),RIGHT(C1866,LEN(C1866)-FIND("_run-",C1866,1)-4),"n/a")</f>
        <v>off</v>
      </c>
      <c r="F1866" s="0" t="s">
        <v>8</v>
      </c>
      <c r="G1866" s="0" t="s">
        <v>9</v>
      </c>
      <c r="H1866" s="0" t="n">
        <v>842</v>
      </c>
      <c r="I1866" s="0" t="n">
        <v>840</v>
      </c>
    </row>
    <row r="1867" customFormat="false" ht="12.8" hidden="false" customHeight="false" outlineLevel="0" collapsed="false">
      <c r="A1867" s="0" t="n">
        <v>1865</v>
      </c>
      <c r="B1867" s="0" t="s">
        <v>137</v>
      </c>
      <c r="C1867" s="0" t="s">
        <v>140</v>
      </c>
      <c r="D1867" s="0" t="str">
        <f aca="false">IF(LEN(SUBSTITUTE(C1867,"_run",""))&lt;&gt;LEN(C1867),LEFT(RIGHT(C1867,LEN(C1867)-FIND("_task-walk",C1867,1)-9),FIND("_",RIGHT(C1867,LEN(C1867)-FIND("_task-walk",C1867,1)-9),1)-1),RIGHT(C1867,LEN(C1867)-FIND("_task-walk",C1867,1)-9))</f>
        <v>Preferred</v>
      </c>
      <c r="E1867" s="0" t="str">
        <f aca="false">IF(LEN(SUBSTITUTE(C1867,"_run",""))&lt;&gt;LEN(C1867),RIGHT(C1867,LEN(C1867)-FIND("_run-",C1867,1)-4),"n/a")</f>
        <v>off</v>
      </c>
      <c r="F1867" s="0" t="s">
        <v>8</v>
      </c>
      <c r="G1867" s="0" t="s">
        <v>11</v>
      </c>
      <c r="H1867" s="0" t="n">
        <v>35</v>
      </c>
      <c r="I1867" s="0" t="n">
        <v>37</v>
      </c>
    </row>
    <row r="1868" customFormat="false" ht="12.8" hidden="false" customHeight="false" outlineLevel="0" collapsed="false">
      <c r="A1868" s="0" t="n">
        <v>1866</v>
      </c>
      <c r="B1868" s="0" t="s">
        <v>137</v>
      </c>
      <c r="C1868" s="0" t="s">
        <v>140</v>
      </c>
      <c r="D1868" s="0" t="str">
        <f aca="false">IF(LEN(SUBSTITUTE(C1868,"_run",""))&lt;&gt;LEN(C1868),LEFT(RIGHT(C1868,LEN(C1868)-FIND("_task-walk",C1868,1)-9),FIND("_",RIGHT(C1868,LEN(C1868)-FIND("_task-walk",C1868,1)-9),1)-1),RIGHT(C1868,LEN(C1868)-FIND("_task-walk",C1868,1)-9))</f>
        <v>Preferred</v>
      </c>
      <c r="E1868" s="0" t="str">
        <f aca="false">IF(LEN(SUBSTITUTE(C1868,"_run",""))&lt;&gt;LEN(C1868),RIGHT(C1868,LEN(C1868)-FIND("_run-",C1868,1)-4),"n/a")</f>
        <v>off</v>
      </c>
      <c r="F1868" s="0" t="s">
        <v>8</v>
      </c>
      <c r="G1868" s="0" t="s">
        <v>11</v>
      </c>
      <c r="H1868" s="0" t="n">
        <v>225</v>
      </c>
      <c r="I1868" s="0" t="n">
        <v>223</v>
      </c>
    </row>
    <row r="1869" customFormat="false" ht="12.8" hidden="false" customHeight="false" outlineLevel="0" collapsed="false">
      <c r="A1869" s="0" t="n">
        <v>1867</v>
      </c>
      <c r="B1869" s="0" t="s">
        <v>137</v>
      </c>
      <c r="C1869" s="0" t="s">
        <v>140</v>
      </c>
      <c r="D1869" s="0" t="str">
        <f aca="false">IF(LEN(SUBSTITUTE(C1869,"_run",""))&lt;&gt;LEN(C1869),LEFT(RIGHT(C1869,LEN(C1869)-FIND("_task-walk",C1869,1)-9),FIND("_",RIGHT(C1869,LEN(C1869)-FIND("_task-walk",C1869,1)-9),1)-1),RIGHT(C1869,LEN(C1869)-FIND("_task-walk",C1869,1)-9))</f>
        <v>Preferred</v>
      </c>
      <c r="E1869" s="0" t="str">
        <f aca="false">IF(LEN(SUBSTITUTE(C1869,"_run",""))&lt;&gt;LEN(C1869),RIGHT(C1869,LEN(C1869)-FIND("_run-",C1869,1)-4),"n/a")</f>
        <v>off</v>
      </c>
      <c r="F1869" s="0" t="s">
        <v>8</v>
      </c>
      <c r="G1869" s="0" t="s">
        <v>11</v>
      </c>
      <c r="H1869" s="0" t="n">
        <v>407</v>
      </c>
      <c r="I1869" s="0" t="n">
        <v>407</v>
      </c>
    </row>
    <row r="1870" customFormat="false" ht="12.8" hidden="false" customHeight="false" outlineLevel="0" collapsed="false">
      <c r="A1870" s="0" t="n">
        <v>1868</v>
      </c>
      <c r="B1870" s="0" t="s">
        <v>137</v>
      </c>
      <c r="C1870" s="0" t="s">
        <v>140</v>
      </c>
      <c r="D1870" s="0" t="str">
        <f aca="false">IF(LEN(SUBSTITUTE(C1870,"_run",""))&lt;&gt;LEN(C1870),LEFT(RIGHT(C1870,LEN(C1870)-FIND("_task-walk",C1870,1)-9),FIND("_",RIGHT(C1870,LEN(C1870)-FIND("_task-walk",C1870,1)-9),1)-1),RIGHT(C1870,LEN(C1870)-FIND("_task-walk",C1870,1)-9))</f>
        <v>Preferred</v>
      </c>
      <c r="E1870" s="0" t="str">
        <f aca="false">IF(LEN(SUBSTITUTE(C1870,"_run",""))&lt;&gt;LEN(C1870),RIGHT(C1870,LEN(C1870)-FIND("_run-",C1870,1)-4),"n/a")</f>
        <v>off</v>
      </c>
      <c r="F1870" s="0" t="s">
        <v>8</v>
      </c>
      <c r="G1870" s="0" t="s">
        <v>11</v>
      </c>
      <c r="H1870" s="0" t="n">
        <v>587</v>
      </c>
      <c r="I1870" s="0" t="n">
        <v>588</v>
      </c>
    </row>
    <row r="1871" customFormat="false" ht="12.8" hidden="false" customHeight="false" outlineLevel="0" collapsed="false">
      <c r="A1871" s="0" t="n">
        <v>1869</v>
      </c>
      <c r="B1871" s="0" t="s">
        <v>137</v>
      </c>
      <c r="C1871" s="0" t="s">
        <v>140</v>
      </c>
      <c r="D1871" s="0" t="str">
        <f aca="false">IF(LEN(SUBSTITUTE(C1871,"_run",""))&lt;&gt;LEN(C1871),LEFT(RIGHT(C1871,LEN(C1871)-FIND("_task-walk",C1871,1)-9),FIND("_",RIGHT(C1871,LEN(C1871)-FIND("_task-walk",C1871,1)-9),1)-1),RIGHT(C1871,LEN(C1871)-FIND("_task-walk",C1871,1)-9))</f>
        <v>Preferred</v>
      </c>
      <c r="E1871" s="0" t="str">
        <f aca="false">IF(LEN(SUBSTITUTE(C1871,"_run",""))&lt;&gt;LEN(C1871),RIGHT(C1871,LEN(C1871)-FIND("_run-",C1871,1)-4),"n/a")</f>
        <v>off</v>
      </c>
      <c r="F1871" s="0" t="s">
        <v>8</v>
      </c>
      <c r="G1871" s="0" t="s">
        <v>11</v>
      </c>
      <c r="H1871" s="0" t="n">
        <v>770</v>
      </c>
      <c r="I1871" s="0" t="n">
        <v>771</v>
      </c>
    </row>
    <row r="1872" customFormat="false" ht="12.8" hidden="false" customHeight="false" outlineLevel="0" collapsed="false">
      <c r="A1872" s="0" t="n">
        <v>1870</v>
      </c>
      <c r="B1872" s="0" t="s">
        <v>137</v>
      </c>
      <c r="C1872" s="0" t="s">
        <v>140</v>
      </c>
      <c r="D1872" s="0" t="str">
        <f aca="false">IF(LEN(SUBSTITUTE(C1872,"_run",""))&lt;&gt;LEN(C1872),LEFT(RIGHT(C1872,LEN(C1872)-FIND("_task-walk",C1872,1)-9),FIND("_",RIGHT(C1872,LEN(C1872)-FIND("_task-walk",C1872,1)-9),1)-1),RIGHT(C1872,LEN(C1872)-FIND("_task-walk",C1872,1)-9))</f>
        <v>Preferred</v>
      </c>
      <c r="E1872" s="0" t="str">
        <f aca="false">IF(LEN(SUBSTITUTE(C1872,"_run",""))&lt;&gt;LEN(C1872),RIGHT(C1872,LEN(C1872)-FIND("_run-",C1872,1)-4),"n/a")</f>
        <v>off</v>
      </c>
      <c r="F1872" s="0" t="s">
        <v>12</v>
      </c>
      <c r="G1872" s="0" t="s">
        <v>9</v>
      </c>
      <c r="H1872" s="0" t="n">
        <v>9</v>
      </c>
      <c r="I1872" s="0" t="s">
        <v>10</v>
      </c>
    </row>
    <row r="1873" customFormat="false" ht="12.8" hidden="false" customHeight="false" outlineLevel="0" collapsed="false">
      <c r="A1873" s="0" t="n">
        <v>1871</v>
      </c>
      <c r="B1873" s="0" t="s">
        <v>137</v>
      </c>
      <c r="C1873" s="0" t="s">
        <v>140</v>
      </c>
      <c r="D1873" s="0" t="str">
        <f aca="false">IF(LEN(SUBSTITUTE(C1873,"_run",""))&lt;&gt;LEN(C1873),LEFT(RIGHT(C1873,LEN(C1873)-FIND("_task-walk",C1873,1)-9),FIND("_",RIGHT(C1873,LEN(C1873)-FIND("_task-walk",C1873,1)-9),1)-1),RIGHT(C1873,LEN(C1873)-FIND("_task-walk",C1873,1)-9))</f>
        <v>Preferred</v>
      </c>
      <c r="E1873" s="0" t="str">
        <f aca="false">IF(LEN(SUBSTITUTE(C1873,"_run",""))&lt;&gt;LEN(C1873),RIGHT(C1873,LEN(C1873)-FIND("_run-",C1873,1)-4),"n/a")</f>
        <v>off</v>
      </c>
      <c r="F1873" s="0" t="s">
        <v>12</v>
      </c>
      <c r="G1873" s="0" t="s">
        <v>9</v>
      </c>
      <c r="H1873" s="0" t="n">
        <v>200</v>
      </c>
      <c r="I1873" s="0" t="n">
        <v>207</v>
      </c>
    </row>
    <row r="1874" customFormat="false" ht="12.8" hidden="false" customHeight="false" outlineLevel="0" collapsed="false">
      <c r="A1874" s="0" t="n">
        <v>1872</v>
      </c>
      <c r="B1874" s="0" t="s">
        <v>137</v>
      </c>
      <c r="C1874" s="0" t="s">
        <v>140</v>
      </c>
      <c r="D1874" s="0" t="str">
        <f aca="false">IF(LEN(SUBSTITUTE(C1874,"_run",""))&lt;&gt;LEN(C1874),LEFT(RIGHT(C1874,LEN(C1874)-FIND("_task-walk",C1874,1)-9),FIND("_",RIGHT(C1874,LEN(C1874)-FIND("_task-walk",C1874,1)-9),1)-1),RIGHT(C1874,LEN(C1874)-FIND("_task-walk",C1874,1)-9))</f>
        <v>Preferred</v>
      </c>
      <c r="E1874" s="0" t="str">
        <f aca="false">IF(LEN(SUBSTITUTE(C1874,"_run",""))&lt;&gt;LEN(C1874),RIGHT(C1874,LEN(C1874)-FIND("_run-",C1874,1)-4),"n/a")</f>
        <v>off</v>
      </c>
      <c r="F1874" s="0" t="s">
        <v>12</v>
      </c>
      <c r="G1874" s="0" t="s">
        <v>9</v>
      </c>
      <c r="H1874" s="0" t="n">
        <v>381</v>
      </c>
      <c r="I1874" s="0" t="s">
        <v>10</v>
      </c>
    </row>
    <row r="1875" customFormat="false" ht="12.8" hidden="false" customHeight="false" outlineLevel="0" collapsed="false">
      <c r="A1875" s="0" t="n">
        <v>1873</v>
      </c>
      <c r="B1875" s="0" t="s">
        <v>137</v>
      </c>
      <c r="C1875" s="0" t="s">
        <v>140</v>
      </c>
      <c r="D1875" s="0" t="str">
        <f aca="false">IF(LEN(SUBSTITUTE(C1875,"_run",""))&lt;&gt;LEN(C1875),LEFT(RIGHT(C1875,LEN(C1875)-FIND("_task-walk",C1875,1)-9),FIND("_",RIGHT(C1875,LEN(C1875)-FIND("_task-walk",C1875,1)-9),1)-1),RIGHT(C1875,LEN(C1875)-FIND("_task-walk",C1875,1)-9))</f>
        <v>Preferred</v>
      </c>
      <c r="E1875" s="0" t="str">
        <f aca="false">IF(LEN(SUBSTITUTE(C1875,"_run",""))&lt;&gt;LEN(C1875),RIGHT(C1875,LEN(C1875)-FIND("_run-",C1875,1)-4),"n/a")</f>
        <v>off</v>
      </c>
      <c r="F1875" s="0" t="s">
        <v>12</v>
      </c>
      <c r="G1875" s="0" t="s">
        <v>9</v>
      </c>
      <c r="H1875" s="0" t="n">
        <v>562</v>
      </c>
      <c r="I1875" s="0" t="n">
        <v>567</v>
      </c>
    </row>
    <row r="1876" customFormat="false" ht="12.8" hidden="false" customHeight="false" outlineLevel="0" collapsed="false">
      <c r="A1876" s="0" t="n">
        <v>1874</v>
      </c>
      <c r="B1876" s="0" t="s">
        <v>137</v>
      </c>
      <c r="C1876" s="0" t="s">
        <v>140</v>
      </c>
      <c r="D1876" s="0" t="str">
        <f aca="false">IF(LEN(SUBSTITUTE(C1876,"_run",""))&lt;&gt;LEN(C1876),LEFT(RIGHT(C1876,LEN(C1876)-FIND("_task-walk",C1876,1)-9),FIND("_",RIGHT(C1876,LEN(C1876)-FIND("_task-walk",C1876,1)-9),1)-1),RIGHT(C1876,LEN(C1876)-FIND("_task-walk",C1876,1)-9))</f>
        <v>Preferred</v>
      </c>
      <c r="E1876" s="0" t="str">
        <f aca="false">IF(LEN(SUBSTITUTE(C1876,"_run",""))&lt;&gt;LEN(C1876),RIGHT(C1876,LEN(C1876)-FIND("_run-",C1876,1)-4),"n/a")</f>
        <v>off</v>
      </c>
      <c r="F1876" s="0" t="s">
        <v>12</v>
      </c>
      <c r="G1876" s="0" t="s">
        <v>9</v>
      </c>
      <c r="H1876" s="0" t="n">
        <v>743</v>
      </c>
      <c r="I1876" s="0" t="n">
        <v>749</v>
      </c>
    </row>
    <row r="1877" customFormat="false" ht="12.8" hidden="false" customHeight="false" outlineLevel="0" collapsed="false">
      <c r="A1877" s="0" t="n">
        <v>1875</v>
      </c>
      <c r="B1877" s="0" t="s">
        <v>137</v>
      </c>
      <c r="C1877" s="0" t="s">
        <v>140</v>
      </c>
      <c r="D1877" s="0" t="str">
        <f aca="false">IF(LEN(SUBSTITUTE(C1877,"_run",""))&lt;&gt;LEN(C1877),LEFT(RIGHT(C1877,LEN(C1877)-FIND("_task-walk",C1877,1)-9),FIND("_",RIGHT(C1877,LEN(C1877)-FIND("_task-walk",C1877,1)-9),1)-1),RIGHT(C1877,LEN(C1877)-FIND("_task-walk",C1877,1)-9))</f>
        <v>Preferred</v>
      </c>
      <c r="E1877" s="0" t="str">
        <f aca="false">IF(LEN(SUBSTITUTE(C1877,"_run",""))&lt;&gt;LEN(C1877),RIGHT(C1877,LEN(C1877)-FIND("_run-",C1877,1)-4),"n/a")</f>
        <v>off</v>
      </c>
      <c r="F1877" s="0" t="s">
        <v>12</v>
      </c>
      <c r="G1877" s="0" t="s">
        <v>11</v>
      </c>
      <c r="H1877" s="0" t="n">
        <v>132</v>
      </c>
      <c r="I1877" s="0" t="n">
        <v>135</v>
      </c>
    </row>
    <row r="1878" customFormat="false" ht="12.8" hidden="false" customHeight="false" outlineLevel="0" collapsed="false">
      <c r="A1878" s="0" t="n">
        <v>1876</v>
      </c>
      <c r="B1878" s="0" t="s">
        <v>137</v>
      </c>
      <c r="C1878" s="0" t="s">
        <v>140</v>
      </c>
      <c r="D1878" s="0" t="str">
        <f aca="false">IF(LEN(SUBSTITUTE(C1878,"_run",""))&lt;&gt;LEN(C1878),LEFT(RIGHT(C1878,LEN(C1878)-FIND("_task-walk",C1878,1)-9),FIND("_",RIGHT(C1878,LEN(C1878)-FIND("_task-walk",C1878,1)-9),1)-1),RIGHT(C1878,LEN(C1878)-FIND("_task-walk",C1878,1)-9))</f>
        <v>Preferred</v>
      </c>
      <c r="E1878" s="0" t="str">
        <f aca="false">IF(LEN(SUBSTITUTE(C1878,"_run",""))&lt;&gt;LEN(C1878),RIGHT(C1878,LEN(C1878)-FIND("_run-",C1878,1)-4),"n/a")</f>
        <v>off</v>
      </c>
      <c r="F1878" s="0" t="s">
        <v>12</v>
      </c>
      <c r="G1878" s="0" t="s">
        <v>11</v>
      </c>
      <c r="H1878" s="0" t="n">
        <v>316</v>
      </c>
      <c r="I1878" s="0" t="n">
        <v>321</v>
      </c>
    </row>
    <row r="1879" customFormat="false" ht="12.8" hidden="false" customHeight="false" outlineLevel="0" collapsed="false">
      <c r="A1879" s="0" t="n">
        <v>1877</v>
      </c>
      <c r="B1879" s="0" t="s">
        <v>137</v>
      </c>
      <c r="C1879" s="0" t="s">
        <v>140</v>
      </c>
      <c r="D1879" s="0" t="str">
        <f aca="false">IF(LEN(SUBSTITUTE(C1879,"_run",""))&lt;&gt;LEN(C1879),LEFT(RIGHT(C1879,LEN(C1879)-FIND("_task-walk",C1879,1)-9),FIND("_",RIGHT(C1879,LEN(C1879)-FIND("_task-walk",C1879,1)-9),1)-1),RIGHT(C1879,LEN(C1879)-FIND("_task-walk",C1879,1)-9))</f>
        <v>Preferred</v>
      </c>
      <c r="E1879" s="0" t="str">
        <f aca="false">IF(LEN(SUBSTITUTE(C1879,"_run",""))&lt;&gt;LEN(C1879),RIGHT(C1879,LEN(C1879)-FIND("_run-",C1879,1)-4),"n/a")</f>
        <v>off</v>
      </c>
      <c r="F1879" s="0" t="s">
        <v>12</v>
      </c>
      <c r="G1879" s="0" t="s">
        <v>11</v>
      </c>
      <c r="H1879" s="0" t="n">
        <v>496</v>
      </c>
      <c r="I1879" s="0" t="n">
        <v>501</v>
      </c>
    </row>
    <row r="1880" customFormat="false" ht="12.8" hidden="false" customHeight="false" outlineLevel="0" collapsed="false">
      <c r="A1880" s="0" t="n">
        <v>1878</v>
      </c>
      <c r="B1880" s="0" t="s">
        <v>137</v>
      </c>
      <c r="C1880" s="0" t="s">
        <v>140</v>
      </c>
      <c r="D1880" s="0" t="str">
        <f aca="false">IF(LEN(SUBSTITUTE(C1880,"_run",""))&lt;&gt;LEN(C1880),LEFT(RIGHT(C1880,LEN(C1880)-FIND("_task-walk",C1880,1)-9),FIND("_",RIGHT(C1880,LEN(C1880)-FIND("_task-walk",C1880,1)-9),1)-1),RIGHT(C1880,LEN(C1880)-FIND("_task-walk",C1880,1)-9))</f>
        <v>Preferred</v>
      </c>
      <c r="E1880" s="0" t="str">
        <f aca="false">IF(LEN(SUBSTITUTE(C1880,"_run",""))&lt;&gt;LEN(C1880),RIGHT(C1880,LEN(C1880)-FIND("_run-",C1880,1)-4),"n/a")</f>
        <v>off</v>
      </c>
      <c r="F1880" s="0" t="s">
        <v>12</v>
      </c>
      <c r="G1880" s="0" t="s">
        <v>11</v>
      </c>
      <c r="H1880" s="0" t="n">
        <v>677</v>
      </c>
      <c r="I1880" s="0" t="n">
        <v>679</v>
      </c>
    </row>
    <row r="1881" customFormat="false" ht="12.8" hidden="false" customHeight="false" outlineLevel="0" collapsed="false">
      <c r="A1881" s="0" t="n">
        <v>1879</v>
      </c>
      <c r="B1881" s="0" t="s">
        <v>137</v>
      </c>
      <c r="C1881" s="0" t="s">
        <v>141</v>
      </c>
      <c r="D1881" s="0" t="str">
        <f aca="false">IF(LEN(SUBSTITUTE(C1881,"_run",""))&lt;&gt;LEN(C1881),LEFT(RIGHT(C1881,LEN(C1881)-FIND("_task-walk",C1881,1)-9),FIND("_",RIGHT(C1881,LEN(C1881)-FIND("_task-walk",C1881,1)-9),1)-1),RIGHT(C1881,LEN(C1881)-FIND("_task-walk",C1881,1)-9))</f>
        <v>Preferred</v>
      </c>
      <c r="E1881" s="0" t="str">
        <f aca="false">IF(LEN(SUBSTITUTE(C1881,"_run",""))&lt;&gt;LEN(C1881),RIGHT(C1881,LEN(C1881)-FIND("_run-",C1881,1)-4),"n/a")</f>
        <v>on</v>
      </c>
      <c r="F1881" s="0" t="s">
        <v>8</v>
      </c>
      <c r="G1881" s="0" t="s">
        <v>9</v>
      </c>
      <c r="H1881" s="0" t="n">
        <v>127</v>
      </c>
      <c r="I1881" s="0" t="n">
        <v>128</v>
      </c>
    </row>
    <row r="1882" customFormat="false" ht="12.8" hidden="false" customHeight="false" outlineLevel="0" collapsed="false">
      <c r="A1882" s="0" t="n">
        <v>1880</v>
      </c>
      <c r="B1882" s="0" t="s">
        <v>137</v>
      </c>
      <c r="C1882" s="0" t="s">
        <v>141</v>
      </c>
      <c r="D1882" s="0" t="str">
        <f aca="false">IF(LEN(SUBSTITUTE(C1882,"_run",""))&lt;&gt;LEN(C1882),LEFT(RIGHT(C1882,LEN(C1882)-FIND("_task-walk",C1882,1)-9),FIND("_",RIGHT(C1882,LEN(C1882)-FIND("_task-walk",C1882,1)-9),1)-1),RIGHT(C1882,LEN(C1882)-FIND("_task-walk",C1882,1)-9))</f>
        <v>Preferred</v>
      </c>
      <c r="E1882" s="0" t="str">
        <f aca="false">IF(LEN(SUBSTITUTE(C1882,"_run",""))&lt;&gt;LEN(C1882),RIGHT(C1882,LEN(C1882)-FIND("_run-",C1882,1)-4),"n/a")</f>
        <v>on</v>
      </c>
      <c r="F1882" s="0" t="s">
        <v>8</v>
      </c>
      <c r="G1882" s="0" t="s">
        <v>9</v>
      </c>
      <c r="H1882" s="0" t="n">
        <v>315</v>
      </c>
      <c r="I1882" s="0" t="n">
        <v>317</v>
      </c>
    </row>
    <row r="1883" customFormat="false" ht="12.8" hidden="false" customHeight="false" outlineLevel="0" collapsed="false">
      <c r="A1883" s="0" t="n">
        <v>1881</v>
      </c>
      <c r="B1883" s="0" t="s">
        <v>137</v>
      </c>
      <c r="C1883" s="0" t="s">
        <v>141</v>
      </c>
      <c r="D1883" s="0" t="str">
        <f aca="false">IF(LEN(SUBSTITUTE(C1883,"_run",""))&lt;&gt;LEN(C1883),LEFT(RIGHT(C1883,LEN(C1883)-FIND("_task-walk",C1883,1)-9),FIND("_",RIGHT(C1883,LEN(C1883)-FIND("_task-walk",C1883,1)-9),1)-1),RIGHT(C1883,LEN(C1883)-FIND("_task-walk",C1883,1)-9))</f>
        <v>Preferred</v>
      </c>
      <c r="E1883" s="0" t="str">
        <f aca="false">IF(LEN(SUBSTITUTE(C1883,"_run",""))&lt;&gt;LEN(C1883),RIGHT(C1883,LEN(C1883)-FIND("_run-",C1883,1)-4),"n/a")</f>
        <v>on</v>
      </c>
      <c r="F1883" s="0" t="s">
        <v>8</v>
      </c>
      <c r="G1883" s="0" t="s">
        <v>9</v>
      </c>
      <c r="H1883" s="0" t="n">
        <v>519</v>
      </c>
      <c r="I1883" s="0" t="n">
        <v>516</v>
      </c>
    </row>
    <row r="1884" customFormat="false" ht="12.8" hidden="false" customHeight="false" outlineLevel="0" collapsed="false">
      <c r="A1884" s="0" t="n">
        <v>1882</v>
      </c>
      <c r="B1884" s="0" t="s">
        <v>137</v>
      </c>
      <c r="C1884" s="0" t="s">
        <v>141</v>
      </c>
      <c r="D1884" s="0" t="str">
        <f aca="false">IF(LEN(SUBSTITUTE(C1884,"_run",""))&lt;&gt;LEN(C1884),LEFT(RIGHT(C1884,LEN(C1884)-FIND("_task-walk",C1884,1)-9),FIND("_",RIGHT(C1884,LEN(C1884)-FIND("_task-walk",C1884,1)-9),1)-1),RIGHT(C1884,LEN(C1884)-FIND("_task-walk",C1884,1)-9))</f>
        <v>Preferred</v>
      </c>
      <c r="E1884" s="0" t="str">
        <f aca="false">IF(LEN(SUBSTITUTE(C1884,"_run",""))&lt;&gt;LEN(C1884),RIGHT(C1884,LEN(C1884)-FIND("_run-",C1884,1)-4),"n/a")</f>
        <v>on</v>
      </c>
      <c r="F1884" s="0" t="s">
        <v>8</v>
      </c>
      <c r="G1884" s="0" t="s">
        <v>9</v>
      </c>
      <c r="H1884" s="0" t="n">
        <v>708</v>
      </c>
      <c r="I1884" s="0" t="n">
        <v>712</v>
      </c>
    </row>
    <row r="1885" customFormat="false" ht="12.8" hidden="false" customHeight="false" outlineLevel="0" collapsed="false">
      <c r="A1885" s="0" t="n">
        <v>1883</v>
      </c>
      <c r="B1885" s="0" t="s">
        <v>137</v>
      </c>
      <c r="C1885" s="0" t="s">
        <v>141</v>
      </c>
      <c r="D1885" s="0" t="str">
        <f aca="false">IF(LEN(SUBSTITUTE(C1885,"_run",""))&lt;&gt;LEN(C1885),LEFT(RIGHT(C1885,LEN(C1885)-FIND("_task-walk",C1885,1)-9),FIND("_",RIGHT(C1885,LEN(C1885)-FIND("_task-walk",C1885,1)-9),1)-1),RIGHT(C1885,LEN(C1885)-FIND("_task-walk",C1885,1)-9))</f>
        <v>Preferred</v>
      </c>
      <c r="E1885" s="0" t="str">
        <f aca="false">IF(LEN(SUBSTITUTE(C1885,"_run",""))&lt;&gt;LEN(C1885),RIGHT(C1885,LEN(C1885)-FIND("_run-",C1885,1)-4),"n/a")</f>
        <v>on</v>
      </c>
      <c r="F1885" s="0" t="s">
        <v>8</v>
      </c>
      <c r="G1885" s="0" t="s">
        <v>11</v>
      </c>
      <c r="H1885" s="0" t="n">
        <v>57</v>
      </c>
      <c r="I1885" s="0" t="n">
        <v>59</v>
      </c>
    </row>
    <row r="1886" customFormat="false" ht="12.8" hidden="false" customHeight="false" outlineLevel="0" collapsed="false">
      <c r="A1886" s="0" t="n">
        <v>1884</v>
      </c>
      <c r="B1886" s="0" t="s">
        <v>137</v>
      </c>
      <c r="C1886" s="0" t="s">
        <v>141</v>
      </c>
      <c r="D1886" s="0" t="str">
        <f aca="false">IF(LEN(SUBSTITUTE(C1886,"_run",""))&lt;&gt;LEN(C1886),LEFT(RIGHT(C1886,LEN(C1886)-FIND("_task-walk",C1886,1)-9),FIND("_",RIGHT(C1886,LEN(C1886)-FIND("_task-walk",C1886,1)-9),1)-1),RIGHT(C1886,LEN(C1886)-FIND("_task-walk",C1886,1)-9))</f>
        <v>Preferred</v>
      </c>
      <c r="E1886" s="0" t="str">
        <f aca="false">IF(LEN(SUBSTITUTE(C1886,"_run",""))&lt;&gt;LEN(C1886),RIGHT(C1886,LEN(C1886)-FIND("_run-",C1886,1)-4),"n/a")</f>
        <v>on</v>
      </c>
      <c r="F1886" s="0" t="s">
        <v>8</v>
      </c>
      <c r="G1886" s="0" t="s">
        <v>11</v>
      </c>
      <c r="H1886" s="0" t="n">
        <v>247</v>
      </c>
      <c r="I1886" s="0" t="n">
        <v>246</v>
      </c>
    </row>
    <row r="1887" customFormat="false" ht="12.8" hidden="false" customHeight="false" outlineLevel="0" collapsed="false">
      <c r="A1887" s="0" t="n">
        <v>1885</v>
      </c>
      <c r="B1887" s="0" t="s">
        <v>137</v>
      </c>
      <c r="C1887" s="0" t="s">
        <v>141</v>
      </c>
      <c r="D1887" s="0" t="str">
        <f aca="false">IF(LEN(SUBSTITUTE(C1887,"_run",""))&lt;&gt;LEN(C1887),LEFT(RIGHT(C1887,LEN(C1887)-FIND("_task-walk",C1887,1)-9),FIND("_",RIGHT(C1887,LEN(C1887)-FIND("_task-walk",C1887,1)-9),1)-1),RIGHT(C1887,LEN(C1887)-FIND("_task-walk",C1887,1)-9))</f>
        <v>Preferred</v>
      </c>
      <c r="E1887" s="0" t="str">
        <f aca="false">IF(LEN(SUBSTITUTE(C1887,"_run",""))&lt;&gt;LEN(C1887),RIGHT(C1887,LEN(C1887)-FIND("_run-",C1887,1)-4),"n/a")</f>
        <v>on</v>
      </c>
      <c r="F1887" s="0" t="s">
        <v>8</v>
      </c>
      <c r="G1887" s="0" t="s">
        <v>11</v>
      </c>
      <c r="H1887" s="0" t="n">
        <v>445</v>
      </c>
      <c r="I1887" s="0" t="n">
        <v>444</v>
      </c>
    </row>
    <row r="1888" customFormat="false" ht="12.8" hidden="false" customHeight="false" outlineLevel="0" collapsed="false">
      <c r="A1888" s="0" t="n">
        <v>1886</v>
      </c>
      <c r="B1888" s="0" t="s">
        <v>137</v>
      </c>
      <c r="C1888" s="0" t="s">
        <v>141</v>
      </c>
      <c r="D1888" s="0" t="str">
        <f aca="false">IF(LEN(SUBSTITUTE(C1888,"_run",""))&lt;&gt;LEN(C1888),LEFT(RIGHT(C1888,LEN(C1888)-FIND("_task-walk",C1888,1)-9),FIND("_",RIGHT(C1888,LEN(C1888)-FIND("_task-walk",C1888,1)-9),1)-1),RIGHT(C1888,LEN(C1888)-FIND("_task-walk",C1888,1)-9))</f>
        <v>Preferred</v>
      </c>
      <c r="E1888" s="0" t="str">
        <f aca="false">IF(LEN(SUBSTITUTE(C1888,"_run",""))&lt;&gt;LEN(C1888),RIGHT(C1888,LEN(C1888)-FIND("_run-",C1888,1)-4),"n/a")</f>
        <v>on</v>
      </c>
      <c r="F1888" s="0" t="s">
        <v>8</v>
      </c>
      <c r="G1888" s="0" t="s">
        <v>11</v>
      </c>
      <c r="H1888" s="0" t="n">
        <v>645</v>
      </c>
      <c r="I1888" s="0" t="n">
        <v>646</v>
      </c>
    </row>
    <row r="1889" customFormat="false" ht="12.8" hidden="false" customHeight="false" outlineLevel="0" collapsed="false">
      <c r="A1889" s="0" t="n">
        <v>1887</v>
      </c>
      <c r="B1889" s="0" t="s">
        <v>137</v>
      </c>
      <c r="C1889" s="0" t="s">
        <v>141</v>
      </c>
      <c r="D1889" s="0" t="str">
        <f aca="false">IF(LEN(SUBSTITUTE(C1889,"_run",""))&lt;&gt;LEN(C1889),LEFT(RIGHT(C1889,LEN(C1889)-FIND("_task-walk",C1889,1)-9),FIND("_",RIGHT(C1889,LEN(C1889)-FIND("_task-walk",C1889,1)-9),1)-1),RIGHT(C1889,LEN(C1889)-FIND("_task-walk",C1889,1)-9))</f>
        <v>Preferred</v>
      </c>
      <c r="E1889" s="0" t="str">
        <f aca="false">IF(LEN(SUBSTITUTE(C1889,"_run",""))&lt;&gt;LEN(C1889),RIGHT(C1889,LEN(C1889)-FIND("_run-",C1889,1)-4),"n/a")</f>
        <v>on</v>
      </c>
      <c r="F1889" s="0" t="s">
        <v>8</v>
      </c>
      <c r="G1889" s="0" t="s">
        <v>11</v>
      </c>
      <c r="H1889" s="0" t="n">
        <v>842</v>
      </c>
      <c r="I1889" s="0" t="n">
        <v>841</v>
      </c>
    </row>
    <row r="1890" customFormat="false" ht="12.8" hidden="false" customHeight="false" outlineLevel="0" collapsed="false">
      <c r="A1890" s="0" t="n">
        <v>1888</v>
      </c>
      <c r="B1890" s="0" t="s">
        <v>137</v>
      </c>
      <c r="C1890" s="0" t="s">
        <v>141</v>
      </c>
      <c r="D1890" s="0" t="str">
        <f aca="false">IF(LEN(SUBSTITUTE(C1890,"_run",""))&lt;&gt;LEN(C1890),LEFT(RIGHT(C1890,LEN(C1890)-FIND("_task-walk",C1890,1)-9),FIND("_",RIGHT(C1890,LEN(C1890)-FIND("_task-walk",C1890,1)-9),1)-1),RIGHT(C1890,LEN(C1890)-FIND("_task-walk",C1890,1)-9))</f>
        <v>Preferred</v>
      </c>
      <c r="E1890" s="0" t="str">
        <f aca="false">IF(LEN(SUBSTITUTE(C1890,"_run",""))&lt;&gt;LEN(C1890),RIGHT(C1890,LEN(C1890)-FIND("_run-",C1890,1)-4),"n/a")</f>
        <v>on</v>
      </c>
      <c r="F1890" s="0" t="s">
        <v>12</v>
      </c>
      <c r="G1890" s="0" t="s">
        <v>9</v>
      </c>
      <c r="H1890" s="0" t="n">
        <v>33</v>
      </c>
      <c r="I1890" s="0" t="n">
        <v>39</v>
      </c>
    </row>
    <row r="1891" customFormat="false" ht="12.8" hidden="false" customHeight="false" outlineLevel="0" collapsed="false">
      <c r="A1891" s="0" t="n">
        <v>1889</v>
      </c>
      <c r="B1891" s="0" t="s">
        <v>137</v>
      </c>
      <c r="C1891" s="0" t="s">
        <v>141</v>
      </c>
      <c r="D1891" s="0" t="str">
        <f aca="false">IF(LEN(SUBSTITUTE(C1891,"_run",""))&lt;&gt;LEN(C1891),LEFT(RIGHT(C1891,LEN(C1891)-FIND("_task-walk",C1891,1)-9),FIND("_",RIGHT(C1891,LEN(C1891)-FIND("_task-walk",C1891,1)-9),1)-1),RIGHT(C1891,LEN(C1891)-FIND("_task-walk",C1891,1)-9))</f>
        <v>Preferred</v>
      </c>
      <c r="E1891" s="0" t="str">
        <f aca="false">IF(LEN(SUBSTITUTE(C1891,"_run",""))&lt;&gt;LEN(C1891),RIGHT(C1891,LEN(C1891)-FIND("_run-",C1891,1)-4),"n/a")</f>
        <v>on</v>
      </c>
      <c r="F1891" s="0" t="s">
        <v>12</v>
      </c>
      <c r="G1891" s="0" t="s">
        <v>9</v>
      </c>
      <c r="H1891" s="0" t="n">
        <v>223</v>
      </c>
      <c r="I1891" s="0" t="n">
        <v>228</v>
      </c>
    </row>
    <row r="1892" customFormat="false" ht="12.8" hidden="false" customHeight="false" outlineLevel="0" collapsed="false">
      <c r="A1892" s="0" t="n">
        <v>1890</v>
      </c>
      <c r="B1892" s="0" t="s">
        <v>137</v>
      </c>
      <c r="C1892" s="0" t="s">
        <v>141</v>
      </c>
      <c r="D1892" s="0" t="str">
        <f aca="false">IF(LEN(SUBSTITUTE(C1892,"_run",""))&lt;&gt;LEN(C1892),LEFT(RIGHT(C1892,LEN(C1892)-FIND("_task-walk",C1892,1)-9),FIND("_",RIGHT(C1892,LEN(C1892)-FIND("_task-walk",C1892,1)-9),1)-1),RIGHT(C1892,LEN(C1892)-FIND("_task-walk",C1892,1)-9))</f>
        <v>Preferred</v>
      </c>
      <c r="E1892" s="0" t="str">
        <f aca="false">IF(LEN(SUBSTITUTE(C1892,"_run",""))&lt;&gt;LEN(C1892),RIGHT(C1892,LEN(C1892)-FIND("_run-",C1892,1)-4),"n/a")</f>
        <v>on</v>
      </c>
      <c r="F1892" s="0" t="s">
        <v>12</v>
      </c>
      <c r="G1892" s="0" t="s">
        <v>9</v>
      </c>
      <c r="H1892" s="0" t="n">
        <v>417</v>
      </c>
      <c r="I1892" s="0" t="n">
        <v>421</v>
      </c>
    </row>
    <row r="1893" customFormat="false" ht="12.8" hidden="false" customHeight="false" outlineLevel="0" collapsed="false">
      <c r="A1893" s="0" t="n">
        <v>1891</v>
      </c>
      <c r="B1893" s="0" t="s">
        <v>137</v>
      </c>
      <c r="C1893" s="0" t="s">
        <v>141</v>
      </c>
      <c r="D1893" s="0" t="str">
        <f aca="false">IF(LEN(SUBSTITUTE(C1893,"_run",""))&lt;&gt;LEN(C1893),LEFT(RIGHT(C1893,LEN(C1893)-FIND("_task-walk",C1893,1)-9),FIND("_",RIGHT(C1893,LEN(C1893)-FIND("_task-walk",C1893,1)-9),1)-1),RIGHT(C1893,LEN(C1893)-FIND("_task-walk",C1893,1)-9))</f>
        <v>Preferred</v>
      </c>
      <c r="E1893" s="0" t="str">
        <f aca="false">IF(LEN(SUBSTITUTE(C1893,"_run",""))&lt;&gt;LEN(C1893),RIGHT(C1893,LEN(C1893)-FIND("_run-",C1893,1)-4),"n/a")</f>
        <v>on</v>
      </c>
      <c r="F1893" s="0" t="s">
        <v>12</v>
      </c>
      <c r="G1893" s="0" t="s">
        <v>9</v>
      </c>
      <c r="H1893" s="0" t="n">
        <v>613</v>
      </c>
      <c r="I1893" s="0" t="s">
        <v>10</v>
      </c>
    </row>
    <row r="1894" customFormat="false" ht="12.8" hidden="false" customHeight="false" outlineLevel="0" collapsed="false">
      <c r="A1894" s="0" t="n">
        <v>1892</v>
      </c>
      <c r="B1894" s="0" t="s">
        <v>137</v>
      </c>
      <c r="C1894" s="0" t="s">
        <v>141</v>
      </c>
      <c r="D1894" s="0" t="str">
        <f aca="false">IF(LEN(SUBSTITUTE(C1894,"_run",""))&lt;&gt;LEN(C1894),LEFT(RIGHT(C1894,LEN(C1894)-FIND("_task-walk",C1894,1)-9),FIND("_",RIGHT(C1894,LEN(C1894)-FIND("_task-walk",C1894,1)-9),1)-1),RIGHT(C1894,LEN(C1894)-FIND("_task-walk",C1894,1)-9))</f>
        <v>Preferred</v>
      </c>
      <c r="E1894" s="0" t="str">
        <f aca="false">IF(LEN(SUBSTITUTE(C1894,"_run",""))&lt;&gt;LEN(C1894),RIGHT(C1894,LEN(C1894)-FIND("_run-",C1894,1)-4),"n/a")</f>
        <v>on</v>
      </c>
      <c r="F1894" s="0" t="s">
        <v>12</v>
      </c>
      <c r="G1894" s="0" t="s">
        <v>9</v>
      </c>
      <c r="H1894" s="0" t="n">
        <v>813</v>
      </c>
      <c r="I1894" s="0" t="s">
        <v>10</v>
      </c>
    </row>
    <row r="1895" customFormat="false" ht="12.8" hidden="false" customHeight="false" outlineLevel="0" collapsed="false">
      <c r="A1895" s="0" t="n">
        <v>1893</v>
      </c>
      <c r="B1895" s="0" t="s">
        <v>137</v>
      </c>
      <c r="C1895" s="0" t="s">
        <v>141</v>
      </c>
      <c r="D1895" s="0" t="str">
        <f aca="false">IF(LEN(SUBSTITUTE(C1895,"_run",""))&lt;&gt;LEN(C1895),LEFT(RIGHT(C1895,LEN(C1895)-FIND("_task-walk",C1895,1)-9),FIND("_",RIGHT(C1895,LEN(C1895)-FIND("_task-walk",C1895,1)-9),1)-1),RIGHT(C1895,LEN(C1895)-FIND("_task-walk",C1895,1)-9))</f>
        <v>Preferred</v>
      </c>
      <c r="E1895" s="0" t="str">
        <f aca="false">IF(LEN(SUBSTITUTE(C1895,"_run",""))&lt;&gt;LEN(C1895),RIGHT(C1895,LEN(C1895)-FIND("_run-",C1895,1)-4),"n/a")</f>
        <v>on</v>
      </c>
      <c r="F1895" s="0" t="s">
        <v>12</v>
      </c>
      <c r="G1895" s="0" t="s">
        <v>11</v>
      </c>
      <c r="H1895" s="0" t="n">
        <v>152</v>
      </c>
      <c r="I1895" s="0" t="n">
        <v>153</v>
      </c>
    </row>
    <row r="1896" customFormat="false" ht="12.8" hidden="false" customHeight="false" outlineLevel="0" collapsed="false">
      <c r="A1896" s="0" t="n">
        <v>1894</v>
      </c>
      <c r="B1896" s="0" t="s">
        <v>137</v>
      </c>
      <c r="C1896" s="0" t="s">
        <v>141</v>
      </c>
      <c r="D1896" s="0" t="str">
        <f aca="false">IF(LEN(SUBSTITUTE(C1896,"_run",""))&lt;&gt;LEN(C1896),LEFT(RIGHT(C1896,LEN(C1896)-FIND("_task-walk",C1896,1)-9),FIND("_",RIGHT(C1896,LEN(C1896)-FIND("_task-walk",C1896,1)-9),1)-1),RIGHT(C1896,LEN(C1896)-FIND("_task-walk",C1896,1)-9))</f>
        <v>Preferred</v>
      </c>
      <c r="E1896" s="0" t="str">
        <f aca="false">IF(LEN(SUBSTITUTE(C1896,"_run",""))&lt;&gt;LEN(C1896),RIGHT(C1896,LEN(C1896)-FIND("_run-",C1896,1)-4),"n/a")</f>
        <v>on</v>
      </c>
      <c r="F1896" s="0" t="s">
        <v>12</v>
      </c>
      <c r="G1896" s="0" t="s">
        <v>11</v>
      </c>
      <c r="H1896" s="0" t="n">
        <v>345</v>
      </c>
      <c r="I1896" s="0" t="n">
        <v>346</v>
      </c>
    </row>
    <row r="1897" customFormat="false" ht="12.8" hidden="false" customHeight="false" outlineLevel="0" collapsed="false">
      <c r="A1897" s="0" t="n">
        <v>1895</v>
      </c>
      <c r="B1897" s="0" t="s">
        <v>137</v>
      </c>
      <c r="C1897" s="0" t="s">
        <v>141</v>
      </c>
      <c r="D1897" s="0" t="str">
        <f aca="false">IF(LEN(SUBSTITUTE(C1897,"_run",""))&lt;&gt;LEN(C1897),LEFT(RIGHT(C1897,LEN(C1897)-FIND("_task-walk",C1897,1)-9),FIND("_",RIGHT(C1897,LEN(C1897)-FIND("_task-walk",C1897,1)-9),1)-1),RIGHT(C1897,LEN(C1897)-FIND("_task-walk",C1897,1)-9))</f>
        <v>Preferred</v>
      </c>
      <c r="E1897" s="0" t="str">
        <f aca="false">IF(LEN(SUBSTITUTE(C1897,"_run",""))&lt;&gt;LEN(C1897),RIGHT(C1897,LEN(C1897)-FIND("_run-",C1897,1)-4),"n/a")</f>
        <v>on</v>
      </c>
      <c r="F1897" s="0" t="s">
        <v>12</v>
      </c>
      <c r="G1897" s="0" t="s">
        <v>11</v>
      </c>
      <c r="H1897" s="0" t="n">
        <v>546</v>
      </c>
      <c r="I1897" s="0" t="n">
        <v>546</v>
      </c>
    </row>
    <row r="1898" customFormat="false" ht="12.8" hidden="false" customHeight="false" outlineLevel="0" collapsed="false">
      <c r="A1898" s="0" t="n">
        <v>1896</v>
      </c>
      <c r="B1898" s="0" t="s">
        <v>137</v>
      </c>
      <c r="C1898" s="0" t="s">
        <v>141</v>
      </c>
      <c r="D1898" s="0" t="str">
        <f aca="false">IF(LEN(SUBSTITUTE(C1898,"_run",""))&lt;&gt;LEN(C1898),LEFT(RIGHT(C1898,LEN(C1898)-FIND("_task-walk",C1898,1)-9),FIND("_",RIGHT(C1898,LEN(C1898)-FIND("_task-walk",C1898,1)-9),1)-1),RIGHT(C1898,LEN(C1898)-FIND("_task-walk",C1898,1)-9))</f>
        <v>Preferred</v>
      </c>
      <c r="E1898" s="0" t="str">
        <f aca="false">IF(LEN(SUBSTITUTE(C1898,"_run",""))&lt;&gt;LEN(C1898),RIGHT(C1898,LEN(C1898)-FIND("_run-",C1898,1)-4),"n/a")</f>
        <v>on</v>
      </c>
      <c r="F1898" s="0" t="s">
        <v>12</v>
      </c>
      <c r="G1898" s="0" t="s">
        <v>11</v>
      </c>
      <c r="H1898" s="0" t="n">
        <v>743</v>
      </c>
      <c r="I1898" s="0" t="n">
        <v>745</v>
      </c>
    </row>
    <row r="1899" customFormat="false" ht="12.8" hidden="false" customHeight="false" outlineLevel="0" collapsed="false">
      <c r="A1899" s="0" t="n">
        <v>1897</v>
      </c>
      <c r="B1899" s="0" t="s">
        <v>137</v>
      </c>
      <c r="C1899" s="0" t="s">
        <v>142</v>
      </c>
      <c r="D1899" s="0" t="str">
        <f aca="false">IF(LEN(SUBSTITUTE(C1899,"_run",""))&lt;&gt;LEN(C1899),LEFT(RIGHT(C1899,LEN(C1899)-FIND("_task-walk",C1899,1)-9),FIND("_",RIGHT(C1899,LEN(C1899)-FIND("_task-walk",C1899,1)-9),1)-1),RIGHT(C1899,LEN(C1899)-FIND("_task-walk",C1899,1)-9))</f>
        <v>Slow</v>
      </c>
      <c r="E1899" s="0" t="str">
        <f aca="false">IF(LEN(SUBSTITUTE(C1899,"_run",""))&lt;&gt;LEN(C1899),RIGHT(C1899,LEN(C1899)-FIND("_run-",C1899,1)-4),"n/a")</f>
        <v>off</v>
      </c>
      <c r="F1899" s="0" t="s">
        <v>8</v>
      </c>
      <c r="G1899" s="0" t="s">
        <v>9</v>
      </c>
      <c r="H1899" s="0" t="n">
        <v>33</v>
      </c>
      <c r="I1899" s="0" t="n">
        <v>36</v>
      </c>
    </row>
    <row r="1900" customFormat="false" ht="12.8" hidden="false" customHeight="false" outlineLevel="0" collapsed="false">
      <c r="A1900" s="0" t="n">
        <v>1898</v>
      </c>
      <c r="B1900" s="0" t="s">
        <v>137</v>
      </c>
      <c r="C1900" s="0" t="s">
        <v>142</v>
      </c>
      <c r="D1900" s="0" t="str">
        <f aca="false">IF(LEN(SUBSTITUTE(C1900,"_run",""))&lt;&gt;LEN(C1900),LEFT(RIGHT(C1900,LEN(C1900)-FIND("_task-walk",C1900,1)-9),FIND("_",RIGHT(C1900,LEN(C1900)-FIND("_task-walk",C1900,1)-9),1)-1),RIGHT(C1900,LEN(C1900)-FIND("_task-walk",C1900,1)-9))</f>
        <v>Slow</v>
      </c>
      <c r="E1900" s="0" t="str">
        <f aca="false">IF(LEN(SUBSTITUTE(C1900,"_run",""))&lt;&gt;LEN(C1900),RIGHT(C1900,LEN(C1900)-FIND("_run-",C1900,1)-4),"n/a")</f>
        <v>off</v>
      </c>
      <c r="F1900" s="0" t="s">
        <v>8</v>
      </c>
      <c r="G1900" s="0" t="s">
        <v>9</v>
      </c>
      <c r="H1900" s="0" t="n">
        <v>254</v>
      </c>
      <c r="I1900" s="0" t="n">
        <v>257</v>
      </c>
    </row>
    <row r="1901" customFormat="false" ht="12.8" hidden="false" customHeight="false" outlineLevel="0" collapsed="false">
      <c r="A1901" s="0" t="n">
        <v>1899</v>
      </c>
      <c r="B1901" s="0" t="s">
        <v>137</v>
      </c>
      <c r="C1901" s="0" t="s">
        <v>142</v>
      </c>
      <c r="D1901" s="0" t="str">
        <f aca="false">IF(LEN(SUBSTITUTE(C1901,"_run",""))&lt;&gt;LEN(C1901),LEFT(RIGHT(C1901,LEN(C1901)-FIND("_task-walk",C1901,1)-9),FIND("_",RIGHT(C1901,LEN(C1901)-FIND("_task-walk",C1901,1)-9),1)-1),RIGHT(C1901,LEN(C1901)-FIND("_task-walk",C1901,1)-9))</f>
        <v>Slow</v>
      </c>
      <c r="E1901" s="0" t="str">
        <f aca="false">IF(LEN(SUBSTITUTE(C1901,"_run",""))&lt;&gt;LEN(C1901),RIGHT(C1901,LEN(C1901)-FIND("_run-",C1901,1)-4),"n/a")</f>
        <v>off</v>
      </c>
      <c r="F1901" s="0" t="s">
        <v>8</v>
      </c>
      <c r="G1901" s="0" t="s">
        <v>9</v>
      </c>
      <c r="H1901" s="0" t="n">
        <v>473</v>
      </c>
      <c r="I1901" s="0" t="n">
        <v>476</v>
      </c>
    </row>
    <row r="1902" customFormat="false" ht="12.8" hidden="false" customHeight="false" outlineLevel="0" collapsed="false">
      <c r="A1902" s="0" t="n">
        <v>1900</v>
      </c>
      <c r="B1902" s="0" t="s">
        <v>137</v>
      </c>
      <c r="C1902" s="0" t="s">
        <v>142</v>
      </c>
      <c r="D1902" s="0" t="str">
        <f aca="false">IF(LEN(SUBSTITUTE(C1902,"_run",""))&lt;&gt;LEN(C1902),LEFT(RIGHT(C1902,LEN(C1902)-FIND("_task-walk",C1902,1)-9),FIND("_",RIGHT(C1902,LEN(C1902)-FIND("_task-walk",C1902,1)-9),1)-1),RIGHT(C1902,LEN(C1902)-FIND("_task-walk",C1902,1)-9))</f>
        <v>Slow</v>
      </c>
      <c r="E1902" s="0" t="str">
        <f aca="false">IF(LEN(SUBSTITUTE(C1902,"_run",""))&lt;&gt;LEN(C1902),RIGHT(C1902,LEN(C1902)-FIND("_run-",C1902,1)-4),"n/a")</f>
        <v>off</v>
      </c>
      <c r="F1902" s="0" t="s">
        <v>8</v>
      </c>
      <c r="G1902" s="0" t="s">
        <v>9</v>
      </c>
      <c r="H1902" s="0" t="n">
        <v>688</v>
      </c>
      <c r="I1902" s="0" t="n">
        <v>689</v>
      </c>
    </row>
    <row r="1903" customFormat="false" ht="12.8" hidden="false" customHeight="false" outlineLevel="0" collapsed="false">
      <c r="A1903" s="0" t="n">
        <v>1901</v>
      </c>
      <c r="B1903" s="0" t="s">
        <v>137</v>
      </c>
      <c r="C1903" s="0" t="s">
        <v>142</v>
      </c>
      <c r="D1903" s="0" t="str">
        <f aca="false">IF(LEN(SUBSTITUTE(C1903,"_run",""))&lt;&gt;LEN(C1903),LEFT(RIGHT(C1903,LEN(C1903)-FIND("_task-walk",C1903,1)-9),FIND("_",RIGHT(C1903,LEN(C1903)-FIND("_task-walk",C1903,1)-9),1)-1),RIGHT(C1903,LEN(C1903)-FIND("_task-walk",C1903,1)-9))</f>
        <v>Slow</v>
      </c>
      <c r="E1903" s="0" t="str">
        <f aca="false">IF(LEN(SUBSTITUTE(C1903,"_run",""))&lt;&gt;LEN(C1903),RIGHT(C1903,LEN(C1903)-FIND("_run-",C1903,1)-4),"n/a")</f>
        <v>off</v>
      </c>
      <c r="F1903" s="0" t="s">
        <v>8</v>
      </c>
      <c r="G1903" s="0" t="s">
        <v>9</v>
      </c>
      <c r="H1903" s="0" t="n">
        <v>900</v>
      </c>
      <c r="I1903" s="0" t="n">
        <v>901</v>
      </c>
    </row>
    <row r="1904" customFormat="false" ht="12.8" hidden="false" customHeight="false" outlineLevel="0" collapsed="false">
      <c r="A1904" s="0" t="n">
        <v>1902</v>
      </c>
      <c r="B1904" s="0" t="s">
        <v>137</v>
      </c>
      <c r="C1904" s="0" t="s">
        <v>142</v>
      </c>
      <c r="D1904" s="0" t="str">
        <f aca="false">IF(LEN(SUBSTITUTE(C1904,"_run",""))&lt;&gt;LEN(C1904),LEFT(RIGHT(C1904,LEN(C1904)-FIND("_task-walk",C1904,1)-9),FIND("_",RIGHT(C1904,LEN(C1904)-FIND("_task-walk",C1904,1)-9),1)-1),RIGHT(C1904,LEN(C1904)-FIND("_task-walk",C1904,1)-9))</f>
        <v>Slow</v>
      </c>
      <c r="E1904" s="0" t="str">
        <f aca="false">IF(LEN(SUBSTITUTE(C1904,"_run",""))&lt;&gt;LEN(C1904),RIGHT(C1904,LEN(C1904)-FIND("_run-",C1904,1)-4),"n/a")</f>
        <v>off</v>
      </c>
      <c r="F1904" s="0" t="s">
        <v>8</v>
      </c>
      <c r="G1904" s="0" t="s">
        <v>9</v>
      </c>
      <c r="H1904" s="0" t="n">
        <v>1120</v>
      </c>
      <c r="I1904" s="0" t="n">
        <v>1119</v>
      </c>
    </row>
    <row r="1905" customFormat="false" ht="12.8" hidden="false" customHeight="false" outlineLevel="0" collapsed="false">
      <c r="A1905" s="0" t="n">
        <v>1903</v>
      </c>
      <c r="B1905" s="0" t="s">
        <v>137</v>
      </c>
      <c r="C1905" s="0" t="s">
        <v>142</v>
      </c>
      <c r="D1905" s="0" t="str">
        <f aca="false">IF(LEN(SUBSTITUTE(C1905,"_run",""))&lt;&gt;LEN(C1905),LEFT(RIGHT(C1905,LEN(C1905)-FIND("_task-walk",C1905,1)-9),FIND("_",RIGHT(C1905,LEN(C1905)-FIND("_task-walk",C1905,1)-9),1)-1),RIGHT(C1905,LEN(C1905)-FIND("_task-walk",C1905,1)-9))</f>
        <v>Slow</v>
      </c>
      <c r="E1905" s="0" t="str">
        <f aca="false">IF(LEN(SUBSTITUTE(C1905,"_run",""))&lt;&gt;LEN(C1905),RIGHT(C1905,LEN(C1905)-FIND("_run-",C1905,1)-4),"n/a")</f>
        <v>off</v>
      </c>
      <c r="F1905" s="0" t="s">
        <v>8</v>
      </c>
      <c r="G1905" s="0" t="s">
        <v>11</v>
      </c>
      <c r="H1905" s="0" t="n">
        <v>181</v>
      </c>
      <c r="I1905" s="0" t="n">
        <v>181</v>
      </c>
    </row>
    <row r="1906" customFormat="false" ht="12.8" hidden="false" customHeight="false" outlineLevel="0" collapsed="false">
      <c r="A1906" s="0" t="n">
        <v>1904</v>
      </c>
      <c r="B1906" s="0" t="s">
        <v>137</v>
      </c>
      <c r="C1906" s="0" t="s">
        <v>142</v>
      </c>
      <c r="D1906" s="0" t="str">
        <f aca="false">IF(LEN(SUBSTITUTE(C1906,"_run",""))&lt;&gt;LEN(C1906),LEFT(RIGHT(C1906,LEN(C1906)-FIND("_task-walk",C1906,1)-9),FIND("_",RIGHT(C1906,LEN(C1906)-FIND("_task-walk",C1906,1)-9),1)-1),RIGHT(C1906,LEN(C1906)-FIND("_task-walk",C1906,1)-9))</f>
        <v>Slow</v>
      </c>
      <c r="E1906" s="0" t="str">
        <f aca="false">IF(LEN(SUBSTITUTE(C1906,"_run",""))&lt;&gt;LEN(C1906),RIGHT(C1906,LEN(C1906)-FIND("_run-",C1906,1)-4),"n/a")</f>
        <v>off</v>
      </c>
      <c r="F1906" s="0" t="s">
        <v>8</v>
      </c>
      <c r="G1906" s="0" t="s">
        <v>11</v>
      </c>
      <c r="H1906" s="0" t="n">
        <v>403</v>
      </c>
      <c r="I1906" s="0" t="n">
        <v>403</v>
      </c>
    </row>
    <row r="1907" customFormat="false" ht="12.8" hidden="false" customHeight="false" outlineLevel="0" collapsed="false">
      <c r="A1907" s="0" t="n">
        <v>1905</v>
      </c>
      <c r="B1907" s="0" t="s">
        <v>137</v>
      </c>
      <c r="C1907" s="0" t="s">
        <v>142</v>
      </c>
      <c r="D1907" s="0" t="str">
        <f aca="false">IF(LEN(SUBSTITUTE(C1907,"_run",""))&lt;&gt;LEN(C1907),LEFT(RIGHT(C1907,LEN(C1907)-FIND("_task-walk",C1907,1)-9),FIND("_",RIGHT(C1907,LEN(C1907)-FIND("_task-walk",C1907,1)-9),1)-1),RIGHT(C1907,LEN(C1907)-FIND("_task-walk",C1907,1)-9))</f>
        <v>Slow</v>
      </c>
      <c r="E1907" s="0" t="str">
        <f aca="false">IF(LEN(SUBSTITUTE(C1907,"_run",""))&lt;&gt;LEN(C1907),RIGHT(C1907,LEN(C1907)-FIND("_run-",C1907,1)-4),"n/a")</f>
        <v>off</v>
      </c>
      <c r="F1907" s="0" t="s">
        <v>8</v>
      </c>
      <c r="G1907" s="0" t="s">
        <v>11</v>
      </c>
      <c r="H1907" s="0" t="n">
        <v>618</v>
      </c>
      <c r="I1907" s="0" t="n">
        <v>618</v>
      </c>
    </row>
    <row r="1908" customFormat="false" ht="12.8" hidden="false" customHeight="false" outlineLevel="0" collapsed="false">
      <c r="A1908" s="0" t="n">
        <v>1906</v>
      </c>
      <c r="B1908" s="0" t="s">
        <v>137</v>
      </c>
      <c r="C1908" s="0" t="s">
        <v>142</v>
      </c>
      <c r="D1908" s="0" t="str">
        <f aca="false">IF(LEN(SUBSTITUTE(C1908,"_run",""))&lt;&gt;LEN(C1908),LEFT(RIGHT(C1908,LEN(C1908)-FIND("_task-walk",C1908,1)-9),FIND("_",RIGHT(C1908,LEN(C1908)-FIND("_task-walk",C1908,1)-9),1)-1),RIGHT(C1908,LEN(C1908)-FIND("_task-walk",C1908,1)-9))</f>
        <v>Slow</v>
      </c>
      <c r="E1908" s="0" t="str">
        <f aca="false">IF(LEN(SUBSTITUTE(C1908,"_run",""))&lt;&gt;LEN(C1908),RIGHT(C1908,LEN(C1908)-FIND("_run-",C1908,1)-4),"n/a")</f>
        <v>off</v>
      </c>
      <c r="F1908" s="0" t="s">
        <v>8</v>
      </c>
      <c r="G1908" s="0" t="s">
        <v>11</v>
      </c>
      <c r="H1908" s="0" t="n">
        <v>832</v>
      </c>
      <c r="I1908" s="0" t="n">
        <v>832</v>
      </c>
    </row>
    <row r="1909" customFormat="false" ht="12.8" hidden="false" customHeight="false" outlineLevel="0" collapsed="false">
      <c r="A1909" s="0" t="n">
        <v>1907</v>
      </c>
      <c r="B1909" s="0" t="s">
        <v>137</v>
      </c>
      <c r="C1909" s="0" t="s">
        <v>142</v>
      </c>
      <c r="D1909" s="0" t="str">
        <f aca="false">IF(LEN(SUBSTITUTE(C1909,"_run",""))&lt;&gt;LEN(C1909),LEFT(RIGHT(C1909,LEN(C1909)-FIND("_task-walk",C1909,1)-9),FIND("_",RIGHT(C1909,LEN(C1909)-FIND("_task-walk",C1909,1)-9),1)-1),RIGHT(C1909,LEN(C1909)-FIND("_task-walk",C1909,1)-9))</f>
        <v>Slow</v>
      </c>
      <c r="E1909" s="0" t="str">
        <f aca="false">IF(LEN(SUBSTITUTE(C1909,"_run",""))&lt;&gt;LEN(C1909),RIGHT(C1909,LEN(C1909)-FIND("_run-",C1909,1)-4),"n/a")</f>
        <v>off</v>
      </c>
      <c r="F1909" s="0" t="s">
        <v>8</v>
      </c>
      <c r="G1909" s="0" t="s">
        <v>11</v>
      </c>
      <c r="H1909" s="0" t="n">
        <v>1046</v>
      </c>
      <c r="I1909" s="0" t="n">
        <v>1046</v>
      </c>
    </row>
    <row r="1910" customFormat="false" ht="12.8" hidden="false" customHeight="false" outlineLevel="0" collapsed="false">
      <c r="A1910" s="0" t="n">
        <v>1908</v>
      </c>
      <c r="B1910" s="0" t="s">
        <v>137</v>
      </c>
      <c r="C1910" s="0" t="s">
        <v>142</v>
      </c>
      <c r="D1910" s="0" t="str">
        <f aca="false">IF(LEN(SUBSTITUTE(C1910,"_run",""))&lt;&gt;LEN(C1910),LEFT(RIGHT(C1910,LEN(C1910)-FIND("_task-walk",C1910,1)-9),FIND("_",RIGHT(C1910,LEN(C1910)-FIND("_task-walk",C1910,1)-9),1)-1),RIGHT(C1910,LEN(C1910)-FIND("_task-walk",C1910,1)-9))</f>
        <v>Slow</v>
      </c>
      <c r="E1910" s="0" t="str">
        <f aca="false">IF(LEN(SUBSTITUTE(C1910,"_run",""))&lt;&gt;LEN(C1910),RIGHT(C1910,LEN(C1910)-FIND("_run-",C1910,1)-4),"n/a")</f>
        <v>off</v>
      </c>
      <c r="F1910" s="0" t="s">
        <v>12</v>
      </c>
      <c r="G1910" s="0" t="s">
        <v>9</v>
      </c>
      <c r="H1910" s="0" t="n">
        <v>147</v>
      </c>
      <c r="I1910" s="0" t="n">
        <v>153</v>
      </c>
    </row>
    <row r="1911" customFormat="false" ht="12.8" hidden="false" customHeight="false" outlineLevel="0" collapsed="false">
      <c r="A1911" s="0" t="n">
        <v>1909</v>
      </c>
      <c r="B1911" s="0" t="s">
        <v>137</v>
      </c>
      <c r="C1911" s="0" t="s">
        <v>142</v>
      </c>
      <c r="D1911" s="0" t="str">
        <f aca="false">IF(LEN(SUBSTITUTE(C1911,"_run",""))&lt;&gt;LEN(C1911),LEFT(RIGHT(C1911,LEN(C1911)-FIND("_task-walk",C1911,1)-9),FIND("_",RIGHT(C1911,LEN(C1911)-FIND("_task-walk",C1911,1)-9),1)-1),RIGHT(C1911,LEN(C1911)-FIND("_task-walk",C1911,1)-9))</f>
        <v>Slow</v>
      </c>
      <c r="E1911" s="0" t="str">
        <f aca="false">IF(LEN(SUBSTITUTE(C1911,"_run",""))&lt;&gt;LEN(C1911),RIGHT(C1911,LEN(C1911)-FIND("_run-",C1911,1)-4),"n/a")</f>
        <v>off</v>
      </c>
      <c r="F1911" s="0" t="s">
        <v>12</v>
      </c>
      <c r="G1911" s="0" t="s">
        <v>9</v>
      </c>
      <c r="H1911" s="0" t="n">
        <v>371</v>
      </c>
      <c r="I1911" s="0" t="n">
        <v>378</v>
      </c>
    </row>
    <row r="1912" customFormat="false" ht="12.8" hidden="false" customHeight="false" outlineLevel="0" collapsed="false">
      <c r="A1912" s="0" t="n">
        <v>1910</v>
      </c>
      <c r="B1912" s="0" t="s">
        <v>137</v>
      </c>
      <c r="C1912" s="0" t="s">
        <v>142</v>
      </c>
      <c r="D1912" s="0" t="str">
        <f aca="false">IF(LEN(SUBSTITUTE(C1912,"_run",""))&lt;&gt;LEN(C1912),LEFT(RIGHT(C1912,LEN(C1912)-FIND("_task-walk",C1912,1)-9),FIND("_",RIGHT(C1912,LEN(C1912)-FIND("_task-walk",C1912,1)-9),1)-1),RIGHT(C1912,LEN(C1912)-FIND("_task-walk",C1912,1)-9))</f>
        <v>Slow</v>
      </c>
      <c r="E1912" s="0" t="str">
        <f aca="false">IF(LEN(SUBSTITUTE(C1912,"_run",""))&lt;&gt;LEN(C1912),RIGHT(C1912,LEN(C1912)-FIND("_run-",C1912,1)-4),"n/a")</f>
        <v>off</v>
      </c>
      <c r="F1912" s="0" t="s">
        <v>12</v>
      </c>
      <c r="G1912" s="0" t="s">
        <v>9</v>
      </c>
      <c r="H1912" s="0" t="n">
        <v>584</v>
      </c>
      <c r="I1912" s="0" t="n">
        <v>593</v>
      </c>
    </row>
    <row r="1913" customFormat="false" ht="12.8" hidden="false" customHeight="false" outlineLevel="0" collapsed="false">
      <c r="A1913" s="0" t="n">
        <v>1911</v>
      </c>
      <c r="B1913" s="0" t="s">
        <v>137</v>
      </c>
      <c r="C1913" s="0" t="s">
        <v>142</v>
      </c>
      <c r="D1913" s="0" t="str">
        <f aca="false">IF(LEN(SUBSTITUTE(C1913,"_run",""))&lt;&gt;LEN(C1913),LEFT(RIGHT(C1913,LEN(C1913)-FIND("_task-walk",C1913,1)-9),FIND("_",RIGHT(C1913,LEN(C1913)-FIND("_task-walk",C1913,1)-9),1)-1),RIGHT(C1913,LEN(C1913)-FIND("_task-walk",C1913,1)-9))</f>
        <v>Slow</v>
      </c>
      <c r="E1913" s="0" t="str">
        <f aca="false">IF(LEN(SUBSTITUTE(C1913,"_run",""))&lt;&gt;LEN(C1913),RIGHT(C1913,LEN(C1913)-FIND("_run-",C1913,1)-4),"n/a")</f>
        <v>off</v>
      </c>
      <c r="F1913" s="0" t="s">
        <v>12</v>
      </c>
      <c r="G1913" s="0" t="s">
        <v>9</v>
      </c>
      <c r="H1913" s="0" t="n">
        <v>798</v>
      </c>
      <c r="I1913" s="0" t="n">
        <v>805</v>
      </c>
    </row>
    <row r="1914" customFormat="false" ht="12.8" hidden="false" customHeight="false" outlineLevel="0" collapsed="false">
      <c r="A1914" s="0" t="n">
        <v>1912</v>
      </c>
      <c r="B1914" s="0" t="s">
        <v>137</v>
      </c>
      <c r="C1914" s="0" t="s">
        <v>142</v>
      </c>
      <c r="D1914" s="0" t="str">
        <f aca="false">IF(LEN(SUBSTITUTE(C1914,"_run",""))&lt;&gt;LEN(C1914),LEFT(RIGHT(C1914,LEN(C1914)-FIND("_task-walk",C1914,1)-9),FIND("_",RIGHT(C1914,LEN(C1914)-FIND("_task-walk",C1914,1)-9),1)-1),RIGHT(C1914,LEN(C1914)-FIND("_task-walk",C1914,1)-9))</f>
        <v>Slow</v>
      </c>
      <c r="E1914" s="0" t="str">
        <f aca="false">IF(LEN(SUBSTITUTE(C1914,"_run",""))&lt;&gt;LEN(C1914),RIGHT(C1914,LEN(C1914)-FIND("_run-",C1914,1)-4),"n/a")</f>
        <v>off</v>
      </c>
      <c r="F1914" s="0" t="s">
        <v>12</v>
      </c>
      <c r="G1914" s="0" t="s">
        <v>9</v>
      </c>
      <c r="H1914" s="0" t="n">
        <v>1011</v>
      </c>
      <c r="I1914" s="0" t="n">
        <v>1021</v>
      </c>
    </row>
    <row r="1915" customFormat="false" ht="12.8" hidden="false" customHeight="false" outlineLevel="0" collapsed="false">
      <c r="A1915" s="0" t="n">
        <v>1913</v>
      </c>
      <c r="B1915" s="0" t="s">
        <v>137</v>
      </c>
      <c r="C1915" s="0" t="s">
        <v>142</v>
      </c>
      <c r="D1915" s="0" t="str">
        <f aca="false">IF(LEN(SUBSTITUTE(C1915,"_run",""))&lt;&gt;LEN(C1915),LEFT(RIGHT(C1915,LEN(C1915)-FIND("_task-walk",C1915,1)-9),FIND("_",RIGHT(C1915,LEN(C1915)-FIND("_task-walk",C1915,1)-9),1)-1),RIGHT(C1915,LEN(C1915)-FIND("_task-walk",C1915,1)-9))</f>
        <v>Slow</v>
      </c>
      <c r="E1915" s="0" t="str">
        <f aca="false">IF(LEN(SUBSTITUTE(C1915,"_run",""))&lt;&gt;LEN(C1915),RIGHT(C1915,LEN(C1915)-FIND("_run-",C1915,1)-4),"n/a")</f>
        <v>off</v>
      </c>
      <c r="F1915" s="0" t="s">
        <v>12</v>
      </c>
      <c r="G1915" s="0" t="s">
        <v>11</v>
      </c>
      <c r="H1915" s="0" t="n">
        <v>70</v>
      </c>
      <c r="I1915" s="0" t="n">
        <v>72</v>
      </c>
    </row>
    <row r="1916" customFormat="false" ht="12.8" hidden="false" customHeight="false" outlineLevel="0" collapsed="false">
      <c r="A1916" s="0" t="n">
        <v>1914</v>
      </c>
      <c r="B1916" s="0" t="s">
        <v>137</v>
      </c>
      <c r="C1916" s="0" t="s">
        <v>142</v>
      </c>
      <c r="D1916" s="0" t="str">
        <f aca="false">IF(LEN(SUBSTITUTE(C1916,"_run",""))&lt;&gt;LEN(C1916),LEFT(RIGHT(C1916,LEN(C1916)-FIND("_task-walk",C1916,1)-9),FIND("_",RIGHT(C1916,LEN(C1916)-FIND("_task-walk",C1916,1)-9),1)-1),RIGHT(C1916,LEN(C1916)-FIND("_task-walk",C1916,1)-9))</f>
        <v>Slow</v>
      </c>
      <c r="E1916" s="0" t="str">
        <f aca="false">IF(LEN(SUBSTITUTE(C1916,"_run",""))&lt;&gt;LEN(C1916),RIGHT(C1916,LEN(C1916)-FIND("_run-",C1916,1)-4),"n/a")</f>
        <v>off</v>
      </c>
      <c r="F1916" s="0" t="s">
        <v>12</v>
      </c>
      <c r="G1916" s="0" t="s">
        <v>11</v>
      </c>
      <c r="H1916" s="0" t="n">
        <v>292</v>
      </c>
      <c r="I1916" s="0" t="n">
        <v>293</v>
      </c>
    </row>
    <row r="1917" customFormat="false" ht="12.8" hidden="false" customHeight="false" outlineLevel="0" collapsed="false">
      <c r="A1917" s="0" t="n">
        <v>1915</v>
      </c>
      <c r="B1917" s="0" t="s">
        <v>137</v>
      </c>
      <c r="C1917" s="0" t="s">
        <v>142</v>
      </c>
      <c r="D1917" s="0" t="str">
        <f aca="false">IF(LEN(SUBSTITUTE(C1917,"_run",""))&lt;&gt;LEN(C1917),LEFT(RIGHT(C1917,LEN(C1917)-FIND("_task-walk",C1917,1)-9),FIND("_",RIGHT(C1917,LEN(C1917)-FIND("_task-walk",C1917,1)-9),1)-1),RIGHT(C1917,LEN(C1917)-FIND("_task-walk",C1917,1)-9))</f>
        <v>Slow</v>
      </c>
      <c r="E1917" s="0" t="str">
        <f aca="false">IF(LEN(SUBSTITUTE(C1917,"_run",""))&lt;&gt;LEN(C1917),RIGHT(C1917,LEN(C1917)-FIND("_run-",C1917,1)-4),"n/a")</f>
        <v>off</v>
      </c>
      <c r="F1917" s="0" t="s">
        <v>12</v>
      </c>
      <c r="G1917" s="0" t="s">
        <v>11</v>
      </c>
      <c r="H1917" s="0" t="n">
        <v>509</v>
      </c>
      <c r="I1917" s="0" t="n">
        <v>511</v>
      </c>
    </row>
    <row r="1918" customFormat="false" ht="12.8" hidden="false" customHeight="false" outlineLevel="0" collapsed="false">
      <c r="A1918" s="0" t="n">
        <v>1916</v>
      </c>
      <c r="B1918" s="0" t="s">
        <v>137</v>
      </c>
      <c r="C1918" s="0" t="s">
        <v>142</v>
      </c>
      <c r="D1918" s="0" t="str">
        <f aca="false">IF(LEN(SUBSTITUTE(C1918,"_run",""))&lt;&gt;LEN(C1918),LEFT(RIGHT(C1918,LEN(C1918)-FIND("_task-walk",C1918,1)-9),FIND("_",RIGHT(C1918,LEN(C1918)-FIND("_task-walk",C1918,1)-9),1)-1),RIGHT(C1918,LEN(C1918)-FIND("_task-walk",C1918,1)-9))</f>
        <v>Slow</v>
      </c>
      <c r="E1918" s="0" t="str">
        <f aca="false">IF(LEN(SUBSTITUTE(C1918,"_run",""))&lt;&gt;LEN(C1918),RIGHT(C1918,LEN(C1918)-FIND("_run-",C1918,1)-4),"n/a")</f>
        <v>off</v>
      </c>
      <c r="F1918" s="0" t="s">
        <v>12</v>
      </c>
      <c r="G1918" s="0" t="s">
        <v>11</v>
      </c>
      <c r="H1918" s="0" t="n">
        <v>726</v>
      </c>
      <c r="I1918" s="0" t="n">
        <v>726</v>
      </c>
    </row>
    <row r="1919" customFormat="false" ht="12.8" hidden="false" customHeight="false" outlineLevel="0" collapsed="false">
      <c r="A1919" s="0" t="n">
        <v>1917</v>
      </c>
      <c r="B1919" s="0" t="s">
        <v>137</v>
      </c>
      <c r="C1919" s="0" t="s">
        <v>142</v>
      </c>
      <c r="D1919" s="0" t="str">
        <f aca="false">IF(LEN(SUBSTITUTE(C1919,"_run",""))&lt;&gt;LEN(C1919),LEFT(RIGHT(C1919,LEN(C1919)-FIND("_task-walk",C1919,1)-9),FIND("_",RIGHT(C1919,LEN(C1919)-FIND("_task-walk",C1919,1)-9),1)-1),RIGHT(C1919,LEN(C1919)-FIND("_task-walk",C1919,1)-9))</f>
        <v>Slow</v>
      </c>
      <c r="E1919" s="0" t="str">
        <f aca="false">IF(LEN(SUBSTITUTE(C1919,"_run",""))&lt;&gt;LEN(C1919),RIGHT(C1919,LEN(C1919)-FIND("_run-",C1919,1)-4),"n/a")</f>
        <v>off</v>
      </c>
      <c r="F1919" s="0" t="s">
        <v>12</v>
      </c>
      <c r="G1919" s="0" t="s">
        <v>11</v>
      </c>
      <c r="H1919" s="0" t="n">
        <v>937</v>
      </c>
      <c r="I1919" s="0" t="n">
        <v>938</v>
      </c>
    </row>
    <row r="1920" customFormat="false" ht="12.8" hidden="false" customHeight="false" outlineLevel="0" collapsed="false">
      <c r="A1920" s="0" t="n">
        <v>1918</v>
      </c>
      <c r="B1920" s="0" t="s">
        <v>137</v>
      </c>
      <c r="C1920" s="0" t="s">
        <v>142</v>
      </c>
      <c r="D1920" s="0" t="str">
        <f aca="false">IF(LEN(SUBSTITUTE(C1920,"_run",""))&lt;&gt;LEN(C1920),LEFT(RIGHT(C1920,LEN(C1920)-FIND("_task-walk",C1920,1)-9),FIND("_",RIGHT(C1920,LEN(C1920)-FIND("_task-walk",C1920,1)-9),1)-1),RIGHT(C1920,LEN(C1920)-FIND("_task-walk",C1920,1)-9))</f>
        <v>Slow</v>
      </c>
      <c r="E1920" s="0" t="str">
        <f aca="false">IF(LEN(SUBSTITUTE(C1920,"_run",""))&lt;&gt;LEN(C1920),RIGHT(C1920,LEN(C1920)-FIND("_run-",C1920,1)-4),"n/a")</f>
        <v>off</v>
      </c>
      <c r="F1920" s="0" t="s">
        <v>12</v>
      </c>
      <c r="G1920" s="0" t="s">
        <v>11</v>
      </c>
      <c r="H1920" s="0" t="n">
        <v>1154</v>
      </c>
      <c r="I1920" s="0" t="n">
        <v>1155</v>
      </c>
    </row>
    <row r="1921" customFormat="false" ht="12.8" hidden="false" customHeight="false" outlineLevel="0" collapsed="false">
      <c r="A1921" s="0" t="n">
        <v>1919</v>
      </c>
      <c r="B1921" s="0" t="s">
        <v>137</v>
      </c>
      <c r="C1921" s="0" t="s">
        <v>143</v>
      </c>
      <c r="D1921" s="0" t="str">
        <f aca="false">IF(LEN(SUBSTITUTE(C1921,"_run",""))&lt;&gt;LEN(C1921),LEFT(RIGHT(C1921,LEN(C1921)-FIND("_task-walk",C1921,1)-9),FIND("_",RIGHT(C1921,LEN(C1921)-FIND("_task-walk",C1921,1)-9),1)-1),RIGHT(C1921,LEN(C1921)-FIND("_task-walk",C1921,1)-9))</f>
        <v>Slow</v>
      </c>
      <c r="E1921" s="0" t="str">
        <f aca="false">IF(LEN(SUBSTITUTE(C1921,"_run",""))&lt;&gt;LEN(C1921),RIGHT(C1921,LEN(C1921)-FIND("_run-",C1921,1)-4),"n/a")</f>
        <v>on</v>
      </c>
      <c r="F1921" s="0" t="s">
        <v>8</v>
      </c>
      <c r="G1921" s="0" t="s">
        <v>9</v>
      </c>
      <c r="H1921" s="0" t="n">
        <v>142</v>
      </c>
      <c r="I1921" s="0" t="n">
        <v>143</v>
      </c>
    </row>
    <row r="1922" customFormat="false" ht="12.8" hidden="false" customHeight="false" outlineLevel="0" collapsed="false">
      <c r="A1922" s="0" t="n">
        <v>1920</v>
      </c>
      <c r="B1922" s="0" t="s">
        <v>137</v>
      </c>
      <c r="C1922" s="0" t="s">
        <v>143</v>
      </c>
      <c r="D1922" s="0" t="str">
        <f aca="false">IF(LEN(SUBSTITUTE(C1922,"_run",""))&lt;&gt;LEN(C1922),LEFT(RIGHT(C1922,LEN(C1922)-FIND("_task-walk",C1922,1)-9),FIND("_",RIGHT(C1922,LEN(C1922)-FIND("_task-walk",C1922,1)-9),1)-1),RIGHT(C1922,LEN(C1922)-FIND("_task-walk",C1922,1)-9))</f>
        <v>Slow</v>
      </c>
      <c r="E1922" s="0" t="str">
        <f aca="false">IF(LEN(SUBSTITUTE(C1922,"_run",""))&lt;&gt;LEN(C1922),RIGHT(C1922,LEN(C1922)-FIND("_run-",C1922,1)-4),"n/a")</f>
        <v>on</v>
      </c>
      <c r="F1922" s="0" t="s">
        <v>8</v>
      </c>
      <c r="G1922" s="0" t="s">
        <v>9</v>
      </c>
      <c r="H1922" s="0" t="n">
        <v>370</v>
      </c>
      <c r="I1922" s="0" t="n">
        <v>370</v>
      </c>
    </row>
    <row r="1923" customFormat="false" ht="12.8" hidden="false" customHeight="false" outlineLevel="0" collapsed="false">
      <c r="A1923" s="0" t="n">
        <v>1921</v>
      </c>
      <c r="B1923" s="0" t="s">
        <v>137</v>
      </c>
      <c r="C1923" s="0" t="s">
        <v>143</v>
      </c>
      <c r="D1923" s="0" t="str">
        <f aca="false">IF(LEN(SUBSTITUTE(C1923,"_run",""))&lt;&gt;LEN(C1923),LEFT(RIGHT(C1923,LEN(C1923)-FIND("_task-walk",C1923,1)-9),FIND("_",RIGHT(C1923,LEN(C1923)-FIND("_task-walk",C1923,1)-9),1)-1),RIGHT(C1923,LEN(C1923)-FIND("_task-walk",C1923,1)-9))</f>
        <v>Slow</v>
      </c>
      <c r="E1923" s="0" t="str">
        <f aca="false">IF(LEN(SUBSTITUTE(C1923,"_run",""))&lt;&gt;LEN(C1923),RIGHT(C1923,LEN(C1923)-FIND("_run-",C1923,1)-4),"n/a")</f>
        <v>on</v>
      </c>
      <c r="F1923" s="0" t="s">
        <v>8</v>
      </c>
      <c r="G1923" s="0" t="s">
        <v>9</v>
      </c>
      <c r="H1923" s="0" t="n">
        <v>594</v>
      </c>
      <c r="I1923" s="0" t="n">
        <v>593</v>
      </c>
    </row>
    <row r="1924" customFormat="false" ht="12.8" hidden="false" customHeight="false" outlineLevel="0" collapsed="false">
      <c r="A1924" s="0" t="n">
        <v>1922</v>
      </c>
      <c r="B1924" s="0" t="s">
        <v>137</v>
      </c>
      <c r="C1924" s="0" t="s">
        <v>143</v>
      </c>
      <c r="D1924" s="0" t="str">
        <f aca="false">IF(LEN(SUBSTITUTE(C1924,"_run",""))&lt;&gt;LEN(C1924),LEFT(RIGHT(C1924,LEN(C1924)-FIND("_task-walk",C1924,1)-9),FIND("_",RIGHT(C1924,LEN(C1924)-FIND("_task-walk",C1924,1)-9),1)-1),RIGHT(C1924,LEN(C1924)-FIND("_task-walk",C1924,1)-9))</f>
        <v>Slow</v>
      </c>
      <c r="E1924" s="0" t="str">
        <f aca="false">IF(LEN(SUBSTITUTE(C1924,"_run",""))&lt;&gt;LEN(C1924),RIGHT(C1924,LEN(C1924)-FIND("_run-",C1924,1)-4),"n/a")</f>
        <v>on</v>
      </c>
      <c r="F1924" s="0" t="s">
        <v>8</v>
      </c>
      <c r="G1924" s="0" t="s">
        <v>9</v>
      </c>
      <c r="H1924" s="0" t="n">
        <v>807</v>
      </c>
      <c r="I1924" s="0" t="n">
        <v>804</v>
      </c>
    </row>
    <row r="1925" customFormat="false" ht="12.8" hidden="false" customHeight="false" outlineLevel="0" collapsed="false">
      <c r="A1925" s="0" t="n">
        <v>1923</v>
      </c>
      <c r="B1925" s="0" t="s">
        <v>137</v>
      </c>
      <c r="C1925" s="0" t="s">
        <v>143</v>
      </c>
      <c r="D1925" s="0" t="str">
        <f aca="false">IF(LEN(SUBSTITUTE(C1925,"_run",""))&lt;&gt;LEN(C1925),LEFT(RIGHT(C1925,LEN(C1925)-FIND("_task-walk",C1925,1)-9),FIND("_",RIGHT(C1925,LEN(C1925)-FIND("_task-walk",C1925,1)-9),1)-1),RIGHT(C1925,LEN(C1925)-FIND("_task-walk",C1925,1)-9))</f>
        <v>Slow</v>
      </c>
      <c r="E1925" s="0" t="str">
        <f aca="false">IF(LEN(SUBSTITUTE(C1925,"_run",""))&lt;&gt;LEN(C1925),RIGHT(C1925,LEN(C1925)-FIND("_run-",C1925,1)-4),"n/a")</f>
        <v>on</v>
      </c>
      <c r="F1925" s="0" t="s">
        <v>8</v>
      </c>
      <c r="G1925" s="0" t="s">
        <v>9</v>
      </c>
      <c r="H1925" s="0" t="n">
        <v>1035</v>
      </c>
      <c r="I1925" s="0" t="n">
        <v>1033</v>
      </c>
    </row>
    <row r="1926" customFormat="false" ht="12.8" hidden="false" customHeight="false" outlineLevel="0" collapsed="false">
      <c r="A1926" s="0" t="n">
        <v>1924</v>
      </c>
      <c r="B1926" s="0" t="s">
        <v>137</v>
      </c>
      <c r="C1926" s="0" t="s">
        <v>143</v>
      </c>
      <c r="D1926" s="0" t="str">
        <f aca="false">IF(LEN(SUBSTITUTE(C1926,"_run",""))&lt;&gt;LEN(C1926),LEFT(RIGHT(C1926,LEN(C1926)-FIND("_task-walk",C1926,1)-9),FIND("_",RIGHT(C1926,LEN(C1926)-FIND("_task-walk",C1926,1)-9),1)-1),RIGHT(C1926,LEN(C1926)-FIND("_task-walk",C1926,1)-9))</f>
        <v>Slow</v>
      </c>
      <c r="E1926" s="0" t="str">
        <f aca="false">IF(LEN(SUBSTITUTE(C1926,"_run",""))&lt;&gt;LEN(C1926),RIGHT(C1926,LEN(C1926)-FIND("_run-",C1926,1)-4),"n/a")</f>
        <v>on</v>
      </c>
      <c r="F1926" s="0" t="s">
        <v>8</v>
      </c>
      <c r="G1926" s="0" t="s">
        <v>11</v>
      </c>
      <c r="H1926" s="0" t="n">
        <v>58</v>
      </c>
      <c r="I1926" s="0" t="n">
        <v>59</v>
      </c>
    </row>
    <row r="1927" customFormat="false" ht="12.8" hidden="false" customHeight="false" outlineLevel="0" collapsed="false">
      <c r="A1927" s="0" t="n">
        <v>1925</v>
      </c>
      <c r="B1927" s="0" t="s">
        <v>137</v>
      </c>
      <c r="C1927" s="0" t="s">
        <v>143</v>
      </c>
      <c r="D1927" s="0" t="str">
        <f aca="false">IF(LEN(SUBSTITUTE(C1927,"_run",""))&lt;&gt;LEN(C1927),LEFT(RIGHT(C1927,LEN(C1927)-FIND("_task-walk",C1927,1)-9),FIND("_",RIGHT(C1927,LEN(C1927)-FIND("_task-walk",C1927,1)-9),1)-1),RIGHT(C1927,LEN(C1927)-FIND("_task-walk",C1927,1)-9))</f>
        <v>Slow</v>
      </c>
      <c r="E1927" s="0" t="str">
        <f aca="false">IF(LEN(SUBSTITUTE(C1927,"_run",""))&lt;&gt;LEN(C1927),RIGHT(C1927,LEN(C1927)-FIND("_run-",C1927,1)-4),"n/a")</f>
        <v>on</v>
      </c>
      <c r="F1927" s="0" t="s">
        <v>8</v>
      </c>
      <c r="G1927" s="0" t="s">
        <v>11</v>
      </c>
      <c r="H1927" s="0" t="n">
        <v>292</v>
      </c>
      <c r="I1927" s="0" t="n">
        <v>291</v>
      </c>
    </row>
    <row r="1928" customFormat="false" ht="12.8" hidden="false" customHeight="false" outlineLevel="0" collapsed="false">
      <c r="A1928" s="0" t="n">
        <v>1926</v>
      </c>
      <c r="B1928" s="0" t="s">
        <v>137</v>
      </c>
      <c r="C1928" s="0" t="s">
        <v>143</v>
      </c>
      <c r="D1928" s="0" t="str">
        <f aca="false">IF(LEN(SUBSTITUTE(C1928,"_run",""))&lt;&gt;LEN(C1928),LEFT(RIGHT(C1928,LEN(C1928)-FIND("_task-walk",C1928,1)-9),FIND("_",RIGHT(C1928,LEN(C1928)-FIND("_task-walk",C1928,1)-9),1)-1),RIGHT(C1928,LEN(C1928)-FIND("_task-walk",C1928,1)-9))</f>
        <v>Slow</v>
      </c>
      <c r="E1928" s="0" t="str">
        <f aca="false">IF(LEN(SUBSTITUTE(C1928,"_run",""))&lt;&gt;LEN(C1928),RIGHT(C1928,LEN(C1928)-FIND("_run-",C1928,1)-4),"n/a")</f>
        <v>on</v>
      </c>
      <c r="F1928" s="0" t="s">
        <v>8</v>
      </c>
      <c r="G1928" s="0" t="s">
        <v>11</v>
      </c>
      <c r="H1928" s="0" t="n">
        <v>513</v>
      </c>
      <c r="I1928" s="0" t="n">
        <v>513</v>
      </c>
    </row>
    <row r="1929" customFormat="false" ht="12.8" hidden="false" customHeight="false" outlineLevel="0" collapsed="false">
      <c r="A1929" s="0" t="n">
        <v>1927</v>
      </c>
      <c r="B1929" s="0" t="s">
        <v>137</v>
      </c>
      <c r="C1929" s="0" t="s">
        <v>143</v>
      </c>
      <c r="D1929" s="0" t="str">
        <f aca="false">IF(LEN(SUBSTITUTE(C1929,"_run",""))&lt;&gt;LEN(C1929),LEFT(RIGHT(C1929,LEN(C1929)-FIND("_task-walk",C1929,1)-9),FIND("_",RIGHT(C1929,LEN(C1929)-FIND("_task-walk",C1929,1)-9),1)-1),RIGHT(C1929,LEN(C1929)-FIND("_task-walk",C1929,1)-9))</f>
        <v>Slow</v>
      </c>
      <c r="E1929" s="0" t="str">
        <f aca="false">IF(LEN(SUBSTITUTE(C1929,"_run",""))&lt;&gt;LEN(C1929),RIGHT(C1929,LEN(C1929)-FIND("_run-",C1929,1)-4),"n/a")</f>
        <v>on</v>
      </c>
      <c r="F1929" s="0" t="s">
        <v>8</v>
      </c>
      <c r="G1929" s="0" t="s">
        <v>11</v>
      </c>
      <c r="H1929" s="0" t="n">
        <v>735</v>
      </c>
      <c r="I1929" s="0" t="n">
        <v>735</v>
      </c>
    </row>
    <row r="1930" customFormat="false" ht="12.8" hidden="false" customHeight="false" outlineLevel="0" collapsed="false">
      <c r="A1930" s="0" t="n">
        <v>1928</v>
      </c>
      <c r="B1930" s="0" t="s">
        <v>137</v>
      </c>
      <c r="C1930" s="0" t="s">
        <v>143</v>
      </c>
      <c r="D1930" s="0" t="str">
        <f aca="false">IF(LEN(SUBSTITUTE(C1930,"_run",""))&lt;&gt;LEN(C1930),LEFT(RIGHT(C1930,LEN(C1930)-FIND("_task-walk",C1930,1)-9),FIND("_",RIGHT(C1930,LEN(C1930)-FIND("_task-walk",C1930,1)-9),1)-1),RIGHT(C1930,LEN(C1930)-FIND("_task-walk",C1930,1)-9))</f>
        <v>Slow</v>
      </c>
      <c r="E1930" s="0" t="str">
        <f aca="false">IF(LEN(SUBSTITUTE(C1930,"_run",""))&lt;&gt;LEN(C1930),RIGHT(C1930,LEN(C1930)-FIND("_run-",C1930,1)-4),"n/a")</f>
        <v>on</v>
      </c>
      <c r="F1930" s="0" t="s">
        <v>8</v>
      </c>
      <c r="G1930" s="0" t="s">
        <v>11</v>
      </c>
      <c r="H1930" s="0" t="n">
        <v>956</v>
      </c>
      <c r="I1930" s="0" t="n">
        <v>957</v>
      </c>
    </row>
    <row r="1931" customFormat="false" ht="12.8" hidden="false" customHeight="false" outlineLevel="0" collapsed="false">
      <c r="A1931" s="0" t="n">
        <v>1929</v>
      </c>
      <c r="B1931" s="0" t="s">
        <v>137</v>
      </c>
      <c r="C1931" s="0" t="s">
        <v>143</v>
      </c>
      <c r="D1931" s="0" t="str">
        <f aca="false">IF(LEN(SUBSTITUTE(C1931,"_run",""))&lt;&gt;LEN(C1931),LEFT(RIGHT(C1931,LEN(C1931)-FIND("_task-walk",C1931,1)-9),FIND("_",RIGHT(C1931,LEN(C1931)-FIND("_task-walk",C1931,1)-9),1)-1),RIGHT(C1931,LEN(C1931)-FIND("_task-walk",C1931,1)-9))</f>
        <v>Slow</v>
      </c>
      <c r="E1931" s="0" t="str">
        <f aca="false">IF(LEN(SUBSTITUTE(C1931,"_run",""))&lt;&gt;LEN(C1931),RIGHT(C1931,LEN(C1931)-FIND("_run-",C1931,1)-4),"n/a")</f>
        <v>on</v>
      </c>
      <c r="F1931" s="0" t="s">
        <v>8</v>
      </c>
      <c r="G1931" s="0" t="s">
        <v>11</v>
      </c>
      <c r="H1931" s="0" t="n">
        <v>1190</v>
      </c>
      <c r="I1931" s="0" t="n">
        <v>1189</v>
      </c>
    </row>
    <row r="1932" customFormat="false" ht="12.8" hidden="false" customHeight="false" outlineLevel="0" collapsed="false">
      <c r="A1932" s="0" t="n">
        <v>1930</v>
      </c>
      <c r="B1932" s="0" t="s">
        <v>137</v>
      </c>
      <c r="C1932" s="0" t="s">
        <v>143</v>
      </c>
      <c r="D1932" s="0" t="str">
        <f aca="false">IF(LEN(SUBSTITUTE(C1932,"_run",""))&lt;&gt;LEN(C1932),LEFT(RIGHT(C1932,LEN(C1932)-FIND("_task-walk",C1932,1)-9),FIND("_",RIGHT(C1932,LEN(C1932)-FIND("_task-walk",C1932,1)-9),1)-1),RIGHT(C1932,LEN(C1932)-FIND("_task-walk",C1932,1)-9))</f>
        <v>Slow</v>
      </c>
      <c r="E1932" s="0" t="str">
        <f aca="false">IF(LEN(SUBSTITUTE(C1932,"_run",""))&lt;&gt;LEN(C1932),RIGHT(C1932,LEN(C1932)-FIND("_run-",C1932,1)-4),"n/a")</f>
        <v>on</v>
      </c>
      <c r="F1932" s="0" t="s">
        <v>12</v>
      </c>
      <c r="G1932" s="0" t="s">
        <v>9</v>
      </c>
      <c r="H1932" s="0" t="n">
        <v>23</v>
      </c>
      <c r="I1932" s="0" t="s">
        <v>10</v>
      </c>
    </row>
    <row r="1933" customFormat="false" ht="12.8" hidden="false" customHeight="false" outlineLevel="0" collapsed="false">
      <c r="A1933" s="0" t="n">
        <v>1931</v>
      </c>
      <c r="B1933" s="0" t="s">
        <v>137</v>
      </c>
      <c r="C1933" s="0" t="s">
        <v>143</v>
      </c>
      <c r="D1933" s="0" t="str">
        <f aca="false">IF(LEN(SUBSTITUTE(C1933,"_run",""))&lt;&gt;LEN(C1933),LEFT(RIGHT(C1933,LEN(C1933)-FIND("_task-walk",C1933,1)-9),FIND("_",RIGHT(C1933,LEN(C1933)-FIND("_task-walk",C1933,1)-9),1)-1),RIGHT(C1933,LEN(C1933)-FIND("_task-walk",C1933,1)-9))</f>
        <v>Slow</v>
      </c>
      <c r="E1933" s="0" t="str">
        <f aca="false">IF(LEN(SUBSTITUTE(C1933,"_run",""))&lt;&gt;LEN(C1933),RIGHT(C1933,LEN(C1933)-FIND("_run-",C1933,1)-4),"n/a")</f>
        <v>on</v>
      </c>
      <c r="F1933" s="0" t="s">
        <v>12</v>
      </c>
      <c r="G1933" s="0" t="s">
        <v>9</v>
      </c>
      <c r="H1933" s="0" t="n">
        <v>258</v>
      </c>
      <c r="I1933" s="0" t="n">
        <v>261</v>
      </c>
    </row>
    <row r="1934" customFormat="false" ht="12.8" hidden="false" customHeight="false" outlineLevel="0" collapsed="false">
      <c r="A1934" s="0" t="n">
        <v>1932</v>
      </c>
      <c r="B1934" s="0" t="s">
        <v>137</v>
      </c>
      <c r="C1934" s="0" t="s">
        <v>143</v>
      </c>
      <c r="D1934" s="0" t="str">
        <f aca="false">IF(LEN(SUBSTITUTE(C1934,"_run",""))&lt;&gt;LEN(C1934),LEFT(RIGHT(C1934,LEN(C1934)-FIND("_task-walk",C1934,1)-9),FIND("_",RIGHT(C1934,LEN(C1934)-FIND("_task-walk",C1934,1)-9),1)-1),RIGHT(C1934,LEN(C1934)-FIND("_task-walk",C1934,1)-9))</f>
        <v>Slow</v>
      </c>
      <c r="E1934" s="0" t="str">
        <f aca="false">IF(LEN(SUBSTITUTE(C1934,"_run",""))&lt;&gt;LEN(C1934),RIGHT(C1934,LEN(C1934)-FIND("_run-",C1934,1)-4),"n/a")</f>
        <v>on</v>
      </c>
      <c r="F1934" s="0" t="s">
        <v>12</v>
      </c>
      <c r="G1934" s="0" t="s">
        <v>9</v>
      </c>
      <c r="H1934" s="0" t="n">
        <v>484</v>
      </c>
      <c r="I1934" s="0" t="n">
        <v>488</v>
      </c>
    </row>
    <row r="1935" customFormat="false" ht="12.8" hidden="false" customHeight="false" outlineLevel="0" collapsed="false">
      <c r="A1935" s="0" t="n">
        <v>1933</v>
      </c>
      <c r="B1935" s="0" t="s">
        <v>137</v>
      </c>
      <c r="C1935" s="0" t="s">
        <v>143</v>
      </c>
      <c r="D1935" s="0" t="str">
        <f aca="false">IF(LEN(SUBSTITUTE(C1935,"_run",""))&lt;&gt;LEN(C1935),LEFT(RIGHT(C1935,LEN(C1935)-FIND("_task-walk",C1935,1)-9),FIND("_",RIGHT(C1935,LEN(C1935)-FIND("_task-walk",C1935,1)-9),1)-1),RIGHT(C1935,LEN(C1935)-FIND("_task-walk",C1935,1)-9))</f>
        <v>Slow</v>
      </c>
      <c r="E1935" s="0" t="str">
        <f aca="false">IF(LEN(SUBSTITUTE(C1935,"_run",""))&lt;&gt;LEN(C1935),RIGHT(C1935,LEN(C1935)-FIND("_run-",C1935,1)-4),"n/a")</f>
        <v>on</v>
      </c>
      <c r="F1935" s="0" t="s">
        <v>12</v>
      </c>
      <c r="G1935" s="0" t="s">
        <v>9</v>
      </c>
      <c r="H1935" s="0" t="n">
        <v>701</v>
      </c>
      <c r="I1935" s="0" t="n">
        <v>707</v>
      </c>
    </row>
    <row r="1936" customFormat="false" ht="12.8" hidden="false" customHeight="false" outlineLevel="0" collapsed="false">
      <c r="A1936" s="0" t="n">
        <v>1934</v>
      </c>
      <c r="B1936" s="0" t="s">
        <v>137</v>
      </c>
      <c r="C1936" s="0" t="s">
        <v>143</v>
      </c>
      <c r="D1936" s="0" t="str">
        <f aca="false">IF(LEN(SUBSTITUTE(C1936,"_run",""))&lt;&gt;LEN(C1936),LEFT(RIGHT(C1936,LEN(C1936)-FIND("_task-walk",C1936,1)-9),FIND("_",RIGHT(C1936,LEN(C1936)-FIND("_task-walk",C1936,1)-9),1)-1),RIGHT(C1936,LEN(C1936)-FIND("_task-walk",C1936,1)-9))</f>
        <v>Slow</v>
      </c>
      <c r="E1936" s="0" t="str">
        <f aca="false">IF(LEN(SUBSTITUTE(C1936,"_run",""))&lt;&gt;LEN(C1936),RIGHT(C1936,LEN(C1936)-FIND("_run-",C1936,1)-4),"n/a")</f>
        <v>on</v>
      </c>
      <c r="F1936" s="0" t="s">
        <v>12</v>
      </c>
      <c r="G1936" s="0" t="s">
        <v>9</v>
      </c>
      <c r="H1936" s="0" t="n">
        <v>925</v>
      </c>
      <c r="I1936" s="0" t="n">
        <v>930</v>
      </c>
    </row>
    <row r="1937" customFormat="false" ht="12.8" hidden="false" customHeight="false" outlineLevel="0" collapsed="false">
      <c r="A1937" s="0" t="n">
        <v>1935</v>
      </c>
      <c r="B1937" s="0" t="s">
        <v>137</v>
      </c>
      <c r="C1937" s="0" t="s">
        <v>143</v>
      </c>
      <c r="D1937" s="0" t="str">
        <f aca="false">IF(LEN(SUBSTITUTE(C1937,"_run",""))&lt;&gt;LEN(C1937),LEFT(RIGHT(C1937,LEN(C1937)-FIND("_task-walk",C1937,1)-9),FIND("_",RIGHT(C1937,LEN(C1937)-FIND("_task-walk",C1937,1)-9),1)-1),RIGHT(C1937,LEN(C1937)-FIND("_task-walk",C1937,1)-9))</f>
        <v>Slow</v>
      </c>
      <c r="E1937" s="0" t="str">
        <f aca="false">IF(LEN(SUBSTITUTE(C1937,"_run",""))&lt;&gt;LEN(C1937),RIGHT(C1937,LEN(C1937)-FIND("_run-",C1937,1)-4),"n/a")</f>
        <v>on</v>
      </c>
      <c r="F1937" s="0" t="s">
        <v>12</v>
      </c>
      <c r="G1937" s="0" t="s">
        <v>9</v>
      </c>
      <c r="H1937" s="0" t="n">
        <v>1152</v>
      </c>
      <c r="I1937" s="0" t="s">
        <v>10</v>
      </c>
    </row>
    <row r="1938" customFormat="false" ht="12.8" hidden="false" customHeight="false" outlineLevel="0" collapsed="false">
      <c r="A1938" s="0" t="n">
        <v>1936</v>
      </c>
      <c r="B1938" s="0" t="s">
        <v>137</v>
      </c>
      <c r="C1938" s="0" t="s">
        <v>143</v>
      </c>
      <c r="D1938" s="0" t="str">
        <f aca="false">IF(LEN(SUBSTITUTE(C1938,"_run",""))&lt;&gt;LEN(C1938),LEFT(RIGHT(C1938,LEN(C1938)-FIND("_task-walk",C1938,1)-9),FIND("_",RIGHT(C1938,LEN(C1938)-FIND("_task-walk",C1938,1)-9),1)-1),RIGHT(C1938,LEN(C1938)-FIND("_task-walk",C1938,1)-9))</f>
        <v>Slow</v>
      </c>
      <c r="E1938" s="0" t="str">
        <f aca="false">IF(LEN(SUBSTITUTE(C1938,"_run",""))&lt;&gt;LEN(C1938),RIGHT(C1938,LEN(C1938)-FIND("_run-",C1938,1)-4),"n/a")</f>
        <v>on</v>
      </c>
      <c r="F1938" s="0" t="s">
        <v>12</v>
      </c>
      <c r="G1938" s="0" t="s">
        <v>11</v>
      </c>
      <c r="H1938" s="0" t="n">
        <v>177</v>
      </c>
      <c r="I1938" s="0" t="n">
        <v>179</v>
      </c>
    </row>
    <row r="1939" customFormat="false" ht="12.8" hidden="false" customHeight="false" outlineLevel="0" collapsed="false">
      <c r="A1939" s="0" t="n">
        <v>1937</v>
      </c>
      <c r="B1939" s="0" t="s">
        <v>137</v>
      </c>
      <c r="C1939" s="0" t="s">
        <v>143</v>
      </c>
      <c r="D1939" s="0" t="str">
        <f aca="false">IF(LEN(SUBSTITUTE(C1939,"_run",""))&lt;&gt;LEN(C1939),LEFT(RIGHT(C1939,LEN(C1939)-FIND("_task-walk",C1939,1)-9),FIND("_",RIGHT(C1939,LEN(C1939)-FIND("_task-walk",C1939,1)-9),1)-1),RIGHT(C1939,LEN(C1939)-FIND("_task-walk",C1939,1)-9))</f>
        <v>Slow</v>
      </c>
      <c r="E1939" s="0" t="str">
        <f aca="false">IF(LEN(SUBSTITUTE(C1939,"_run",""))&lt;&gt;LEN(C1939),RIGHT(C1939,LEN(C1939)-FIND("_run-",C1939,1)-4),"n/a")</f>
        <v>on</v>
      </c>
      <c r="F1939" s="0" t="s">
        <v>12</v>
      </c>
      <c r="G1939" s="0" t="s">
        <v>11</v>
      </c>
      <c r="H1939" s="0" t="n">
        <v>404</v>
      </c>
      <c r="I1939" s="0" t="n">
        <v>406</v>
      </c>
    </row>
    <row r="1940" customFormat="false" ht="12.8" hidden="false" customHeight="false" outlineLevel="0" collapsed="false">
      <c r="A1940" s="0" t="n">
        <v>1938</v>
      </c>
      <c r="B1940" s="0" t="s">
        <v>137</v>
      </c>
      <c r="C1940" s="0" t="s">
        <v>143</v>
      </c>
      <c r="D1940" s="0" t="str">
        <f aca="false">IF(LEN(SUBSTITUTE(C1940,"_run",""))&lt;&gt;LEN(C1940),LEFT(RIGHT(C1940,LEN(C1940)-FIND("_task-walk",C1940,1)-9),FIND("_",RIGHT(C1940,LEN(C1940)-FIND("_task-walk",C1940,1)-9),1)-1),RIGHT(C1940,LEN(C1940)-FIND("_task-walk",C1940,1)-9))</f>
        <v>Slow</v>
      </c>
      <c r="E1940" s="0" t="str">
        <f aca="false">IF(LEN(SUBSTITUTE(C1940,"_run",""))&lt;&gt;LEN(C1940),RIGHT(C1940,LEN(C1940)-FIND("_run-",C1940,1)-4),"n/a")</f>
        <v>on</v>
      </c>
      <c r="F1940" s="0" t="s">
        <v>12</v>
      </c>
      <c r="G1940" s="0" t="s">
        <v>11</v>
      </c>
      <c r="H1940" s="0" t="n">
        <v>627</v>
      </c>
      <c r="I1940" s="0" t="n">
        <v>630</v>
      </c>
    </row>
    <row r="1941" customFormat="false" ht="12.8" hidden="false" customHeight="false" outlineLevel="0" collapsed="false">
      <c r="A1941" s="0" t="n">
        <v>1939</v>
      </c>
      <c r="B1941" s="0" t="s">
        <v>137</v>
      </c>
      <c r="C1941" s="0" t="s">
        <v>143</v>
      </c>
      <c r="D1941" s="0" t="str">
        <f aca="false">IF(LEN(SUBSTITUTE(C1941,"_run",""))&lt;&gt;LEN(C1941),LEFT(RIGHT(C1941,LEN(C1941)-FIND("_task-walk",C1941,1)-9),FIND("_",RIGHT(C1941,LEN(C1941)-FIND("_task-walk",C1941,1)-9),1)-1),RIGHT(C1941,LEN(C1941)-FIND("_task-walk",C1941,1)-9))</f>
        <v>Slow</v>
      </c>
      <c r="E1941" s="0" t="str">
        <f aca="false">IF(LEN(SUBSTITUTE(C1941,"_run",""))&lt;&gt;LEN(C1941),RIGHT(C1941,LEN(C1941)-FIND("_run-",C1941,1)-4),"n/a")</f>
        <v>on</v>
      </c>
      <c r="F1941" s="0" t="s">
        <v>12</v>
      </c>
      <c r="G1941" s="0" t="s">
        <v>11</v>
      </c>
      <c r="H1941" s="0" t="n">
        <v>846</v>
      </c>
      <c r="I1941" s="0" t="n">
        <v>847</v>
      </c>
    </row>
    <row r="1942" customFormat="false" ht="12.8" hidden="false" customHeight="false" outlineLevel="0" collapsed="false">
      <c r="A1942" s="0" t="n">
        <v>1940</v>
      </c>
      <c r="B1942" s="0" t="s">
        <v>137</v>
      </c>
      <c r="C1942" s="0" t="s">
        <v>143</v>
      </c>
      <c r="D1942" s="0" t="str">
        <f aca="false">IF(LEN(SUBSTITUTE(C1942,"_run",""))&lt;&gt;LEN(C1942),LEFT(RIGHT(C1942,LEN(C1942)-FIND("_task-walk",C1942,1)-9),FIND("_",RIGHT(C1942,LEN(C1942)-FIND("_task-walk",C1942,1)-9),1)-1),RIGHT(C1942,LEN(C1942)-FIND("_task-walk",C1942,1)-9))</f>
        <v>Slow</v>
      </c>
      <c r="E1942" s="0" t="str">
        <f aca="false">IF(LEN(SUBSTITUTE(C1942,"_run",""))&lt;&gt;LEN(C1942),RIGHT(C1942,LEN(C1942)-FIND("_run-",C1942,1)-4),"n/a")</f>
        <v>on</v>
      </c>
      <c r="F1942" s="0" t="s">
        <v>12</v>
      </c>
      <c r="G1942" s="0" t="s">
        <v>11</v>
      </c>
      <c r="H1942" s="0" t="n">
        <v>1078</v>
      </c>
      <c r="I1942" s="0" t="n">
        <v>1079</v>
      </c>
    </row>
    <row r="1943" customFormat="false" ht="12.8" hidden="false" customHeight="false" outlineLevel="0" collapsed="false">
      <c r="A1943" s="0" t="n">
        <v>1941</v>
      </c>
      <c r="B1943" s="0" t="s">
        <v>144</v>
      </c>
      <c r="C1943" s="0" t="s">
        <v>145</v>
      </c>
      <c r="D1943" s="0" t="str">
        <f aca="false">IF(LEN(SUBSTITUTE(C1943,"_run",""))&lt;&gt;LEN(C1943),LEFT(RIGHT(C1943,LEN(C1943)-FIND("_task-walk",C1943,1)-9),FIND("_",RIGHT(C1943,LEN(C1943)-FIND("_task-walk",C1943,1)-9),1)-1),RIGHT(C1943,LEN(C1943)-FIND("_task-walk",C1943,1)-9))</f>
        <v>Fast</v>
      </c>
      <c r="E1943" s="0" t="str">
        <f aca="false">IF(LEN(SUBSTITUTE(C1943,"_run",""))&lt;&gt;LEN(C1943),RIGHT(C1943,LEN(C1943)-FIND("_run-",C1943,1)-4),"n/a")</f>
        <v>off</v>
      </c>
      <c r="F1943" s="0" t="s">
        <v>8</v>
      </c>
      <c r="G1943" s="0" t="s">
        <v>9</v>
      </c>
      <c r="H1943" s="0" t="n">
        <v>33</v>
      </c>
      <c r="I1943" s="0" t="n">
        <v>33</v>
      </c>
    </row>
    <row r="1944" customFormat="false" ht="12.8" hidden="false" customHeight="false" outlineLevel="0" collapsed="false">
      <c r="A1944" s="0" t="n">
        <v>1942</v>
      </c>
      <c r="B1944" s="0" t="s">
        <v>144</v>
      </c>
      <c r="C1944" s="0" t="s">
        <v>145</v>
      </c>
      <c r="D1944" s="0" t="str">
        <f aca="false">IF(LEN(SUBSTITUTE(C1944,"_run",""))&lt;&gt;LEN(C1944),LEFT(RIGHT(C1944,LEN(C1944)-FIND("_task-walk",C1944,1)-9),FIND("_",RIGHT(C1944,LEN(C1944)-FIND("_task-walk",C1944,1)-9),1)-1),RIGHT(C1944,LEN(C1944)-FIND("_task-walk",C1944,1)-9))</f>
        <v>Fast</v>
      </c>
      <c r="E1944" s="0" t="str">
        <f aca="false">IF(LEN(SUBSTITUTE(C1944,"_run",""))&lt;&gt;LEN(C1944),RIGHT(C1944,LEN(C1944)-FIND("_run-",C1944,1)-4),"n/a")</f>
        <v>off</v>
      </c>
      <c r="F1944" s="0" t="s">
        <v>8</v>
      </c>
      <c r="G1944" s="0" t="s">
        <v>9</v>
      </c>
      <c r="H1944" s="0" t="n">
        <v>197</v>
      </c>
      <c r="I1944" s="0" t="s">
        <v>10</v>
      </c>
    </row>
    <row r="1945" customFormat="false" ht="12.8" hidden="false" customHeight="false" outlineLevel="0" collapsed="false">
      <c r="A1945" s="0" t="n">
        <v>1943</v>
      </c>
      <c r="B1945" s="0" t="s">
        <v>144</v>
      </c>
      <c r="C1945" s="0" t="s">
        <v>145</v>
      </c>
      <c r="D1945" s="0" t="str">
        <f aca="false">IF(LEN(SUBSTITUTE(C1945,"_run",""))&lt;&gt;LEN(C1945),LEFT(RIGHT(C1945,LEN(C1945)-FIND("_task-walk",C1945,1)-9),FIND("_",RIGHT(C1945,LEN(C1945)-FIND("_task-walk",C1945,1)-9),1)-1),RIGHT(C1945,LEN(C1945)-FIND("_task-walk",C1945,1)-9))</f>
        <v>Fast</v>
      </c>
      <c r="E1945" s="0" t="str">
        <f aca="false">IF(LEN(SUBSTITUTE(C1945,"_run",""))&lt;&gt;LEN(C1945),RIGHT(C1945,LEN(C1945)-FIND("_run-",C1945,1)-4),"n/a")</f>
        <v>off</v>
      </c>
      <c r="F1945" s="0" t="s">
        <v>8</v>
      </c>
      <c r="G1945" s="0" t="s">
        <v>9</v>
      </c>
      <c r="H1945" s="0" t="n">
        <v>365</v>
      </c>
      <c r="I1945" s="0" t="s">
        <v>10</v>
      </c>
    </row>
    <row r="1946" customFormat="false" ht="12.8" hidden="false" customHeight="false" outlineLevel="0" collapsed="false">
      <c r="A1946" s="0" t="n">
        <v>1944</v>
      </c>
      <c r="B1946" s="0" t="s">
        <v>144</v>
      </c>
      <c r="C1946" s="0" t="s">
        <v>145</v>
      </c>
      <c r="D1946" s="0" t="str">
        <f aca="false">IF(LEN(SUBSTITUTE(C1946,"_run",""))&lt;&gt;LEN(C1946),LEFT(RIGHT(C1946,LEN(C1946)-FIND("_task-walk",C1946,1)-9),FIND("_",RIGHT(C1946,LEN(C1946)-FIND("_task-walk",C1946,1)-9),1)-1),RIGHT(C1946,LEN(C1946)-FIND("_task-walk",C1946,1)-9))</f>
        <v>Fast</v>
      </c>
      <c r="E1946" s="0" t="str">
        <f aca="false">IF(LEN(SUBSTITUTE(C1946,"_run",""))&lt;&gt;LEN(C1946),RIGHT(C1946,LEN(C1946)-FIND("_run-",C1946,1)-4),"n/a")</f>
        <v>off</v>
      </c>
      <c r="F1946" s="0" t="s">
        <v>8</v>
      </c>
      <c r="G1946" s="0" t="s">
        <v>9</v>
      </c>
      <c r="H1946" s="0" t="n">
        <v>537</v>
      </c>
      <c r="I1946" s="0" t="s">
        <v>10</v>
      </c>
    </row>
    <row r="1947" customFormat="false" ht="12.8" hidden="false" customHeight="false" outlineLevel="0" collapsed="false">
      <c r="A1947" s="0" t="n">
        <v>1945</v>
      </c>
      <c r="B1947" s="0" t="s">
        <v>144</v>
      </c>
      <c r="C1947" s="0" t="s">
        <v>145</v>
      </c>
      <c r="D1947" s="0" t="str">
        <f aca="false">IF(LEN(SUBSTITUTE(C1947,"_run",""))&lt;&gt;LEN(C1947),LEFT(RIGHT(C1947,LEN(C1947)-FIND("_task-walk",C1947,1)-9),FIND("_",RIGHT(C1947,LEN(C1947)-FIND("_task-walk",C1947,1)-9),1)-1),RIGHT(C1947,LEN(C1947)-FIND("_task-walk",C1947,1)-9))</f>
        <v>Fast</v>
      </c>
      <c r="E1947" s="0" t="str">
        <f aca="false">IF(LEN(SUBSTITUTE(C1947,"_run",""))&lt;&gt;LEN(C1947),RIGHT(C1947,LEN(C1947)-FIND("_run-",C1947,1)-4),"n/a")</f>
        <v>off</v>
      </c>
      <c r="F1947" s="0" t="s">
        <v>8</v>
      </c>
      <c r="G1947" s="0" t="s">
        <v>9</v>
      </c>
      <c r="H1947" s="0" t="n">
        <v>706</v>
      </c>
      <c r="I1947" s="0" t="s">
        <v>10</v>
      </c>
    </row>
    <row r="1948" customFormat="false" ht="12.8" hidden="false" customHeight="false" outlineLevel="0" collapsed="false">
      <c r="A1948" s="0" t="n">
        <v>1946</v>
      </c>
      <c r="B1948" s="0" t="s">
        <v>144</v>
      </c>
      <c r="C1948" s="0" t="s">
        <v>145</v>
      </c>
      <c r="D1948" s="0" t="str">
        <f aca="false">IF(LEN(SUBSTITUTE(C1948,"_run",""))&lt;&gt;LEN(C1948),LEFT(RIGHT(C1948,LEN(C1948)-FIND("_task-walk",C1948,1)-9),FIND("_",RIGHT(C1948,LEN(C1948)-FIND("_task-walk",C1948,1)-9),1)-1),RIGHT(C1948,LEN(C1948)-FIND("_task-walk",C1948,1)-9))</f>
        <v>Fast</v>
      </c>
      <c r="E1948" s="0" t="str">
        <f aca="false">IF(LEN(SUBSTITUTE(C1948,"_run",""))&lt;&gt;LEN(C1948),RIGHT(C1948,LEN(C1948)-FIND("_run-",C1948,1)-4),"n/a")</f>
        <v>off</v>
      </c>
      <c r="F1948" s="0" t="s">
        <v>8</v>
      </c>
      <c r="G1948" s="0" t="s">
        <v>9</v>
      </c>
      <c r="H1948" s="0" t="n">
        <v>894</v>
      </c>
      <c r="I1948" s="0" t="s">
        <v>10</v>
      </c>
    </row>
    <row r="1949" customFormat="false" ht="12.8" hidden="false" customHeight="false" outlineLevel="0" collapsed="false">
      <c r="A1949" s="0" t="n">
        <v>1947</v>
      </c>
      <c r="B1949" s="0" t="s">
        <v>144</v>
      </c>
      <c r="C1949" s="0" t="s">
        <v>145</v>
      </c>
      <c r="D1949" s="0" t="str">
        <f aca="false">IF(LEN(SUBSTITUTE(C1949,"_run",""))&lt;&gt;LEN(C1949),LEFT(RIGHT(C1949,LEN(C1949)-FIND("_task-walk",C1949,1)-9),FIND("_",RIGHT(C1949,LEN(C1949)-FIND("_task-walk",C1949,1)-9),1)-1),RIGHT(C1949,LEN(C1949)-FIND("_task-walk",C1949,1)-9))</f>
        <v>Fast</v>
      </c>
      <c r="E1949" s="0" t="str">
        <f aca="false">IF(LEN(SUBSTITUTE(C1949,"_run",""))&lt;&gt;LEN(C1949),RIGHT(C1949,LEN(C1949)-FIND("_run-",C1949,1)-4),"n/a")</f>
        <v>off</v>
      </c>
      <c r="F1949" s="0" t="s">
        <v>8</v>
      </c>
      <c r="G1949" s="0" t="s">
        <v>11</v>
      </c>
      <c r="H1949" s="0" t="n">
        <v>140</v>
      </c>
      <c r="I1949" s="0" t="n">
        <v>139</v>
      </c>
    </row>
    <row r="1950" customFormat="false" ht="12.8" hidden="false" customHeight="false" outlineLevel="0" collapsed="false">
      <c r="A1950" s="0" t="n">
        <v>1948</v>
      </c>
      <c r="B1950" s="0" t="s">
        <v>144</v>
      </c>
      <c r="C1950" s="0" t="s">
        <v>145</v>
      </c>
      <c r="D1950" s="0" t="str">
        <f aca="false">IF(LEN(SUBSTITUTE(C1950,"_run",""))&lt;&gt;LEN(C1950),LEFT(RIGHT(C1950,LEN(C1950)-FIND("_task-walk",C1950,1)-9),FIND("_",RIGHT(C1950,LEN(C1950)-FIND("_task-walk",C1950,1)-9),1)-1),RIGHT(C1950,LEN(C1950)-FIND("_task-walk",C1950,1)-9))</f>
        <v>Fast</v>
      </c>
      <c r="E1950" s="0" t="str">
        <f aca="false">IF(LEN(SUBSTITUTE(C1950,"_run",""))&lt;&gt;LEN(C1950),RIGHT(C1950,LEN(C1950)-FIND("_run-",C1950,1)-4),"n/a")</f>
        <v>off</v>
      </c>
      <c r="F1950" s="0" t="s">
        <v>8</v>
      </c>
      <c r="G1950" s="0" t="s">
        <v>11</v>
      </c>
      <c r="H1950" s="0" t="n">
        <v>305</v>
      </c>
      <c r="I1950" s="0" t="n">
        <v>304</v>
      </c>
    </row>
    <row r="1951" customFormat="false" ht="12.8" hidden="false" customHeight="false" outlineLevel="0" collapsed="false">
      <c r="A1951" s="0" t="n">
        <v>1949</v>
      </c>
      <c r="B1951" s="0" t="s">
        <v>144</v>
      </c>
      <c r="C1951" s="0" t="s">
        <v>145</v>
      </c>
      <c r="D1951" s="0" t="str">
        <f aca="false">IF(LEN(SUBSTITUTE(C1951,"_run",""))&lt;&gt;LEN(C1951),LEFT(RIGHT(C1951,LEN(C1951)-FIND("_task-walk",C1951,1)-9),FIND("_",RIGHT(C1951,LEN(C1951)-FIND("_task-walk",C1951,1)-9),1)-1),RIGHT(C1951,LEN(C1951)-FIND("_task-walk",C1951,1)-9))</f>
        <v>Fast</v>
      </c>
      <c r="E1951" s="0" t="str">
        <f aca="false">IF(LEN(SUBSTITUTE(C1951,"_run",""))&lt;&gt;LEN(C1951),RIGHT(C1951,LEN(C1951)-FIND("_run-",C1951,1)-4),"n/a")</f>
        <v>off</v>
      </c>
      <c r="F1951" s="0" t="s">
        <v>8</v>
      </c>
      <c r="G1951" s="0" t="s">
        <v>11</v>
      </c>
      <c r="H1951" s="0" t="n">
        <v>477</v>
      </c>
      <c r="I1951" s="0" t="n">
        <v>476</v>
      </c>
    </row>
    <row r="1952" customFormat="false" ht="12.8" hidden="false" customHeight="false" outlineLevel="0" collapsed="false">
      <c r="A1952" s="0" t="n">
        <v>1950</v>
      </c>
      <c r="B1952" s="0" t="s">
        <v>144</v>
      </c>
      <c r="C1952" s="0" t="s">
        <v>145</v>
      </c>
      <c r="D1952" s="0" t="str">
        <f aca="false">IF(LEN(SUBSTITUTE(C1952,"_run",""))&lt;&gt;LEN(C1952),LEFT(RIGHT(C1952,LEN(C1952)-FIND("_task-walk",C1952,1)-9),FIND("_",RIGHT(C1952,LEN(C1952)-FIND("_task-walk",C1952,1)-9),1)-1),RIGHT(C1952,LEN(C1952)-FIND("_task-walk",C1952,1)-9))</f>
        <v>Fast</v>
      </c>
      <c r="E1952" s="0" t="str">
        <f aca="false">IF(LEN(SUBSTITUTE(C1952,"_run",""))&lt;&gt;LEN(C1952),RIGHT(C1952,LEN(C1952)-FIND("_run-",C1952,1)-4),"n/a")</f>
        <v>off</v>
      </c>
      <c r="F1952" s="0" t="s">
        <v>8</v>
      </c>
      <c r="G1952" s="0" t="s">
        <v>11</v>
      </c>
      <c r="H1952" s="0" t="n">
        <v>650</v>
      </c>
      <c r="I1952" s="0" t="n">
        <v>650</v>
      </c>
    </row>
    <row r="1953" customFormat="false" ht="12.8" hidden="false" customHeight="false" outlineLevel="0" collapsed="false">
      <c r="A1953" s="0" t="n">
        <v>1951</v>
      </c>
      <c r="B1953" s="0" t="s">
        <v>144</v>
      </c>
      <c r="C1953" s="0" t="s">
        <v>145</v>
      </c>
      <c r="D1953" s="0" t="str">
        <f aca="false">IF(LEN(SUBSTITUTE(C1953,"_run",""))&lt;&gt;LEN(C1953),LEFT(RIGHT(C1953,LEN(C1953)-FIND("_task-walk",C1953,1)-9),FIND("_",RIGHT(C1953,LEN(C1953)-FIND("_task-walk",C1953,1)-9),1)-1),RIGHT(C1953,LEN(C1953)-FIND("_task-walk",C1953,1)-9))</f>
        <v>Fast</v>
      </c>
      <c r="E1953" s="0" t="str">
        <f aca="false">IF(LEN(SUBSTITUTE(C1953,"_run",""))&lt;&gt;LEN(C1953),RIGHT(C1953,LEN(C1953)-FIND("_run-",C1953,1)-4),"n/a")</f>
        <v>off</v>
      </c>
      <c r="F1953" s="0" t="s">
        <v>8</v>
      </c>
      <c r="G1953" s="0" t="s">
        <v>11</v>
      </c>
      <c r="H1953" s="0" t="n">
        <v>837</v>
      </c>
      <c r="I1953" s="0" t="n">
        <v>836</v>
      </c>
    </row>
    <row r="1954" customFormat="false" ht="12.8" hidden="false" customHeight="false" outlineLevel="0" collapsed="false">
      <c r="A1954" s="0" t="n">
        <v>1952</v>
      </c>
      <c r="B1954" s="0" t="s">
        <v>144</v>
      </c>
      <c r="C1954" s="0" t="s">
        <v>145</v>
      </c>
      <c r="D1954" s="0" t="str">
        <f aca="false">IF(LEN(SUBSTITUTE(C1954,"_run",""))&lt;&gt;LEN(C1954),LEFT(RIGHT(C1954,LEN(C1954)-FIND("_task-walk",C1954,1)-9),FIND("_",RIGHT(C1954,LEN(C1954)-FIND("_task-walk",C1954,1)-9),1)-1),RIGHT(C1954,LEN(C1954)-FIND("_task-walk",C1954,1)-9))</f>
        <v>Fast</v>
      </c>
      <c r="E1954" s="0" t="str">
        <f aca="false">IF(LEN(SUBSTITUTE(C1954,"_run",""))&lt;&gt;LEN(C1954),RIGHT(C1954,LEN(C1954)-FIND("_run-",C1954,1)-4),"n/a")</f>
        <v>off</v>
      </c>
      <c r="F1954" s="0" t="s">
        <v>12</v>
      </c>
      <c r="G1954" s="0" t="s">
        <v>9</v>
      </c>
      <c r="H1954" s="0" t="n">
        <v>107</v>
      </c>
      <c r="I1954" s="0" t="s">
        <v>10</v>
      </c>
    </row>
    <row r="1955" customFormat="false" ht="12.8" hidden="false" customHeight="false" outlineLevel="0" collapsed="false">
      <c r="A1955" s="0" t="n">
        <v>1953</v>
      </c>
      <c r="B1955" s="0" t="s">
        <v>144</v>
      </c>
      <c r="C1955" s="0" t="s">
        <v>145</v>
      </c>
      <c r="D1955" s="0" t="str">
        <f aca="false">IF(LEN(SUBSTITUTE(C1955,"_run",""))&lt;&gt;LEN(C1955),LEFT(RIGHT(C1955,LEN(C1955)-FIND("_task-walk",C1955,1)-9),FIND("_",RIGHT(C1955,LEN(C1955)-FIND("_task-walk",C1955,1)-9),1)-1),RIGHT(C1955,LEN(C1955)-FIND("_task-walk",C1955,1)-9))</f>
        <v>Fast</v>
      </c>
      <c r="E1955" s="0" t="str">
        <f aca="false">IF(LEN(SUBSTITUTE(C1955,"_run",""))&lt;&gt;LEN(C1955),RIGHT(C1955,LEN(C1955)-FIND("_run-",C1955,1)-4),"n/a")</f>
        <v>off</v>
      </c>
      <c r="F1955" s="0" t="s">
        <v>12</v>
      </c>
      <c r="G1955" s="0" t="s">
        <v>9</v>
      </c>
      <c r="H1955" s="0" t="n">
        <v>278</v>
      </c>
      <c r="I1955" s="0" t="n">
        <v>283</v>
      </c>
    </row>
    <row r="1956" customFormat="false" ht="12.8" hidden="false" customHeight="false" outlineLevel="0" collapsed="false">
      <c r="A1956" s="0" t="n">
        <v>1954</v>
      </c>
      <c r="B1956" s="0" t="s">
        <v>144</v>
      </c>
      <c r="C1956" s="0" t="s">
        <v>145</v>
      </c>
      <c r="D1956" s="0" t="str">
        <f aca="false">IF(LEN(SUBSTITUTE(C1956,"_run",""))&lt;&gt;LEN(C1956),LEFT(RIGHT(C1956,LEN(C1956)-FIND("_task-walk",C1956,1)-9),FIND("_",RIGHT(C1956,LEN(C1956)-FIND("_task-walk",C1956,1)-9),1)-1),RIGHT(C1956,LEN(C1956)-FIND("_task-walk",C1956,1)-9))</f>
        <v>Fast</v>
      </c>
      <c r="E1956" s="0" t="str">
        <f aca="false">IF(LEN(SUBSTITUTE(C1956,"_run",""))&lt;&gt;LEN(C1956),RIGHT(C1956,LEN(C1956)-FIND("_run-",C1956,1)-4),"n/a")</f>
        <v>off</v>
      </c>
      <c r="F1956" s="0" t="s">
        <v>12</v>
      </c>
      <c r="G1956" s="0" t="s">
        <v>9</v>
      </c>
      <c r="H1956" s="0" t="n">
        <v>455</v>
      </c>
      <c r="I1956" s="0" t="n">
        <v>457</v>
      </c>
    </row>
    <row r="1957" customFormat="false" ht="12.8" hidden="false" customHeight="false" outlineLevel="0" collapsed="false">
      <c r="A1957" s="0" t="n">
        <v>1955</v>
      </c>
      <c r="B1957" s="0" t="s">
        <v>144</v>
      </c>
      <c r="C1957" s="0" t="s">
        <v>145</v>
      </c>
      <c r="D1957" s="0" t="str">
        <f aca="false">IF(LEN(SUBSTITUTE(C1957,"_run",""))&lt;&gt;LEN(C1957),LEFT(RIGHT(C1957,LEN(C1957)-FIND("_task-walk",C1957,1)-9),FIND("_",RIGHT(C1957,LEN(C1957)-FIND("_task-walk",C1957,1)-9),1)-1),RIGHT(C1957,LEN(C1957)-FIND("_task-walk",C1957,1)-9))</f>
        <v>Fast</v>
      </c>
      <c r="E1957" s="0" t="str">
        <f aca="false">IF(LEN(SUBSTITUTE(C1957,"_run",""))&lt;&gt;LEN(C1957),RIGHT(C1957,LEN(C1957)-FIND("_run-",C1957,1)-4),"n/a")</f>
        <v>off</v>
      </c>
      <c r="F1957" s="0" t="s">
        <v>12</v>
      </c>
      <c r="G1957" s="0" t="s">
        <v>9</v>
      </c>
      <c r="H1957" s="0" t="n">
        <v>623</v>
      </c>
      <c r="I1957" s="0" t="n">
        <v>628</v>
      </c>
    </row>
    <row r="1958" customFormat="false" ht="12.8" hidden="false" customHeight="false" outlineLevel="0" collapsed="false">
      <c r="A1958" s="0" t="n">
        <v>1956</v>
      </c>
      <c r="B1958" s="0" t="s">
        <v>144</v>
      </c>
      <c r="C1958" s="0" t="s">
        <v>145</v>
      </c>
      <c r="D1958" s="0" t="str">
        <f aca="false">IF(LEN(SUBSTITUTE(C1958,"_run",""))&lt;&gt;LEN(C1958),LEFT(RIGHT(C1958,LEN(C1958)-FIND("_task-walk",C1958,1)-9),FIND("_",RIGHT(C1958,LEN(C1958)-FIND("_task-walk",C1958,1)-9),1)-1),RIGHT(C1958,LEN(C1958)-FIND("_task-walk",C1958,1)-9))</f>
        <v>Fast</v>
      </c>
      <c r="E1958" s="0" t="str">
        <f aca="false">IF(LEN(SUBSTITUTE(C1958,"_run",""))&lt;&gt;LEN(C1958),RIGHT(C1958,LEN(C1958)-FIND("_run-",C1958,1)-4),"n/a")</f>
        <v>off</v>
      </c>
      <c r="F1958" s="0" t="s">
        <v>12</v>
      </c>
      <c r="G1958" s="0" t="s">
        <v>9</v>
      </c>
      <c r="H1958" s="0" t="n">
        <v>810</v>
      </c>
      <c r="I1958" s="0" t="n">
        <v>809</v>
      </c>
    </row>
    <row r="1959" customFormat="false" ht="12.8" hidden="false" customHeight="false" outlineLevel="0" collapsed="false">
      <c r="A1959" s="0" t="n">
        <v>1957</v>
      </c>
      <c r="B1959" s="0" t="s">
        <v>144</v>
      </c>
      <c r="C1959" s="0" t="s">
        <v>145</v>
      </c>
      <c r="D1959" s="0" t="str">
        <f aca="false">IF(LEN(SUBSTITUTE(C1959,"_run",""))&lt;&gt;LEN(C1959),LEFT(RIGHT(C1959,LEN(C1959)-FIND("_task-walk",C1959,1)-9),FIND("_",RIGHT(C1959,LEN(C1959)-FIND("_task-walk",C1959,1)-9),1)-1),RIGHT(C1959,LEN(C1959)-FIND("_task-walk",C1959,1)-9))</f>
        <v>Fast</v>
      </c>
      <c r="E1959" s="0" t="str">
        <f aca="false">IF(LEN(SUBSTITUTE(C1959,"_run",""))&lt;&gt;LEN(C1959),RIGHT(C1959,LEN(C1959)-FIND("_run-",C1959,1)-4),"n/a")</f>
        <v>off</v>
      </c>
      <c r="F1959" s="0" t="s">
        <v>12</v>
      </c>
      <c r="G1959" s="0" t="s">
        <v>11</v>
      </c>
      <c r="H1959" s="0" t="n">
        <v>50</v>
      </c>
      <c r="I1959" s="0" t="n">
        <v>48</v>
      </c>
    </row>
    <row r="1960" customFormat="false" ht="12.8" hidden="false" customHeight="false" outlineLevel="0" collapsed="false">
      <c r="A1960" s="0" t="n">
        <v>1958</v>
      </c>
      <c r="B1960" s="0" t="s">
        <v>144</v>
      </c>
      <c r="C1960" s="0" t="s">
        <v>145</v>
      </c>
      <c r="D1960" s="0" t="str">
        <f aca="false">IF(LEN(SUBSTITUTE(C1960,"_run",""))&lt;&gt;LEN(C1960),LEFT(RIGHT(C1960,LEN(C1960)-FIND("_task-walk",C1960,1)-9),FIND("_",RIGHT(C1960,LEN(C1960)-FIND("_task-walk",C1960,1)-9),1)-1),RIGHT(C1960,LEN(C1960)-FIND("_task-walk",C1960,1)-9))</f>
        <v>Fast</v>
      </c>
      <c r="E1960" s="0" t="str">
        <f aca="false">IF(LEN(SUBSTITUTE(C1960,"_run",""))&lt;&gt;LEN(C1960),RIGHT(C1960,LEN(C1960)-FIND("_run-",C1960,1)-4),"n/a")</f>
        <v>off</v>
      </c>
      <c r="F1960" s="0" t="s">
        <v>12</v>
      </c>
      <c r="G1960" s="0" t="s">
        <v>11</v>
      </c>
      <c r="H1960" s="0" t="n">
        <v>218</v>
      </c>
      <c r="I1960" s="0" t="n">
        <v>216</v>
      </c>
    </row>
    <row r="1961" customFormat="false" ht="12.8" hidden="false" customHeight="false" outlineLevel="0" collapsed="false">
      <c r="A1961" s="0" t="n">
        <v>1959</v>
      </c>
      <c r="B1961" s="0" t="s">
        <v>144</v>
      </c>
      <c r="C1961" s="0" t="s">
        <v>145</v>
      </c>
      <c r="D1961" s="0" t="str">
        <f aca="false">IF(LEN(SUBSTITUTE(C1961,"_run",""))&lt;&gt;LEN(C1961),LEFT(RIGHT(C1961,LEN(C1961)-FIND("_task-walk",C1961,1)-9),FIND("_",RIGHT(C1961,LEN(C1961)-FIND("_task-walk",C1961,1)-9),1)-1),RIGHT(C1961,LEN(C1961)-FIND("_task-walk",C1961,1)-9))</f>
        <v>Fast</v>
      </c>
      <c r="E1961" s="0" t="str">
        <f aca="false">IF(LEN(SUBSTITUTE(C1961,"_run",""))&lt;&gt;LEN(C1961),RIGHT(C1961,LEN(C1961)-FIND("_run-",C1961,1)-4),"n/a")</f>
        <v>off</v>
      </c>
      <c r="F1961" s="0" t="s">
        <v>12</v>
      </c>
      <c r="G1961" s="0" t="s">
        <v>11</v>
      </c>
      <c r="H1961" s="0" t="n">
        <v>385</v>
      </c>
      <c r="I1961" s="0" t="n">
        <v>384</v>
      </c>
    </row>
    <row r="1962" customFormat="false" ht="12.8" hidden="false" customHeight="false" outlineLevel="0" collapsed="false">
      <c r="A1962" s="0" t="n">
        <v>1960</v>
      </c>
      <c r="B1962" s="0" t="s">
        <v>144</v>
      </c>
      <c r="C1962" s="0" t="s">
        <v>145</v>
      </c>
      <c r="D1962" s="0" t="str">
        <f aca="false">IF(LEN(SUBSTITUTE(C1962,"_run",""))&lt;&gt;LEN(C1962),LEFT(RIGHT(C1962,LEN(C1962)-FIND("_task-walk",C1962,1)-9),FIND("_",RIGHT(C1962,LEN(C1962)-FIND("_task-walk",C1962,1)-9),1)-1),RIGHT(C1962,LEN(C1962)-FIND("_task-walk",C1962,1)-9))</f>
        <v>Fast</v>
      </c>
      <c r="E1962" s="0" t="str">
        <f aca="false">IF(LEN(SUBSTITUTE(C1962,"_run",""))&lt;&gt;LEN(C1962),RIGHT(C1962,LEN(C1962)-FIND("_run-",C1962,1)-4),"n/a")</f>
        <v>off</v>
      </c>
      <c r="F1962" s="0" t="s">
        <v>12</v>
      </c>
      <c r="G1962" s="0" t="s">
        <v>11</v>
      </c>
      <c r="H1962" s="0" t="n">
        <v>563</v>
      </c>
      <c r="I1962" s="0" t="n">
        <v>562</v>
      </c>
    </row>
    <row r="1963" customFormat="false" ht="12.8" hidden="false" customHeight="false" outlineLevel="0" collapsed="false">
      <c r="A1963" s="0" t="n">
        <v>1961</v>
      </c>
      <c r="B1963" s="0" t="s">
        <v>144</v>
      </c>
      <c r="C1963" s="0" t="s">
        <v>145</v>
      </c>
      <c r="D1963" s="0" t="str">
        <f aca="false">IF(LEN(SUBSTITUTE(C1963,"_run",""))&lt;&gt;LEN(C1963),LEFT(RIGHT(C1963,LEN(C1963)-FIND("_task-walk",C1963,1)-9),FIND("_",RIGHT(C1963,LEN(C1963)-FIND("_task-walk",C1963,1)-9),1)-1),RIGHT(C1963,LEN(C1963)-FIND("_task-walk",C1963,1)-9))</f>
        <v>Fast</v>
      </c>
      <c r="E1963" s="0" t="str">
        <f aca="false">IF(LEN(SUBSTITUTE(C1963,"_run",""))&lt;&gt;LEN(C1963),RIGHT(C1963,LEN(C1963)-FIND("_run-",C1963,1)-4),"n/a")</f>
        <v>off</v>
      </c>
      <c r="F1963" s="0" t="s">
        <v>12</v>
      </c>
      <c r="G1963" s="0" t="s">
        <v>11</v>
      </c>
      <c r="H1963" s="0" t="n">
        <v>739</v>
      </c>
      <c r="I1963" s="0" t="n">
        <v>739</v>
      </c>
    </row>
    <row r="1964" customFormat="false" ht="12.8" hidden="false" customHeight="false" outlineLevel="0" collapsed="false">
      <c r="A1964" s="0" t="n">
        <v>1962</v>
      </c>
      <c r="B1964" s="0" t="s">
        <v>144</v>
      </c>
      <c r="C1964" s="0" t="s">
        <v>145</v>
      </c>
      <c r="D1964" s="0" t="str">
        <f aca="false">IF(LEN(SUBSTITUTE(C1964,"_run",""))&lt;&gt;LEN(C1964),LEFT(RIGHT(C1964,LEN(C1964)-FIND("_task-walk",C1964,1)-9),FIND("_",RIGHT(C1964,LEN(C1964)-FIND("_task-walk",C1964,1)-9),1)-1),RIGHT(C1964,LEN(C1964)-FIND("_task-walk",C1964,1)-9))</f>
        <v>Fast</v>
      </c>
      <c r="E1964" s="0" t="str">
        <f aca="false">IF(LEN(SUBSTITUTE(C1964,"_run",""))&lt;&gt;LEN(C1964),RIGHT(C1964,LEN(C1964)-FIND("_run-",C1964,1)-4),"n/a")</f>
        <v>off</v>
      </c>
      <c r="F1964" s="0" t="s">
        <v>12</v>
      </c>
      <c r="G1964" s="0" t="s">
        <v>11</v>
      </c>
      <c r="H1964" s="0" t="n">
        <v>932</v>
      </c>
      <c r="I1964" s="0" t="n">
        <v>931</v>
      </c>
    </row>
    <row r="1965" customFormat="false" ht="12.8" hidden="false" customHeight="false" outlineLevel="0" collapsed="false">
      <c r="A1965" s="0" t="n">
        <v>1963</v>
      </c>
      <c r="B1965" s="0" t="s">
        <v>144</v>
      </c>
      <c r="C1965" s="0" t="s">
        <v>146</v>
      </c>
      <c r="D1965" s="0" t="str">
        <f aca="false">IF(LEN(SUBSTITUTE(C1965,"_run",""))&lt;&gt;LEN(C1965),LEFT(RIGHT(C1965,LEN(C1965)-FIND("_task-walk",C1965,1)-9),FIND("_",RIGHT(C1965,LEN(C1965)-FIND("_task-walk",C1965,1)-9),1)-1),RIGHT(C1965,LEN(C1965)-FIND("_task-walk",C1965,1)-9))</f>
        <v>Fast</v>
      </c>
      <c r="E1965" s="0" t="str">
        <f aca="false">IF(LEN(SUBSTITUTE(C1965,"_run",""))&lt;&gt;LEN(C1965),RIGHT(C1965,LEN(C1965)-FIND("_run-",C1965,1)-4),"n/a")</f>
        <v>on</v>
      </c>
      <c r="F1965" s="0" t="s">
        <v>8</v>
      </c>
      <c r="G1965" s="0" t="s">
        <v>9</v>
      </c>
      <c r="H1965" s="0" t="n">
        <v>78</v>
      </c>
      <c r="I1965" s="0" t="n">
        <v>79</v>
      </c>
    </row>
    <row r="1966" customFormat="false" ht="12.8" hidden="false" customHeight="false" outlineLevel="0" collapsed="false">
      <c r="A1966" s="0" t="n">
        <v>1964</v>
      </c>
      <c r="B1966" s="0" t="s">
        <v>144</v>
      </c>
      <c r="C1966" s="0" t="s">
        <v>146</v>
      </c>
      <c r="D1966" s="0" t="str">
        <f aca="false">IF(LEN(SUBSTITUTE(C1966,"_run",""))&lt;&gt;LEN(C1966),LEFT(RIGHT(C1966,LEN(C1966)-FIND("_task-walk",C1966,1)-9),FIND("_",RIGHT(C1966,LEN(C1966)-FIND("_task-walk",C1966,1)-9),1)-1),RIGHT(C1966,LEN(C1966)-FIND("_task-walk",C1966,1)-9))</f>
        <v>Fast</v>
      </c>
      <c r="E1966" s="0" t="str">
        <f aca="false">IF(LEN(SUBSTITUTE(C1966,"_run",""))&lt;&gt;LEN(C1966),RIGHT(C1966,LEN(C1966)-FIND("_run-",C1966,1)-4),"n/a")</f>
        <v>on</v>
      </c>
      <c r="F1966" s="0" t="s">
        <v>8</v>
      </c>
      <c r="G1966" s="0" t="s">
        <v>9</v>
      </c>
      <c r="H1966" s="0" t="n">
        <v>198</v>
      </c>
      <c r="I1966" s="0" t="n">
        <v>200</v>
      </c>
    </row>
    <row r="1967" customFormat="false" ht="12.8" hidden="false" customHeight="false" outlineLevel="0" collapsed="false">
      <c r="A1967" s="0" t="n">
        <v>1965</v>
      </c>
      <c r="B1967" s="0" t="s">
        <v>144</v>
      </c>
      <c r="C1967" s="0" t="s">
        <v>146</v>
      </c>
      <c r="D1967" s="0" t="str">
        <f aca="false">IF(LEN(SUBSTITUTE(C1967,"_run",""))&lt;&gt;LEN(C1967),LEFT(RIGHT(C1967,LEN(C1967)-FIND("_task-walk",C1967,1)-9),FIND("_",RIGHT(C1967,LEN(C1967)-FIND("_task-walk",C1967,1)-9),1)-1),RIGHT(C1967,LEN(C1967)-FIND("_task-walk",C1967,1)-9))</f>
        <v>Fast</v>
      </c>
      <c r="E1967" s="0" t="str">
        <f aca="false">IF(LEN(SUBSTITUTE(C1967,"_run",""))&lt;&gt;LEN(C1967),RIGHT(C1967,LEN(C1967)-FIND("_run-",C1967,1)-4),"n/a")</f>
        <v>on</v>
      </c>
      <c r="F1967" s="0" t="s">
        <v>8</v>
      </c>
      <c r="G1967" s="0" t="s">
        <v>9</v>
      </c>
      <c r="H1967" s="0" t="n">
        <v>318</v>
      </c>
      <c r="I1967" s="0" t="n">
        <v>319</v>
      </c>
    </row>
    <row r="1968" customFormat="false" ht="12.8" hidden="false" customHeight="false" outlineLevel="0" collapsed="false">
      <c r="A1968" s="0" t="n">
        <v>1966</v>
      </c>
      <c r="B1968" s="0" t="s">
        <v>144</v>
      </c>
      <c r="C1968" s="0" t="s">
        <v>146</v>
      </c>
      <c r="D1968" s="0" t="str">
        <f aca="false">IF(LEN(SUBSTITUTE(C1968,"_run",""))&lt;&gt;LEN(C1968),LEFT(RIGHT(C1968,LEN(C1968)-FIND("_task-walk",C1968,1)-9),FIND("_",RIGHT(C1968,LEN(C1968)-FIND("_task-walk",C1968,1)-9),1)-1),RIGHT(C1968,LEN(C1968)-FIND("_task-walk",C1968,1)-9))</f>
        <v>Fast</v>
      </c>
      <c r="E1968" s="0" t="str">
        <f aca="false">IF(LEN(SUBSTITUTE(C1968,"_run",""))&lt;&gt;LEN(C1968),RIGHT(C1968,LEN(C1968)-FIND("_run-",C1968,1)-4),"n/a")</f>
        <v>on</v>
      </c>
      <c r="F1968" s="0" t="s">
        <v>8</v>
      </c>
      <c r="G1968" s="0" t="s">
        <v>9</v>
      </c>
      <c r="H1968" s="0" t="n">
        <v>439</v>
      </c>
      <c r="I1968" s="0" t="n">
        <v>440</v>
      </c>
    </row>
    <row r="1969" customFormat="false" ht="12.8" hidden="false" customHeight="false" outlineLevel="0" collapsed="false">
      <c r="A1969" s="0" t="n">
        <v>1967</v>
      </c>
      <c r="B1969" s="0" t="s">
        <v>144</v>
      </c>
      <c r="C1969" s="0" t="s">
        <v>146</v>
      </c>
      <c r="D1969" s="0" t="str">
        <f aca="false">IF(LEN(SUBSTITUTE(C1969,"_run",""))&lt;&gt;LEN(C1969),LEFT(RIGHT(C1969,LEN(C1969)-FIND("_task-walk",C1969,1)-9),FIND("_",RIGHT(C1969,LEN(C1969)-FIND("_task-walk",C1969,1)-9),1)-1),RIGHT(C1969,LEN(C1969)-FIND("_task-walk",C1969,1)-9))</f>
        <v>Fast</v>
      </c>
      <c r="E1969" s="0" t="str">
        <f aca="false">IF(LEN(SUBSTITUTE(C1969,"_run",""))&lt;&gt;LEN(C1969),RIGHT(C1969,LEN(C1969)-FIND("_run-",C1969,1)-4),"n/a")</f>
        <v>on</v>
      </c>
      <c r="F1969" s="0" t="s">
        <v>8</v>
      </c>
      <c r="G1969" s="0" t="s">
        <v>9</v>
      </c>
      <c r="H1969" s="0" t="n">
        <v>556</v>
      </c>
      <c r="I1969" s="0" t="n">
        <v>560</v>
      </c>
    </row>
    <row r="1970" customFormat="false" ht="12.8" hidden="false" customHeight="false" outlineLevel="0" collapsed="false">
      <c r="A1970" s="0" t="n">
        <v>1968</v>
      </c>
      <c r="B1970" s="0" t="s">
        <v>144</v>
      </c>
      <c r="C1970" s="0" t="s">
        <v>146</v>
      </c>
      <c r="D1970" s="0" t="str">
        <f aca="false">IF(LEN(SUBSTITUTE(C1970,"_run",""))&lt;&gt;LEN(C1970),LEFT(RIGHT(C1970,LEN(C1970)-FIND("_task-walk",C1970,1)-9),FIND("_",RIGHT(C1970,LEN(C1970)-FIND("_task-walk",C1970,1)-9),1)-1),RIGHT(C1970,LEN(C1970)-FIND("_task-walk",C1970,1)-9))</f>
        <v>Fast</v>
      </c>
      <c r="E1970" s="0" t="str">
        <f aca="false">IF(LEN(SUBSTITUTE(C1970,"_run",""))&lt;&gt;LEN(C1970),RIGHT(C1970,LEN(C1970)-FIND("_run-",C1970,1)-4),"n/a")</f>
        <v>on</v>
      </c>
      <c r="F1970" s="0" t="s">
        <v>8</v>
      </c>
      <c r="G1970" s="0" t="s">
        <v>11</v>
      </c>
      <c r="H1970" s="0" t="n">
        <v>22</v>
      </c>
      <c r="I1970" s="0" t="n">
        <v>24</v>
      </c>
    </row>
    <row r="1971" customFormat="false" ht="12.8" hidden="false" customHeight="false" outlineLevel="0" collapsed="false">
      <c r="A1971" s="0" t="n">
        <v>1969</v>
      </c>
      <c r="B1971" s="0" t="s">
        <v>144</v>
      </c>
      <c r="C1971" s="0" t="s">
        <v>146</v>
      </c>
      <c r="D1971" s="0" t="str">
        <f aca="false">IF(LEN(SUBSTITUTE(C1971,"_run",""))&lt;&gt;LEN(C1971),LEFT(RIGHT(C1971,LEN(C1971)-FIND("_task-walk",C1971,1)-9),FIND("_",RIGHT(C1971,LEN(C1971)-FIND("_task-walk",C1971,1)-9),1)-1),RIGHT(C1971,LEN(C1971)-FIND("_task-walk",C1971,1)-9))</f>
        <v>Fast</v>
      </c>
      <c r="E1971" s="0" t="str">
        <f aca="false">IF(LEN(SUBSTITUTE(C1971,"_run",""))&lt;&gt;LEN(C1971),RIGHT(C1971,LEN(C1971)-FIND("_run-",C1971,1)-4),"n/a")</f>
        <v>on</v>
      </c>
      <c r="F1971" s="0" t="s">
        <v>8</v>
      </c>
      <c r="G1971" s="0" t="s">
        <v>11</v>
      </c>
      <c r="H1971" s="0" t="n">
        <v>146</v>
      </c>
      <c r="I1971" s="0" t="n">
        <v>148</v>
      </c>
    </row>
    <row r="1972" customFormat="false" ht="12.8" hidden="false" customHeight="false" outlineLevel="0" collapsed="false">
      <c r="A1972" s="0" t="n">
        <v>1970</v>
      </c>
      <c r="B1972" s="0" t="s">
        <v>144</v>
      </c>
      <c r="C1972" s="0" t="s">
        <v>146</v>
      </c>
      <c r="D1972" s="0" t="str">
        <f aca="false">IF(LEN(SUBSTITUTE(C1972,"_run",""))&lt;&gt;LEN(C1972),LEFT(RIGHT(C1972,LEN(C1972)-FIND("_task-walk",C1972,1)-9),FIND("_",RIGHT(C1972,LEN(C1972)-FIND("_task-walk",C1972,1)-9),1)-1),RIGHT(C1972,LEN(C1972)-FIND("_task-walk",C1972,1)-9))</f>
        <v>Fast</v>
      </c>
      <c r="E1972" s="0" t="str">
        <f aca="false">IF(LEN(SUBSTITUTE(C1972,"_run",""))&lt;&gt;LEN(C1972),RIGHT(C1972,LEN(C1972)-FIND("_run-",C1972,1)-4),"n/a")</f>
        <v>on</v>
      </c>
      <c r="F1972" s="0" t="s">
        <v>8</v>
      </c>
      <c r="G1972" s="0" t="s">
        <v>11</v>
      </c>
      <c r="H1972" s="0" t="n">
        <v>262</v>
      </c>
      <c r="I1972" s="0" t="s">
        <v>10</v>
      </c>
    </row>
    <row r="1973" customFormat="false" ht="12.8" hidden="false" customHeight="false" outlineLevel="0" collapsed="false">
      <c r="A1973" s="0" t="n">
        <v>1971</v>
      </c>
      <c r="B1973" s="0" t="s">
        <v>144</v>
      </c>
      <c r="C1973" s="0" t="s">
        <v>146</v>
      </c>
      <c r="D1973" s="0" t="str">
        <f aca="false">IF(LEN(SUBSTITUTE(C1973,"_run",""))&lt;&gt;LEN(C1973),LEFT(RIGHT(C1973,LEN(C1973)-FIND("_task-walk",C1973,1)-9),FIND("_",RIGHT(C1973,LEN(C1973)-FIND("_task-walk",C1973,1)-9),1)-1),RIGHT(C1973,LEN(C1973)-FIND("_task-walk",C1973,1)-9))</f>
        <v>Fast</v>
      </c>
      <c r="E1973" s="0" t="str">
        <f aca="false">IF(LEN(SUBSTITUTE(C1973,"_run",""))&lt;&gt;LEN(C1973),RIGHT(C1973,LEN(C1973)-FIND("_run-",C1973,1)-4),"n/a")</f>
        <v>on</v>
      </c>
      <c r="F1973" s="0" t="s">
        <v>8</v>
      </c>
      <c r="G1973" s="0" t="s">
        <v>11</v>
      </c>
      <c r="H1973" s="0" t="n">
        <v>383</v>
      </c>
      <c r="I1973" s="0" t="s">
        <v>10</v>
      </c>
    </row>
    <row r="1974" customFormat="false" ht="12.8" hidden="false" customHeight="false" outlineLevel="0" collapsed="false">
      <c r="A1974" s="0" t="n">
        <v>1972</v>
      </c>
      <c r="B1974" s="0" t="s">
        <v>144</v>
      </c>
      <c r="C1974" s="0" t="s">
        <v>146</v>
      </c>
      <c r="D1974" s="0" t="str">
        <f aca="false">IF(LEN(SUBSTITUTE(C1974,"_run",""))&lt;&gt;LEN(C1974),LEFT(RIGHT(C1974,LEN(C1974)-FIND("_task-walk",C1974,1)-9),FIND("_",RIGHT(C1974,LEN(C1974)-FIND("_task-walk",C1974,1)-9),1)-1),RIGHT(C1974,LEN(C1974)-FIND("_task-walk",C1974,1)-9))</f>
        <v>Fast</v>
      </c>
      <c r="E1974" s="0" t="str">
        <f aca="false">IF(LEN(SUBSTITUTE(C1974,"_run",""))&lt;&gt;LEN(C1974),RIGHT(C1974,LEN(C1974)-FIND("_run-",C1974,1)-4),"n/a")</f>
        <v>on</v>
      </c>
      <c r="F1974" s="0" t="s">
        <v>8</v>
      </c>
      <c r="G1974" s="0" t="s">
        <v>11</v>
      </c>
      <c r="H1974" s="0" t="n">
        <v>503</v>
      </c>
      <c r="I1974" s="0" t="s">
        <v>10</v>
      </c>
    </row>
    <row r="1975" customFormat="false" ht="12.8" hidden="false" customHeight="false" outlineLevel="0" collapsed="false">
      <c r="A1975" s="0" t="n">
        <v>1973</v>
      </c>
      <c r="B1975" s="0" t="s">
        <v>144</v>
      </c>
      <c r="C1975" s="0" t="s">
        <v>146</v>
      </c>
      <c r="D1975" s="0" t="str">
        <f aca="false">IF(LEN(SUBSTITUTE(C1975,"_run",""))&lt;&gt;LEN(C1975),LEFT(RIGHT(C1975,LEN(C1975)-FIND("_task-walk",C1975,1)-9),FIND("_",RIGHT(C1975,LEN(C1975)-FIND("_task-walk",C1975,1)-9),1)-1),RIGHT(C1975,LEN(C1975)-FIND("_task-walk",C1975,1)-9))</f>
        <v>Fast</v>
      </c>
      <c r="E1975" s="0" t="str">
        <f aca="false">IF(LEN(SUBSTITUTE(C1975,"_run",""))&lt;&gt;LEN(C1975),RIGHT(C1975,LEN(C1975)-FIND("_run-",C1975,1)-4),"n/a")</f>
        <v>on</v>
      </c>
      <c r="F1975" s="0" t="s">
        <v>8</v>
      </c>
      <c r="G1975" s="0" t="s">
        <v>11</v>
      </c>
      <c r="H1975" s="0" t="n">
        <v>627</v>
      </c>
      <c r="I1975" s="0" t="s">
        <v>10</v>
      </c>
    </row>
    <row r="1976" customFormat="false" ht="12.8" hidden="false" customHeight="false" outlineLevel="0" collapsed="false">
      <c r="A1976" s="0" t="n">
        <v>1974</v>
      </c>
      <c r="B1976" s="0" t="s">
        <v>144</v>
      </c>
      <c r="C1976" s="0" t="s">
        <v>146</v>
      </c>
      <c r="D1976" s="0" t="str">
        <f aca="false">IF(LEN(SUBSTITUTE(C1976,"_run",""))&lt;&gt;LEN(C1976),LEFT(RIGHT(C1976,LEN(C1976)-FIND("_task-walk",C1976,1)-9),FIND("_",RIGHT(C1976,LEN(C1976)-FIND("_task-walk",C1976,1)-9),1)-1),RIGHT(C1976,LEN(C1976)-FIND("_task-walk",C1976,1)-9))</f>
        <v>Fast</v>
      </c>
      <c r="E1976" s="0" t="str">
        <f aca="false">IF(LEN(SUBSTITUTE(C1976,"_run",""))&lt;&gt;LEN(C1976),RIGHT(C1976,LEN(C1976)-FIND("_run-",C1976,1)-4),"n/a")</f>
        <v>on</v>
      </c>
      <c r="F1976" s="0" t="s">
        <v>12</v>
      </c>
      <c r="G1976" s="0" t="s">
        <v>9</v>
      </c>
      <c r="H1976" s="0" t="n">
        <v>10</v>
      </c>
      <c r="I1976" s="0" t="s">
        <v>10</v>
      </c>
    </row>
    <row r="1977" customFormat="false" ht="12.8" hidden="false" customHeight="false" outlineLevel="0" collapsed="false">
      <c r="A1977" s="0" t="n">
        <v>1975</v>
      </c>
      <c r="B1977" s="0" t="s">
        <v>144</v>
      </c>
      <c r="C1977" s="0" t="s">
        <v>146</v>
      </c>
      <c r="D1977" s="0" t="str">
        <f aca="false">IF(LEN(SUBSTITUTE(C1977,"_run",""))&lt;&gt;LEN(C1977),LEFT(RIGHT(C1977,LEN(C1977)-FIND("_task-walk",C1977,1)-9),FIND("_",RIGHT(C1977,LEN(C1977)-FIND("_task-walk",C1977,1)-9),1)-1),RIGHT(C1977,LEN(C1977)-FIND("_task-walk",C1977,1)-9))</f>
        <v>Fast</v>
      </c>
      <c r="E1977" s="0" t="str">
        <f aca="false">IF(LEN(SUBSTITUTE(C1977,"_run",""))&lt;&gt;LEN(C1977),RIGHT(C1977,LEN(C1977)-FIND("_run-",C1977,1)-4),"n/a")</f>
        <v>on</v>
      </c>
      <c r="F1977" s="0" t="s">
        <v>12</v>
      </c>
      <c r="G1977" s="0" t="s">
        <v>9</v>
      </c>
      <c r="H1977" s="0" t="n">
        <v>136</v>
      </c>
      <c r="I1977" s="0" t="s">
        <v>10</v>
      </c>
    </row>
    <row r="1978" customFormat="false" ht="12.8" hidden="false" customHeight="false" outlineLevel="0" collapsed="false">
      <c r="A1978" s="0" t="n">
        <v>1976</v>
      </c>
      <c r="B1978" s="0" t="s">
        <v>144</v>
      </c>
      <c r="C1978" s="0" t="s">
        <v>146</v>
      </c>
      <c r="D1978" s="0" t="str">
        <f aca="false">IF(LEN(SUBSTITUTE(C1978,"_run",""))&lt;&gt;LEN(C1978),LEFT(RIGHT(C1978,LEN(C1978)-FIND("_task-walk",C1978,1)-9),FIND("_",RIGHT(C1978,LEN(C1978)-FIND("_task-walk",C1978,1)-9),1)-1),RIGHT(C1978,LEN(C1978)-FIND("_task-walk",C1978,1)-9))</f>
        <v>Fast</v>
      </c>
      <c r="E1978" s="0" t="str">
        <f aca="false">IF(LEN(SUBSTITUTE(C1978,"_run",""))&lt;&gt;LEN(C1978),RIGHT(C1978,LEN(C1978)-FIND("_run-",C1978,1)-4),"n/a")</f>
        <v>on</v>
      </c>
      <c r="F1978" s="0" t="s">
        <v>12</v>
      </c>
      <c r="G1978" s="0" t="s">
        <v>9</v>
      </c>
      <c r="H1978" s="0" t="n">
        <v>259</v>
      </c>
      <c r="I1978" s="0" t="n">
        <v>259</v>
      </c>
    </row>
    <row r="1979" customFormat="false" ht="12.8" hidden="false" customHeight="false" outlineLevel="0" collapsed="false">
      <c r="A1979" s="0" t="n">
        <v>1977</v>
      </c>
      <c r="B1979" s="0" t="s">
        <v>144</v>
      </c>
      <c r="C1979" s="0" t="s">
        <v>146</v>
      </c>
      <c r="D1979" s="0" t="str">
        <f aca="false">IF(LEN(SUBSTITUTE(C1979,"_run",""))&lt;&gt;LEN(C1979),LEFT(RIGHT(C1979,LEN(C1979)-FIND("_task-walk",C1979,1)-9),FIND("_",RIGHT(C1979,LEN(C1979)-FIND("_task-walk",C1979,1)-9),1)-1),RIGHT(C1979,LEN(C1979)-FIND("_task-walk",C1979,1)-9))</f>
        <v>Fast</v>
      </c>
      <c r="E1979" s="0" t="str">
        <f aca="false">IF(LEN(SUBSTITUTE(C1979,"_run",""))&lt;&gt;LEN(C1979),RIGHT(C1979,LEN(C1979)-FIND("_run-",C1979,1)-4),"n/a")</f>
        <v>on</v>
      </c>
      <c r="F1979" s="0" t="s">
        <v>12</v>
      </c>
      <c r="G1979" s="0" t="s">
        <v>9</v>
      </c>
      <c r="H1979" s="0" t="n">
        <v>379</v>
      </c>
      <c r="I1979" s="0" t="n">
        <v>379</v>
      </c>
    </row>
    <row r="1980" customFormat="false" ht="12.8" hidden="false" customHeight="false" outlineLevel="0" collapsed="false">
      <c r="A1980" s="0" t="n">
        <v>1978</v>
      </c>
      <c r="B1980" s="0" t="s">
        <v>144</v>
      </c>
      <c r="C1980" s="0" t="s">
        <v>146</v>
      </c>
      <c r="D1980" s="0" t="str">
        <f aca="false">IF(LEN(SUBSTITUTE(C1980,"_run",""))&lt;&gt;LEN(C1980),LEFT(RIGHT(C1980,LEN(C1980)-FIND("_task-walk",C1980,1)-9),FIND("_",RIGHT(C1980,LEN(C1980)-FIND("_task-walk",C1980,1)-9),1)-1),RIGHT(C1980,LEN(C1980)-FIND("_task-walk",C1980,1)-9))</f>
        <v>Fast</v>
      </c>
      <c r="E1980" s="0" t="str">
        <f aca="false">IF(LEN(SUBSTITUTE(C1980,"_run",""))&lt;&gt;LEN(C1980),RIGHT(C1980,LEN(C1980)-FIND("_run-",C1980,1)-4),"n/a")</f>
        <v>on</v>
      </c>
      <c r="F1980" s="0" t="s">
        <v>12</v>
      </c>
      <c r="G1980" s="0" t="s">
        <v>9</v>
      </c>
      <c r="H1980" s="0" t="n">
        <v>496</v>
      </c>
      <c r="I1980" s="0" t="n">
        <v>497</v>
      </c>
    </row>
    <row r="1981" customFormat="false" ht="12.8" hidden="false" customHeight="false" outlineLevel="0" collapsed="false">
      <c r="A1981" s="0" t="n">
        <v>1979</v>
      </c>
      <c r="B1981" s="0" t="s">
        <v>144</v>
      </c>
      <c r="C1981" s="0" t="s">
        <v>146</v>
      </c>
      <c r="D1981" s="0" t="str">
        <f aca="false">IF(LEN(SUBSTITUTE(C1981,"_run",""))&lt;&gt;LEN(C1981),LEFT(RIGHT(C1981,LEN(C1981)-FIND("_task-walk",C1981,1)-9),FIND("_",RIGHT(C1981,LEN(C1981)-FIND("_task-walk",C1981,1)-9),1)-1),RIGHT(C1981,LEN(C1981)-FIND("_task-walk",C1981,1)-9))</f>
        <v>Fast</v>
      </c>
      <c r="E1981" s="0" t="str">
        <f aca="false">IF(LEN(SUBSTITUTE(C1981,"_run",""))&lt;&gt;LEN(C1981),RIGHT(C1981,LEN(C1981)-FIND("_run-",C1981,1)-4),"n/a")</f>
        <v>on</v>
      </c>
      <c r="F1981" s="0" t="s">
        <v>12</v>
      </c>
      <c r="G1981" s="0" t="s">
        <v>9</v>
      </c>
      <c r="H1981" s="0" t="n">
        <v>623</v>
      </c>
      <c r="I1981" s="0" t="n">
        <v>622</v>
      </c>
    </row>
    <row r="1982" customFormat="false" ht="12.8" hidden="false" customHeight="false" outlineLevel="0" collapsed="false">
      <c r="A1982" s="0" t="n">
        <v>1980</v>
      </c>
      <c r="B1982" s="0" t="s">
        <v>144</v>
      </c>
      <c r="C1982" s="0" t="s">
        <v>146</v>
      </c>
      <c r="D1982" s="0" t="str">
        <f aca="false">IF(LEN(SUBSTITUTE(C1982,"_run",""))&lt;&gt;LEN(C1982),LEFT(RIGHT(C1982,LEN(C1982)-FIND("_task-walk",C1982,1)-9),FIND("_",RIGHT(C1982,LEN(C1982)-FIND("_task-walk",C1982,1)-9),1)-1),RIGHT(C1982,LEN(C1982)-FIND("_task-walk",C1982,1)-9))</f>
        <v>Fast</v>
      </c>
      <c r="E1982" s="0" t="str">
        <f aca="false">IF(LEN(SUBSTITUTE(C1982,"_run",""))&lt;&gt;LEN(C1982),RIGHT(C1982,LEN(C1982)-FIND("_run-",C1982,1)-4),"n/a")</f>
        <v>on</v>
      </c>
      <c r="F1982" s="0" t="s">
        <v>12</v>
      </c>
      <c r="G1982" s="0" t="s">
        <v>11</v>
      </c>
      <c r="H1982" s="0" t="n">
        <v>85</v>
      </c>
      <c r="I1982" s="0" t="n">
        <v>88</v>
      </c>
    </row>
    <row r="1983" customFormat="false" ht="12.8" hidden="false" customHeight="false" outlineLevel="0" collapsed="false">
      <c r="A1983" s="0" t="n">
        <v>1981</v>
      </c>
      <c r="B1983" s="0" t="s">
        <v>144</v>
      </c>
      <c r="C1983" s="0" t="s">
        <v>146</v>
      </c>
      <c r="D1983" s="0" t="str">
        <f aca="false">IF(LEN(SUBSTITUTE(C1983,"_run",""))&lt;&gt;LEN(C1983),LEFT(RIGHT(C1983,LEN(C1983)-FIND("_task-walk",C1983,1)-9),FIND("_",RIGHT(C1983,LEN(C1983)-FIND("_task-walk",C1983,1)-9),1)-1),RIGHT(C1983,LEN(C1983)-FIND("_task-walk",C1983,1)-9))</f>
        <v>Fast</v>
      </c>
      <c r="E1983" s="0" t="str">
        <f aca="false">IF(LEN(SUBSTITUTE(C1983,"_run",""))&lt;&gt;LEN(C1983),RIGHT(C1983,LEN(C1983)-FIND("_run-",C1983,1)-4),"n/a")</f>
        <v>on</v>
      </c>
      <c r="F1983" s="0" t="s">
        <v>12</v>
      </c>
      <c r="G1983" s="0" t="s">
        <v>11</v>
      </c>
      <c r="H1983" s="0" t="n">
        <v>204</v>
      </c>
      <c r="I1983" s="0" t="s">
        <v>10</v>
      </c>
    </row>
    <row r="1984" customFormat="false" ht="12.8" hidden="false" customHeight="false" outlineLevel="0" collapsed="false">
      <c r="A1984" s="0" t="n">
        <v>1982</v>
      </c>
      <c r="B1984" s="0" t="s">
        <v>144</v>
      </c>
      <c r="C1984" s="0" t="s">
        <v>146</v>
      </c>
      <c r="D1984" s="0" t="str">
        <f aca="false">IF(LEN(SUBSTITUTE(C1984,"_run",""))&lt;&gt;LEN(C1984),LEFT(RIGHT(C1984,LEN(C1984)-FIND("_task-walk",C1984,1)-9),FIND("_",RIGHT(C1984,LEN(C1984)-FIND("_task-walk",C1984,1)-9),1)-1),RIGHT(C1984,LEN(C1984)-FIND("_task-walk",C1984,1)-9))</f>
        <v>Fast</v>
      </c>
      <c r="E1984" s="0" t="str">
        <f aca="false">IF(LEN(SUBSTITUTE(C1984,"_run",""))&lt;&gt;LEN(C1984),RIGHT(C1984,LEN(C1984)-FIND("_run-",C1984,1)-4),"n/a")</f>
        <v>on</v>
      </c>
      <c r="F1984" s="0" t="s">
        <v>12</v>
      </c>
      <c r="G1984" s="0" t="s">
        <v>11</v>
      </c>
      <c r="H1984" s="0" t="n">
        <v>322</v>
      </c>
      <c r="I1984" s="0" t="n">
        <v>321</v>
      </c>
    </row>
    <row r="1985" customFormat="false" ht="12.8" hidden="false" customHeight="false" outlineLevel="0" collapsed="false">
      <c r="A1985" s="0" t="n">
        <v>1983</v>
      </c>
      <c r="B1985" s="0" t="s">
        <v>144</v>
      </c>
      <c r="C1985" s="0" t="s">
        <v>146</v>
      </c>
      <c r="D1985" s="0" t="str">
        <f aca="false">IF(LEN(SUBSTITUTE(C1985,"_run",""))&lt;&gt;LEN(C1985),LEFT(RIGHT(C1985,LEN(C1985)-FIND("_task-walk",C1985,1)-9),FIND("_",RIGHT(C1985,LEN(C1985)-FIND("_task-walk",C1985,1)-9),1)-1),RIGHT(C1985,LEN(C1985)-FIND("_task-walk",C1985,1)-9))</f>
        <v>Fast</v>
      </c>
      <c r="E1985" s="0" t="str">
        <f aca="false">IF(LEN(SUBSTITUTE(C1985,"_run",""))&lt;&gt;LEN(C1985),RIGHT(C1985,LEN(C1985)-FIND("_run-",C1985,1)-4),"n/a")</f>
        <v>on</v>
      </c>
      <c r="F1985" s="0" t="s">
        <v>12</v>
      </c>
      <c r="G1985" s="0" t="s">
        <v>11</v>
      </c>
      <c r="H1985" s="0" t="n">
        <v>445</v>
      </c>
      <c r="I1985" s="0" t="n">
        <v>444</v>
      </c>
    </row>
    <row r="1986" customFormat="false" ht="12.8" hidden="false" customHeight="false" outlineLevel="0" collapsed="false">
      <c r="A1986" s="0" t="n">
        <v>1984</v>
      </c>
      <c r="B1986" s="0" t="s">
        <v>144</v>
      </c>
      <c r="C1986" s="0" t="s">
        <v>146</v>
      </c>
      <c r="D1986" s="0" t="str">
        <f aca="false">IF(LEN(SUBSTITUTE(C1986,"_run",""))&lt;&gt;LEN(C1986),LEFT(RIGHT(C1986,LEN(C1986)-FIND("_task-walk",C1986,1)-9),FIND("_",RIGHT(C1986,LEN(C1986)-FIND("_task-walk",C1986,1)-9),1)-1),RIGHT(C1986,LEN(C1986)-FIND("_task-walk",C1986,1)-9))</f>
        <v>Fast</v>
      </c>
      <c r="E1986" s="0" t="str">
        <f aca="false">IF(LEN(SUBSTITUTE(C1986,"_run",""))&lt;&gt;LEN(C1986),RIGHT(C1986,LEN(C1986)-FIND("_run-",C1986,1)-4),"n/a")</f>
        <v>on</v>
      </c>
      <c r="F1986" s="0" t="s">
        <v>12</v>
      </c>
      <c r="G1986" s="0" t="s">
        <v>11</v>
      </c>
      <c r="H1986" s="0" t="n">
        <v>563</v>
      </c>
      <c r="I1986" s="0" t="s">
        <v>10</v>
      </c>
    </row>
    <row r="1987" customFormat="false" ht="12.8" hidden="false" customHeight="false" outlineLevel="0" collapsed="false">
      <c r="A1987" s="0" t="n">
        <v>1985</v>
      </c>
      <c r="B1987" s="0" t="s">
        <v>144</v>
      </c>
      <c r="C1987" s="0" t="s">
        <v>147</v>
      </c>
      <c r="D1987" s="0" t="str">
        <f aca="false">IF(LEN(SUBSTITUTE(C1987,"_run",""))&lt;&gt;LEN(C1987),LEFT(RIGHT(C1987,LEN(C1987)-FIND("_task-walk",C1987,1)-9),FIND("_",RIGHT(C1987,LEN(C1987)-FIND("_task-walk",C1987,1)-9),1)-1),RIGHT(C1987,LEN(C1987)-FIND("_task-walk",C1987,1)-9))</f>
        <v>Preferred</v>
      </c>
      <c r="E1987" s="0" t="str">
        <f aca="false">IF(LEN(SUBSTITUTE(C1987,"_run",""))&lt;&gt;LEN(C1987),RIGHT(C1987,LEN(C1987)-FIND("_run-",C1987,1)-4),"n/a")</f>
        <v>off</v>
      </c>
      <c r="F1987" s="0" t="s">
        <v>8</v>
      </c>
      <c r="G1987" s="0" t="s">
        <v>9</v>
      </c>
      <c r="H1987" s="0" t="n">
        <v>9</v>
      </c>
      <c r="I1987" s="0" t="n">
        <v>16</v>
      </c>
    </row>
    <row r="1988" customFormat="false" ht="12.8" hidden="false" customHeight="false" outlineLevel="0" collapsed="false">
      <c r="A1988" s="0" t="n">
        <v>1986</v>
      </c>
      <c r="B1988" s="0" t="s">
        <v>144</v>
      </c>
      <c r="C1988" s="0" t="s">
        <v>147</v>
      </c>
      <c r="D1988" s="0" t="str">
        <f aca="false">IF(LEN(SUBSTITUTE(C1988,"_run",""))&lt;&gt;LEN(C1988),LEFT(RIGHT(C1988,LEN(C1988)-FIND("_task-walk",C1988,1)-9),FIND("_",RIGHT(C1988,LEN(C1988)-FIND("_task-walk",C1988,1)-9),1)-1),RIGHT(C1988,LEN(C1988)-FIND("_task-walk",C1988,1)-9))</f>
        <v>Preferred</v>
      </c>
      <c r="E1988" s="0" t="str">
        <f aca="false">IF(LEN(SUBSTITUTE(C1988,"_run",""))&lt;&gt;LEN(C1988),RIGHT(C1988,LEN(C1988)-FIND("_run-",C1988,1)-4),"n/a")</f>
        <v>off</v>
      </c>
      <c r="F1988" s="0" t="s">
        <v>8</v>
      </c>
      <c r="G1988" s="0" t="s">
        <v>9</v>
      </c>
      <c r="H1988" s="0" t="n">
        <v>205</v>
      </c>
      <c r="I1988" s="0" t="s">
        <v>10</v>
      </c>
    </row>
    <row r="1989" customFormat="false" ht="12.8" hidden="false" customHeight="false" outlineLevel="0" collapsed="false">
      <c r="A1989" s="0" t="n">
        <v>1987</v>
      </c>
      <c r="B1989" s="0" t="s">
        <v>144</v>
      </c>
      <c r="C1989" s="0" t="s">
        <v>147</v>
      </c>
      <c r="D1989" s="0" t="str">
        <f aca="false">IF(LEN(SUBSTITUTE(C1989,"_run",""))&lt;&gt;LEN(C1989),LEFT(RIGHT(C1989,LEN(C1989)-FIND("_task-walk",C1989,1)-9),FIND("_",RIGHT(C1989,LEN(C1989)-FIND("_task-walk",C1989,1)-9),1)-1),RIGHT(C1989,LEN(C1989)-FIND("_task-walk",C1989,1)-9))</f>
        <v>Preferred</v>
      </c>
      <c r="E1989" s="0" t="str">
        <f aca="false">IF(LEN(SUBSTITUTE(C1989,"_run",""))&lt;&gt;LEN(C1989),RIGHT(C1989,LEN(C1989)-FIND("_run-",C1989,1)-4),"n/a")</f>
        <v>off</v>
      </c>
      <c r="F1989" s="0" t="s">
        <v>8</v>
      </c>
      <c r="G1989" s="0" t="s">
        <v>9</v>
      </c>
      <c r="H1989" s="0" t="n">
        <v>403</v>
      </c>
      <c r="I1989" s="0" t="s">
        <v>10</v>
      </c>
    </row>
    <row r="1990" customFormat="false" ht="12.8" hidden="false" customHeight="false" outlineLevel="0" collapsed="false">
      <c r="A1990" s="0" t="n">
        <v>1988</v>
      </c>
      <c r="B1990" s="0" t="s">
        <v>144</v>
      </c>
      <c r="C1990" s="0" t="s">
        <v>147</v>
      </c>
      <c r="D1990" s="0" t="str">
        <f aca="false">IF(LEN(SUBSTITUTE(C1990,"_run",""))&lt;&gt;LEN(C1990),LEFT(RIGHT(C1990,LEN(C1990)-FIND("_task-walk",C1990,1)-9),FIND("_",RIGHT(C1990,LEN(C1990)-FIND("_task-walk",C1990,1)-9),1)-1),RIGHT(C1990,LEN(C1990)-FIND("_task-walk",C1990,1)-9))</f>
        <v>Preferred</v>
      </c>
      <c r="E1990" s="0" t="str">
        <f aca="false">IF(LEN(SUBSTITUTE(C1990,"_run",""))&lt;&gt;LEN(C1990),RIGHT(C1990,LEN(C1990)-FIND("_run-",C1990,1)-4),"n/a")</f>
        <v>off</v>
      </c>
      <c r="F1990" s="0" t="s">
        <v>8</v>
      </c>
      <c r="G1990" s="0" t="s">
        <v>9</v>
      </c>
      <c r="H1990" s="0" t="n">
        <v>600</v>
      </c>
      <c r="I1990" s="0" t="s">
        <v>10</v>
      </c>
    </row>
    <row r="1991" customFormat="false" ht="12.8" hidden="false" customHeight="false" outlineLevel="0" collapsed="false">
      <c r="A1991" s="0" t="n">
        <v>1989</v>
      </c>
      <c r="B1991" s="0" t="s">
        <v>144</v>
      </c>
      <c r="C1991" s="0" t="s">
        <v>147</v>
      </c>
      <c r="D1991" s="0" t="str">
        <f aca="false">IF(LEN(SUBSTITUTE(C1991,"_run",""))&lt;&gt;LEN(C1991),LEFT(RIGHT(C1991,LEN(C1991)-FIND("_task-walk",C1991,1)-9),FIND("_",RIGHT(C1991,LEN(C1991)-FIND("_task-walk",C1991,1)-9),1)-1),RIGHT(C1991,LEN(C1991)-FIND("_task-walk",C1991,1)-9))</f>
        <v>Preferred</v>
      </c>
      <c r="E1991" s="0" t="str">
        <f aca="false">IF(LEN(SUBSTITUTE(C1991,"_run",""))&lt;&gt;LEN(C1991),RIGHT(C1991,LEN(C1991)-FIND("_run-",C1991,1)-4),"n/a")</f>
        <v>off</v>
      </c>
      <c r="F1991" s="0" t="s">
        <v>8</v>
      </c>
      <c r="G1991" s="0" t="s">
        <v>9</v>
      </c>
      <c r="H1991" s="0" t="n">
        <v>805</v>
      </c>
      <c r="I1991" s="0" t="s">
        <v>10</v>
      </c>
    </row>
    <row r="1992" customFormat="false" ht="12.8" hidden="false" customHeight="false" outlineLevel="0" collapsed="false">
      <c r="A1992" s="0" t="n">
        <v>1990</v>
      </c>
      <c r="B1992" s="0" t="s">
        <v>144</v>
      </c>
      <c r="C1992" s="0" t="s">
        <v>147</v>
      </c>
      <c r="D1992" s="0" t="str">
        <f aca="false">IF(LEN(SUBSTITUTE(C1992,"_run",""))&lt;&gt;LEN(C1992),LEFT(RIGHT(C1992,LEN(C1992)-FIND("_task-walk",C1992,1)-9),FIND("_",RIGHT(C1992,LEN(C1992)-FIND("_task-walk",C1992,1)-9),1)-1),RIGHT(C1992,LEN(C1992)-FIND("_task-walk",C1992,1)-9))</f>
        <v>Preferred</v>
      </c>
      <c r="E1992" s="0" t="str">
        <f aca="false">IF(LEN(SUBSTITUTE(C1992,"_run",""))&lt;&gt;LEN(C1992),RIGHT(C1992,LEN(C1992)-FIND("_run-",C1992,1)-4),"n/a")</f>
        <v>off</v>
      </c>
      <c r="F1992" s="0" t="s">
        <v>8</v>
      </c>
      <c r="G1992" s="0" t="s">
        <v>9</v>
      </c>
      <c r="H1992" s="0" t="n">
        <v>992</v>
      </c>
      <c r="I1992" s="0" t="n">
        <v>997</v>
      </c>
    </row>
    <row r="1993" customFormat="false" ht="12.8" hidden="false" customHeight="false" outlineLevel="0" collapsed="false">
      <c r="A1993" s="0" t="n">
        <v>1991</v>
      </c>
      <c r="B1993" s="0" t="s">
        <v>144</v>
      </c>
      <c r="C1993" s="0" t="s">
        <v>147</v>
      </c>
      <c r="D1993" s="0" t="str">
        <f aca="false">IF(LEN(SUBSTITUTE(C1993,"_run",""))&lt;&gt;LEN(C1993),LEFT(RIGHT(C1993,LEN(C1993)-FIND("_task-walk",C1993,1)-9),FIND("_",RIGHT(C1993,LEN(C1993)-FIND("_task-walk",C1993,1)-9),1)-1),RIGHT(C1993,LEN(C1993)-FIND("_task-walk",C1993,1)-9))</f>
        <v>Preferred</v>
      </c>
      <c r="E1993" s="0" t="str">
        <f aca="false">IF(LEN(SUBSTITUTE(C1993,"_run",""))&lt;&gt;LEN(C1993),RIGHT(C1993,LEN(C1993)-FIND("_run-",C1993,1)-4),"n/a")</f>
        <v>off</v>
      </c>
      <c r="F1993" s="0" t="s">
        <v>8</v>
      </c>
      <c r="G1993" s="0" t="s">
        <v>9</v>
      </c>
      <c r="H1993" s="0" t="n">
        <v>1200</v>
      </c>
      <c r="I1993" s="0" t="s">
        <v>10</v>
      </c>
    </row>
    <row r="1994" customFormat="false" ht="12.8" hidden="false" customHeight="false" outlineLevel="0" collapsed="false">
      <c r="A1994" s="0" t="n">
        <v>1992</v>
      </c>
      <c r="B1994" s="0" t="s">
        <v>144</v>
      </c>
      <c r="C1994" s="0" t="s">
        <v>147</v>
      </c>
      <c r="D1994" s="0" t="str">
        <f aca="false">IF(LEN(SUBSTITUTE(C1994,"_run",""))&lt;&gt;LEN(C1994),LEFT(RIGHT(C1994,LEN(C1994)-FIND("_task-walk",C1994,1)-9),FIND("_",RIGHT(C1994,LEN(C1994)-FIND("_task-walk",C1994,1)-9),1)-1),RIGHT(C1994,LEN(C1994)-FIND("_task-walk",C1994,1)-9))</f>
        <v>Preferred</v>
      </c>
      <c r="E1994" s="0" t="str">
        <f aca="false">IF(LEN(SUBSTITUTE(C1994,"_run",""))&lt;&gt;LEN(C1994),RIGHT(C1994,LEN(C1994)-FIND("_run-",C1994,1)-4),"n/a")</f>
        <v>off</v>
      </c>
      <c r="F1994" s="0" t="s">
        <v>8</v>
      </c>
      <c r="G1994" s="0" t="s">
        <v>11</v>
      </c>
      <c r="H1994" s="0" t="n">
        <v>143</v>
      </c>
      <c r="I1994" s="0" t="n">
        <v>143</v>
      </c>
    </row>
    <row r="1995" customFormat="false" ht="12.8" hidden="false" customHeight="false" outlineLevel="0" collapsed="false">
      <c r="A1995" s="0" t="n">
        <v>1993</v>
      </c>
      <c r="B1995" s="0" t="s">
        <v>144</v>
      </c>
      <c r="C1995" s="0" t="s">
        <v>147</v>
      </c>
      <c r="D1995" s="0" t="str">
        <f aca="false">IF(LEN(SUBSTITUTE(C1995,"_run",""))&lt;&gt;LEN(C1995),LEFT(RIGHT(C1995,LEN(C1995)-FIND("_task-walk",C1995,1)-9),FIND("_",RIGHT(C1995,LEN(C1995)-FIND("_task-walk",C1995,1)-9),1)-1),RIGHT(C1995,LEN(C1995)-FIND("_task-walk",C1995,1)-9))</f>
        <v>Preferred</v>
      </c>
      <c r="E1995" s="0" t="str">
        <f aca="false">IF(LEN(SUBSTITUTE(C1995,"_run",""))&lt;&gt;LEN(C1995),RIGHT(C1995,LEN(C1995)-FIND("_run-",C1995,1)-4),"n/a")</f>
        <v>off</v>
      </c>
      <c r="F1995" s="0" t="s">
        <v>8</v>
      </c>
      <c r="G1995" s="0" t="s">
        <v>11</v>
      </c>
      <c r="H1995" s="0" t="n">
        <v>341</v>
      </c>
      <c r="I1995" s="0" t="n">
        <v>341</v>
      </c>
    </row>
    <row r="1996" customFormat="false" ht="12.8" hidden="false" customHeight="false" outlineLevel="0" collapsed="false">
      <c r="A1996" s="0" t="n">
        <v>1994</v>
      </c>
      <c r="B1996" s="0" t="s">
        <v>144</v>
      </c>
      <c r="C1996" s="0" t="s">
        <v>147</v>
      </c>
      <c r="D1996" s="0" t="str">
        <f aca="false">IF(LEN(SUBSTITUTE(C1996,"_run",""))&lt;&gt;LEN(C1996),LEFT(RIGHT(C1996,LEN(C1996)-FIND("_task-walk",C1996,1)-9),FIND("_",RIGHT(C1996,LEN(C1996)-FIND("_task-walk",C1996,1)-9),1)-1),RIGHT(C1996,LEN(C1996)-FIND("_task-walk",C1996,1)-9))</f>
        <v>Preferred</v>
      </c>
      <c r="E1996" s="0" t="str">
        <f aca="false">IF(LEN(SUBSTITUTE(C1996,"_run",""))&lt;&gt;LEN(C1996),RIGHT(C1996,LEN(C1996)-FIND("_run-",C1996,1)-4),"n/a")</f>
        <v>off</v>
      </c>
      <c r="F1996" s="0" t="s">
        <v>8</v>
      </c>
      <c r="G1996" s="0" t="s">
        <v>11</v>
      </c>
      <c r="H1996" s="0" t="n">
        <v>543</v>
      </c>
      <c r="I1996" s="0" t="n">
        <v>543</v>
      </c>
    </row>
    <row r="1997" customFormat="false" ht="12.8" hidden="false" customHeight="false" outlineLevel="0" collapsed="false">
      <c r="A1997" s="0" t="n">
        <v>1995</v>
      </c>
      <c r="B1997" s="0" t="s">
        <v>144</v>
      </c>
      <c r="C1997" s="0" t="s">
        <v>147</v>
      </c>
      <c r="D1997" s="0" t="str">
        <f aca="false">IF(LEN(SUBSTITUTE(C1997,"_run",""))&lt;&gt;LEN(C1997),LEFT(RIGHT(C1997,LEN(C1997)-FIND("_task-walk",C1997,1)-9),FIND("_",RIGHT(C1997,LEN(C1997)-FIND("_task-walk",C1997,1)-9),1)-1),RIGHT(C1997,LEN(C1997)-FIND("_task-walk",C1997,1)-9))</f>
        <v>Preferred</v>
      </c>
      <c r="E1997" s="0" t="str">
        <f aca="false">IF(LEN(SUBSTITUTE(C1997,"_run",""))&lt;&gt;LEN(C1997),RIGHT(C1997,LEN(C1997)-FIND("_run-",C1997,1)-4),"n/a")</f>
        <v>off</v>
      </c>
      <c r="F1997" s="0" t="s">
        <v>8</v>
      </c>
      <c r="G1997" s="0" t="s">
        <v>11</v>
      </c>
      <c r="H1997" s="0" t="n">
        <v>735</v>
      </c>
      <c r="I1997" s="0" t="n">
        <v>735</v>
      </c>
    </row>
    <row r="1998" customFormat="false" ht="12.8" hidden="false" customHeight="false" outlineLevel="0" collapsed="false">
      <c r="A1998" s="0" t="n">
        <v>1996</v>
      </c>
      <c r="B1998" s="0" t="s">
        <v>144</v>
      </c>
      <c r="C1998" s="0" t="s">
        <v>147</v>
      </c>
      <c r="D1998" s="0" t="str">
        <f aca="false">IF(LEN(SUBSTITUTE(C1998,"_run",""))&lt;&gt;LEN(C1998),LEFT(RIGHT(C1998,LEN(C1998)-FIND("_task-walk",C1998,1)-9),FIND("_",RIGHT(C1998,LEN(C1998)-FIND("_task-walk",C1998,1)-9),1)-1),RIGHT(C1998,LEN(C1998)-FIND("_task-walk",C1998,1)-9))</f>
        <v>Preferred</v>
      </c>
      <c r="E1998" s="0" t="str">
        <f aca="false">IF(LEN(SUBSTITUTE(C1998,"_run",""))&lt;&gt;LEN(C1998),RIGHT(C1998,LEN(C1998)-FIND("_run-",C1998,1)-4),"n/a")</f>
        <v>off</v>
      </c>
      <c r="F1998" s="0" t="s">
        <v>8</v>
      </c>
      <c r="G1998" s="0" t="s">
        <v>11</v>
      </c>
      <c r="H1998" s="0" t="n">
        <v>938</v>
      </c>
      <c r="I1998" s="0" t="n">
        <v>938</v>
      </c>
    </row>
    <row r="1999" customFormat="false" ht="12.8" hidden="false" customHeight="false" outlineLevel="0" collapsed="false">
      <c r="A1999" s="0" t="n">
        <v>1997</v>
      </c>
      <c r="B1999" s="0" t="s">
        <v>144</v>
      </c>
      <c r="C1999" s="0" t="s">
        <v>147</v>
      </c>
      <c r="D1999" s="0" t="str">
        <f aca="false">IF(LEN(SUBSTITUTE(C1999,"_run",""))&lt;&gt;LEN(C1999),LEFT(RIGHT(C1999,LEN(C1999)-FIND("_task-walk",C1999,1)-9),FIND("_",RIGHT(C1999,LEN(C1999)-FIND("_task-walk",C1999,1)-9),1)-1),RIGHT(C1999,LEN(C1999)-FIND("_task-walk",C1999,1)-9))</f>
        <v>Preferred</v>
      </c>
      <c r="E1999" s="0" t="str">
        <f aca="false">IF(LEN(SUBSTITUTE(C1999,"_run",""))&lt;&gt;LEN(C1999),RIGHT(C1999,LEN(C1999)-FIND("_run-",C1999,1)-4),"n/a")</f>
        <v>off</v>
      </c>
      <c r="F1999" s="0" t="s">
        <v>8</v>
      </c>
      <c r="G1999" s="0" t="s">
        <v>11</v>
      </c>
      <c r="H1999" s="0" t="n">
        <v>1142</v>
      </c>
      <c r="I1999" s="0" t="s">
        <v>10</v>
      </c>
    </row>
    <row r="2000" customFormat="false" ht="12.8" hidden="false" customHeight="false" outlineLevel="0" collapsed="false">
      <c r="A2000" s="0" t="n">
        <v>1998</v>
      </c>
      <c r="B2000" s="0" t="s">
        <v>144</v>
      </c>
      <c r="C2000" s="0" t="s">
        <v>147</v>
      </c>
      <c r="D2000" s="0" t="str">
        <f aca="false">IF(LEN(SUBSTITUTE(C2000,"_run",""))&lt;&gt;LEN(C2000),LEFT(RIGHT(C2000,LEN(C2000)-FIND("_task-walk",C2000,1)-9),FIND("_",RIGHT(C2000,LEN(C2000)-FIND("_task-walk",C2000,1)-9),1)-1),RIGHT(C2000,LEN(C2000)-FIND("_task-walk",C2000,1)-9))</f>
        <v>Preferred</v>
      </c>
      <c r="E2000" s="0" t="str">
        <f aca="false">IF(LEN(SUBSTITUTE(C2000,"_run",""))&lt;&gt;LEN(C2000),RIGHT(C2000,LEN(C2000)-FIND("_run-",C2000,1)-4),"n/a")</f>
        <v>off</v>
      </c>
      <c r="F2000" s="0" t="s">
        <v>12</v>
      </c>
      <c r="G2000" s="0" t="s">
        <v>9</v>
      </c>
      <c r="H2000" s="0" t="n">
        <v>100</v>
      </c>
      <c r="I2000" s="0" t="n">
        <v>110</v>
      </c>
    </row>
    <row r="2001" customFormat="false" ht="12.8" hidden="false" customHeight="false" outlineLevel="0" collapsed="false">
      <c r="A2001" s="0" t="n">
        <v>1999</v>
      </c>
      <c r="B2001" s="0" t="s">
        <v>144</v>
      </c>
      <c r="C2001" s="0" t="s">
        <v>147</v>
      </c>
      <c r="D2001" s="0" t="str">
        <f aca="false">IF(LEN(SUBSTITUTE(C2001,"_run",""))&lt;&gt;LEN(C2001),LEFT(RIGHT(C2001,LEN(C2001)-FIND("_task-walk",C2001,1)-9),FIND("_",RIGHT(C2001,LEN(C2001)-FIND("_task-walk",C2001,1)-9),1)-1),RIGHT(C2001,LEN(C2001)-FIND("_task-walk",C2001,1)-9))</f>
        <v>Preferred</v>
      </c>
      <c r="E2001" s="0" t="str">
        <f aca="false">IF(LEN(SUBSTITUTE(C2001,"_run",""))&lt;&gt;LEN(C2001),RIGHT(C2001,LEN(C2001)-FIND("_run-",C2001,1)-4),"n/a")</f>
        <v>off</v>
      </c>
      <c r="F2001" s="0" t="s">
        <v>12</v>
      </c>
      <c r="G2001" s="0" t="s">
        <v>9</v>
      </c>
      <c r="H2001" s="0" t="n">
        <v>300</v>
      </c>
      <c r="I2001" s="0" t="n">
        <v>307</v>
      </c>
    </row>
    <row r="2002" customFormat="false" ht="12.8" hidden="false" customHeight="false" outlineLevel="0" collapsed="false">
      <c r="A2002" s="0" t="n">
        <v>2000</v>
      </c>
      <c r="B2002" s="0" t="s">
        <v>144</v>
      </c>
      <c r="C2002" s="0" t="s">
        <v>147</v>
      </c>
      <c r="D2002" s="0" t="str">
        <f aca="false">IF(LEN(SUBSTITUTE(C2002,"_run",""))&lt;&gt;LEN(C2002),LEFT(RIGHT(C2002,LEN(C2002)-FIND("_task-walk",C2002,1)-9),FIND("_",RIGHT(C2002,LEN(C2002)-FIND("_task-walk",C2002,1)-9),1)-1),RIGHT(C2002,LEN(C2002)-FIND("_task-walk",C2002,1)-9))</f>
        <v>Preferred</v>
      </c>
      <c r="E2002" s="0" t="str">
        <f aca="false">IF(LEN(SUBSTITUTE(C2002,"_run",""))&lt;&gt;LEN(C2002),RIGHT(C2002,LEN(C2002)-FIND("_run-",C2002,1)-4),"n/a")</f>
        <v>off</v>
      </c>
      <c r="F2002" s="0" t="s">
        <v>12</v>
      </c>
      <c r="G2002" s="0" t="s">
        <v>9</v>
      </c>
      <c r="H2002" s="0" t="n">
        <v>502</v>
      </c>
      <c r="I2002" s="0" t="n">
        <v>511</v>
      </c>
    </row>
    <row r="2003" customFormat="false" ht="12.8" hidden="false" customHeight="false" outlineLevel="0" collapsed="false">
      <c r="A2003" s="0" t="n">
        <v>2001</v>
      </c>
      <c r="B2003" s="0" t="s">
        <v>144</v>
      </c>
      <c r="C2003" s="0" t="s">
        <v>147</v>
      </c>
      <c r="D2003" s="0" t="str">
        <f aca="false">IF(LEN(SUBSTITUTE(C2003,"_run",""))&lt;&gt;LEN(C2003),LEFT(RIGHT(C2003,LEN(C2003)-FIND("_task-walk",C2003,1)-9),FIND("_",RIGHT(C2003,LEN(C2003)-FIND("_task-walk",C2003,1)-9),1)-1),RIGHT(C2003,LEN(C2003)-FIND("_task-walk",C2003,1)-9))</f>
        <v>Preferred</v>
      </c>
      <c r="E2003" s="0" t="str">
        <f aca="false">IF(LEN(SUBSTITUTE(C2003,"_run",""))&lt;&gt;LEN(C2003),RIGHT(C2003,LEN(C2003)-FIND("_run-",C2003,1)-4),"n/a")</f>
        <v>off</v>
      </c>
      <c r="F2003" s="0" t="s">
        <v>12</v>
      </c>
      <c r="G2003" s="0" t="s">
        <v>9</v>
      </c>
      <c r="H2003" s="0" t="n">
        <v>700</v>
      </c>
      <c r="I2003" s="0" t="n">
        <v>700</v>
      </c>
    </row>
    <row r="2004" customFormat="false" ht="12.8" hidden="false" customHeight="false" outlineLevel="0" collapsed="false">
      <c r="A2004" s="0" t="n">
        <v>2002</v>
      </c>
      <c r="B2004" s="0" t="s">
        <v>144</v>
      </c>
      <c r="C2004" s="0" t="s">
        <v>147</v>
      </c>
      <c r="D2004" s="0" t="str">
        <f aca="false">IF(LEN(SUBSTITUTE(C2004,"_run",""))&lt;&gt;LEN(C2004),LEFT(RIGHT(C2004,LEN(C2004)-FIND("_task-walk",C2004,1)-9),FIND("_",RIGHT(C2004,LEN(C2004)-FIND("_task-walk",C2004,1)-9),1)-1),RIGHT(C2004,LEN(C2004)-FIND("_task-walk",C2004,1)-9))</f>
        <v>Preferred</v>
      </c>
      <c r="E2004" s="0" t="str">
        <f aca="false">IF(LEN(SUBSTITUTE(C2004,"_run",""))&lt;&gt;LEN(C2004),RIGHT(C2004,LEN(C2004)-FIND("_run-",C2004,1)-4),"n/a")</f>
        <v>off</v>
      </c>
      <c r="F2004" s="0" t="s">
        <v>12</v>
      </c>
      <c r="G2004" s="0" t="s">
        <v>9</v>
      </c>
      <c r="H2004" s="0" t="n">
        <v>899</v>
      </c>
      <c r="I2004" s="0" t="n">
        <v>901</v>
      </c>
    </row>
    <row r="2005" customFormat="false" ht="12.8" hidden="false" customHeight="false" outlineLevel="0" collapsed="false">
      <c r="A2005" s="0" t="n">
        <v>2003</v>
      </c>
      <c r="B2005" s="0" t="s">
        <v>144</v>
      </c>
      <c r="C2005" s="0" t="s">
        <v>147</v>
      </c>
      <c r="D2005" s="0" t="str">
        <f aca="false">IF(LEN(SUBSTITUTE(C2005,"_run",""))&lt;&gt;LEN(C2005),LEFT(RIGHT(C2005,LEN(C2005)-FIND("_task-walk",C2005,1)-9),FIND("_",RIGHT(C2005,LEN(C2005)-FIND("_task-walk",C2005,1)-9),1)-1),RIGHT(C2005,LEN(C2005)-FIND("_task-walk",C2005,1)-9))</f>
        <v>Preferred</v>
      </c>
      <c r="E2005" s="0" t="str">
        <f aca="false">IF(LEN(SUBSTITUTE(C2005,"_run",""))&lt;&gt;LEN(C2005),RIGHT(C2005,LEN(C2005)-FIND("_run-",C2005,1)-4),"n/a")</f>
        <v>off</v>
      </c>
      <c r="F2005" s="0" t="s">
        <v>12</v>
      </c>
      <c r="G2005" s="0" t="s">
        <v>9</v>
      </c>
      <c r="H2005" s="0" t="n">
        <v>1089</v>
      </c>
      <c r="I2005" s="0" t="n">
        <v>1098</v>
      </c>
    </row>
    <row r="2006" customFormat="false" ht="12.8" hidden="false" customHeight="false" outlineLevel="0" collapsed="false">
      <c r="A2006" s="0" t="n">
        <v>2004</v>
      </c>
      <c r="B2006" s="0" t="s">
        <v>144</v>
      </c>
      <c r="C2006" s="0" t="s">
        <v>147</v>
      </c>
      <c r="D2006" s="0" t="str">
        <f aca="false">IF(LEN(SUBSTITUTE(C2006,"_run",""))&lt;&gt;LEN(C2006),LEFT(RIGHT(C2006,LEN(C2006)-FIND("_task-walk",C2006,1)-9),FIND("_",RIGHT(C2006,LEN(C2006)-FIND("_task-walk",C2006,1)-9),1)-1),RIGHT(C2006,LEN(C2006)-FIND("_task-walk",C2006,1)-9))</f>
        <v>Preferred</v>
      </c>
      <c r="E2006" s="0" t="str">
        <f aca="false">IF(LEN(SUBSTITUTE(C2006,"_run",""))&lt;&gt;LEN(C2006),RIGHT(C2006,LEN(C2006)-FIND("_run-",C2006,1)-4),"n/a")</f>
        <v>off</v>
      </c>
      <c r="F2006" s="0" t="s">
        <v>12</v>
      </c>
      <c r="G2006" s="0" t="s">
        <v>11</v>
      </c>
      <c r="H2006" s="0" t="n">
        <v>41</v>
      </c>
      <c r="I2006" s="0" t="n">
        <v>40</v>
      </c>
    </row>
    <row r="2007" customFormat="false" ht="12.8" hidden="false" customHeight="false" outlineLevel="0" collapsed="false">
      <c r="A2007" s="0" t="n">
        <v>2005</v>
      </c>
      <c r="B2007" s="0" t="s">
        <v>144</v>
      </c>
      <c r="C2007" s="0" t="s">
        <v>147</v>
      </c>
      <c r="D2007" s="0" t="str">
        <f aca="false">IF(LEN(SUBSTITUTE(C2007,"_run",""))&lt;&gt;LEN(C2007),LEFT(RIGHT(C2007,LEN(C2007)-FIND("_task-walk",C2007,1)-9),FIND("_",RIGHT(C2007,LEN(C2007)-FIND("_task-walk",C2007,1)-9),1)-1),RIGHT(C2007,LEN(C2007)-FIND("_task-walk",C2007,1)-9))</f>
        <v>Preferred</v>
      </c>
      <c r="E2007" s="0" t="str">
        <f aca="false">IF(LEN(SUBSTITUTE(C2007,"_run",""))&lt;&gt;LEN(C2007),RIGHT(C2007,LEN(C2007)-FIND("_run-",C2007,1)-4),"n/a")</f>
        <v>off</v>
      </c>
      <c r="F2007" s="0" t="s">
        <v>12</v>
      </c>
      <c r="G2007" s="0" t="s">
        <v>11</v>
      </c>
      <c r="H2007" s="0" t="n">
        <v>241</v>
      </c>
      <c r="I2007" s="0" t="n">
        <v>237</v>
      </c>
    </row>
    <row r="2008" customFormat="false" ht="12.8" hidden="false" customHeight="false" outlineLevel="0" collapsed="false">
      <c r="A2008" s="0" t="n">
        <v>2006</v>
      </c>
      <c r="B2008" s="0" t="s">
        <v>144</v>
      </c>
      <c r="C2008" s="0" t="s">
        <v>147</v>
      </c>
      <c r="D2008" s="0" t="str">
        <f aca="false">IF(LEN(SUBSTITUTE(C2008,"_run",""))&lt;&gt;LEN(C2008),LEFT(RIGHT(C2008,LEN(C2008)-FIND("_task-walk",C2008,1)-9),FIND("_",RIGHT(C2008,LEN(C2008)-FIND("_task-walk",C2008,1)-9),1)-1),RIGHT(C2008,LEN(C2008)-FIND("_task-walk",C2008,1)-9))</f>
        <v>Preferred</v>
      </c>
      <c r="E2008" s="0" t="str">
        <f aca="false">IF(LEN(SUBSTITUTE(C2008,"_run",""))&lt;&gt;LEN(C2008),RIGHT(C2008,LEN(C2008)-FIND("_run-",C2008,1)-4),"n/a")</f>
        <v>off</v>
      </c>
      <c r="F2008" s="0" t="s">
        <v>12</v>
      </c>
      <c r="G2008" s="0" t="s">
        <v>11</v>
      </c>
      <c r="H2008" s="0" t="n">
        <v>441</v>
      </c>
      <c r="I2008" s="0" t="n">
        <v>439</v>
      </c>
    </row>
    <row r="2009" customFormat="false" ht="12.8" hidden="false" customHeight="false" outlineLevel="0" collapsed="false">
      <c r="A2009" s="0" t="n">
        <v>2007</v>
      </c>
      <c r="B2009" s="0" t="s">
        <v>144</v>
      </c>
      <c r="C2009" s="0" t="s">
        <v>147</v>
      </c>
      <c r="D2009" s="0" t="str">
        <f aca="false">IF(LEN(SUBSTITUTE(C2009,"_run",""))&lt;&gt;LEN(C2009),LEFT(RIGHT(C2009,LEN(C2009)-FIND("_task-walk",C2009,1)-9),FIND("_",RIGHT(C2009,LEN(C2009)-FIND("_task-walk",C2009,1)-9),1)-1),RIGHT(C2009,LEN(C2009)-FIND("_task-walk",C2009,1)-9))</f>
        <v>Preferred</v>
      </c>
      <c r="E2009" s="0" t="str">
        <f aca="false">IF(LEN(SUBSTITUTE(C2009,"_run",""))&lt;&gt;LEN(C2009),RIGHT(C2009,LEN(C2009)-FIND("_run-",C2009,1)-4),"n/a")</f>
        <v>off</v>
      </c>
      <c r="F2009" s="0" t="s">
        <v>12</v>
      </c>
      <c r="G2009" s="0" t="s">
        <v>11</v>
      </c>
      <c r="H2009" s="0" t="n">
        <v>635</v>
      </c>
      <c r="I2009" s="0" t="n">
        <v>632</v>
      </c>
    </row>
    <row r="2010" customFormat="false" ht="12.8" hidden="false" customHeight="false" outlineLevel="0" collapsed="false">
      <c r="A2010" s="0" t="n">
        <v>2008</v>
      </c>
      <c r="B2010" s="0" t="s">
        <v>144</v>
      </c>
      <c r="C2010" s="0" t="s">
        <v>147</v>
      </c>
      <c r="D2010" s="0" t="str">
        <f aca="false">IF(LEN(SUBSTITUTE(C2010,"_run",""))&lt;&gt;LEN(C2010),LEFT(RIGHT(C2010,LEN(C2010)-FIND("_task-walk",C2010,1)-9),FIND("_",RIGHT(C2010,LEN(C2010)-FIND("_task-walk",C2010,1)-9),1)-1),RIGHT(C2010,LEN(C2010)-FIND("_task-walk",C2010,1)-9))</f>
        <v>Preferred</v>
      </c>
      <c r="E2010" s="0" t="str">
        <f aca="false">IF(LEN(SUBSTITUTE(C2010,"_run",""))&lt;&gt;LEN(C2010),RIGHT(C2010,LEN(C2010)-FIND("_run-",C2010,1)-4),"n/a")</f>
        <v>off</v>
      </c>
      <c r="F2010" s="0" t="s">
        <v>12</v>
      </c>
      <c r="G2010" s="0" t="s">
        <v>11</v>
      </c>
      <c r="H2010" s="0" t="n">
        <v>836</v>
      </c>
      <c r="I2010" s="0" t="n">
        <v>834</v>
      </c>
    </row>
    <row r="2011" customFormat="false" ht="12.8" hidden="false" customHeight="false" outlineLevel="0" collapsed="false">
      <c r="A2011" s="0" t="n">
        <v>2009</v>
      </c>
      <c r="B2011" s="0" t="s">
        <v>144</v>
      </c>
      <c r="C2011" s="0" t="s">
        <v>147</v>
      </c>
      <c r="D2011" s="0" t="str">
        <f aca="false">IF(LEN(SUBSTITUTE(C2011,"_run",""))&lt;&gt;LEN(C2011),LEFT(RIGHT(C2011,LEN(C2011)-FIND("_task-walk",C2011,1)-9),FIND("_",RIGHT(C2011,LEN(C2011)-FIND("_task-walk",C2011,1)-9),1)-1),RIGHT(C2011,LEN(C2011)-FIND("_task-walk",C2011,1)-9))</f>
        <v>Preferred</v>
      </c>
      <c r="E2011" s="0" t="str">
        <f aca="false">IF(LEN(SUBSTITUTE(C2011,"_run",""))&lt;&gt;LEN(C2011),RIGHT(C2011,LEN(C2011)-FIND("_run-",C2011,1)-4),"n/a")</f>
        <v>off</v>
      </c>
      <c r="F2011" s="0" t="s">
        <v>12</v>
      </c>
      <c r="G2011" s="0" t="s">
        <v>11</v>
      </c>
      <c r="H2011" s="0" t="n">
        <v>1032</v>
      </c>
      <c r="I2011" s="0" t="n">
        <v>1029</v>
      </c>
    </row>
    <row r="2012" customFormat="false" ht="12.8" hidden="false" customHeight="false" outlineLevel="0" collapsed="false">
      <c r="A2012" s="0" t="n">
        <v>2010</v>
      </c>
      <c r="B2012" s="0" t="s">
        <v>144</v>
      </c>
      <c r="C2012" s="0" t="s">
        <v>147</v>
      </c>
      <c r="D2012" s="0" t="str">
        <f aca="false">IF(LEN(SUBSTITUTE(C2012,"_run",""))&lt;&gt;LEN(C2012),LEFT(RIGHT(C2012,LEN(C2012)-FIND("_task-walk",C2012,1)-9),FIND("_",RIGHT(C2012,LEN(C2012)-FIND("_task-walk",C2012,1)-9),1)-1),RIGHT(C2012,LEN(C2012)-FIND("_task-walk",C2012,1)-9))</f>
        <v>Preferred</v>
      </c>
      <c r="E2012" s="0" t="str">
        <f aca="false">IF(LEN(SUBSTITUTE(C2012,"_run",""))&lt;&gt;LEN(C2012),RIGHT(C2012,LEN(C2012)-FIND("_run-",C2012,1)-4),"n/a")</f>
        <v>off</v>
      </c>
      <c r="F2012" s="0" t="s">
        <v>12</v>
      </c>
      <c r="G2012" s="0" t="s">
        <v>11</v>
      </c>
      <c r="H2012" s="0" t="n">
        <v>1260</v>
      </c>
      <c r="I2012" s="0" t="n">
        <v>1258</v>
      </c>
    </row>
    <row r="2013" customFormat="false" ht="12.8" hidden="false" customHeight="false" outlineLevel="0" collapsed="false">
      <c r="A2013" s="0" t="n">
        <v>2011</v>
      </c>
      <c r="B2013" s="0" t="s">
        <v>144</v>
      </c>
      <c r="C2013" s="0" t="s">
        <v>148</v>
      </c>
      <c r="D2013" s="0" t="str">
        <f aca="false">IF(LEN(SUBSTITUTE(C2013,"_run",""))&lt;&gt;LEN(C2013),LEFT(RIGHT(C2013,LEN(C2013)-FIND("_task-walk",C2013,1)-9),FIND("_",RIGHT(C2013,LEN(C2013)-FIND("_task-walk",C2013,1)-9),1)-1),RIGHT(C2013,LEN(C2013)-FIND("_task-walk",C2013,1)-9))</f>
        <v>Preferred</v>
      </c>
      <c r="E2013" s="0" t="str">
        <f aca="false">IF(LEN(SUBSTITUTE(C2013,"_run",""))&lt;&gt;LEN(C2013),RIGHT(C2013,LEN(C2013)-FIND("_run-",C2013,1)-4),"n/a")</f>
        <v>on</v>
      </c>
      <c r="F2013" s="0" t="s">
        <v>8</v>
      </c>
      <c r="G2013" s="0" t="s">
        <v>9</v>
      </c>
      <c r="H2013" s="0" t="n">
        <v>36</v>
      </c>
      <c r="I2013" s="0" t="n">
        <v>37</v>
      </c>
    </row>
    <row r="2014" customFormat="false" ht="12.8" hidden="false" customHeight="false" outlineLevel="0" collapsed="false">
      <c r="A2014" s="0" t="n">
        <v>2012</v>
      </c>
      <c r="B2014" s="0" t="s">
        <v>144</v>
      </c>
      <c r="C2014" s="0" t="s">
        <v>148</v>
      </c>
      <c r="D2014" s="0" t="str">
        <f aca="false">IF(LEN(SUBSTITUTE(C2014,"_run",""))&lt;&gt;LEN(C2014),LEFT(RIGHT(C2014,LEN(C2014)-FIND("_task-walk",C2014,1)-9),FIND("_",RIGHT(C2014,LEN(C2014)-FIND("_task-walk",C2014,1)-9),1)-1),RIGHT(C2014,LEN(C2014)-FIND("_task-walk",C2014,1)-9))</f>
        <v>Preferred</v>
      </c>
      <c r="E2014" s="0" t="str">
        <f aca="false">IF(LEN(SUBSTITUTE(C2014,"_run",""))&lt;&gt;LEN(C2014),RIGHT(C2014,LEN(C2014)-FIND("_run-",C2014,1)-4),"n/a")</f>
        <v>on</v>
      </c>
      <c r="F2014" s="0" t="s">
        <v>8</v>
      </c>
      <c r="G2014" s="0" t="s">
        <v>9</v>
      </c>
      <c r="H2014" s="0" t="n">
        <v>224</v>
      </c>
      <c r="I2014" s="0" t="n">
        <v>230</v>
      </c>
    </row>
    <row r="2015" customFormat="false" ht="12.8" hidden="false" customHeight="false" outlineLevel="0" collapsed="false">
      <c r="A2015" s="0" t="n">
        <v>2013</v>
      </c>
      <c r="B2015" s="0" t="s">
        <v>144</v>
      </c>
      <c r="C2015" s="0" t="s">
        <v>148</v>
      </c>
      <c r="D2015" s="0" t="str">
        <f aca="false">IF(LEN(SUBSTITUTE(C2015,"_run",""))&lt;&gt;LEN(C2015),LEFT(RIGHT(C2015,LEN(C2015)-FIND("_task-walk",C2015,1)-9),FIND("_",RIGHT(C2015,LEN(C2015)-FIND("_task-walk",C2015,1)-9),1)-1),RIGHT(C2015,LEN(C2015)-FIND("_task-walk",C2015,1)-9))</f>
        <v>Preferred</v>
      </c>
      <c r="E2015" s="0" t="str">
        <f aca="false">IF(LEN(SUBSTITUTE(C2015,"_run",""))&lt;&gt;LEN(C2015),RIGHT(C2015,LEN(C2015)-FIND("_run-",C2015,1)-4),"n/a")</f>
        <v>on</v>
      </c>
      <c r="F2015" s="0" t="s">
        <v>8</v>
      </c>
      <c r="G2015" s="0" t="s">
        <v>9</v>
      </c>
      <c r="H2015" s="0" t="n">
        <v>423</v>
      </c>
      <c r="I2015" s="0" t="n">
        <v>424</v>
      </c>
    </row>
    <row r="2016" customFormat="false" ht="12.8" hidden="false" customHeight="false" outlineLevel="0" collapsed="false">
      <c r="A2016" s="0" t="n">
        <v>2014</v>
      </c>
      <c r="B2016" s="0" t="s">
        <v>144</v>
      </c>
      <c r="C2016" s="0" t="s">
        <v>148</v>
      </c>
      <c r="D2016" s="0" t="str">
        <f aca="false">IF(LEN(SUBSTITUTE(C2016,"_run",""))&lt;&gt;LEN(C2016),LEFT(RIGHT(C2016,LEN(C2016)-FIND("_task-walk",C2016,1)-9),FIND("_",RIGHT(C2016,LEN(C2016)-FIND("_task-walk",C2016,1)-9),1)-1),RIGHT(C2016,LEN(C2016)-FIND("_task-walk",C2016,1)-9))</f>
        <v>Preferred</v>
      </c>
      <c r="E2016" s="0" t="str">
        <f aca="false">IF(LEN(SUBSTITUTE(C2016,"_run",""))&lt;&gt;LEN(C2016),RIGHT(C2016,LEN(C2016)-FIND("_run-",C2016,1)-4),"n/a")</f>
        <v>on</v>
      </c>
      <c r="F2016" s="0" t="s">
        <v>8</v>
      </c>
      <c r="G2016" s="0" t="s">
        <v>9</v>
      </c>
      <c r="H2016" s="0" t="n">
        <v>621</v>
      </c>
      <c r="I2016" s="0" t="n">
        <v>620</v>
      </c>
    </row>
    <row r="2017" customFormat="false" ht="12.8" hidden="false" customHeight="false" outlineLevel="0" collapsed="false">
      <c r="A2017" s="0" t="n">
        <v>2015</v>
      </c>
      <c r="B2017" s="0" t="s">
        <v>144</v>
      </c>
      <c r="C2017" s="0" t="s">
        <v>148</v>
      </c>
      <c r="D2017" s="0" t="str">
        <f aca="false">IF(LEN(SUBSTITUTE(C2017,"_run",""))&lt;&gt;LEN(C2017),LEFT(RIGHT(C2017,LEN(C2017)-FIND("_task-walk",C2017,1)-9),FIND("_",RIGHT(C2017,LEN(C2017)-FIND("_task-walk",C2017,1)-9),1)-1),RIGHT(C2017,LEN(C2017)-FIND("_task-walk",C2017,1)-9))</f>
        <v>Preferred</v>
      </c>
      <c r="E2017" s="0" t="str">
        <f aca="false">IF(LEN(SUBSTITUTE(C2017,"_run",""))&lt;&gt;LEN(C2017),RIGHT(C2017,LEN(C2017)-FIND("_run-",C2017,1)-4),"n/a")</f>
        <v>on</v>
      </c>
      <c r="F2017" s="0" t="s">
        <v>8</v>
      </c>
      <c r="G2017" s="0" t="s">
        <v>9</v>
      </c>
      <c r="H2017" s="0" t="n">
        <v>809</v>
      </c>
      <c r="I2017" s="0" t="n">
        <v>813</v>
      </c>
    </row>
    <row r="2018" customFormat="false" ht="12.8" hidden="false" customHeight="false" outlineLevel="0" collapsed="false">
      <c r="A2018" s="0" t="n">
        <v>2016</v>
      </c>
      <c r="B2018" s="0" t="s">
        <v>144</v>
      </c>
      <c r="C2018" s="0" t="s">
        <v>148</v>
      </c>
      <c r="D2018" s="0" t="str">
        <f aca="false">IF(LEN(SUBSTITUTE(C2018,"_run",""))&lt;&gt;LEN(C2018),LEFT(RIGHT(C2018,LEN(C2018)-FIND("_task-walk",C2018,1)-9),FIND("_",RIGHT(C2018,LEN(C2018)-FIND("_task-walk",C2018,1)-9),1)-1),RIGHT(C2018,LEN(C2018)-FIND("_task-walk",C2018,1)-9))</f>
        <v>Preferred</v>
      </c>
      <c r="E2018" s="0" t="str">
        <f aca="false">IF(LEN(SUBSTITUTE(C2018,"_run",""))&lt;&gt;LEN(C2018),RIGHT(C2018,LEN(C2018)-FIND("_run-",C2018,1)-4),"n/a")</f>
        <v>on</v>
      </c>
      <c r="F2018" s="0" t="s">
        <v>8</v>
      </c>
      <c r="G2018" s="0" t="s">
        <v>9</v>
      </c>
      <c r="H2018" s="0" t="n">
        <v>1016</v>
      </c>
      <c r="I2018" s="0" t="n">
        <v>1011</v>
      </c>
    </row>
    <row r="2019" customFormat="false" ht="12.8" hidden="false" customHeight="false" outlineLevel="0" collapsed="false">
      <c r="A2019" s="0" t="n">
        <v>2017</v>
      </c>
      <c r="B2019" s="0" t="s">
        <v>144</v>
      </c>
      <c r="C2019" s="0" t="s">
        <v>148</v>
      </c>
      <c r="D2019" s="0" t="str">
        <f aca="false">IF(LEN(SUBSTITUTE(C2019,"_run",""))&lt;&gt;LEN(C2019),LEFT(RIGHT(C2019,LEN(C2019)-FIND("_task-walk",C2019,1)-9),FIND("_",RIGHT(C2019,LEN(C2019)-FIND("_task-walk",C2019,1)-9),1)-1),RIGHT(C2019,LEN(C2019)-FIND("_task-walk",C2019,1)-9))</f>
        <v>Preferred</v>
      </c>
      <c r="E2019" s="0" t="str">
        <f aca="false">IF(LEN(SUBSTITUTE(C2019,"_run",""))&lt;&gt;LEN(C2019),RIGHT(C2019,LEN(C2019)-FIND("_run-",C2019,1)-4),"n/a")</f>
        <v>on</v>
      </c>
      <c r="F2019" s="0" t="s">
        <v>8</v>
      </c>
      <c r="G2019" s="0" t="s">
        <v>11</v>
      </c>
      <c r="H2019" s="0" t="n">
        <v>162</v>
      </c>
      <c r="I2019" s="0" t="n">
        <v>161</v>
      </c>
    </row>
    <row r="2020" customFormat="false" ht="12.8" hidden="false" customHeight="false" outlineLevel="0" collapsed="false">
      <c r="A2020" s="0" t="n">
        <v>2018</v>
      </c>
      <c r="B2020" s="0" t="s">
        <v>144</v>
      </c>
      <c r="C2020" s="0" t="s">
        <v>148</v>
      </c>
      <c r="D2020" s="0" t="str">
        <f aca="false">IF(LEN(SUBSTITUTE(C2020,"_run",""))&lt;&gt;LEN(C2020),LEFT(RIGHT(C2020,LEN(C2020)-FIND("_task-walk",C2020,1)-9),FIND("_",RIGHT(C2020,LEN(C2020)-FIND("_task-walk",C2020,1)-9),1)-1),RIGHT(C2020,LEN(C2020)-FIND("_task-walk",C2020,1)-9))</f>
        <v>Preferred</v>
      </c>
      <c r="E2020" s="0" t="str">
        <f aca="false">IF(LEN(SUBSTITUTE(C2020,"_run",""))&lt;&gt;LEN(C2020),RIGHT(C2020,LEN(C2020)-FIND("_run-",C2020,1)-4),"n/a")</f>
        <v>on</v>
      </c>
      <c r="F2020" s="0" t="s">
        <v>8</v>
      </c>
      <c r="G2020" s="0" t="s">
        <v>11</v>
      </c>
      <c r="H2020" s="0" t="n">
        <v>353</v>
      </c>
      <c r="I2020" s="0" t="n">
        <v>353</v>
      </c>
    </row>
    <row r="2021" customFormat="false" ht="12.8" hidden="false" customHeight="false" outlineLevel="0" collapsed="false">
      <c r="A2021" s="0" t="n">
        <v>2019</v>
      </c>
      <c r="B2021" s="0" t="s">
        <v>144</v>
      </c>
      <c r="C2021" s="0" t="s">
        <v>148</v>
      </c>
      <c r="D2021" s="0" t="str">
        <f aca="false">IF(LEN(SUBSTITUTE(C2021,"_run",""))&lt;&gt;LEN(C2021),LEFT(RIGHT(C2021,LEN(C2021)-FIND("_task-walk",C2021,1)-9),FIND("_",RIGHT(C2021,LEN(C2021)-FIND("_task-walk",C2021,1)-9),1)-1),RIGHT(C2021,LEN(C2021)-FIND("_task-walk",C2021,1)-9))</f>
        <v>Preferred</v>
      </c>
      <c r="E2021" s="0" t="str">
        <f aca="false">IF(LEN(SUBSTITUTE(C2021,"_run",""))&lt;&gt;LEN(C2021),RIGHT(C2021,LEN(C2021)-FIND("_run-",C2021,1)-4),"n/a")</f>
        <v>on</v>
      </c>
      <c r="F2021" s="0" t="s">
        <v>8</v>
      </c>
      <c r="G2021" s="0" t="s">
        <v>11</v>
      </c>
      <c r="H2021" s="0" t="n">
        <v>546</v>
      </c>
      <c r="I2021" s="0" t="n">
        <v>546</v>
      </c>
    </row>
    <row r="2022" customFormat="false" ht="12.8" hidden="false" customHeight="false" outlineLevel="0" collapsed="false">
      <c r="A2022" s="0" t="n">
        <v>2020</v>
      </c>
      <c r="B2022" s="0" t="s">
        <v>144</v>
      </c>
      <c r="C2022" s="0" t="s">
        <v>148</v>
      </c>
      <c r="D2022" s="0" t="str">
        <f aca="false">IF(LEN(SUBSTITUTE(C2022,"_run",""))&lt;&gt;LEN(C2022),LEFT(RIGHT(C2022,LEN(C2022)-FIND("_task-walk",C2022,1)-9),FIND("_",RIGHT(C2022,LEN(C2022)-FIND("_task-walk",C2022,1)-9),1)-1),RIGHT(C2022,LEN(C2022)-FIND("_task-walk",C2022,1)-9))</f>
        <v>Preferred</v>
      </c>
      <c r="E2022" s="0" t="str">
        <f aca="false">IF(LEN(SUBSTITUTE(C2022,"_run",""))&lt;&gt;LEN(C2022),RIGHT(C2022,LEN(C2022)-FIND("_run-",C2022,1)-4),"n/a")</f>
        <v>on</v>
      </c>
      <c r="F2022" s="0" t="s">
        <v>8</v>
      </c>
      <c r="G2022" s="0" t="s">
        <v>11</v>
      </c>
      <c r="H2022" s="0" t="n">
        <v>749</v>
      </c>
      <c r="I2022" s="0" t="n">
        <v>749</v>
      </c>
    </row>
    <row r="2023" customFormat="false" ht="12.8" hidden="false" customHeight="false" outlineLevel="0" collapsed="false">
      <c r="A2023" s="0" t="n">
        <v>2021</v>
      </c>
      <c r="B2023" s="0" t="s">
        <v>144</v>
      </c>
      <c r="C2023" s="0" t="s">
        <v>148</v>
      </c>
      <c r="D2023" s="0" t="str">
        <f aca="false">IF(LEN(SUBSTITUTE(C2023,"_run",""))&lt;&gt;LEN(C2023),LEFT(RIGHT(C2023,LEN(C2023)-FIND("_task-walk",C2023,1)-9),FIND("_",RIGHT(C2023,LEN(C2023)-FIND("_task-walk",C2023,1)-9),1)-1),RIGHT(C2023,LEN(C2023)-FIND("_task-walk",C2023,1)-9))</f>
        <v>Preferred</v>
      </c>
      <c r="E2023" s="0" t="str">
        <f aca="false">IF(LEN(SUBSTITUTE(C2023,"_run",""))&lt;&gt;LEN(C2023),RIGHT(C2023,LEN(C2023)-FIND("_run-",C2023,1)-4),"n/a")</f>
        <v>on</v>
      </c>
      <c r="F2023" s="0" t="s">
        <v>8</v>
      </c>
      <c r="G2023" s="0" t="s">
        <v>11</v>
      </c>
      <c r="H2023" s="0" t="n">
        <v>943</v>
      </c>
      <c r="I2023" s="0" t="n">
        <v>941</v>
      </c>
    </row>
    <row r="2024" customFormat="false" ht="12.8" hidden="false" customHeight="false" outlineLevel="0" collapsed="false">
      <c r="A2024" s="0" t="n">
        <v>2022</v>
      </c>
      <c r="B2024" s="0" t="s">
        <v>144</v>
      </c>
      <c r="C2024" s="0" t="s">
        <v>148</v>
      </c>
      <c r="D2024" s="0" t="str">
        <f aca="false">IF(LEN(SUBSTITUTE(C2024,"_run",""))&lt;&gt;LEN(C2024),LEFT(RIGHT(C2024,LEN(C2024)-FIND("_task-walk",C2024,1)-9),FIND("_",RIGHT(C2024,LEN(C2024)-FIND("_task-walk",C2024,1)-9),1)-1),RIGHT(C2024,LEN(C2024)-FIND("_task-walk",C2024,1)-9))</f>
        <v>Preferred</v>
      </c>
      <c r="E2024" s="0" t="str">
        <f aca="false">IF(LEN(SUBSTITUTE(C2024,"_run",""))&lt;&gt;LEN(C2024),RIGHT(C2024,LEN(C2024)-FIND("_run-",C2024,1)-4),"n/a")</f>
        <v>on</v>
      </c>
      <c r="F2024" s="0" t="s">
        <v>12</v>
      </c>
      <c r="G2024" s="0" t="s">
        <v>9</v>
      </c>
      <c r="H2024" s="0" t="n">
        <v>131</v>
      </c>
      <c r="I2024" s="0" t="n">
        <v>131</v>
      </c>
    </row>
    <row r="2025" customFormat="false" ht="12.8" hidden="false" customHeight="false" outlineLevel="0" collapsed="false">
      <c r="A2025" s="0" t="n">
        <v>2023</v>
      </c>
      <c r="B2025" s="0" t="s">
        <v>144</v>
      </c>
      <c r="C2025" s="0" t="s">
        <v>148</v>
      </c>
      <c r="D2025" s="0" t="str">
        <f aca="false">IF(LEN(SUBSTITUTE(C2025,"_run",""))&lt;&gt;LEN(C2025),LEFT(RIGHT(C2025,LEN(C2025)-FIND("_task-walk",C2025,1)-9),FIND("_",RIGHT(C2025,LEN(C2025)-FIND("_task-walk",C2025,1)-9),1)-1),RIGHT(C2025,LEN(C2025)-FIND("_task-walk",C2025,1)-9))</f>
        <v>Preferred</v>
      </c>
      <c r="E2025" s="0" t="str">
        <f aca="false">IF(LEN(SUBSTITUTE(C2025,"_run",""))&lt;&gt;LEN(C2025),RIGHT(C2025,LEN(C2025)-FIND("_run-",C2025,1)-4),"n/a")</f>
        <v>on</v>
      </c>
      <c r="F2025" s="0" t="s">
        <v>12</v>
      </c>
      <c r="G2025" s="0" t="s">
        <v>9</v>
      </c>
      <c r="H2025" s="0" t="n">
        <v>324</v>
      </c>
      <c r="I2025" s="0" t="n">
        <v>323</v>
      </c>
    </row>
    <row r="2026" customFormat="false" ht="12.8" hidden="false" customHeight="false" outlineLevel="0" collapsed="false">
      <c r="A2026" s="0" t="n">
        <v>2024</v>
      </c>
      <c r="B2026" s="0" t="s">
        <v>144</v>
      </c>
      <c r="C2026" s="0" t="s">
        <v>148</v>
      </c>
      <c r="D2026" s="0" t="str">
        <f aca="false">IF(LEN(SUBSTITUTE(C2026,"_run",""))&lt;&gt;LEN(C2026),LEFT(RIGHT(C2026,LEN(C2026)-FIND("_task-walk",C2026,1)-9),FIND("_",RIGHT(C2026,LEN(C2026)-FIND("_task-walk",C2026,1)-9),1)-1),RIGHT(C2026,LEN(C2026)-FIND("_task-walk",C2026,1)-9))</f>
        <v>Preferred</v>
      </c>
      <c r="E2026" s="0" t="str">
        <f aca="false">IF(LEN(SUBSTITUTE(C2026,"_run",""))&lt;&gt;LEN(C2026),RIGHT(C2026,LEN(C2026)-FIND("_run-",C2026,1)-4),"n/a")</f>
        <v>on</v>
      </c>
      <c r="F2026" s="0" t="s">
        <v>12</v>
      </c>
      <c r="G2026" s="0" t="s">
        <v>9</v>
      </c>
      <c r="H2026" s="0" t="n">
        <v>517</v>
      </c>
      <c r="I2026" s="0" t="n">
        <v>517</v>
      </c>
    </row>
    <row r="2027" customFormat="false" ht="12.8" hidden="false" customHeight="false" outlineLevel="0" collapsed="false">
      <c r="A2027" s="0" t="n">
        <v>2025</v>
      </c>
      <c r="B2027" s="0" t="s">
        <v>144</v>
      </c>
      <c r="C2027" s="0" t="s">
        <v>148</v>
      </c>
      <c r="D2027" s="0" t="str">
        <f aca="false">IF(LEN(SUBSTITUTE(C2027,"_run",""))&lt;&gt;LEN(C2027),LEFT(RIGHT(C2027,LEN(C2027)-FIND("_task-walk",C2027,1)-9),FIND("_",RIGHT(C2027,LEN(C2027)-FIND("_task-walk",C2027,1)-9),1)-1),RIGHT(C2027,LEN(C2027)-FIND("_task-walk",C2027,1)-9))</f>
        <v>Preferred</v>
      </c>
      <c r="E2027" s="0" t="str">
        <f aca="false">IF(LEN(SUBSTITUTE(C2027,"_run",""))&lt;&gt;LEN(C2027),RIGHT(C2027,LEN(C2027)-FIND("_run-",C2027,1)-4),"n/a")</f>
        <v>on</v>
      </c>
      <c r="F2027" s="0" t="s">
        <v>12</v>
      </c>
      <c r="G2027" s="0" t="s">
        <v>9</v>
      </c>
      <c r="H2027" s="0" t="n">
        <v>718</v>
      </c>
      <c r="I2027" s="0" t="n">
        <v>718</v>
      </c>
    </row>
    <row r="2028" customFormat="false" ht="12.8" hidden="false" customHeight="false" outlineLevel="0" collapsed="false">
      <c r="A2028" s="0" t="n">
        <v>2026</v>
      </c>
      <c r="B2028" s="0" t="s">
        <v>144</v>
      </c>
      <c r="C2028" s="0" t="s">
        <v>148</v>
      </c>
      <c r="D2028" s="0" t="str">
        <f aca="false">IF(LEN(SUBSTITUTE(C2028,"_run",""))&lt;&gt;LEN(C2028),LEFT(RIGHT(C2028,LEN(C2028)-FIND("_task-walk",C2028,1)-9),FIND("_",RIGHT(C2028,LEN(C2028)-FIND("_task-walk",C2028,1)-9),1)-1),RIGHT(C2028,LEN(C2028)-FIND("_task-walk",C2028,1)-9))</f>
        <v>Preferred</v>
      </c>
      <c r="E2028" s="0" t="str">
        <f aca="false">IF(LEN(SUBSTITUTE(C2028,"_run",""))&lt;&gt;LEN(C2028),RIGHT(C2028,LEN(C2028)-FIND("_run-",C2028,1)-4),"n/a")</f>
        <v>on</v>
      </c>
      <c r="F2028" s="0" t="s">
        <v>12</v>
      </c>
      <c r="G2028" s="0" t="s">
        <v>9</v>
      </c>
      <c r="H2028" s="0" t="n">
        <v>911</v>
      </c>
      <c r="I2028" s="0" t="n">
        <v>912</v>
      </c>
    </row>
    <row r="2029" customFormat="false" ht="12.8" hidden="false" customHeight="false" outlineLevel="0" collapsed="false">
      <c r="A2029" s="0" t="n">
        <v>2027</v>
      </c>
      <c r="B2029" s="0" t="s">
        <v>144</v>
      </c>
      <c r="C2029" s="0" t="s">
        <v>148</v>
      </c>
      <c r="D2029" s="0" t="str">
        <f aca="false">IF(LEN(SUBSTITUTE(C2029,"_run",""))&lt;&gt;LEN(C2029),LEFT(RIGHT(C2029,LEN(C2029)-FIND("_task-walk",C2029,1)-9),FIND("_",RIGHT(C2029,LEN(C2029)-FIND("_task-walk",C2029,1)-9),1)-1),RIGHT(C2029,LEN(C2029)-FIND("_task-walk",C2029,1)-9))</f>
        <v>Preferred</v>
      </c>
      <c r="E2029" s="0" t="str">
        <f aca="false">IF(LEN(SUBSTITUTE(C2029,"_run",""))&lt;&gt;LEN(C2029),RIGHT(C2029,LEN(C2029)-FIND("_run-",C2029,1)-4),"n/a")</f>
        <v>on</v>
      </c>
      <c r="F2029" s="0" t="s">
        <v>12</v>
      </c>
      <c r="G2029" s="0" t="s">
        <v>11</v>
      </c>
      <c r="H2029" s="0" t="n">
        <v>57</v>
      </c>
      <c r="I2029" s="0" t="s">
        <v>10</v>
      </c>
    </row>
    <row r="2030" customFormat="false" ht="12.8" hidden="false" customHeight="false" outlineLevel="0" collapsed="false">
      <c r="A2030" s="0" t="n">
        <v>2028</v>
      </c>
      <c r="B2030" s="0" t="s">
        <v>144</v>
      </c>
      <c r="C2030" s="0" t="s">
        <v>148</v>
      </c>
      <c r="D2030" s="0" t="str">
        <f aca="false">IF(LEN(SUBSTITUTE(C2030,"_run",""))&lt;&gt;LEN(C2030),LEFT(RIGHT(C2030,LEN(C2030)-FIND("_task-walk",C2030,1)-9),FIND("_",RIGHT(C2030,LEN(C2030)-FIND("_task-walk",C2030,1)-9),1)-1),RIGHT(C2030,LEN(C2030)-FIND("_task-walk",C2030,1)-9))</f>
        <v>Preferred</v>
      </c>
      <c r="E2030" s="0" t="str">
        <f aca="false">IF(LEN(SUBSTITUTE(C2030,"_run",""))&lt;&gt;LEN(C2030),RIGHT(C2030,LEN(C2030)-FIND("_run-",C2030,1)-4),"n/a")</f>
        <v>on</v>
      </c>
      <c r="F2030" s="0" t="s">
        <v>12</v>
      </c>
      <c r="G2030" s="0" t="s">
        <v>11</v>
      </c>
      <c r="H2030" s="0" t="n">
        <v>250</v>
      </c>
      <c r="I2030" s="0" t="n">
        <v>244</v>
      </c>
    </row>
    <row r="2031" customFormat="false" ht="12.8" hidden="false" customHeight="false" outlineLevel="0" collapsed="false">
      <c r="A2031" s="0" t="n">
        <v>2029</v>
      </c>
      <c r="B2031" s="0" t="s">
        <v>144</v>
      </c>
      <c r="C2031" s="0" t="s">
        <v>148</v>
      </c>
      <c r="D2031" s="0" t="str">
        <f aca="false">IF(LEN(SUBSTITUTE(C2031,"_run",""))&lt;&gt;LEN(C2031),LEFT(RIGHT(C2031,LEN(C2031)-FIND("_task-walk",C2031,1)-9),FIND("_",RIGHT(C2031,LEN(C2031)-FIND("_task-walk",C2031,1)-9),1)-1),RIGHT(C2031,LEN(C2031)-FIND("_task-walk",C2031,1)-9))</f>
        <v>Preferred</v>
      </c>
      <c r="E2031" s="0" t="str">
        <f aca="false">IF(LEN(SUBSTITUTE(C2031,"_run",""))&lt;&gt;LEN(C2031),RIGHT(C2031,LEN(C2031)-FIND("_run-",C2031,1)-4),"n/a")</f>
        <v>on</v>
      </c>
      <c r="F2031" s="0" t="s">
        <v>12</v>
      </c>
      <c r="G2031" s="0" t="s">
        <v>11</v>
      </c>
      <c r="H2031" s="0" t="n">
        <v>447</v>
      </c>
      <c r="I2031" s="0" t="n">
        <v>441</v>
      </c>
    </row>
    <row r="2032" customFormat="false" ht="12.8" hidden="false" customHeight="false" outlineLevel="0" collapsed="false">
      <c r="A2032" s="0" t="n">
        <v>2030</v>
      </c>
      <c r="B2032" s="0" t="s">
        <v>144</v>
      </c>
      <c r="C2032" s="0" t="s">
        <v>148</v>
      </c>
      <c r="D2032" s="0" t="str">
        <f aca="false">IF(LEN(SUBSTITUTE(C2032,"_run",""))&lt;&gt;LEN(C2032),LEFT(RIGHT(C2032,LEN(C2032)-FIND("_task-walk",C2032,1)-9),FIND("_",RIGHT(C2032,LEN(C2032)-FIND("_task-walk",C2032,1)-9),1)-1),RIGHT(C2032,LEN(C2032)-FIND("_task-walk",C2032,1)-9))</f>
        <v>Preferred</v>
      </c>
      <c r="E2032" s="0" t="str">
        <f aca="false">IF(LEN(SUBSTITUTE(C2032,"_run",""))&lt;&gt;LEN(C2032),RIGHT(C2032,LEN(C2032)-FIND("_run-",C2032,1)-4),"n/a")</f>
        <v>on</v>
      </c>
      <c r="F2032" s="0" t="s">
        <v>12</v>
      </c>
      <c r="G2032" s="0" t="s">
        <v>11</v>
      </c>
      <c r="H2032" s="0" t="n">
        <v>643</v>
      </c>
      <c r="I2032" s="0" t="s">
        <v>10</v>
      </c>
    </row>
    <row r="2033" customFormat="false" ht="12.8" hidden="false" customHeight="false" outlineLevel="0" collapsed="false">
      <c r="A2033" s="0" t="n">
        <v>2031</v>
      </c>
      <c r="B2033" s="0" t="s">
        <v>144</v>
      </c>
      <c r="C2033" s="0" t="s">
        <v>148</v>
      </c>
      <c r="D2033" s="0" t="str">
        <f aca="false">IF(LEN(SUBSTITUTE(C2033,"_run",""))&lt;&gt;LEN(C2033),LEFT(RIGHT(C2033,LEN(C2033)-FIND("_task-walk",C2033,1)-9),FIND("_",RIGHT(C2033,LEN(C2033)-FIND("_task-walk",C2033,1)-9),1)-1),RIGHT(C2033,LEN(C2033)-FIND("_task-walk",C2033,1)-9))</f>
        <v>Preferred</v>
      </c>
      <c r="E2033" s="0" t="str">
        <f aca="false">IF(LEN(SUBSTITUTE(C2033,"_run",""))&lt;&gt;LEN(C2033),RIGHT(C2033,LEN(C2033)-FIND("_run-",C2033,1)-4),"n/a")</f>
        <v>on</v>
      </c>
      <c r="F2033" s="0" t="s">
        <v>12</v>
      </c>
      <c r="G2033" s="0" t="s">
        <v>11</v>
      </c>
      <c r="H2033" s="0" t="n">
        <v>841</v>
      </c>
      <c r="I2033" s="0" t="n">
        <v>837</v>
      </c>
    </row>
    <row r="2034" customFormat="false" ht="12.8" hidden="false" customHeight="false" outlineLevel="0" collapsed="false">
      <c r="A2034" s="0" t="n">
        <v>2032</v>
      </c>
      <c r="B2034" s="0" t="s">
        <v>144</v>
      </c>
      <c r="C2034" s="0" t="s">
        <v>148</v>
      </c>
      <c r="D2034" s="0" t="str">
        <f aca="false">IF(LEN(SUBSTITUTE(C2034,"_run",""))&lt;&gt;LEN(C2034),LEFT(RIGHT(C2034,LEN(C2034)-FIND("_task-walk",C2034,1)-9),FIND("_",RIGHT(C2034,LEN(C2034)-FIND("_task-walk",C2034,1)-9),1)-1),RIGHT(C2034,LEN(C2034)-FIND("_task-walk",C2034,1)-9))</f>
        <v>Preferred</v>
      </c>
      <c r="E2034" s="0" t="str">
        <f aca="false">IF(LEN(SUBSTITUTE(C2034,"_run",""))&lt;&gt;LEN(C2034),RIGHT(C2034,LEN(C2034)-FIND("_run-",C2034,1)-4),"n/a")</f>
        <v>on</v>
      </c>
      <c r="F2034" s="0" t="s">
        <v>12</v>
      </c>
      <c r="G2034" s="0" t="s">
        <v>11</v>
      </c>
      <c r="H2034" s="0" t="n">
        <v>1031</v>
      </c>
      <c r="I2034" s="0" t="n">
        <v>1027</v>
      </c>
    </row>
    <row r="2035" customFormat="false" ht="12.8" hidden="false" customHeight="false" outlineLevel="0" collapsed="false">
      <c r="A2035" s="0" t="n">
        <v>2033</v>
      </c>
      <c r="B2035" s="0" t="s">
        <v>144</v>
      </c>
      <c r="C2035" s="0" t="s">
        <v>149</v>
      </c>
      <c r="D2035" s="0" t="str">
        <f aca="false">IF(LEN(SUBSTITUTE(C2035,"_run",""))&lt;&gt;LEN(C2035),LEFT(RIGHT(C2035,LEN(C2035)-FIND("_task-walk",C2035,1)-9),FIND("_",RIGHT(C2035,LEN(C2035)-FIND("_task-walk",C2035,1)-9),1)-1),RIGHT(C2035,LEN(C2035)-FIND("_task-walk",C2035,1)-9))</f>
        <v>Slow</v>
      </c>
      <c r="E2035" s="0" t="str">
        <f aca="false">IF(LEN(SUBSTITUTE(C2035,"_run",""))&lt;&gt;LEN(C2035),RIGHT(C2035,LEN(C2035)-FIND("_run-",C2035,1)-4),"n/a")</f>
        <v>off</v>
      </c>
      <c r="F2035" s="0" t="s">
        <v>8</v>
      </c>
      <c r="G2035" s="0" t="s">
        <v>9</v>
      </c>
      <c r="H2035" s="0" t="n">
        <v>91</v>
      </c>
      <c r="I2035" s="0" t="n">
        <v>96</v>
      </c>
    </row>
    <row r="2036" customFormat="false" ht="12.8" hidden="false" customHeight="false" outlineLevel="0" collapsed="false">
      <c r="A2036" s="0" t="n">
        <v>2034</v>
      </c>
      <c r="B2036" s="0" t="s">
        <v>144</v>
      </c>
      <c r="C2036" s="0" t="s">
        <v>149</v>
      </c>
      <c r="D2036" s="0" t="str">
        <f aca="false">IF(LEN(SUBSTITUTE(C2036,"_run",""))&lt;&gt;LEN(C2036),LEFT(RIGHT(C2036,LEN(C2036)-FIND("_task-walk",C2036,1)-9),FIND("_",RIGHT(C2036,LEN(C2036)-FIND("_task-walk",C2036,1)-9),1)-1),RIGHT(C2036,LEN(C2036)-FIND("_task-walk",C2036,1)-9))</f>
        <v>Slow</v>
      </c>
      <c r="E2036" s="0" t="str">
        <f aca="false">IF(LEN(SUBSTITUTE(C2036,"_run",""))&lt;&gt;LEN(C2036),RIGHT(C2036,LEN(C2036)-FIND("_run-",C2036,1)-4),"n/a")</f>
        <v>off</v>
      </c>
      <c r="F2036" s="0" t="s">
        <v>8</v>
      </c>
      <c r="G2036" s="0" t="s">
        <v>9</v>
      </c>
      <c r="H2036" s="0" t="n">
        <v>459</v>
      </c>
      <c r="I2036" s="0" t="n">
        <v>468</v>
      </c>
    </row>
    <row r="2037" customFormat="false" ht="12.8" hidden="false" customHeight="false" outlineLevel="0" collapsed="false">
      <c r="A2037" s="0" t="n">
        <v>2035</v>
      </c>
      <c r="B2037" s="0" t="s">
        <v>144</v>
      </c>
      <c r="C2037" s="0" t="s">
        <v>149</v>
      </c>
      <c r="D2037" s="0" t="str">
        <f aca="false">IF(LEN(SUBSTITUTE(C2037,"_run",""))&lt;&gt;LEN(C2037),LEFT(RIGHT(C2037,LEN(C2037)-FIND("_task-walk",C2037,1)-9),FIND("_",RIGHT(C2037,LEN(C2037)-FIND("_task-walk",C2037,1)-9),1)-1),RIGHT(C2037,LEN(C2037)-FIND("_task-walk",C2037,1)-9))</f>
        <v>Slow</v>
      </c>
      <c r="E2037" s="0" t="str">
        <f aca="false">IF(LEN(SUBSTITUTE(C2037,"_run",""))&lt;&gt;LEN(C2037),RIGHT(C2037,LEN(C2037)-FIND("_run-",C2037,1)-4),"n/a")</f>
        <v>off</v>
      </c>
      <c r="F2037" s="0" t="s">
        <v>8</v>
      </c>
      <c r="G2037" s="0" t="s">
        <v>9</v>
      </c>
      <c r="H2037" s="0" t="n">
        <v>725</v>
      </c>
      <c r="I2037" s="0" t="n">
        <v>733</v>
      </c>
    </row>
    <row r="2038" customFormat="false" ht="12.8" hidden="false" customHeight="false" outlineLevel="0" collapsed="false">
      <c r="A2038" s="0" t="n">
        <v>2036</v>
      </c>
      <c r="B2038" s="0" t="s">
        <v>144</v>
      </c>
      <c r="C2038" s="0" t="s">
        <v>149</v>
      </c>
      <c r="D2038" s="0" t="str">
        <f aca="false">IF(LEN(SUBSTITUTE(C2038,"_run",""))&lt;&gt;LEN(C2038),LEFT(RIGHT(C2038,LEN(C2038)-FIND("_task-walk",C2038,1)-9),FIND("_",RIGHT(C2038,LEN(C2038)-FIND("_task-walk",C2038,1)-9),1)-1),RIGHT(C2038,LEN(C2038)-FIND("_task-walk",C2038,1)-9))</f>
        <v>Slow</v>
      </c>
      <c r="E2038" s="0" t="str">
        <f aca="false">IF(LEN(SUBSTITUTE(C2038,"_run",""))&lt;&gt;LEN(C2038),RIGHT(C2038,LEN(C2038)-FIND("_run-",C2038,1)-4),"n/a")</f>
        <v>off</v>
      </c>
      <c r="F2038" s="0" t="s">
        <v>8</v>
      </c>
      <c r="G2038" s="0" t="s">
        <v>9</v>
      </c>
      <c r="H2038" s="0" t="n">
        <v>1011</v>
      </c>
      <c r="I2038" s="0" t="n">
        <v>1008</v>
      </c>
    </row>
    <row r="2039" customFormat="false" ht="12.8" hidden="false" customHeight="false" outlineLevel="0" collapsed="false">
      <c r="A2039" s="0" t="n">
        <v>2037</v>
      </c>
      <c r="B2039" s="0" t="s">
        <v>144</v>
      </c>
      <c r="C2039" s="0" t="s">
        <v>149</v>
      </c>
      <c r="D2039" s="0" t="str">
        <f aca="false">IF(LEN(SUBSTITUTE(C2039,"_run",""))&lt;&gt;LEN(C2039),LEFT(RIGHT(C2039,LEN(C2039)-FIND("_task-walk",C2039,1)-9),FIND("_",RIGHT(C2039,LEN(C2039)-FIND("_task-walk",C2039,1)-9),1)-1),RIGHT(C2039,LEN(C2039)-FIND("_task-walk",C2039,1)-9))</f>
        <v>Slow</v>
      </c>
      <c r="E2039" s="0" t="str">
        <f aca="false">IF(LEN(SUBSTITUTE(C2039,"_run",""))&lt;&gt;LEN(C2039),RIGHT(C2039,LEN(C2039)-FIND("_run-",C2039,1)-4),"n/a")</f>
        <v>off</v>
      </c>
      <c r="F2039" s="0" t="s">
        <v>8</v>
      </c>
      <c r="G2039" s="0" t="s">
        <v>9</v>
      </c>
      <c r="H2039" s="0" t="n">
        <v>1313</v>
      </c>
      <c r="I2039" s="0" t="n">
        <v>1311</v>
      </c>
    </row>
    <row r="2040" customFormat="false" ht="12.8" hidden="false" customHeight="false" outlineLevel="0" collapsed="false">
      <c r="A2040" s="0" t="n">
        <v>2038</v>
      </c>
      <c r="B2040" s="0" t="s">
        <v>144</v>
      </c>
      <c r="C2040" s="0" t="s">
        <v>149</v>
      </c>
      <c r="D2040" s="0" t="str">
        <f aca="false">IF(LEN(SUBSTITUTE(C2040,"_run",""))&lt;&gt;LEN(C2040),LEFT(RIGHT(C2040,LEN(C2040)-FIND("_task-walk",C2040,1)-9),FIND("_",RIGHT(C2040,LEN(C2040)-FIND("_task-walk",C2040,1)-9),1)-1),RIGHT(C2040,LEN(C2040)-FIND("_task-walk",C2040,1)-9))</f>
        <v>Slow</v>
      </c>
      <c r="E2040" s="0" t="str">
        <f aca="false">IF(LEN(SUBSTITUTE(C2040,"_run",""))&lt;&gt;LEN(C2040),RIGHT(C2040,LEN(C2040)-FIND("_run-",C2040,1)-4),"n/a")</f>
        <v>off</v>
      </c>
      <c r="F2040" s="0" t="s">
        <v>8</v>
      </c>
      <c r="G2040" s="0" t="s">
        <v>9</v>
      </c>
      <c r="H2040" s="0" t="n">
        <v>1590</v>
      </c>
      <c r="I2040" s="0" t="n">
        <v>1598</v>
      </c>
    </row>
    <row r="2041" customFormat="false" ht="12.8" hidden="false" customHeight="false" outlineLevel="0" collapsed="false">
      <c r="A2041" s="0" t="n">
        <v>2039</v>
      </c>
      <c r="B2041" s="0" t="s">
        <v>144</v>
      </c>
      <c r="C2041" s="0" t="s">
        <v>149</v>
      </c>
      <c r="D2041" s="0" t="str">
        <f aca="false">IF(LEN(SUBSTITUTE(C2041,"_run",""))&lt;&gt;LEN(C2041),LEFT(RIGHT(C2041,LEN(C2041)-FIND("_task-walk",C2041,1)-9),FIND("_",RIGHT(C2041,LEN(C2041)-FIND("_task-walk",C2041,1)-9),1)-1),RIGHT(C2041,LEN(C2041)-FIND("_task-walk",C2041,1)-9))</f>
        <v>Slow</v>
      </c>
      <c r="E2041" s="0" t="str">
        <f aca="false">IF(LEN(SUBSTITUTE(C2041,"_run",""))&lt;&gt;LEN(C2041),RIGHT(C2041,LEN(C2041)-FIND("_run-",C2041,1)-4),"n/a")</f>
        <v>off</v>
      </c>
      <c r="F2041" s="0" t="s">
        <v>8</v>
      </c>
      <c r="G2041" s="0" t="s">
        <v>9</v>
      </c>
      <c r="H2041" s="0" t="n">
        <v>1901</v>
      </c>
      <c r="I2041" s="0" t="n">
        <v>1907</v>
      </c>
    </row>
    <row r="2042" customFormat="false" ht="12.8" hidden="false" customHeight="false" outlineLevel="0" collapsed="false">
      <c r="A2042" s="0" t="n">
        <v>2040</v>
      </c>
      <c r="B2042" s="0" t="s">
        <v>144</v>
      </c>
      <c r="C2042" s="0" t="s">
        <v>149</v>
      </c>
      <c r="D2042" s="0" t="str">
        <f aca="false">IF(LEN(SUBSTITUTE(C2042,"_run",""))&lt;&gt;LEN(C2042),LEFT(RIGHT(C2042,LEN(C2042)-FIND("_task-walk",C2042,1)-9),FIND("_",RIGHT(C2042,LEN(C2042)-FIND("_task-walk",C2042,1)-9),1)-1),RIGHT(C2042,LEN(C2042)-FIND("_task-walk",C2042,1)-9))</f>
        <v>Slow</v>
      </c>
      <c r="E2042" s="0" t="str">
        <f aca="false">IF(LEN(SUBSTITUTE(C2042,"_run",""))&lt;&gt;LEN(C2042),RIGHT(C2042,LEN(C2042)-FIND("_run-",C2042,1)-4),"n/a")</f>
        <v>off</v>
      </c>
      <c r="F2042" s="0" t="s">
        <v>8</v>
      </c>
      <c r="G2042" s="0" t="s">
        <v>11</v>
      </c>
      <c r="H2042" s="0" t="n">
        <v>3</v>
      </c>
      <c r="I2042" s="0" t="n">
        <v>4</v>
      </c>
    </row>
    <row r="2043" customFormat="false" ht="12.8" hidden="false" customHeight="false" outlineLevel="0" collapsed="false">
      <c r="A2043" s="0" t="n">
        <v>2041</v>
      </c>
      <c r="B2043" s="0" t="s">
        <v>144</v>
      </c>
      <c r="C2043" s="0" t="s">
        <v>149</v>
      </c>
      <c r="D2043" s="0" t="str">
        <f aca="false">IF(LEN(SUBSTITUTE(C2043,"_run",""))&lt;&gt;LEN(C2043),LEFT(RIGHT(C2043,LEN(C2043)-FIND("_task-walk",C2043,1)-9),FIND("_",RIGHT(C2043,LEN(C2043)-FIND("_task-walk",C2043,1)-9),1)-1),RIGHT(C2043,LEN(C2043)-FIND("_task-walk",C2043,1)-9))</f>
        <v>Slow</v>
      </c>
      <c r="E2043" s="0" t="str">
        <f aca="false">IF(LEN(SUBSTITUTE(C2043,"_run",""))&lt;&gt;LEN(C2043),RIGHT(C2043,LEN(C2043)-FIND("_run-",C2043,1)-4),"n/a")</f>
        <v>off</v>
      </c>
      <c r="F2043" s="0" t="s">
        <v>8</v>
      </c>
      <c r="G2043" s="0" t="s">
        <v>11</v>
      </c>
      <c r="H2043" s="0" t="n">
        <v>391</v>
      </c>
      <c r="I2043" s="0" t="n">
        <v>391</v>
      </c>
    </row>
    <row r="2044" customFormat="false" ht="12.8" hidden="false" customHeight="false" outlineLevel="0" collapsed="false">
      <c r="A2044" s="0" t="n">
        <v>2042</v>
      </c>
      <c r="B2044" s="0" t="s">
        <v>144</v>
      </c>
      <c r="C2044" s="0" t="s">
        <v>149</v>
      </c>
      <c r="D2044" s="0" t="str">
        <f aca="false">IF(LEN(SUBSTITUTE(C2044,"_run",""))&lt;&gt;LEN(C2044),LEFT(RIGHT(C2044,LEN(C2044)-FIND("_task-walk",C2044,1)-9),FIND("_",RIGHT(C2044,LEN(C2044)-FIND("_task-walk",C2044,1)-9),1)-1),RIGHT(C2044,LEN(C2044)-FIND("_task-walk",C2044,1)-9))</f>
        <v>Slow</v>
      </c>
      <c r="E2044" s="0" t="str">
        <f aca="false">IF(LEN(SUBSTITUTE(C2044,"_run",""))&lt;&gt;LEN(C2044),RIGHT(C2044,LEN(C2044)-FIND("_run-",C2044,1)-4),"n/a")</f>
        <v>off</v>
      </c>
      <c r="F2044" s="0" t="s">
        <v>8</v>
      </c>
      <c r="G2044" s="0" t="s">
        <v>11</v>
      </c>
      <c r="H2044" s="0" t="n">
        <v>648</v>
      </c>
      <c r="I2044" s="0" t="n">
        <v>647</v>
      </c>
    </row>
    <row r="2045" customFormat="false" ht="12.8" hidden="false" customHeight="false" outlineLevel="0" collapsed="false">
      <c r="A2045" s="0" t="n">
        <v>2043</v>
      </c>
      <c r="B2045" s="0" t="s">
        <v>144</v>
      </c>
      <c r="C2045" s="0" t="s">
        <v>149</v>
      </c>
      <c r="D2045" s="0" t="str">
        <f aca="false">IF(LEN(SUBSTITUTE(C2045,"_run",""))&lt;&gt;LEN(C2045),LEFT(RIGHT(C2045,LEN(C2045)-FIND("_task-walk",C2045,1)-9),FIND("_",RIGHT(C2045,LEN(C2045)-FIND("_task-walk",C2045,1)-9),1)-1),RIGHT(C2045,LEN(C2045)-FIND("_task-walk",C2045,1)-9))</f>
        <v>Slow</v>
      </c>
      <c r="E2045" s="0" t="str">
        <f aca="false">IF(LEN(SUBSTITUTE(C2045,"_run",""))&lt;&gt;LEN(C2045),RIGHT(C2045,LEN(C2045)-FIND("_run-",C2045,1)-4),"n/a")</f>
        <v>off</v>
      </c>
      <c r="F2045" s="0" t="s">
        <v>8</v>
      </c>
      <c r="G2045" s="0" t="s">
        <v>11</v>
      </c>
      <c r="H2045" s="0" t="n">
        <v>923</v>
      </c>
      <c r="I2045" s="0" t="n">
        <v>922</v>
      </c>
    </row>
    <row r="2046" customFormat="false" ht="12.8" hidden="false" customHeight="false" outlineLevel="0" collapsed="false">
      <c r="A2046" s="0" t="n">
        <v>2044</v>
      </c>
      <c r="B2046" s="0" t="s">
        <v>144</v>
      </c>
      <c r="C2046" s="0" t="s">
        <v>149</v>
      </c>
      <c r="D2046" s="0" t="str">
        <f aca="false">IF(LEN(SUBSTITUTE(C2046,"_run",""))&lt;&gt;LEN(C2046),LEFT(RIGHT(C2046,LEN(C2046)-FIND("_task-walk",C2046,1)-9),FIND("_",RIGHT(C2046,LEN(C2046)-FIND("_task-walk",C2046,1)-9),1)-1),RIGHT(C2046,LEN(C2046)-FIND("_task-walk",C2046,1)-9))</f>
        <v>Slow</v>
      </c>
      <c r="E2046" s="0" t="str">
        <f aca="false">IF(LEN(SUBSTITUTE(C2046,"_run",""))&lt;&gt;LEN(C2046),RIGHT(C2046,LEN(C2046)-FIND("_run-",C2046,1)-4),"n/a")</f>
        <v>off</v>
      </c>
      <c r="F2046" s="0" t="s">
        <v>8</v>
      </c>
      <c r="G2046" s="0" t="s">
        <v>11</v>
      </c>
      <c r="H2046" s="0" t="n">
        <v>1220</v>
      </c>
      <c r="I2046" s="0" t="n">
        <v>1219</v>
      </c>
    </row>
    <row r="2047" customFormat="false" ht="12.8" hidden="false" customHeight="false" outlineLevel="0" collapsed="false">
      <c r="A2047" s="0" t="n">
        <v>2045</v>
      </c>
      <c r="B2047" s="0" t="s">
        <v>144</v>
      </c>
      <c r="C2047" s="0" t="s">
        <v>149</v>
      </c>
      <c r="D2047" s="0" t="str">
        <f aca="false">IF(LEN(SUBSTITUTE(C2047,"_run",""))&lt;&gt;LEN(C2047),LEFT(RIGHT(C2047,LEN(C2047)-FIND("_task-walk",C2047,1)-9),FIND("_",RIGHT(C2047,LEN(C2047)-FIND("_task-walk",C2047,1)-9),1)-1),RIGHT(C2047,LEN(C2047)-FIND("_task-walk",C2047,1)-9))</f>
        <v>Slow</v>
      </c>
      <c r="E2047" s="0" t="str">
        <f aca="false">IF(LEN(SUBSTITUTE(C2047,"_run",""))&lt;&gt;LEN(C2047),RIGHT(C2047,LEN(C2047)-FIND("_run-",C2047,1)-4),"n/a")</f>
        <v>off</v>
      </c>
      <c r="F2047" s="0" t="s">
        <v>8</v>
      </c>
      <c r="G2047" s="0" t="s">
        <v>11</v>
      </c>
      <c r="H2047" s="0" t="n">
        <v>1515</v>
      </c>
      <c r="I2047" s="0" t="n">
        <v>1514</v>
      </c>
    </row>
    <row r="2048" customFormat="false" ht="12.8" hidden="false" customHeight="false" outlineLevel="0" collapsed="false">
      <c r="A2048" s="0" t="n">
        <v>2046</v>
      </c>
      <c r="B2048" s="0" t="s">
        <v>144</v>
      </c>
      <c r="C2048" s="0" t="s">
        <v>149</v>
      </c>
      <c r="D2048" s="0" t="str">
        <f aca="false">IF(LEN(SUBSTITUTE(C2048,"_run",""))&lt;&gt;LEN(C2048),LEFT(RIGHT(C2048,LEN(C2048)-FIND("_task-walk",C2048,1)-9),FIND("_",RIGHT(C2048,LEN(C2048)-FIND("_task-walk",C2048,1)-9),1)-1),RIGHT(C2048,LEN(C2048)-FIND("_task-walk",C2048,1)-9))</f>
        <v>Slow</v>
      </c>
      <c r="E2048" s="0" t="str">
        <f aca="false">IF(LEN(SUBSTITUTE(C2048,"_run",""))&lt;&gt;LEN(C2048),RIGHT(C2048,LEN(C2048)-FIND("_run-",C2048,1)-4),"n/a")</f>
        <v>off</v>
      </c>
      <c r="F2048" s="0" t="s">
        <v>8</v>
      </c>
      <c r="G2048" s="0" t="s">
        <v>11</v>
      </c>
      <c r="H2048" s="0" t="n">
        <v>1819</v>
      </c>
      <c r="I2048" s="0" t="n">
        <v>1819</v>
      </c>
    </row>
    <row r="2049" customFormat="false" ht="12.8" hidden="false" customHeight="false" outlineLevel="0" collapsed="false">
      <c r="A2049" s="0" t="n">
        <v>2047</v>
      </c>
      <c r="B2049" s="0" t="s">
        <v>144</v>
      </c>
      <c r="C2049" s="0" t="s">
        <v>149</v>
      </c>
      <c r="D2049" s="0" t="str">
        <f aca="false">IF(LEN(SUBSTITUTE(C2049,"_run",""))&lt;&gt;LEN(C2049),LEFT(RIGHT(C2049,LEN(C2049)-FIND("_task-walk",C2049,1)-9),FIND("_",RIGHT(C2049,LEN(C2049)-FIND("_task-walk",C2049,1)-9),1)-1),RIGHT(C2049,LEN(C2049)-FIND("_task-walk",C2049,1)-9))</f>
        <v>Slow</v>
      </c>
      <c r="E2049" s="0" t="str">
        <f aca="false">IF(LEN(SUBSTITUTE(C2049,"_run",""))&lt;&gt;LEN(C2049),RIGHT(C2049,LEN(C2049)-FIND("_run-",C2049,1)-4),"n/a")</f>
        <v>off</v>
      </c>
      <c r="F2049" s="0" t="s">
        <v>12</v>
      </c>
      <c r="G2049" s="0" t="s">
        <v>9</v>
      </c>
      <c r="H2049" s="0" t="n">
        <v>320</v>
      </c>
      <c r="I2049" s="0" t="n">
        <v>332</v>
      </c>
    </row>
    <row r="2050" customFormat="false" ht="12.8" hidden="false" customHeight="false" outlineLevel="0" collapsed="false">
      <c r="A2050" s="0" t="n">
        <v>2048</v>
      </c>
      <c r="B2050" s="0" t="s">
        <v>144</v>
      </c>
      <c r="C2050" s="0" t="s">
        <v>149</v>
      </c>
      <c r="D2050" s="0" t="str">
        <f aca="false">IF(LEN(SUBSTITUTE(C2050,"_run",""))&lt;&gt;LEN(C2050),LEFT(RIGHT(C2050,LEN(C2050)-FIND("_task-walk",C2050,1)-9),FIND("_",RIGHT(C2050,LEN(C2050)-FIND("_task-walk",C2050,1)-9),1)-1),RIGHT(C2050,LEN(C2050)-FIND("_task-walk",C2050,1)-9))</f>
        <v>Slow</v>
      </c>
      <c r="E2050" s="0" t="str">
        <f aca="false">IF(LEN(SUBSTITUTE(C2050,"_run",""))&lt;&gt;LEN(C2050),RIGHT(C2050,LEN(C2050)-FIND("_run-",C2050,1)-4),"n/a")</f>
        <v>off</v>
      </c>
      <c r="F2050" s="0" t="s">
        <v>12</v>
      </c>
      <c r="G2050" s="0" t="s">
        <v>9</v>
      </c>
      <c r="H2050" s="0" t="n">
        <v>596</v>
      </c>
      <c r="I2050" s="0" t="n">
        <v>596</v>
      </c>
    </row>
    <row r="2051" customFormat="false" ht="12.8" hidden="false" customHeight="false" outlineLevel="0" collapsed="false">
      <c r="A2051" s="0" t="n">
        <v>2049</v>
      </c>
      <c r="B2051" s="0" t="s">
        <v>144</v>
      </c>
      <c r="C2051" s="0" t="s">
        <v>149</v>
      </c>
      <c r="D2051" s="0" t="str">
        <f aca="false">IF(LEN(SUBSTITUTE(C2051,"_run",""))&lt;&gt;LEN(C2051),LEFT(RIGHT(C2051,LEN(C2051)-FIND("_task-walk",C2051,1)-9),FIND("_",RIGHT(C2051,LEN(C2051)-FIND("_task-walk",C2051,1)-9),1)-1),RIGHT(C2051,LEN(C2051)-FIND("_task-walk",C2051,1)-9))</f>
        <v>Slow</v>
      </c>
      <c r="E2051" s="0" t="str">
        <f aca="false">IF(LEN(SUBSTITUTE(C2051,"_run",""))&lt;&gt;LEN(C2051),RIGHT(C2051,LEN(C2051)-FIND("_run-",C2051,1)-4),"n/a")</f>
        <v>off</v>
      </c>
      <c r="F2051" s="0" t="s">
        <v>12</v>
      </c>
      <c r="G2051" s="0" t="s">
        <v>9</v>
      </c>
      <c r="H2051" s="0" t="n">
        <v>872</v>
      </c>
      <c r="I2051" s="0" t="n">
        <v>872</v>
      </c>
    </row>
    <row r="2052" customFormat="false" ht="12.8" hidden="false" customHeight="false" outlineLevel="0" collapsed="false">
      <c r="A2052" s="0" t="n">
        <v>2050</v>
      </c>
      <c r="B2052" s="0" t="s">
        <v>144</v>
      </c>
      <c r="C2052" s="0" t="s">
        <v>149</v>
      </c>
      <c r="D2052" s="0" t="str">
        <f aca="false">IF(LEN(SUBSTITUTE(C2052,"_run",""))&lt;&gt;LEN(C2052),LEFT(RIGHT(C2052,LEN(C2052)-FIND("_task-walk",C2052,1)-9),FIND("_",RIGHT(C2052,LEN(C2052)-FIND("_task-walk",C2052,1)-9),1)-1),RIGHT(C2052,LEN(C2052)-FIND("_task-walk",C2052,1)-9))</f>
        <v>Slow</v>
      </c>
      <c r="E2052" s="0" t="str">
        <f aca="false">IF(LEN(SUBSTITUTE(C2052,"_run",""))&lt;&gt;LEN(C2052),RIGHT(C2052,LEN(C2052)-FIND("_run-",C2052,1)-4),"n/a")</f>
        <v>off</v>
      </c>
      <c r="F2052" s="0" t="s">
        <v>12</v>
      </c>
      <c r="G2052" s="0" t="s">
        <v>9</v>
      </c>
      <c r="H2052" s="0" t="n">
        <v>1160</v>
      </c>
      <c r="I2052" s="0" t="n">
        <v>1159</v>
      </c>
    </row>
    <row r="2053" customFormat="false" ht="12.8" hidden="false" customHeight="false" outlineLevel="0" collapsed="false">
      <c r="A2053" s="0" t="n">
        <v>2051</v>
      </c>
      <c r="B2053" s="0" t="s">
        <v>144</v>
      </c>
      <c r="C2053" s="0" t="s">
        <v>149</v>
      </c>
      <c r="D2053" s="0" t="str">
        <f aca="false">IF(LEN(SUBSTITUTE(C2053,"_run",""))&lt;&gt;LEN(C2053),LEFT(RIGHT(C2053,LEN(C2053)-FIND("_task-walk",C2053,1)-9),FIND("_",RIGHT(C2053,LEN(C2053)-FIND("_task-walk",C2053,1)-9),1)-1),RIGHT(C2053,LEN(C2053)-FIND("_task-walk",C2053,1)-9))</f>
        <v>Slow</v>
      </c>
      <c r="E2053" s="0" t="str">
        <f aca="false">IF(LEN(SUBSTITUTE(C2053,"_run",""))&lt;&gt;LEN(C2053),RIGHT(C2053,LEN(C2053)-FIND("_run-",C2053,1)-4),"n/a")</f>
        <v>off</v>
      </c>
      <c r="F2053" s="0" t="s">
        <v>12</v>
      </c>
      <c r="G2053" s="0" t="s">
        <v>9</v>
      </c>
      <c r="H2053" s="0" t="n">
        <v>1442</v>
      </c>
      <c r="I2053" s="0" t="n">
        <v>1455</v>
      </c>
    </row>
    <row r="2054" customFormat="false" ht="12.8" hidden="false" customHeight="false" outlineLevel="0" collapsed="false">
      <c r="A2054" s="0" t="n">
        <v>2052</v>
      </c>
      <c r="B2054" s="0" t="s">
        <v>144</v>
      </c>
      <c r="C2054" s="0" t="s">
        <v>149</v>
      </c>
      <c r="D2054" s="0" t="str">
        <f aca="false">IF(LEN(SUBSTITUTE(C2054,"_run",""))&lt;&gt;LEN(C2054),LEFT(RIGHT(C2054,LEN(C2054)-FIND("_task-walk",C2054,1)-9),FIND("_",RIGHT(C2054,LEN(C2054)-FIND("_task-walk",C2054,1)-9),1)-1),RIGHT(C2054,LEN(C2054)-FIND("_task-walk",C2054,1)-9))</f>
        <v>Slow</v>
      </c>
      <c r="E2054" s="0" t="str">
        <f aca="false">IF(LEN(SUBSTITUTE(C2054,"_run",""))&lt;&gt;LEN(C2054),RIGHT(C2054,LEN(C2054)-FIND("_run-",C2054,1)-4),"n/a")</f>
        <v>off</v>
      </c>
      <c r="F2054" s="0" t="s">
        <v>12</v>
      </c>
      <c r="G2054" s="0" t="s">
        <v>9</v>
      </c>
      <c r="H2054" s="0" t="n">
        <v>1739</v>
      </c>
      <c r="I2054" s="0" t="n">
        <v>1756</v>
      </c>
    </row>
    <row r="2055" customFormat="false" ht="12.8" hidden="false" customHeight="false" outlineLevel="0" collapsed="false">
      <c r="A2055" s="0" t="n">
        <v>2053</v>
      </c>
      <c r="B2055" s="0" t="s">
        <v>144</v>
      </c>
      <c r="C2055" s="0" t="s">
        <v>149</v>
      </c>
      <c r="D2055" s="0" t="str">
        <f aca="false">IF(LEN(SUBSTITUTE(C2055,"_run",""))&lt;&gt;LEN(C2055),LEFT(RIGHT(C2055,LEN(C2055)-FIND("_task-walk",C2055,1)-9),FIND("_",RIGHT(C2055,LEN(C2055)-FIND("_task-walk",C2055,1)-9),1)-1),RIGHT(C2055,LEN(C2055)-FIND("_task-walk",C2055,1)-9))</f>
        <v>Slow</v>
      </c>
      <c r="E2055" s="0" t="str">
        <f aca="false">IF(LEN(SUBSTITUTE(C2055,"_run",""))&lt;&gt;LEN(C2055),RIGHT(C2055,LEN(C2055)-FIND("_run-",C2055,1)-4),"n/a")</f>
        <v>off</v>
      </c>
      <c r="F2055" s="0" t="s">
        <v>12</v>
      </c>
      <c r="G2055" s="0" t="s">
        <v>9</v>
      </c>
      <c r="H2055" s="0" t="n">
        <v>2076</v>
      </c>
      <c r="I2055" s="0" t="n">
        <v>2083</v>
      </c>
    </row>
    <row r="2056" customFormat="false" ht="12.8" hidden="false" customHeight="false" outlineLevel="0" collapsed="false">
      <c r="A2056" s="0" t="n">
        <v>2054</v>
      </c>
      <c r="B2056" s="0" t="s">
        <v>144</v>
      </c>
      <c r="C2056" s="0" t="s">
        <v>149</v>
      </c>
      <c r="D2056" s="0" t="str">
        <f aca="false">IF(LEN(SUBSTITUTE(C2056,"_run",""))&lt;&gt;LEN(C2056),LEFT(RIGHT(C2056,LEN(C2056)-FIND("_task-walk",C2056,1)-9),FIND("_",RIGHT(C2056,LEN(C2056)-FIND("_task-walk",C2056,1)-9),1)-1),RIGHT(C2056,LEN(C2056)-FIND("_task-walk",C2056,1)-9))</f>
        <v>Slow</v>
      </c>
      <c r="E2056" s="0" t="str">
        <f aca="false">IF(LEN(SUBSTITUTE(C2056,"_run",""))&lt;&gt;LEN(C2056),RIGHT(C2056,LEN(C2056)-FIND("_run-",C2056,1)-4),"n/a")</f>
        <v>off</v>
      </c>
      <c r="F2056" s="0" t="s">
        <v>12</v>
      </c>
      <c r="G2056" s="0" t="s">
        <v>11</v>
      </c>
      <c r="H2056" s="0" t="n">
        <v>236</v>
      </c>
      <c r="I2056" s="0" t="n">
        <v>235</v>
      </c>
    </row>
    <row r="2057" customFormat="false" ht="12.8" hidden="false" customHeight="false" outlineLevel="0" collapsed="false">
      <c r="A2057" s="0" t="n">
        <v>2055</v>
      </c>
      <c r="B2057" s="0" t="s">
        <v>144</v>
      </c>
      <c r="C2057" s="0" t="s">
        <v>149</v>
      </c>
      <c r="D2057" s="0" t="str">
        <f aca="false">IF(LEN(SUBSTITUTE(C2057,"_run",""))&lt;&gt;LEN(C2057),LEFT(RIGHT(C2057,LEN(C2057)-FIND("_task-walk",C2057,1)-9),FIND("_",RIGHT(C2057,LEN(C2057)-FIND("_task-walk",C2057,1)-9),1)-1),RIGHT(C2057,LEN(C2057)-FIND("_task-walk",C2057,1)-9))</f>
        <v>Slow</v>
      </c>
      <c r="E2057" s="0" t="str">
        <f aca="false">IF(LEN(SUBSTITUTE(C2057,"_run",""))&lt;&gt;LEN(C2057),RIGHT(C2057,LEN(C2057)-FIND("_run-",C2057,1)-4),"n/a")</f>
        <v>off</v>
      </c>
      <c r="F2057" s="0" t="s">
        <v>12</v>
      </c>
      <c r="G2057" s="0" t="s">
        <v>11</v>
      </c>
      <c r="H2057" s="0" t="n">
        <v>507</v>
      </c>
      <c r="I2057" s="0" t="n">
        <v>504</v>
      </c>
    </row>
    <row r="2058" customFormat="false" ht="12.8" hidden="false" customHeight="false" outlineLevel="0" collapsed="false">
      <c r="A2058" s="0" t="n">
        <v>2056</v>
      </c>
      <c r="B2058" s="0" t="s">
        <v>144</v>
      </c>
      <c r="C2058" s="0" t="s">
        <v>149</v>
      </c>
      <c r="D2058" s="0" t="str">
        <f aca="false">IF(LEN(SUBSTITUTE(C2058,"_run",""))&lt;&gt;LEN(C2058),LEFT(RIGHT(C2058,LEN(C2058)-FIND("_task-walk",C2058,1)-9),FIND("_",RIGHT(C2058,LEN(C2058)-FIND("_task-walk",C2058,1)-9),1)-1),RIGHT(C2058,LEN(C2058)-FIND("_task-walk",C2058,1)-9))</f>
        <v>Slow</v>
      </c>
      <c r="E2058" s="0" t="str">
        <f aca="false">IF(LEN(SUBSTITUTE(C2058,"_run",""))&lt;&gt;LEN(C2058),RIGHT(C2058,LEN(C2058)-FIND("_run-",C2058,1)-4),"n/a")</f>
        <v>off</v>
      </c>
      <c r="F2058" s="0" t="s">
        <v>12</v>
      </c>
      <c r="G2058" s="0" t="s">
        <v>11</v>
      </c>
      <c r="H2058" s="0" t="n">
        <v>784</v>
      </c>
      <c r="I2058" s="0" t="n">
        <v>781</v>
      </c>
    </row>
    <row r="2059" customFormat="false" ht="12.8" hidden="false" customHeight="false" outlineLevel="0" collapsed="false">
      <c r="A2059" s="0" t="n">
        <v>2057</v>
      </c>
      <c r="B2059" s="0" t="s">
        <v>144</v>
      </c>
      <c r="C2059" s="0" t="s">
        <v>149</v>
      </c>
      <c r="D2059" s="0" t="str">
        <f aca="false">IF(LEN(SUBSTITUTE(C2059,"_run",""))&lt;&gt;LEN(C2059),LEFT(RIGHT(C2059,LEN(C2059)-FIND("_task-walk",C2059,1)-9),FIND("_",RIGHT(C2059,LEN(C2059)-FIND("_task-walk",C2059,1)-9),1)-1),RIGHT(C2059,LEN(C2059)-FIND("_task-walk",C2059,1)-9))</f>
        <v>Slow</v>
      </c>
      <c r="E2059" s="0" t="str">
        <f aca="false">IF(LEN(SUBSTITUTE(C2059,"_run",""))&lt;&gt;LEN(C2059),RIGHT(C2059,LEN(C2059)-FIND("_run-",C2059,1)-4),"n/a")</f>
        <v>off</v>
      </c>
      <c r="F2059" s="0" t="s">
        <v>12</v>
      </c>
      <c r="G2059" s="0" t="s">
        <v>11</v>
      </c>
      <c r="H2059" s="0" t="n">
        <v>1058</v>
      </c>
      <c r="I2059" s="0" t="n">
        <v>1056</v>
      </c>
    </row>
    <row r="2060" customFormat="false" ht="12.8" hidden="false" customHeight="false" outlineLevel="0" collapsed="false">
      <c r="A2060" s="0" t="n">
        <v>2058</v>
      </c>
      <c r="B2060" s="0" t="s">
        <v>144</v>
      </c>
      <c r="C2060" s="0" t="s">
        <v>149</v>
      </c>
      <c r="D2060" s="0" t="str">
        <f aca="false">IF(LEN(SUBSTITUTE(C2060,"_run",""))&lt;&gt;LEN(C2060),LEFT(RIGHT(C2060,LEN(C2060)-FIND("_task-walk",C2060,1)-9),FIND("_",RIGHT(C2060,LEN(C2060)-FIND("_task-walk",C2060,1)-9),1)-1),RIGHT(C2060,LEN(C2060)-FIND("_task-walk",C2060,1)-9))</f>
        <v>Slow</v>
      </c>
      <c r="E2060" s="0" t="str">
        <f aca="false">IF(LEN(SUBSTITUTE(C2060,"_run",""))&lt;&gt;LEN(C2060),RIGHT(C2060,LEN(C2060)-FIND("_run-",C2060,1)-4),"n/a")</f>
        <v>off</v>
      </c>
      <c r="F2060" s="0" t="s">
        <v>12</v>
      </c>
      <c r="G2060" s="0" t="s">
        <v>11</v>
      </c>
      <c r="H2060" s="0" t="n">
        <v>1368</v>
      </c>
      <c r="I2060" s="0" t="n">
        <v>1365</v>
      </c>
    </row>
    <row r="2061" customFormat="false" ht="12.8" hidden="false" customHeight="false" outlineLevel="0" collapsed="false">
      <c r="A2061" s="0" t="n">
        <v>2059</v>
      </c>
      <c r="B2061" s="0" t="s">
        <v>144</v>
      </c>
      <c r="C2061" s="0" t="s">
        <v>149</v>
      </c>
      <c r="D2061" s="0" t="str">
        <f aca="false">IF(LEN(SUBSTITUTE(C2061,"_run",""))&lt;&gt;LEN(C2061),LEFT(RIGHT(C2061,LEN(C2061)-FIND("_task-walk",C2061,1)-9),FIND("_",RIGHT(C2061,LEN(C2061)-FIND("_task-walk",C2061,1)-9),1)-1),RIGHT(C2061,LEN(C2061)-FIND("_task-walk",C2061,1)-9))</f>
        <v>Slow</v>
      </c>
      <c r="E2061" s="0" t="str">
        <f aca="false">IF(LEN(SUBSTITUTE(C2061,"_run",""))&lt;&gt;LEN(C2061),RIGHT(C2061,LEN(C2061)-FIND("_run-",C2061,1)-4),"n/a")</f>
        <v>off</v>
      </c>
      <c r="F2061" s="0" t="s">
        <v>12</v>
      </c>
      <c r="G2061" s="0" t="s">
        <v>11</v>
      </c>
      <c r="H2061" s="0" t="n">
        <v>1659</v>
      </c>
      <c r="I2061" s="0" t="n">
        <v>1655</v>
      </c>
    </row>
    <row r="2062" customFormat="false" ht="12.8" hidden="false" customHeight="false" outlineLevel="0" collapsed="false">
      <c r="A2062" s="0" t="n">
        <v>2060</v>
      </c>
      <c r="B2062" s="0" t="s">
        <v>144</v>
      </c>
      <c r="C2062" s="0" t="s">
        <v>149</v>
      </c>
      <c r="D2062" s="0" t="str">
        <f aca="false">IF(LEN(SUBSTITUTE(C2062,"_run",""))&lt;&gt;LEN(C2062),LEFT(RIGHT(C2062,LEN(C2062)-FIND("_task-walk",C2062,1)-9),FIND("_",RIGHT(C2062,LEN(C2062)-FIND("_task-walk",C2062,1)-9),1)-1),RIGHT(C2062,LEN(C2062)-FIND("_task-walk",C2062,1)-9))</f>
        <v>Slow</v>
      </c>
      <c r="E2062" s="0" t="str">
        <f aca="false">IF(LEN(SUBSTITUTE(C2062,"_run",""))&lt;&gt;LEN(C2062),RIGHT(C2062,LEN(C2062)-FIND("_run-",C2062,1)-4),"n/a")</f>
        <v>off</v>
      </c>
      <c r="F2062" s="0" t="s">
        <v>12</v>
      </c>
      <c r="G2062" s="0" t="s">
        <v>11</v>
      </c>
      <c r="H2062" s="0" t="n">
        <v>1977</v>
      </c>
      <c r="I2062" s="0" t="n">
        <v>1974</v>
      </c>
    </row>
    <row r="2063" customFormat="false" ht="12.8" hidden="false" customHeight="false" outlineLevel="0" collapsed="false">
      <c r="A2063" s="0" t="n">
        <v>2061</v>
      </c>
      <c r="B2063" s="0" t="s">
        <v>144</v>
      </c>
      <c r="C2063" s="0" t="s">
        <v>150</v>
      </c>
      <c r="D2063" s="0" t="str">
        <f aca="false">IF(LEN(SUBSTITUTE(C2063,"_run",""))&lt;&gt;LEN(C2063),LEFT(RIGHT(C2063,LEN(C2063)-FIND("_task-walk",C2063,1)-9),FIND("_",RIGHT(C2063,LEN(C2063)-FIND("_task-walk",C2063,1)-9),1)-1),RIGHT(C2063,LEN(C2063)-FIND("_task-walk",C2063,1)-9))</f>
        <v>Slow</v>
      </c>
      <c r="E2063" s="0" t="str">
        <f aca="false">IF(LEN(SUBSTITUTE(C2063,"_run",""))&lt;&gt;LEN(C2063),RIGHT(C2063,LEN(C2063)-FIND("_run-",C2063,1)-4),"n/a")</f>
        <v>on</v>
      </c>
      <c r="F2063" s="0" t="s">
        <v>8</v>
      </c>
      <c r="G2063" s="0" t="s">
        <v>9</v>
      </c>
      <c r="H2063" s="0" t="n">
        <v>165</v>
      </c>
      <c r="I2063" s="0" t="n">
        <v>167</v>
      </c>
    </row>
    <row r="2064" customFormat="false" ht="12.8" hidden="false" customHeight="false" outlineLevel="0" collapsed="false">
      <c r="A2064" s="0" t="n">
        <v>2062</v>
      </c>
      <c r="B2064" s="0" t="s">
        <v>144</v>
      </c>
      <c r="C2064" s="0" t="s">
        <v>150</v>
      </c>
      <c r="D2064" s="0" t="str">
        <f aca="false">IF(LEN(SUBSTITUTE(C2064,"_run",""))&lt;&gt;LEN(C2064),LEFT(RIGHT(C2064,LEN(C2064)-FIND("_task-walk",C2064,1)-9),FIND("_",RIGHT(C2064,LEN(C2064)-FIND("_task-walk",C2064,1)-9),1)-1),RIGHT(C2064,LEN(C2064)-FIND("_task-walk",C2064,1)-9))</f>
        <v>Slow</v>
      </c>
      <c r="E2064" s="0" t="str">
        <f aca="false">IF(LEN(SUBSTITUTE(C2064,"_run",""))&lt;&gt;LEN(C2064),RIGHT(C2064,LEN(C2064)-FIND("_run-",C2064,1)-4),"n/a")</f>
        <v>on</v>
      </c>
      <c r="F2064" s="0" t="s">
        <v>8</v>
      </c>
      <c r="G2064" s="0" t="s">
        <v>9</v>
      </c>
      <c r="H2064" s="0" t="n">
        <v>433</v>
      </c>
      <c r="I2064" s="0" t="n">
        <v>434</v>
      </c>
    </row>
    <row r="2065" customFormat="false" ht="12.8" hidden="false" customHeight="false" outlineLevel="0" collapsed="false">
      <c r="A2065" s="0" t="n">
        <v>2063</v>
      </c>
      <c r="B2065" s="0" t="s">
        <v>144</v>
      </c>
      <c r="C2065" s="0" t="s">
        <v>150</v>
      </c>
      <c r="D2065" s="0" t="str">
        <f aca="false">IF(LEN(SUBSTITUTE(C2065,"_run",""))&lt;&gt;LEN(C2065),LEFT(RIGHT(C2065,LEN(C2065)-FIND("_task-walk",C2065,1)-9),FIND("_",RIGHT(C2065,LEN(C2065)-FIND("_task-walk",C2065,1)-9),1)-1),RIGHT(C2065,LEN(C2065)-FIND("_task-walk",C2065,1)-9))</f>
        <v>Slow</v>
      </c>
      <c r="E2065" s="0" t="str">
        <f aca="false">IF(LEN(SUBSTITUTE(C2065,"_run",""))&lt;&gt;LEN(C2065),RIGHT(C2065,LEN(C2065)-FIND("_run-",C2065,1)-4),"n/a")</f>
        <v>on</v>
      </c>
      <c r="F2065" s="0" t="s">
        <v>8</v>
      </c>
      <c r="G2065" s="0" t="s">
        <v>9</v>
      </c>
      <c r="H2065" s="0" t="n">
        <v>708</v>
      </c>
      <c r="I2065" s="0" t="n">
        <v>707</v>
      </c>
    </row>
    <row r="2066" customFormat="false" ht="12.8" hidden="false" customHeight="false" outlineLevel="0" collapsed="false">
      <c r="A2066" s="0" t="n">
        <v>2064</v>
      </c>
      <c r="B2066" s="0" t="s">
        <v>144</v>
      </c>
      <c r="C2066" s="0" t="s">
        <v>150</v>
      </c>
      <c r="D2066" s="0" t="str">
        <f aca="false">IF(LEN(SUBSTITUTE(C2066,"_run",""))&lt;&gt;LEN(C2066),LEFT(RIGHT(C2066,LEN(C2066)-FIND("_task-walk",C2066,1)-9),FIND("_",RIGHT(C2066,LEN(C2066)-FIND("_task-walk",C2066,1)-9),1)-1),RIGHT(C2066,LEN(C2066)-FIND("_task-walk",C2066,1)-9))</f>
        <v>Slow</v>
      </c>
      <c r="E2066" s="0" t="str">
        <f aca="false">IF(LEN(SUBSTITUTE(C2066,"_run",""))&lt;&gt;LEN(C2066),RIGHT(C2066,LEN(C2066)-FIND("_run-",C2066,1)-4),"n/a")</f>
        <v>on</v>
      </c>
      <c r="F2066" s="0" t="s">
        <v>8</v>
      </c>
      <c r="G2066" s="0" t="s">
        <v>9</v>
      </c>
      <c r="H2066" s="0" t="n">
        <v>959</v>
      </c>
      <c r="I2066" s="0" t="n">
        <v>957</v>
      </c>
    </row>
    <row r="2067" customFormat="false" ht="12.8" hidden="false" customHeight="false" outlineLevel="0" collapsed="false">
      <c r="A2067" s="0" t="n">
        <v>2065</v>
      </c>
      <c r="B2067" s="0" t="s">
        <v>144</v>
      </c>
      <c r="C2067" s="0" t="s">
        <v>150</v>
      </c>
      <c r="D2067" s="0" t="str">
        <f aca="false">IF(LEN(SUBSTITUTE(C2067,"_run",""))&lt;&gt;LEN(C2067),LEFT(RIGHT(C2067,LEN(C2067)-FIND("_task-walk",C2067,1)-9),FIND("_",RIGHT(C2067,LEN(C2067)-FIND("_task-walk",C2067,1)-9),1)-1),RIGHT(C2067,LEN(C2067)-FIND("_task-walk",C2067,1)-9))</f>
        <v>Slow</v>
      </c>
      <c r="E2067" s="0" t="str">
        <f aca="false">IF(LEN(SUBSTITUTE(C2067,"_run",""))&lt;&gt;LEN(C2067),RIGHT(C2067,LEN(C2067)-FIND("_run-",C2067,1)-4),"n/a")</f>
        <v>on</v>
      </c>
      <c r="F2067" s="0" t="s">
        <v>8</v>
      </c>
      <c r="G2067" s="0" t="s">
        <v>9</v>
      </c>
      <c r="H2067" s="0" t="n">
        <v>1216</v>
      </c>
      <c r="I2067" s="0" t="n">
        <v>1213</v>
      </c>
    </row>
    <row r="2068" customFormat="false" ht="12.8" hidden="false" customHeight="false" outlineLevel="0" collapsed="false">
      <c r="A2068" s="0" t="n">
        <v>2066</v>
      </c>
      <c r="B2068" s="0" t="s">
        <v>144</v>
      </c>
      <c r="C2068" s="0" t="s">
        <v>150</v>
      </c>
      <c r="D2068" s="0" t="str">
        <f aca="false">IF(LEN(SUBSTITUTE(C2068,"_run",""))&lt;&gt;LEN(C2068),LEFT(RIGHT(C2068,LEN(C2068)-FIND("_task-walk",C2068,1)-9),FIND("_",RIGHT(C2068,LEN(C2068)-FIND("_task-walk",C2068,1)-9),1)-1),RIGHT(C2068,LEN(C2068)-FIND("_task-walk",C2068,1)-9))</f>
        <v>Slow</v>
      </c>
      <c r="E2068" s="0" t="str">
        <f aca="false">IF(LEN(SUBSTITUTE(C2068,"_run",""))&lt;&gt;LEN(C2068),RIGHT(C2068,LEN(C2068)-FIND("_run-",C2068,1)-4),"n/a")</f>
        <v>on</v>
      </c>
      <c r="F2068" s="0" t="s">
        <v>8</v>
      </c>
      <c r="G2068" s="0" t="s">
        <v>9</v>
      </c>
      <c r="H2068" s="0" t="n">
        <v>1498</v>
      </c>
      <c r="I2068" s="0" t="n">
        <v>1493</v>
      </c>
    </row>
    <row r="2069" customFormat="false" ht="12.8" hidden="false" customHeight="false" outlineLevel="0" collapsed="false">
      <c r="A2069" s="0" t="n">
        <v>2067</v>
      </c>
      <c r="B2069" s="0" t="s">
        <v>144</v>
      </c>
      <c r="C2069" s="0" t="s">
        <v>150</v>
      </c>
      <c r="D2069" s="0" t="str">
        <f aca="false">IF(LEN(SUBSTITUTE(C2069,"_run",""))&lt;&gt;LEN(C2069),LEFT(RIGHT(C2069,LEN(C2069)-FIND("_task-walk",C2069,1)-9),FIND("_",RIGHT(C2069,LEN(C2069)-FIND("_task-walk",C2069,1)-9),1)-1),RIGHT(C2069,LEN(C2069)-FIND("_task-walk",C2069,1)-9))</f>
        <v>Slow</v>
      </c>
      <c r="E2069" s="0" t="str">
        <f aca="false">IF(LEN(SUBSTITUTE(C2069,"_run",""))&lt;&gt;LEN(C2069),RIGHT(C2069,LEN(C2069)-FIND("_run-",C2069,1)-4),"n/a")</f>
        <v>on</v>
      </c>
      <c r="F2069" s="0" t="s">
        <v>8</v>
      </c>
      <c r="G2069" s="0" t="s">
        <v>11</v>
      </c>
      <c r="H2069" s="0" t="n">
        <v>75</v>
      </c>
      <c r="I2069" s="0" t="n">
        <v>74</v>
      </c>
    </row>
    <row r="2070" customFormat="false" ht="12.8" hidden="false" customHeight="false" outlineLevel="0" collapsed="false">
      <c r="A2070" s="0" t="n">
        <v>2068</v>
      </c>
      <c r="B2070" s="0" t="s">
        <v>144</v>
      </c>
      <c r="C2070" s="0" t="s">
        <v>150</v>
      </c>
      <c r="D2070" s="0" t="str">
        <f aca="false">IF(LEN(SUBSTITUTE(C2070,"_run",""))&lt;&gt;LEN(C2070),LEFT(RIGHT(C2070,LEN(C2070)-FIND("_task-walk",C2070,1)-9),FIND("_",RIGHT(C2070,LEN(C2070)-FIND("_task-walk",C2070,1)-9),1)-1),RIGHT(C2070,LEN(C2070)-FIND("_task-walk",C2070,1)-9))</f>
        <v>Slow</v>
      </c>
      <c r="E2070" s="0" t="str">
        <f aca="false">IF(LEN(SUBSTITUTE(C2070,"_run",""))&lt;&gt;LEN(C2070),RIGHT(C2070,LEN(C2070)-FIND("_run-",C2070,1)-4),"n/a")</f>
        <v>on</v>
      </c>
      <c r="F2070" s="0" t="s">
        <v>8</v>
      </c>
      <c r="G2070" s="0" t="s">
        <v>11</v>
      </c>
      <c r="H2070" s="0" t="n">
        <v>343</v>
      </c>
      <c r="I2070" s="0" t="n">
        <v>343</v>
      </c>
    </row>
    <row r="2071" customFormat="false" ht="12.8" hidden="false" customHeight="false" outlineLevel="0" collapsed="false">
      <c r="A2071" s="0" t="n">
        <v>2069</v>
      </c>
      <c r="B2071" s="0" t="s">
        <v>144</v>
      </c>
      <c r="C2071" s="0" t="s">
        <v>150</v>
      </c>
      <c r="D2071" s="0" t="str">
        <f aca="false">IF(LEN(SUBSTITUTE(C2071,"_run",""))&lt;&gt;LEN(C2071),LEFT(RIGHT(C2071,LEN(C2071)-FIND("_task-walk",C2071,1)-9),FIND("_",RIGHT(C2071,LEN(C2071)-FIND("_task-walk",C2071,1)-9),1)-1),RIGHT(C2071,LEN(C2071)-FIND("_task-walk",C2071,1)-9))</f>
        <v>Slow</v>
      </c>
      <c r="E2071" s="0" t="str">
        <f aca="false">IF(LEN(SUBSTITUTE(C2071,"_run",""))&lt;&gt;LEN(C2071),RIGHT(C2071,LEN(C2071)-FIND("_run-",C2071,1)-4),"n/a")</f>
        <v>on</v>
      </c>
      <c r="F2071" s="0" t="s">
        <v>8</v>
      </c>
      <c r="G2071" s="0" t="s">
        <v>11</v>
      </c>
      <c r="H2071" s="0" t="n">
        <v>621</v>
      </c>
      <c r="I2071" s="0" t="n">
        <v>620</v>
      </c>
    </row>
    <row r="2072" customFormat="false" ht="12.8" hidden="false" customHeight="false" outlineLevel="0" collapsed="false">
      <c r="A2072" s="0" t="n">
        <v>2070</v>
      </c>
      <c r="B2072" s="0" t="s">
        <v>144</v>
      </c>
      <c r="C2072" s="0" t="s">
        <v>150</v>
      </c>
      <c r="D2072" s="0" t="str">
        <f aca="false">IF(LEN(SUBSTITUTE(C2072,"_run",""))&lt;&gt;LEN(C2072),LEFT(RIGHT(C2072,LEN(C2072)-FIND("_task-walk",C2072,1)-9),FIND("_",RIGHT(C2072,LEN(C2072)-FIND("_task-walk",C2072,1)-9),1)-1),RIGHT(C2072,LEN(C2072)-FIND("_task-walk",C2072,1)-9))</f>
        <v>Slow</v>
      </c>
      <c r="E2072" s="0" t="str">
        <f aca="false">IF(LEN(SUBSTITUTE(C2072,"_run",""))&lt;&gt;LEN(C2072),RIGHT(C2072,LEN(C2072)-FIND("_run-",C2072,1)-4),"n/a")</f>
        <v>on</v>
      </c>
      <c r="F2072" s="0" t="s">
        <v>8</v>
      </c>
      <c r="G2072" s="0" t="s">
        <v>11</v>
      </c>
      <c r="H2072" s="0" t="n">
        <v>870</v>
      </c>
      <c r="I2072" s="0" t="n">
        <v>870</v>
      </c>
    </row>
    <row r="2073" customFormat="false" ht="12.8" hidden="false" customHeight="false" outlineLevel="0" collapsed="false">
      <c r="A2073" s="0" t="n">
        <v>2071</v>
      </c>
      <c r="B2073" s="0" t="s">
        <v>144</v>
      </c>
      <c r="C2073" s="0" t="s">
        <v>150</v>
      </c>
      <c r="D2073" s="0" t="str">
        <f aca="false">IF(LEN(SUBSTITUTE(C2073,"_run",""))&lt;&gt;LEN(C2073),LEFT(RIGHT(C2073,LEN(C2073)-FIND("_task-walk",C2073,1)-9),FIND("_",RIGHT(C2073,LEN(C2073)-FIND("_task-walk",C2073,1)-9),1)-1),RIGHT(C2073,LEN(C2073)-FIND("_task-walk",C2073,1)-9))</f>
        <v>Slow</v>
      </c>
      <c r="E2073" s="0" t="str">
        <f aca="false">IF(LEN(SUBSTITUTE(C2073,"_run",""))&lt;&gt;LEN(C2073),RIGHT(C2073,LEN(C2073)-FIND("_run-",C2073,1)-4),"n/a")</f>
        <v>on</v>
      </c>
      <c r="F2073" s="0" t="s">
        <v>8</v>
      </c>
      <c r="G2073" s="0" t="s">
        <v>11</v>
      </c>
      <c r="H2073" s="0" t="n">
        <v>1126</v>
      </c>
      <c r="I2073" s="0" t="n">
        <v>1126</v>
      </c>
    </row>
    <row r="2074" customFormat="false" ht="12.8" hidden="false" customHeight="false" outlineLevel="0" collapsed="false">
      <c r="A2074" s="0" t="n">
        <v>2072</v>
      </c>
      <c r="B2074" s="0" t="s">
        <v>144</v>
      </c>
      <c r="C2074" s="0" t="s">
        <v>150</v>
      </c>
      <c r="D2074" s="0" t="str">
        <f aca="false">IF(LEN(SUBSTITUTE(C2074,"_run",""))&lt;&gt;LEN(C2074),LEFT(RIGHT(C2074,LEN(C2074)-FIND("_task-walk",C2074,1)-9),FIND("_",RIGHT(C2074,LEN(C2074)-FIND("_task-walk",C2074,1)-9),1)-1),RIGHT(C2074,LEN(C2074)-FIND("_task-walk",C2074,1)-9))</f>
        <v>Slow</v>
      </c>
      <c r="E2074" s="0" t="str">
        <f aca="false">IF(LEN(SUBSTITUTE(C2074,"_run",""))&lt;&gt;LEN(C2074),RIGHT(C2074,LEN(C2074)-FIND("_run-",C2074,1)-4),"n/a")</f>
        <v>on</v>
      </c>
      <c r="F2074" s="0" t="s">
        <v>8</v>
      </c>
      <c r="G2074" s="0" t="s">
        <v>11</v>
      </c>
      <c r="H2074" s="0" t="n">
        <v>1404</v>
      </c>
      <c r="I2074" s="0" t="n">
        <v>1404</v>
      </c>
    </row>
    <row r="2075" customFormat="false" ht="12.8" hidden="false" customHeight="false" outlineLevel="0" collapsed="false">
      <c r="A2075" s="0" t="n">
        <v>2073</v>
      </c>
      <c r="B2075" s="0" t="s">
        <v>144</v>
      </c>
      <c r="C2075" s="0" t="s">
        <v>150</v>
      </c>
      <c r="D2075" s="0" t="str">
        <f aca="false">IF(LEN(SUBSTITUTE(C2075,"_run",""))&lt;&gt;LEN(C2075),LEFT(RIGHT(C2075,LEN(C2075)-FIND("_task-walk",C2075,1)-9),FIND("_",RIGHT(C2075,LEN(C2075)-FIND("_task-walk",C2075,1)-9),1)-1),RIGHT(C2075,LEN(C2075)-FIND("_task-walk",C2075,1)-9))</f>
        <v>Slow</v>
      </c>
      <c r="E2075" s="0" t="str">
        <f aca="false">IF(LEN(SUBSTITUTE(C2075,"_run",""))&lt;&gt;LEN(C2075),RIGHT(C2075,LEN(C2075)-FIND("_run-",C2075,1)-4),"n/a")</f>
        <v>on</v>
      </c>
      <c r="F2075" s="0" t="s">
        <v>12</v>
      </c>
      <c r="G2075" s="0" t="s">
        <v>9</v>
      </c>
      <c r="H2075" s="0" t="n">
        <v>32</v>
      </c>
      <c r="I2075" s="0" t="n">
        <v>33</v>
      </c>
    </row>
    <row r="2076" customFormat="false" ht="12.8" hidden="false" customHeight="false" outlineLevel="0" collapsed="false">
      <c r="A2076" s="0" t="n">
        <v>2074</v>
      </c>
      <c r="B2076" s="0" t="s">
        <v>144</v>
      </c>
      <c r="C2076" s="0" t="s">
        <v>150</v>
      </c>
      <c r="D2076" s="0" t="str">
        <f aca="false">IF(LEN(SUBSTITUTE(C2076,"_run",""))&lt;&gt;LEN(C2076),LEFT(RIGHT(C2076,LEN(C2076)-FIND("_task-walk",C2076,1)-9),FIND("_",RIGHT(C2076,LEN(C2076)-FIND("_task-walk",C2076,1)-9),1)-1),RIGHT(C2076,LEN(C2076)-FIND("_task-walk",C2076,1)-9))</f>
        <v>Slow</v>
      </c>
      <c r="E2076" s="0" t="str">
        <f aca="false">IF(LEN(SUBSTITUTE(C2076,"_run",""))&lt;&gt;LEN(C2076),RIGHT(C2076,LEN(C2076)-FIND("_run-",C2076,1)-4),"n/a")</f>
        <v>on</v>
      </c>
      <c r="F2076" s="0" t="s">
        <v>12</v>
      </c>
      <c r="G2076" s="0" t="s">
        <v>9</v>
      </c>
      <c r="H2076" s="0" t="n">
        <v>307</v>
      </c>
      <c r="I2076" s="0" t="n">
        <v>306</v>
      </c>
    </row>
    <row r="2077" customFormat="false" ht="12.8" hidden="false" customHeight="false" outlineLevel="0" collapsed="false">
      <c r="A2077" s="0" t="n">
        <v>2075</v>
      </c>
      <c r="B2077" s="0" t="s">
        <v>144</v>
      </c>
      <c r="C2077" s="0" t="s">
        <v>150</v>
      </c>
      <c r="D2077" s="0" t="str">
        <f aca="false">IF(LEN(SUBSTITUTE(C2077,"_run",""))&lt;&gt;LEN(C2077),LEFT(RIGHT(C2077,LEN(C2077)-FIND("_task-walk",C2077,1)-9),FIND("_",RIGHT(C2077,LEN(C2077)-FIND("_task-walk",C2077,1)-9),1)-1),RIGHT(C2077,LEN(C2077)-FIND("_task-walk",C2077,1)-9))</f>
        <v>Slow</v>
      </c>
      <c r="E2077" s="0" t="str">
        <f aca="false">IF(LEN(SUBSTITUTE(C2077,"_run",""))&lt;&gt;LEN(C2077),RIGHT(C2077,LEN(C2077)-FIND("_run-",C2077,1)-4),"n/a")</f>
        <v>on</v>
      </c>
      <c r="F2077" s="0" t="s">
        <v>12</v>
      </c>
      <c r="G2077" s="0" t="s">
        <v>9</v>
      </c>
      <c r="H2077" s="0" t="n">
        <v>578</v>
      </c>
      <c r="I2077" s="0" t="n">
        <v>577</v>
      </c>
    </row>
    <row r="2078" customFormat="false" ht="12.8" hidden="false" customHeight="false" outlineLevel="0" collapsed="false">
      <c r="A2078" s="0" t="n">
        <v>2076</v>
      </c>
      <c r="B2078" s="0" t="s">
        <v>144</v>
      </c>
      <c r="C2078" s="0" t="s">
        <v>150</v>
      </c>
      <c r="D2078" s="0" t="str">
        <f aca="false">IF(LEN(SUBSTITUTE(C2078,"_run",""))&lt;&gt;LEN(C2078),LEFT(RIGHT(C2078,LEN(C2078)-FIND("_task-walk",C2078,1)-9),FIND("_",RIGHT(C2078,LEN(C2078)-FIND("_task-walk",C2078,1)-9),1)-1),RIGHT(C2078,LEN(C2078)-FIND("_task-walk",C2078,1)-9))</f>
        <v>Slow</v>
      </c>
      <c r="E2078" s="0" t="str">
        <f aca="false">IF(LEN(SUBSTITUTE(C2078,"_run",""))&lt;&gt;LEN(C2078),RIGHT(C2078,LEN(C2078)-FIND("_run-",C2078,1)-4),"n/a")</f>
        <v>on</v>
      </c>
      <c r="F2078" s="0" t="s">
        <v>12</v>
      </c>
      <c r="G2078" s="0" t="s">
        <v>9</v>
      </c>
      <c r="H2078" s="0" t="n">
        <v>828</v>
      </c>
      <c r="I2078" s="0" t="n">
        <v>829</v>
      </c>
    </row>
    <row r="2079" customFormat="false" ht="12.8" hidden="false" customHeight="false" outlineLevel="0" collapsed="false">
      <c r="A2079" s="0" t="n">
        <v>2077</v>
      </c>
      <c r="B2079" s="0" t="s">
        <v>144</v>
      </c>
      <c r="C2079" s="0" t="s">
        <v>150</v>
      </c>
      <c r="D2079" s="0" t="str">
        <f aca="false">IF(LEN(SUBSTITUTE(C2079,"_run",""))&lt;&gt;LEN(C2079),LEFT(RIGHT(C2079,LEN(C2079)-FIND("_task-walk",C2079,1)-9),FIND("_",RIGHT(C2079,LEN(C2079)-FIND("_task-walk",C2079,1)-9),1)-1),RIGHT(C2079,LEN(C2079)-FIND("_task-walk",C2079,1)-9))</f>
        <v>Slow</v>
      </c>
      <c r="E2079" s="0" t="str">
        <f aca="false">IF(LEN(SUBSTITUTE(C2079,"_run",""))&lt;&gt;LEN(C2079),RIGHT(C2079,LEN(C2079)-FIND("_run-",C2079,1)-4),"n/a")</f>
        <v>on</v>
      </c>
      <c r="F2079" s="0" t="s">
        <v>12</v>
      </c>
      <c r="G2079" s="0" t="s">
        <v>9</v>
      </c>
      <c r="H2079" s="0" t="n">
        <v>1086</v>
      </c>
      <c r="I2079" s="0" t="n">
        <v>1084</v>
      </c>
    </row>
    <row r="2080" customFormat="false" ht="12.8" hidden="false" customHeight="false" outlineLevel="0" collapsed="false">
      <c r="A2080" s="0" t="n">
        <v>2078</v>
      </c>
      <c r="B2080" s="0" t="s">
        <v>144</v>
      </c>
      <c r="C2080" s="0" t="s">
        <v>150</v>
      </c>
      <c r="D2080" s="0" t="str">
        <f aca="false">IF(LEN(SUBSTITUTE(C2080,"_run",""))&lt;&gt;LEN(C2080),LEFT(RIGHT(C2080,LEN(C2080)-FIND("_task-walk",C2080,1)-9),FIND("_",RIGHT(C2080,LEN(C2080)-FIND("_task-walk",C2080,1)-9),1)-1),RIGHT(C2080,LEN(C2080)-FIND("_task-walk",C2080,1)-9))</f>
        <v>Slow</v>
      </c>
      <c r="E2080" s="0" t="str">
        <f aca="false">IF(LEN(SUBSTITUTE(C2080,"_run",""))&lt;&gt;LEN(C2080),RIGHT(C2080,LEN(C2080)-FIND("_run-",C2080,1)-4),"n/a")</f>
        <v>on</v>
      </c>
      <c r="F2080" s="0" t="s">
        <v>12</v>
      </c>
      <c r="G2080" s="0" t="s">
        <v>9</v>
      </c>
      <c r="H2080" s="0" t="n">
        <v>1358</v>
      </c>
      <c r="I2080" s="0" t="n">
        <v>1356</v>
      </c>
    </row>
    <row r="2081" customFormat="false" ht="12.8" hidden="false" customHeight="false" outlineLevel="0" collapsed="false">
      <c r="A2081" s="0" t="n">
        <v>2079</v>
      </c>
      <c r="B2081" s="0" t="s">
        <v>144</v>
      </c>
      <c r="C2081" s="0" t="s">
        <v>150</v>
      </c>
      <c r="D2081" s="0" t="str">
        <f aca="false">IF(LEN(SUBSTITUTE(C2081,"_run",""))&lt;&gt;LEN(C2081),LEFT(RIGHT(C2081,LEN(C2081)-FIND("_task-walk",C2081,1)-9),FIND("_",RIGHT(C2081,LEN(C2081)-FIND("_task-walk",C2081,1)-9),1)-1),RIGHT(C2081,LEN(C2081)-FIND("_task-walk",C2081,1)-9))</f>
        <v>Slow</v>
      </c>
      <c r="E2081" s="0" t="str">
        <f aca="false">IF(LEN(SUBSTITUTE(C2081,"_run",""))&lt;&gt;LEN(C2081),RIGHT(C2081,LEN(C2081)-FIND("_run-",C2081,1)-4),"n/a")</f>
        <v>on</v>
      </c>
      <c r="F2081" s="0" t="s">
        <v>12</v>
      </c>
      <c r="G2081" s="0" t="s">
        <v>11</v>
      </c>
      <c r="H2081" s="0" t="n">
        <v>209</v>
      </c>
      <c r="I2081" s="0" t="n">
        <v>206</v>
      </c>
    </row>
    <row r="2082" customFormat="false" ht="12.8" hidden="false" customHeight="false" outlineLevel="0" collapsed="false">
      <c r="A2082" s="0" t="n">
        <v>2080</v>
      </c>
      <c r="B2082" s="0" t="s">
        <v>144</v>
      </c>
      <c r="C2082" s="0" t="s">
        <v>150</v>
      </c>
      <c r="D2082" s="0" t="str">
        <f aca="false">IF(LEN(SUBSTITUTE(C2082,"_run",""))&lt;&gt;LEN(C2082),LEFT(RIGHT(C2082,LEN(C2082)-FIND("_task-walk",C2082,1)-9),FIND("_",RIGHT(C2082,LEN(C2082)-FIND("_task-walk",C2082,1)-9),1)-1),RIGHT(C2082,LEN(C2082)-FIND("_task-walk",C2082,1)-9))</f>
        <v>Slow</v>
      </c>
      <c r="E2082" s="0" t="str">
        <f aca="false">IF(LEN(SUBSTITUTE(C2082,"_run",""))&lt;&gt;LEN(C2082),RIGHT(C2082,LEN(C2082)-FIND("_run-",C2082,1)-4),"n/a")</f>
        <v>on</v>
      </c>
      <c r="F2082" s="0" t="s">
        <v>12</v>
      </c>
      <c r="G2082" s="0" t="s">
        <v>11</v>
      </c>
      <c r="H2082" s="0" t="n">
        <v>479</v>
      </c>
      <c r="I2082" s="0" t="s">
        <v>10</v>
      </c>
    </row>
    <row r="2083" customFormat="false" ht="12.8" hidden="false" customHeight="false" outlineLevel="0" collapsed="false">
      <c r="A2083" s="0" t="n">
        <v>2081</v>
      </c>
      <c r="B2083" s="0" t="s">
        <v>144</v>
      </c>
      <c r="C2083" s="0" t="s">
        <v>150</v>
      </c>
      <c r="D2083" s="0" t="str">
        <f aca="false">IF(LEN(SUBSTITUTE(C2083,"_run",""))&lt;&gt;LEN(C2083),LEFT(RIGHT(C2083,LEN(C2083)-FIND("_task-walk",C2083,1)-9),FIND("_",RIGHT(C2083,LEN(C2083)-FIND("_task-walk",C2083,1)-9),1)-1),RIGHT(C2083,LEN(C2083)-FIND("_task-walk",C2083,1)-9))</f>
        <v>Slow</v>
      </c>
      <c r="E2083" s="0" t="str">
        <f aca="false">IF(LEN(SUBSTITUTE(C2083,"_run",""))&lt;&gt;LEN(C2083),RIGHT(C2083,LEN(C2083)-FIND("_run-",C2083,1)-4),"n/a")</f>
        <v>on</v>
      </c>
      <c r="F2083" s="0" t="s">
        <v>12</v>
      </c>
      <c r="G2083" s="0" t="s">
        <v>11</v>
      </c>
      <c r="H2083" s="0" t="n">
        <v>745</v>
      </c>
      <c r="I2083" s="0" t="n">
        <v>743</v>
      </c>
    </row>
    <row r="2084" customFormat="false" ht="12.8" hidden="false" customHeight="false" outlineLevel="0" collapsed="false">
      <c r="A2084" s="0" t="n">
        <v>2082</v>
      </c>
      <c r="B2084" s="0" t="s">
        <v>144</v>
      </c>
      <c r="C2084" s="0" t="s">
        <v>150</v>
      </c>
      <c r="D2084" s="0" t="str">
        <f aca="false">IF(LEN(SUBSTITUTE(C2084,"_run",""))&lt;&gt;LEN(C2084),LEFT(RIGHT(C2084,LEN(C2084)-FIND("_task-walk",C2084,1)-9),FIND("_",RIGHT(C2084,LEN(C2084)-FIND("_task-walk",C2084,1)-9),1)-1),RIGHT(C2084,LEN(C2084)-FIND("_task-walk",C2084,1)-9))</f>
        <v>Slow</v>
      </c>
      <c r="E2084" s="0" t="str">
        <f aca="false">IF(LEN(SUBSTITUTE(C2084,"_run",""))&lt;&gt;LEN(C2084),RIGHT(C2084,LEN(C2084)-FIND("_run-",C2084,1)-4),"n/a")</f>
        <v>on</v>
      </c>
      <c r="F2084" s="0" t="s">
        <v>12</v>
      </c>
      <c r="G2084" s="0" t="s">
        <v>11</v>
      </c>
      <c r="H2084" s="0" t="n">
        <v>995</v>
      </c>
      <c r="I2084" s="0" t="n">
        <v>993</v>
      </c>
    </row>
    <row r="2085" customFormat="false" ht="12.8" hidden="false" customHeight="false" outlineLevel="0" collapsed="false">
      <c r="A2085" s="0" t="n">
        <v>2083</v>
      </c>
      <c r="B2085" s="0" t="s">
        <v>144</v>
      </c>
      <c r="C2085" s="0" t="s">
        <v>150</v>
      </c>
      <c r="D2085" s="0" t="str">
        <f aca="false">IF(LEN(SUBSTITUTE(C2085,"_run",""))&lt;&gt;LEN(C2085),LEFT(RIGHT(C2085,LEN(C2085)-FIND("_task-walk",C2085,1)-9),FIND("_",RIGHT(C2085,LEN(C2085)-FIND("_task-walk",C2085,1)-9),1)-1),RIGHT(C2085,LEN(C2085)-FIND("_task-walk",C2085,1)-9))</f>
        <v>Slow</v>
      </c>
      <c r="E2085" s="0" t="str">
        <f aca="false">IF(LEN(SUBSTITUTE(C2085,"_run",""))&lt;&gt;LEN(C2085),RIGHT(C2085,LEN(C2085)-FIND("_run-",C2085,1)-4),"n/a")</f>
        <v>on</v>
      </c>
      <c r="F2085" s="0" t="s">
        <v>12</v>
      </c>
      <c r="G2085" s="0" t="s">
        <v>11</v>
      </c>
      <c r="H2085" s="0" t="n">
        <v>1258</v>
      </c>
      <c r="I2085" s="0" t="n">
        <v>1252</v>
      </c>
    </row>
    <row r="2086" customFormat="false" ht="12.8" hidden="false" customHeight="false" outlineLevel="0" collapsed="false">
      <c r="A2086" s="0" t="n">
        <v>2084</v>
      </c>
      <c r="B2086" s="0" t="s">
        <v>144</v>
      </c>
      <c r="C2086" s="0" t="s">
        <v>150</v>
      </c>
      <c r="D2086" s="0" t="str">
        <f aca="false">IF(LEN(SUBSTITUTE(C2086,"_run",""))&lt;&gt;LEN(C2086),LEFT(RIGHT(C2086,LEN(C2086)-FIND("_task-walk",C2086,1)-9),FIND("_",RIGHT(C2086,LEN(C2086)-FIND("_task-walk",C2086,1)-9),1)-1),RIGHT(C2086,LEN(C2086)-FIND("_task-walk",C2086,1)-9))</f>
        <v>Slow</v>
      </c>
      <c r="E2086" s="0" t="str">
        <f aca="false">IF(LEN(SUBSTITUTE(C2086,"_run",""))&lt;&gt;LEN(C2086),RIGHT(C2086,LEN(C2086)-FIND("_run-",C2086,1)-4),"n/a")</f>
        <v>on</v>
      </c>
      <c r="F2086" s="0" t="s">
        <v>12</v>
      </c>
      <c r="G2086" s="0" t="s">
        <v>11</v>
      </c>
      <c r="H2086" s="0" t="n">
        <v>1544</v>
      </c>
      <c r="I2086" s="0" t="s">
        <v>10</v>
      </c>
    </row>
    <row r="2087" customFormat="false" ht="12.8" hidden="false" customHeight="false" outlineLevel="0" collapsed="false">
      <c r="A2087" s="0" t="n">
        <v>2085</v>
      </c>
      <c r="B2087" s="0" t="s">
        <v>151</v>
      </c>
      <c r="C2087" s="0" t="s">
        <v>152</v>
      </c>
      <c r="D2087" s="0" t="str">
        <f aca="false">IF(LEN(SUBSTITUTE(C2087,"_run",""))&lt;&gt;LEN(C2087),LEFT(RIGHT(C2087,LEN(C2087)-FIND("_task-walk",C2087,1)-9),FIND("_",RIGHT(C2087,LEN(C2087)-FIND("_task-walk",C2087,1)-9),1)-1),RIGHT(C2087,LEN(C2087)-FIND("_task-walk",C2087,1)-9))</f>
        <v>Fast</v>
      </c>
      <c r="E2087" s="0" t="str">
        <f aca="false">IF(LEN(SUBSTITUTE(C2087,"_run",""))&lt;&gt;LEN(C2087),RIGHT(C2087,LEN(C2087)-FIND("_run-",C2087,1)-4),"n/a")</f>
        <v>n/a</v>
      </c>
      <c r="F2087" s="0" t="s">
        <v>8</v>
      </c>
      <c r="G2087" s="0" t="s">
        <v>9</v>
      </c>
      <c r="H2087" s="0" t="n">
        <v>37</v>
      </c>
      <c r="I2087" s="0" t="n">
        <v>36</v>
      </c>
    </row>
    <row r="2088" customFormat="false" ht="12.8" hidden="false" customHeight="false" outlineLevel="0" collapsed="false">
      <c r="A2088" s="0" t="n">
        <v>2086</v>
      </c>
      <c r="B2088" s="0" t="s">
        <v>151</v>
      </c>
      <c r="C2088" s="0" t="s">
        <v>152</v>
      </c>
      <c r="D2088" s="0" t="str">
        <f aca="false">IF(LEN(SUBSTITUTE(C2088,"_run",""))&lt;&gt;LEN(C2088),LEFT(RIGHT(C2088,LEN(C2088)-FIND("_task-walk",C2088,1)-9),FIND("_",RIGHT(C2088,LEN(C2088)-FIND("_task-walk",C2088,1)-9),1)-1),RIGHT(C2088,LEN(C2088)-FIND("_task-walk",C2088,1)-9))</f>
        <v>Fast</v>
      </c>
      <c r="E2088" s="0" t="str">
        <f aca="false">IF(LEN(SUBSTITUTE(C2088,"_run",""))&lt;&gt;LEN(C2088),RIGHT(C2088,LEN(C2088)-FIND("_run-",C2088,1)-4),"n/a")</f>
        <v>n/a</v>
      </c>
      <c r="F2088" s="0" t="s">
        <v>8</v>
      </c>
      <c r="G2088" s="0" t="s">
        <v>9</v>
      </c>
      <c r="H2088" s="0" t="n">
        <v>235</v>
      </c>
      <c r="I2088" s="0" t="n">
        <v>235</v>
      </c>
    </row>
    <row r="2089" customFormat="false" ht="12.8" hidden="false" customHeight="false" outlineLevel="0" collapsed="false">
      <c r="A2089" s="0" t="n">
        <v>2087</v>
      </c>
      <c r="B2089" s="0" t="s">
        <v>151</v>
      </c>
      <c r="C2089" s="0" t="s">
        <v>152</v>
      </c>
      <c r="D2089" s="0" t="str">
        <f aca="false">IF(LEN(SUBSTITUTE(C2089,"_run",""))&lt;&gt;LEN(C2089),LEFT(RIGHT(C2089,LEN(C2089)-FIND("_task-walk",C2089,1)-9),FIND("_",RIGHT(C2089,LEN(C2089)-FIND("_task-walk",C2089,1)-9),1)-1),RIGHT(C2089,LEN(C2089)-FIND("_task-walk",C2089,1)-9))</f>
        <v>Fast</v>
      </c>
      <c r="E2089" s="0" t="str">
        <f aca="false">IF(LEN(SUBSTITUTE(C2089,"_run",""))&lt;&gt;LEN(C2089),RIGHT(C2089,LEN(C2089)-FIND("_run-",C2089,1)-4),"n/a")</f>
        <v>n/a</v>
      </c>
      <c r="F2089" s="0" t="s">
        <v>8</v>
      </c>
      <c r="G2089" s="0" t="s">
        <v>9</v>
      </c>
      <c r="H2089" s="0" t="n">
        <v>435</v>
      </c>
      <c r="I2089" s="0" t="n">
        <v>435</v>
      </c>
    </row>
    <row r="2090" customFormat="false" ht="12.8" hidden="false" customHeight="false" outlineLevel="0" collapsed="false">
      <c r="A2090" s="0" t="n">
        <v>2088</v>
      </c>
      <c r="B2090" s="0" t="s">
        <v>151</v>
      </c>
      <c r="C2090" s="0" t="s">
        <v>152</v>
      </c>
      <c r="D2090" s="0" t="str">
        <f aca="false">IF(LEN(SUBSTITUTE(C2090,"_run",""))&lt;&gt;LEN(C2090),LEFT(RIGHT(C2090,LEN(C2090)-FIND("_task-walk",C2090,1)-9),FIND("_",RIGHT(C2090,LEN(C2090)-FIND("_task-walk",C2090,1)-9),1)-1),RIGHT(C2090,LEN(C2090)-FIND("_task-walk",C2090,1)-9))</f>
        <v>Fast</v>
      </c>
      <c r="E2090" s="0" t="str">
        <f aca="false">IF(LEN(SUBSTITUTE(C2090,"_run",""))&lt;&gt;LEN(C2090),RIGHT(C2090,LEN(C2090)-FIND("_run-",C2090,1)-4),"n/a")</f>
        <v>n/a</v>
      </c>
      <c r="F2090" s="0" t="s">
        <v>8</v>
      </c>
      <c r="G2090" s="0" t="s">
        <v>11</v>
      </c>
      <c r="H2090" s="0" t="n">
        <v>156</v>
      </c>
      <c r="I2090" s="0" t="n">
        <v>159</v>
      </c>
    </row>
    <row r="2091" customFormat="false" ht="12.8" hidden="false" customHeight="false" outlineLevel="0" collapsed="false">
      <c r="A2091" s="0" t="n">
        <v>2089</v>
      </c>
      <c r="B2091" s="0" t="s">
        <v>151</v>
      </c>
      <c r="C2091" s="0" t="s">
        <v>152</v>
      </c>
      <c r="D2091" s="0" t="str">
        <f aca="false">IF(LEN(SUBSTITUTE(C2091,"_run",""))&lt;&gt;LEN(C2091),LEFT(RIGHT(C2091,LEN(C2091)-FIND("_task-walk",C2091,1)-9),FIND("_",RIGHT(C2091,LEN(C2091)-FIND("_task-walk",C2091,1)-9),1)-1),RIGHT(C2091,LEN(C2091)-FIND("_task-walk",C2091,1)-9))</f>
        <v>Fast</v>
      </c>
      <c r="E2091" s="0" t="str">
        <f aca="false">IF(LEN(SUBSTITUTE(C2091,"_run",""))&lt;&gt;LEN(C2091),RIGHT(C2091,LEN(C2091)-FIND("_run-",C2091,1)-4),"n/a")</f>
        <v>n/a</v>
      </c>
      <c r="F2091" s="0" t="s">
        <v>8</v>
      </c>
      <c r="G2091" s="0" t="s">
        <v>11</v>
      </c>
      <c r="H2091" s="0" t="n">
        <v>357</v>
      </c>
      <c r="I2091" s="0" t="s">
        <v>10</v>
      </c>
    </row>
    <row r="2092" customFormat="false" ht="12.8" hidden="false" customHeight="false" outlineLevel="0" collapsed="false">
      <c r="A2092" s="0" t="n">
        <v>2090</v>
      </c>
      <c r="B2092" s="0" t="s">
        <v>151</v>
      </c>
      <c r="C2092" s="0" t="s">
        <v>152</v>
      </c>
      <c r="D2092" s="0" t="str">
        <f aca="false">IF(LEN(SUBSTITUTE(C2092,"_run",""))&lt;&gt;LEN(C2092),LEFT(RIGHT(C2092,LEN(C2092)-FIND("_task-walk",C2092,1)-9),FIND("_",RIGHT(C2092,LEN(C2092)-FIND("_task-walk",C2092,1)-9),1)-1),RIGHT(C2092,LEN(C2092)-FIND("_task-walk",C2092,1)-9))</f>
        <v>Fast</v>
      </c>
      <c r="E2092" s="0" t="str">
        <f aca="false">IF(LEN(SUBSTITUTE(C2092,"_run",""))&lt;&gt;LEN(C2092),RIGHT(C2092,LEN(C2092)-FIND("_run-",C2092,1)-4),"n/a")</f>
        <v>n/a</v>
      </c>
      <c r="F2092" s="0" t="s">
        <v>8</v>
      </c>
      <c r="G2092" s="0" t="s">
        <v>11</v>
      </c>
      <c r="H2092" s="0" t="n">
        <v>559</v>
      </c>
      <c r="I2092" s="0" t="n">
        <v>564</v>
      </c>
    </row>
    <row r="2093" customFormat="false" ht="12.8" hidden="false" customHeight="false" outlineLevel="0" collapsed="false">
      <c r="A2093" s="0" t="n">
        <v>2091</v>
      </c>
      <c r="B2093" s="0" t="s">
        <v>151</v>
      </c>
      <c r="C2093" s="0" t="s">
        <v>152</v>
      </c>
      <c r="D2093" s="0" t="str">
        <f aca="false">IF(LEN(SUBSTITUTE(C2093,"_run",""))&lt;&gt;LEN(C2093),LEFT(RIGHT(C2093,LEN(C2093)-FIND("_task-walk",C2093,1)-9),FIND("_",RIGHT(C2093,LEN(C2093)-FIND("_task-walk",C2093,1)-9),1)-1),RIGHT(C2093,LEN(C2093)-FIND("_task-walk",C2093,1)-9))</f>
        <v>Fast</v>
      </c>
      <c r="E2093" s="0" t="str">
        <f aca="false">IF(LEN(SUBSTITUTE(C2093,"_run",""))&lt;&gt;LEN(C2093),RIGHT(C2093,LEN(C2093)-FIND("_run-",C2093,1)-4),"n/a")</f>
        <v>n/a</v>
      </c>
      <c r="F2093" s="0" t="s">
        <v>12</v>
      </c>
      <c r="G2093" s="0" t="s">
        <v>9</v>
      </c>
      <c r="H2093" s="0" t="n">
        <v>135</v>
      </c>
      <c r="I2093" s="0" t="n">
        <v>137</v>
      </c>
    </row>
    <row r="2094" customFormat="false" ht="12.8" hidden="false" customHeight="false" outlineLevel="0" collapsed="false">
      <c r="A2094" s="0" t="n">
        <v>2092</v>
      </c>
      <c r="B2094" s="0" t="s">
        <v>151</v>
      </c>
      <c r="C2094" s="0" t="s">
        <v>152</v>
      </c>
      <c r="D2094" s="0" t="str">
        <f aca="false">IF(LEN(SUBSTITUTE(C2094,"_run",""))&lt;&gt;LEN(C2094),LEFT(RIGHT(C2094,LEN(C2094)-FIND("_task-walk",C2094,1)-9),FIND("_",RIGHT(C2094,LEN(C2094)-FIND("_task-walk",C2094,1)-9),1)-1),RIGHT(C2094,LEN(C2094)-FIND("_task-walk",C2094,1)-9))</f>
        <v>Fast</v>
      </c>
      <c r="E2094" s="0" t="str">
        <f aca="false">IF(LEN(SUBSTITUTE(C2094,"_run",""))&lt;&gt;LEN(C2094),RIGHT(C2094,LEN(C2094)-FIND("_run-",C2094,1)-4),"n/a")</f>
        <v>n/a</v>
      </c>
      <c r="F2094" s="0" t="s">
        <v>12</v>
      </c>
      <c r="G2094" s="0" t="s">
        <v>9</v>
      </c>
      <c r="H2094" s="0" t="n">
        <v>336</v>
      </c>
      <c r="I2094" s="0" t="n">
        <v>337</v>
      </c>
    </row>
    <row r="2095" customFormat="false" ht="12.8" hidden="false" customHeight="false" outlineLevel="0" collapsed="false">
      <c r="A2095" s="0" t="n">
        <v>2093</v>
      </c>
      <c r="B2095" s="0" t="s">
        <v>151</v>
      </c>
      <c r="C2095" s="0" t="s">
        <v>152</v>
      </c>
      <c r="D2095" s="0" t="str">
        <f aca="false">IF(LEN(SUBSTITUTE(C2095,"_run",""))&lt;&gt;LEN(C2095),LEFT(RIGHT(C2095,LEN(C2095)-FIND("_task-walk",C2095,1)-9),FIND("_",RIGHT(C2095,LEN(C2095)-FIND("_task-walk",C2095,1)-9),1)-1),RIGHT(C2095,LEN(C2095)-FIND("_task-walk",C2095,1)-9))</f>
        <v>Fast</v>
      </c>
      <c r="E2095" s="0" t="str">
        <f aca="false">IF(LEN(SUBSTITUTE(C2095,"_run",""))&lt;&gt;LEN(C2095),RIGHT(C2095,LEN(C2095)-FIND("_run-",C2095,1)-4),"n/a")</f>
        <v>n/a</v>
      </c>
      <c r="F2095" s="0" t="s">
        <v>12</v>
      </c>
      <c r="G2095" s="0" t="s">
        <v>9</v>
      </c>
      <c r="H2095" s="0" t="n">
        <v>538</v>
      </c>
      <c r="I2095" s="0" t="n">
        <v>540</v>
      </c>
    </row>
    <row r="2096" customFormat="false" ht="12.8" hidden="false" customHeight="false" outlineLevel="0" collapsed="false">
      <c r="A2096" s="0" t="n">
        <v>2094</v>
      </c>
      <c r="B2096" s="0" t="s">
        <v>151</v>
      </c>
      <c r="C2096" s="0" t="s">
        <v>152</v>
      </c>
      <c r="D2096" s="0" t="str">
        <f aca="false">IF(LEN(SUBSTITUTE(C2096,"_run",""))&lt;&gt;LEN(C2096),LEFT(RIGHT(C2096,LEN(C2096)-FIND("_task-walk",C2096,1)-9),FIND("_",RIGHT(C2096,LEN(C2096)-FIND("_task-walk",C2096,1)-9),1)-1),RIGHT(C2096,LEN(C2096)-FIND("_task-walk",C2096,1)-9))</f>
        <v>Fast</v>
      </c>
      <c r="E2096" s="0" t="str">
        <f aca="false">IF(LEN(SUBSTITUTE(C2096,"_run",""))&lt;&gt;LEN(C2096),RIGHT(C2096,LEN(C2096)-FIND("_run-",C2096,1)-4),"n/a")</f>
        <v>n/a</v>
      </c>
      <c r="F2096" s="0" t="s">
        <v>12</v>
      </c>
      <c r="G2096" s="0" t="s">
        <v>11</v>
      </c>
      <c r="H2096" s="0" t="n">
        <v>57</v>
      </c>
      <c r="I2096" s="0" t="n">
        <v>60</v>
      </c>
    </row>
    <row r="2097" customFormat="false" ht="12.8" hidden="false" customHeight="false" outlineLevel="0" collapsed="false">
      <c r="A2097" s="0" t="n">
        <v>2095</v>
      </c>
      <c r="B2097" s="0" t="s">
        <v>151</v>
      </c>
      <c r="C2097" s="0" t="s">
        <v>152</v>
      </c>
      <c r="D2097" s="0" t="str">
        <f aca="false">IF(LEN(SUBSTITUTE(C2097,"_run",""))&lt;&gt;LEN(C2097),LEFT(RIGHT(C2097,LEN(C2097)-FIND("_task-walk",C2097,1)-9),FIND("_",RIGHT(C2097,LEN(C2097)-FIND("_task-walk",C2097,1)-9),1)-1),RIGHT(C2097,LEN(C2097)-FIND("_task-walk",C2097,1)-9))</f>
        <v>Fast</v>
      </c>
      <c r="E2097" s="0" t="str">
        <f aca="false">IF(LEN(SUBSTITUTE(C2097,"_run",""))&lt;&gt;LEN(C2097),RIGHT(C2097,LEN(C2097)-FIND("_run-",C2097,1)-4),"n/a")</f>
        <v>n/a</v>
      </c>
      <c r="F2097" s="0" t="s">
        <v>12</v>
      </c>
      <c r="G2097" s="0" t="s">
        <v>11</v>
      </c>
      <c r="H2097" s="0" t="n">
        <v>255</v>
      </c>
      <c r="I2097" s="0" t="n">
        <v>260</v>
      </c>
    </row>
    <row r="2098" customFormat="false" ht="12.8" hidden="false" customHeight="false" outlineLevel="0" collapsed="false">
      <c r="A2098" s="0" t="n">
        <v>2096</v>
      </c>
      <c r="B2098" s="0" t="s">
        <v>151</v>
      </c>
      <c r="C2098" s="0" t="s">
        <v>152</v>
      </c>
      <c r="D2098" s="0" t="str">
        <f aca="false">IF(LEN(SUBSTITUTE(C2098,"_run",""))&lt;&gt;LEN(C2098),LEFT(RIGHT(C2098,LEN(C2098)-FIND("_task-walk",C2098,1)-9),FIND("_",RIGHT(C2098,LEN(C2098)-FIND("_task-walk",C2098,1)-9),1)-1),RIGHT(C2098,LEN(C2098)-FIND("_task-walk",C2098,1)-9))</f>
        <v>Fast</v>
      </c>
      <c r="E2098" s="0" t="str">
        <f aca="false">IF(LEN(SUBSTITUTE(C2098,"_run",""))&lt;&gt;LEN(C2098),RIGHT(C2098,LEN(C2098)-FIND("_run-",C2098,1)-4),"n/a")</f>
        <v>n/a</v>
      </c>
      <c r="F2098" s="0" t="s">
        <v>12</v>
      </c>
      <c r="G2098" s="0" t="s">
        <v>11</v>
      </c>
      <c r="H2098" s="0" t="n">
        <v>455</v>
      </c>
      <c r="I2098" s="0" t="n">
        <v>458</v>
      </c>
    </row>
    <row r="2099" customFormat="false" ht="12.8" hidden="false" customHeight="false" outlineLevel="0" collapsed="false">
      <c r="A2099" s="0" t="n">
        <v>2097</v>
      </c>
      <c r="B2099" s="0" t="s">
        <v>151</v>
      </c>
      <c r="C2099" s="0" t="s">
        <v>153</v>
      </c>
      <c r="D2099" s="0" t="str">
        <f aca="false">IF(LEN(SUBSTITUTE(C2099,"_run",""))&lt;&gt;LEN(C2099),LEFT(RIGHT(C2099,LEN(C2099)-FIND("_task-walk",C2099,1)-9),FIND("_",RIGHT(C2099,LEN(C2099)-FIND("_task-walk",C2099,1)-9),1)-1),RIGHT(C2099,LEN(C2099)-FIND("_task-walk",C2099,1)-9))</f>
        <v>Preferred</v>
      </c>
      <c r="E2099" s="0" t="str">
        <f aca="false">IF(LEN(SUBSTITUTE(C2099,"_run",""))&lt;&gt;LEN(C2099),RIGHT(C2099,LEN(C2099)-FIND("_run-",C2099,1)-4),"n/a")</f>
        <v>n/a</v>
      </c>
      <c r="F2099" s="0" t="s">
        <v>8</v>
      </c>
      <c r="G2099" s="0" t="s">
        <v>9</v>
      </c>
      <c r="H2099" s="0" t="n">
        <v>34</v>
      </c>
      <c r="I2099" s="0" t="n">
        <v>36</v>
      </c>
    </row>
    <row r="2100" customFormat="false" ht="12.8" hidden="false" customHeight="false" outlineLevel="0" collapsed="false">
      <c r="A2100" s="0" t="n">
        <v>2098</v>
      </c>
      <c r="B2100" s="0" t="s">
        <v>151</v>
      </c>
      <c r="C2100" s="0" t="s">
        <v>153</v>
      </c>
      <c r="D2100" s="0" t="str">
        <f aca="false">IF(LEN(SUBSTITUTE(C2100,"_run",""))&lt;&gt;LEN(C2100),LEFT(RIGHT(C2100,LEN(C2100)-FIND("_task-walk",C2100,1)-9),FIND("_",RIGHT(C2100,LEN(C2100)-FIND("_task-walk",C2100,1)-9),1)-1),RIGHT(C2100,LEN(C2100)-FIND("_task-walk",C2100,1)-9))</f>
        <v>Preferred</v>
      </c>
      <c r="E2100" s="0" t="str">
        <f aca="false">IF(LEN(SUBSTITUTE(C2100,"_run",""))&lt;&gt;LEN(C2100),RIGHT(C2100,LEN(C2100)-FIND("_run-",C2100,1)-4),"n/a")</f>
        <v>n/a</v>
      </c>
      <c r="F2100" s="0" t="s">
        <v>8</v>
      </c>
      <c r="G2100" s="0" t="s">
        <v>9</v>
      </c>
      <c r="H2100" s="0" t="n">
        <v>247</v>
      </c>
      <c r="I2100" s="0" t="n">
        <v>249</v>
      </c>
    </row>
    <row r="2101" customFormat="false" ht="12.8" hidden="false" customHeight="false" outlineLevel="0" collapsed="false">
      <c r="A2101" s="0" t="n">
        <v>2099</v>
      </c>
      <c r="B2101" s="0" t="s">
        <v>151</v>
      </c>
      <c r="C2101" s="0" t="s">
        <v>153</v>
      </c>
      <c r="D2101" s="0" t="str">
        <f aca="false">IF(LEN(SUBSTITUTE(C2101,"_run",""))&lt;&gt;LEN(C2101),LEFT(RIGHT(C2101,LEN(C2101)-FIND("_task-walk",C2101,1)-9),FIND("_",RIGHT(C2101,LEN(C2101)-FIND("_task-walk",C2101,1)-9),1)-1),RIGHT(C2101,LEN(C2101)-FIND("_task-walk",C2101,1)-9))</f>
        <v>Preferred</v>
      </c>
      <c r="E2101" s="0" t="str">
        <f aca="false">IF(LEN(SUBSTITUTE(C2101,"_run",""))&lt;&gt;LEN(C2101),RIGHT(C2101,LEN(C2101)-FIND("_run-",C2101,1)-4),"n/a")</f>
        <v>n/a</v>
      </c>
      <c r="F2101" s="0" t="s">
        <v>8</v>
      </c>
      <c r="G2101" s="0" t="s">
        <v>9</v>
      </c>
      <c r="H2101" s="0" t="n">
        <v>463</v>
      </c>
      <c r="I2101" s="0" t="n">
        <v>469</v>
      </c>
    </row>
    <row r="2102" customFormat="false" ht="12.8" hidden="false" customHeight="false" outlineLevel="0" collapsed="false">
      <c r="A2102" s="0" t="n">
        <v>2100</v>
      </c>
      <c r="B2102" s="0" t="s">
        <v>151</v>
      </c>
      <c r="C2102" s="0" t="s">
        <v>153</v>
      </c>
      <c r="D2102" s="0" t="str">
        <f aca="false">IF(LEN(SUBSTITUTE(C2102,"_run",""))&lt;&gt;LEN(C2102),LEFT(RIGHT(C2102,LEN(C2102)-FIND("_task-walk",C2102,1)-9),FIND("_",RIGHT(C2102,LEN(C2102)-FIND("_task-walk",C2102,1)-9),1)-1),RIGHT(C2102,LEN(C2102)-FIND("_task-walk",C2102,1)-9))</f>
        <v>Preferred</v>
      </c>
      <c r="E2102" s="0" t="str">
        <f aca="false">IF(LEN(SUBSTITUTE(C2102,"_run",""))&lt;&gt;LEN(C2102),RIGHT(C2102,LEN(C2102)-FIND("_run-",C2102,1)-4),"n/a")</f>
        <v>n/a</v>
      </c>
      <c r="F2102" s="0" t="s">
        <v>8</v>
      </c>
      <c r="G2102" s="0" t="s">
        <v>9</v>
      </c>
      <c r="H2102" s="0" t="n">
        <v>680</v>
      </c>
      <c r="I2102" s="0" t="n">
        <v>681</v>
      </c>
    </row>
    <row r="2103" customFormat="false" ht="12.8" hidden="false" customHeight="false" outlineLevel="0" collapsed="false">
      <c r="A2103" s="0" t="n">
        <v>2101</v>
      </c>
      <c r="B2103" s="0" t="s">
        <v>151</v>
      </c>
      <c r="C2103" s="0" t="s">
        <v>153</v>
      </c>
      <c r="D2103" s="0" t="str">
        <f aca="false">IF(LEN(SUBSTITUTE(C2103,"_run",""))&lt;&gt;LEN(C2103),LEFT(RIGHT(C2103,LEN(C2103)-FIND("_task-walk",C2103,1)-9),FIND("_",RIGHT(C2103,LEN(C2103)-FIND("_task-walk",C2103,1)-9),1)-1),RIGHT(C2103,LEN(C2103)-FIND("_task-walk",C2103,1)-9))</f>
        <v>Preferred</v>
      </c>
      <c r="E2103" s="0" t="str">
        <f aca="false">IF(LEN(SUBSTITUTE(C2103,"_run",""))&lt;&gt;LEN(C2103),RIGHT(C2103,LEN(C2103)-FIND("_run-",C2103,1)-4),"n/a")</f>
        <v>n/a</v>
      </c>
      <c r="F2103" s="0" t="s">
        <v>8</v>
      </c>
      <c r="G2103" s="0" t="s">
        <v>11</v>
      </c>
      <c r="H2103" s="0" t="n">
        <v>166</v>
      </c>
      <c r="I2103" s="0" t="n">
        <v>165</v>
      </c>
    </row>
    <row r="2104" customFormat="false" ht="12.8" hidden="false" customHeight="false" outlineLevel="0" collapsed="false">
      <c r="A2104" s="0" t="n">
        <v>2102</v>
      </c>
      <c r="B2104" s="0" t="s">
        <v>151</v>
      </c>
      <c r="C2104" s="0" t="s">
        <v>153</v>
      </c>
      <c r="D2104" s="0" t="str">
        <f aca="false">IF(LEN(SUBSTITUTE(C2104,"_run",""))&lt;&gt;LEN(C2104),LEFT(RIGHT(C2104,LEN(C2104)-FIND("_task-walk",C2104,1)-9),FIND("_",RIGHT(C2104,LEN(C2104)-FIND("_task-walk",C2104,1)-9),1)-1),RIGHT(C2104,LEN(C2104)-FIND("_task-walk",C2104,1)-9))</f>
        <v>Preferred</v>
      </c>
      <c r="E2104" s="0" t="str">
        <f aca="false">IF(LEN(SUBSTITUTE(C2104,"_run",""))&lt;&gt;LEN(C2104),RIGHT(C2104,LEN(C2104)-FIND("_run-",C2104,1)-4),"n/a")</f>
        <v>n/a</v>
      </c>
      <c r="F2104" s="0" t="s">
        <v>8</v>
      </c>
      <c r="G2104" s="0" t="s">
        <v>11</v>
      </c>
      <c r="H2104" s="0" t="n">
        <v>384</v>
      </c>
      <c r="I2104" s="0" t="n">
        <v>387</v>
      </c>
    </row>
    <row r="2105" customFormat="false" ht="12.8" hidden="false" customHeight="false" outlineLevel="0" collapsed="false">
      <c r="A2105" s="0" t="n">
        <v>2103</v>
      </c>
      <c r="B2105" s="0" t="s">
        <v>151</v>
      </c>
      <c r="C2105" s="0" t="s">
        <v>153</v>
      </c>
      <c r="D2105" s="0" t="str">
        <f aca="false">IF(LEN(SUBSTITUTE(C2105,"_run",""))&lt;&gt;LEN(C2105),LEFT(RIGHT(C2105,LEN(C2105)-FIND("_task-walk",C2105,1)-9),FIND("_",RIGHT(C2105,LEN(C2105)-FIND("_task-walk",C2105,1)-9),1)-1),RIGHT(C2105,LEN(C2105)-FIND("_task-walk",C2105,1)-9))</f>
        <v>Preferred</v>
      </c>
      <c r="E2105" s="0" t="str">
        <f aca="false">IF(LEN(SUBSTITUTE(C2105,"_run",""))&lt;&gt;LEN(C2105),RIGHT(C2105,LEN(C2105)-FIND("_run-",C2105,1)-4),"n/a")</f>
        <v>n/a</v>
      </c>
      <c r="F2105" s="0" t="s">
        <v>8</v>
      </c>
      <c r="G2105" s="0" t="s">
        <v>11</v>
      </c>
      <c r="H2105" s="0" t="n">
        <v>599</v>
      </c>
      <c r="I2105" s="0" t="n">
        <v>603</v>
      </c>
    </row>
    <row r="2106" customFormat="false" ht="12.8" hidden="false" customHeight="false" outlineLevel="0" collapsed="false">
      <c r="A2106" s="0" t="n">
        <v>2104</v>
      </c>
      <c r="B2106" s="0" t="s">
        <v>151</v>
      </c>
      <c r="C2106" s="0" t="s">
        <v>153</v>
      </c>
      <c r="D2106" s="0" t="str">
        <f aca="false">IF(LEN(SUBSTITUTE(C2106,"_run",""))&lt;&gt;LEN(C2106),LEFT(RIGHT(C2106,LEN(C2106)-FIND("_task-walk",C2106,1)-9),FIND("_",RIGHT(C2106,LEN(C2106)-FIND("_task-walk",C2106,1)-9),1)-1),RIGHT(C2106,LEN(C2106)-FIND("_task-walk",C2106,1)-9))</f>
        <v>Preferred</v>
      </c>
      <c r="E2106" s="0" t="str">
        <f aca="false">IF(LEN(SUBSTITUTE(C2106,"_run",""))&lt;&gt;LEN(C2106),RIGHT(C2106,LEN(C2106)-FIND("_run-",C2106,1)-4),"n/a")</f>
        <v>n/a</v>
      </c>
      <c r="F2106" s="0" t="s">
        <v>8</v>
      </c>
      <c r="G2106" s="0" t="s">
        <v>11</v>
      </c>
      <c r="H2106" s="0" t="n">
        <v>825</v>
      </c>
      <c r="I2106" s="0" t="n">
        <v>827</v>
      </c>
    </row>
    <row r="2107" customFormat="false" ht="12.8" hidden="false" customHeight="false" outlineLevel="0" collapsed="false">
      <c r="A2107" s="0" t="n">
        <v>2105</v>
      </c>
      <c r="B2107" s="0" t="s">
        <v>151</v>
      </c>
      <c r="C2107" s="0" t="s">
        <v>153</v>
      </c>
      <c r="D2107" s="0" t="str">
        <f aca="false">IF(LEN(SUBSTITUTE(C2107,"_run",""))&lt;&gt;LEN(C2107),LEFT(RIGHT(C2107,LEN(C2107)-FIND("_task-walk",C2107,1)-9),FIND("_",RIGHT(C2107,LEN(C2107)-FIND("_task-walk",C2107,1)-9),1)-1),RIGHT(C2107,LEN(C2107)-FIND("_task-walk",C2107,1)-9))</f>
        <v>Preferred</v>
      </c>
      <c r="E2107" s="0" t="str">
        <f aca="false">IF(LEN(SUBSTITUTE(C2107,"_run",""))&lt;&gt;LEN(C2107),RIGHT(C2107,LEN(C2107)-FIND("_run-",C2107,1)-4),"n/a")</f>
        <v>n/a</v>
      </c>
      <c r="F2107" s="0" t="s">
        <v>12</v>
      </c>
      <c r="G2107" s="0" t="s">
        <v>9</v>
      </c>
      <c r="H2107" s="0" t="n">
        <v>133</v>
      </c>
      <c r="I2107" s="0" t="n">
        <v>142</v>
      </c>
    </row>
    <row r="2108" customFormat="false" ht="12.8" hidden="false" customHeight="false" outlineLevel="0" collapsed="false">
      <c r="A2108" s="0" t="n">
        <v>2106</v>
      </c>
      <c r="B2108" s="0" t="s">
        <v>151</v>
      </c>
      <c r="C2108" s="0" t="s">
        <v>153</v>
      </c>
      <c r="D2108" s="0" t="str">
        <f aca="false">IF(LEN(SUBSTITUTE(C2108,"_run",""))&lt;&gt;LEN(C2108),LEFT(RIGHT(C2108,LEN(C2108)-FIND("_task-walk",C2108,1)-9),FIND("_",RIGHT(C2108,LEN(C2108)-FIND("_task-walk",C2108,1)-9),1)-1),RIGHT(C2108,LEN(C2108)-FIND("_task-walk",C2108,1)-9))</f>
        <v>Preferred</v>
      </c>
      <c r="E2108" s="0" t="str">
        <f aca="false">IF(LEN(SUBSTITUTE(C2108,"_run",""))&lt;&gt;LEN(C2108),RIGHT(C2108,LEN(C2108)-FIND("_run-",C2108,1)-4),"n/a")</f>
        <v>n/a</v>
      </c>
      <c r="F2108" s="0" t="s">
        <v>12</v>
      </c>
      <c r="G2108" s="0" t="s">
        <v>9</v>
      </c>
      <c r="H2108" s="0" t="n">
        <v>352</v>
      </c>
      <c r="I2108" s="0" t="n">
        <v>358</v>
      </c>
    </row>
    <row r="2109" customFormat="false" ht="12.8" hidden="false" customHeight="false" outlineLevel="0" collapsed="false">
      <c r="A2109" s="0" t="n">
        <v>2107</v>
      </c>
      <c r="B2109" s="0" t="s">
        <v>151</v>
      </c>
      <c r="C2109" s="0" t="s">
        <v>153</v>
      </c>
      <c r="D2109" s="0" t="str">
        <f aca="false">IF(LEN(SUBSTITUTE(C2109,"_run",""))&lt;&gt;LEN(C2109),LEFT(RIGHT(C2109,LEN(C2109)-FIND("_task-walk",C2109,1)-9),FIND("_",RIGHT(C2109,LEN(C2109)-FIND("_task-walk",C2109,1)-9),1)-1),RIGHT(C2109,LEN(C2109)-FIND("_task-walk",C2109,1)-9))</f>
        <v>Preferred</v>
      </c>
      <c r="E2109" s="0" t="str">
        <f aca="false">IF(LEN(SUBSTITUTE(C2109,"_run",""))&lt;&gt;LEN(C2109),RIGHT(C2109,LEN(C2109)-FIND("_run-",C2109,1)-4),"n/a")</f>
        <v>n/a</v>
      </c>
      <c r="F2109" s="0" t="s">
        <v>12</v>
      </c>
      <c r="G2109" s="0" t="s">
        <v>9</v>
      </c>
      <c r="H2109" s="0" t="n">
        <v>567</v>
      </c>
      <c r="I2109" s="0" t="n">
        <v>576</v>
      </c>
    </row>
    <row r="2110" customFormat="false" ht="12.8" hidden="false" customHeight="false" outlineLevel="0" collapsed="false">
      <c r="A2110" s="0" t="n">
        <v>2108</v>
      </c>
      <c r="B2110" s="0" t="s">
        <v>151</v>
      </c>
      <c r="C2110" s="0" t="s">
        <v>153</v>
      </c>
      <c r="D2110" s="0" t="str">
        <f aca="false">IF(LEN(SUBSTITUTE(C2110,"_run",""))&lt;&gt;LEN(C2110),LEFT(RIGHT(C2110,LEN(C2110)-FIND("_task-walk",C2110,1)-9),FIND("_",RIGHT(C2110,LEN(C2110)-FIND("_task-walk",C2110,1)-9),1)-1),RIGHT(C2110,LEN(C2110)-FIND("_task-walk",C2110,1)-9))</f>
        <v>Preferred</v>
      </c>
      <c r="E2110" s="0" t="str">
        <f aca="false">IF(LEN(SUBSTITUTE(C2110,"_run",""))&lt;&gt;LEN(C2110),RIGHT(C2110,LEN(C2110)-FIND("_run-",C2110,1)-4),"n/a")</f>
        <v>n/a</v>
      </c>
      <c r="F2110" s="0" t="s">
        <v>12</v>
      </c>
      <c r="G2110" s="0" t="s">
        <v>9</v>
      </c>
      <c r="H2110" s="0" t="n">
        <v>796</v>
      </c>
      <c r="I2110" s="0" t="n">
        <v>798</v>
      </c>
    </row>
    <row r="2111" customFormat="false" ht="12.8" hidden="false" customHeight="false" outlineLevel="0" collapsed="false">
      <c r="A2111" s="0" t="n">
        <v>2109</v>
      </c>
      <c r="B2111" s="0" t="s">
        <v>151</v>
      </c>
      <c r="C2111" s="0" t="s">
        <v>153</v>
      </c>
      <c r="D2111" s="0" t="str">
        <f aca="false">IF(LEN(SUBSTITUTE(C2111,"_run",""))&lt;&gt;LEN(C2111),LEFT(RIGHT(C2111,LEN(C2111)-FIND("_task-walk",C2111,1)-9),FIND("_",RIGHT(C2111,LEN(C2111)-FIND("_task-walk",C2111,1)-9),1)-1),RIGHT(C2111,LEN(C2111)-FIND("_task-walk",C2111,1)-9))</f>
        <v>Preferred</v>
      </c>
      <c r="E2111" s="0" t="str">
        <f aca="false">IF(LEN(SUBSTITUTE(C2111,"_run",""))&lt;&gt;LEN(C2111),RIGHT(C2111,LEN(C2111)-FIND("_run-",C2111,1)-4),"n/a")</f>
        <v>n/a</v>
      </c>
      <c r="F2111" s="0" t="s">
        <v>12</v>
      </c>
      <c r="G2111" s="0" t="s">
        <v>11</v>
      </c>
      <c r="H2111" s="0" t="n">
        <v>61</v>
      </c>
      <c r="I2111" s="0" t="n">
        <v>65</v>
      </c>
    </row>
    <row r="2112" customFormat="false" ht="12.8" hidden="false" customHeight="false" outlineLevel="0" collapsed="false">
      <c r="A2112" s="0" t="n">
        <v>2110</v>
      </c>
      <c r="B2112" s="0" t="s">
        <v>151</v>
      </c>
      <c r="C2112" s="0" t="s">
        <v>153</v>
      </c>
      <c r="D2112" s="0" t="str">
        <f aca="false">IF(LEN(SUBSTITUTE(C2112,"_run",""))&lt;&gt;LEN(C2112),LEFT(RIGHT(C2112,LEN(C2112)-FIND("_task-walk",C2112,1)-9),FIND("_",RIGHT(C2112,LEN(C2112)-FIND("_task-walk",C2112,1)-9),1)-1),RIGHT(C2112,LEN(C2112)-FIND("_task-walk",C2112,1)-9))</f>
        <v>Preferred</v>
      </c>
      <c r="E2112" s="0" t="str">
        <f aca="false">IF(LEN(SUBSTITUTE(C2112,"_run",""))&lt;&gt;LEN(C2112),RIGHT(C2112,LEN(C2112)-FIND("_run-",C2112,1)-4),"n/a")</f>
        <v>n/a</v>
      </c>
      <c r="F2112" s="0" t="s">
        <v>12</v>
      </c>
      <c r="G2112" s="0" t="s">
        <v>11</v>
      </c>
      <c r="H2112" s="0" t="n">
        <v>274</v>
      </c>
      <c r="I2112" s="0" t="n">
        <v>280</v>
      </c>
    </row>
    <row r="2113" customFormat="false" ht="12.8" hidden="false" customHeight="false" outlineLevel="0" collapsed="false">
      <c r="A2113" s="0" t="n">
        <v>2111</v>
      </c>
      <c r="B2113" s="0" t="s">
        <v>151</v>
      </c>
      <c r="C2113" s="0" t="s">
        <v>153</v>
      </c>
      <c r="D2113" s="0" t="str">
        <f aca="false">IF(LEN(SUBSTITUTE(C2113,"_run",""))&lt;&gt;LEN(C2113),LEFT(RIGHT(C2113,LEN(C2113)-FIND("_task-walk",C2113,1)-9),FIND("_",RIGHT(C2113,LEN(C2113)-FIND("_task-walk",C2113,1)-9),1)-1),RIGHT(C2113,LEN(C2113)-FIND("_task-walk",C2113,1)-9))</f>
        <v>Preferred</v>
      </c>
      <c r="E2113" s="0" t="str">
        <f aca="false">IF(LEN(SUBSTITUTE(C2113,"_run",""))&lt;&gt;LEN(C2113),RIGHT(C2113,LEN(C2113)-FIND("_run-",C2113,1)-4),"n/a")</f>
        <v>n/a</v>
      </c>
      <c r="F2113" s="0" t="s">
        <v>12</v>
      </c>
      <c r="G2113" s="0" t="s">
        <v>11</v>
      </c>
      <c r="H2113" s="0" t="n">
        <v>496</v>
      </c>
      <c r="I2113" s="0" t="n">
        <v>497</v>
      </c>
    </row>
    <row r="2114" customFormat="false" ht="12.8" hidden="false" customHeight="false" outlineLevel="0" collapsed="false">
      <c r="A2114" s="0" t="n">
        <v>2112</v>
      </c>
      <c r="B2114" s="0" t="s">
        <v>151</v>
      </c>
      <c r="C2114" s="0" t="s">
        <v>153</v>
      </c>
      <c r="D2114" s="0" t="str">
        <f aca="false">IF(LEN(SUBSTITUTE(C2114,"_run",""))&lt;&gt;LEN(C2114),LEFT(RIGHT(C2114,LEN(C2114)-FIND("_task-walk",C2114,1)-9),FIND("_",RIGHT(C2114,LEN(C2114)-FIND("_task-walk",C2114,1)-9),1)-1),RIGHT(C2114,LEN(C2114)-FIND("_task-walk",C2114,1)-9))</f>
        <v>Preferred</v>
      </c>
      <c r="E2114" s="0" t="str">
        <f aca="false">IF(LEN(SUBSTITUTE(C2114,"_run",""))&lt;&gt;LEN(C2114),RIGHT(C2114,LEN(C2114)-FIND("_run-",C2114,1)-4),"n/a")</f>
        <v>n/a</v>
      </c>
      <c r="F2114" s="0" t="s">
        <v>12</v>
      </c>
      <c r="G2114" s="0" t="s">
        <v>11</v>
      </c>
      <c r="H2114" s="0" t="n">
        <v>710</v>
      </c>
      <c r="I2114" s="0" t="n">
        <v>713</v>
      </c>
    </row>
    <row r="2115" customFormat="false" ht="12.8" hidden="false" customHeight="false" outlineLevel="0" collapsed="false">
      <c r="A2115" s="0" t="n">
        <v>2113</v>
      </c>
      <c r="B2115" s="0" t="s">
        <v>151</v>
      </c>
      <c r="C2115" s="0" t="s">
        <v>154</v>
      </c>
      <c r="D2115" s="0" t="str">
        <f aca="false">IF(LEN(SUBSTITUTE(C2115,"_run",""))&lt;&gt;LEN(C2115),LEFT(RIGHT(C2115,LEN(C2115)-FIND("_task-walk",C2115,1)-9),FIND("_",RIGHT(C2115,LEN(C2115)-FIND("_task-walk",C2115,1)-9),1)-1),RIGHT(C2115,LEN(C2115)-FIND("_task-walk",C2115,1)-9))</f>
        <v>Slow</v>
      </c>
      <c r="E2115" s="0" t="str">
        <f aca="false">IF(LEN(SUBSTITUTE(C2115,"_run",""))&lt;&gt;LEN(C2115),RIGHT(C2115,LEN(C2115)-FIND("_run-",C2115,1)-4),"n/a")</f>
        <v>n/a</v>
      </c>
      <c r="F2115" s="0" t="s">
        <v>8</v>
      </c>
      <c r="G2115" s="0" t="s">
        <v>9</v>
      </c>
      <c r="H2115" s="0" t="n">
        <v>12</v>
      </c>
      <c r="I2115" s="0" t="n">
        <v>16</v>
      </c>
    </row>
    <row r="2116" customFormat="false" ht="12.8" hidden="false" customHeight="false" outlineLevel="0" collapsed="false">
      <c r="A2116" s="0" t="n">
        <v>2114</v>
      </c>
      <c r="B2116" s="0" t="s">
        <v>151</v>
      </c>
      <c r="C2116" s="0" t="s">
        <v>154</v>
      </c>
      <c r="D2116" s="0" t="str">
        <f aca="false">IF(LEN(SUBSTITUTE(C2116,"_run",""))&lt;&gt;LEN(C2116),LEFT(RIGHT(C2116,LEN(C2116)-FIND("_task-walk",C2116,1)-9),FIND("_",RIGHT(C2116,LEN(C2116)-FIND("_task-walk",C2116,1)-9),1)-1),RIGHT(C2116,LEN(C2116)-FIND("_task-walk",C2116,1)-9))</f>
        <v>Slow</v>
      </c>
      <c r="E2116" s="0" t="str">
        <f aca="false">IF(LEN(SUBSTITUTE(C2116,"_run",""))&lt;&gt;LEN(C2116),RIGHT(C2116,LEN(C2116)-FIND("_run-",C2116,1)-4),"n/a")</f>
        <v>n/a</v>
      </c>
      <c r="F2116" s="0" t="s">
        <v>8</v>
      </c>
      <c r="G2116" s="0" t="s">
        <v>9</v>
      </c>
      <c r="H2116" s="0" t="n">
        <v>332</v>
      </c>
      <c r="I2116" s="0" t="n">
        <v>333</v>
      </c>
    </row>
    <row r="2117" customFormat="false" ht="12.8" hidden="false" customHeight="false" outlineLevel="0" collapsed="false">
      <c r="A2117" s="0" t="n">
        <v>2115</v>
      </c>
      <c r="B2117" s="0" t="s">
        <v>151</v>
      </c>
      <c r="C2117" s="0" t="s">
        <v>154</v>
      </c>
      <c r="D2117" s="0" t="str">
        <f aca="false">IF(LEN(SUBSTITUTE(C2117,"_run",""))&lt;&gt;LEN(C2117),LEFT(RIGHT(C2117,LEN(C2117)-FIND("_task-walk",C2117,1)-9),FIND("_",RIGHT(C2117,LEN(C2117)-FIND("_task-walk",C2117,1)-9),1)-1),RIGHT(C2117,LEN(C2117)-FIND("_task-walk",C2117,1)-9))</f>
        <v>Slow</v>
      </c>
      <c r="E2117" s="0" t="str">
        <f aca="false">IF(LEN(SUBSTITUTE(C2117,"_run",""))&lt;&gt;LEN(C2117),RIGHT(C2117,LEN(C2117)-FIND("_run-",C2117,1)-4),"n/a")</f>
        <v>n/a</v>
      </c>
      <c r="F2117" s="0" t="s">
        <v>8</v>
      </c>
      <c r="G2117" s="0" t="s">
        <v>9</v>
      </c>
      <c r="H2117" s="0" t="n">
        <v>635</v>
      </c>
      <c r="I2117" s="0" t="n">
        <v>637</v>
      </c>
    </row>
    <row r="2118" customFormat="false" ht="12.8" hidden="false" customHeight="false" outlineLevel="0" collapsed="false">
      <c r="A2118" s="0" t="n">
        <v>2116</v>
      </c>
      <c r="B2118" s="0" t="s">
        <v>151</v>
      </c>
      <c r="C2118" s="0" t="s">
        <v>154</v>
      </c>
      <c r="D2118" s="0" t="str">
        <f aca="false">IF(LEN(SUBSTITUTE(C2118,"_run",""))&lt;&gt;LEN(C2118),LEFT(RIGHT(C2118,LEN(C2118)-FIND("_task-walk",C2118,1)-9),FIND("_",RIGHT(C2118,LEN(C2118)-FIND("_task-walk",C2118,1)-9),1)-1),RIGHT(C2118,LEN(C2118)-FIND("_task-walk",C2118,1)-9))</f>
        <v>Slow</v>
      </c>
      <c r="E2118" s="0" t="str">
        <f aca="false">IF(LEN(SUBSTITUTE(C2118,"_run",""))&lt;&gt;LEN(C2118),RIGHT(C2118,LEN(C2118)-FIND("_run-",C2118,1)-4),"n/a")</f>
        <v>n/a</v>
      </c>
      <c r="F2118" s="0" t="s">
        <v>8</v>
      </c>
      <c r="G2118" s="0" t="s">
        <v>9</v>
      </c>
      <c r="H2118" s="0" t="n">
        <v>934</v>
      </c>
      <c r="I2118" s="0" t="n">
        <v>934</v>
      </c>
    </row>
    <row r="2119" customFormat="false" ht="12.8" hidden="false" customHeight="false" outlineLevel="0" collapsed="false">
      <c r="A2119" s="0" t="n">
        <v>2117</v>
      </c>
      <c r="B2119" s="0" t="s">
        <v>151</v>
      </c>
      <c r="C2119" s="0" t="s">
        <v>154</v>
      </c>
      <c r="D2119" s="0" t="str">
        <f aca="false">IF(LEN(SUBSTITUTE(C2119,"_run",""))&lt;&gt;LEN(C2119),LEFT(RIGHT(C2119,LEN(C2119)-FIND("_task-walk",C2119,1)-9),FIND("_",RIGHT(C2119,LEN(C2119)-FIND("_task-walk",C2119,1)-9),1)-1),RIGHT(C2119,LEN(C2119)-FIND("_task-walk",C2119,1)-9))</f>
        <v>Slow</v>
      </c>
      <c r="E2119" s="0" t="str">
        <f aca="false">IF(LEN(SUBSTITUTE(C2119,"_run",""))&lt;&gt;LEN(C2119),RIGHT(C2119,LEN(C2119)-FIND("_run-",C2119,1)-4),"n/a")</f>
        <v>n/a</v>
      </c>
      <c r="F2119" s="0" t="s">
        <v>8</v>
      </c>
      <c r="G2119" s="0" t="s">
        <v>9</v>
      </c>
      <c r="H2119" s="0" t="n">
        <v>1242</v>
      </c>
      <c r="I2119" s="0" t="n">
        <v>1243</v>
      </c>
    </row>
    <row r="2120" customFormat="false" ht="12.8" hidden="false" customHeight="false" outlineLevel="0" collapsed="false">
      <c r="A2120" s="0" t="n">
        <v>2118</v>
      </c>
      <c r="B2120" s="0" t="s">
        <v>151</v>
      </c>
      <c r="C2120" s="0" t="s">
        <v>154</v>
      </c>
      <c r="D2120" s="0" t="str">
        <f aca="false">IF(LEN(SUBSTITUTE(C2120,"_run",""))&lt;&gt;LEN(C2120),LEFT(RIGHT(C2120,LEN(C2120)-FIND("_task-walk",C2120,1)-9),FIND("_",RIGHT(C2120,LEN(C2120)-FIND("_task-walk",C2120,1)-9),1)-1),RIGHT(C2120,LEN(C2120)-FIND("_task-walk",C2120,1)-9))</f>
        <v>Slow</v>
      </c>
      <c r="E2120" s="0" t="str">
        <f aca="false">IF(LEN(SUBSTITUTE(C2120,"_run",""))&lt;&gt;LEN(C2120),RIGHT(C2120,LEN(C2120)-FIND("_run-",C2120,1)-4),"n/a")</f>
        <v>n/a</v>
      </c>
      <c r="F2120" s="0" t="s">
        <v>8</v>
      </c>
      <c r="G2120" s="0" t="s">
        <v>11</v>
      </c>
      <c r="H2120" s="0" t="n">
        <v>223</v>
      </c>
      <c r="I2120" s="0" t="n">
        <v>231</v>
      </c>
    </row>
    <row r="2121" customFormat="false" ht="12.8" hidden="false" customHeight="false" outlineLevel="0" collapsed="false">
      <c r="A2121" s="0" t="n">
        <v>2119</v>
      </c>
      <c r="B2121" s="0" t="s">
        <v>151</v>
      </c>
      <c r="C2121" s="0" t="s">
        <v>154</v>
      </c>
      <c r="D2121" s="0" t="str">
        <f aca="false">IF(LEN(SUBSTITUTE(C2121,"_run",""))&lt;&gt;LEN(C2121),LEFT(RIGHT(C2121,LEN(C2121)-FIND("_task-walk",C2121,1)-9),FIND("_",RIGHT(C2121,LEN(C2121)-FIND("_task-walk",C2121,1)-9),1)-1),RIGHT(C2121,LEN(C2121)-FIND("_task-walk",C2121,1)-9))</f>
        <v>Slow</v>
      </c>
      <c r="E2121" s="0" t="str">
        <f aca="false">IF(LEN(SUBSTITUTE(C2121,"_run",""))&lt;&gt;LEN(C2121),RIGHT(C2121,LEN(C2121)-FIND("_run-",C2121,1)-4),"n/a")</f>
        <v>n/a</v>
      </c>
      <c r="F2121" s="0" t="s">
        <v>8</v>
      </c>
      <c r="G2121" s="0" t="s">
        <v>11</v>
      </c>
      <c r="H2121" s="0" t="n">
        <v>530</v>
      </c>
      <c r="I2121" s="0" t="n">
        <v>537</v>
      </c>
    </row>
    <row r="2122" customFormat="false" ht="12.8" hidden="false" customHeight="false" outlineLevel="0" collapsed="false">
      <c r="A2122" s="0" t="n">
        <v>2120</v>
      </c>
      <c r="B2122" s="0" t="s">
        <v>151</v>
      </c>
      <c r="C2122" s="0" t="s">
        <v>154</v>
      </c>
      <c r="D2122" s="0" t="str">
        <f aca="false">IF(LEN(SUBSTITUTE(C2122,"_run",""))&lt;&gt;LEN(C2122),LEFT(RIGHT(C2122,LEN(C2122)-FIND("_task-walk",C2122,1)-9),FIND("_",RIGHT(C2122,LEN(C2122)-FIND("_task-walk",C2122,1)-9),1)-1),RIGHT(C2122,LEN(C2122)-FIND("_task-walk",C2122,1)-9))</f>
        <v>Slow</v>
      </c>
      <c r="E2122" s="0" t="str">
        <f aca="false">IF(LEN(SUBSTITUTE(C2122,"_run",""))&lt;&gt;LEN(C2122),RIGHT(C2122,LEN(C2122)-FIND("_run-",C2122,1)-4),"n/a")</f>
        <v>n/a</v>
      </c>
      <c r="F2122" s="0" t="s">
        <v>8</v>
      </c>
      <c r="G2122" s="0" t="s">
        <v>11</v>
      </c>
      <c r="H2122" s="0" t="n">
        <v>823</v>
      </c>
      <c r="I2122" s="0" t="n">
        <v>832</v>
      </c>
    </row>
    <row r="2123" customFormat="false" ht="12.8" hidden="false" customHeight="false" outlineLevel="0" collapsed="false">
      <c r="A2123" s="0" t="n">
        <v>2121</v>
      </c>
      <c r="B2123" s="0" t="s">
        <v>151</v>
      </c>
      <c r="C2123" s="0" t="s">
        <v>154</v>
      </c>
      <c r="D2123" s="0" t="str">
        <f aca="false">IF(LEN(SUBSTITUTE(C2123,"_run",""))&lt;&gt;LEN(C2123),LEFT(RIGHT(C2123,LEN(C2123)-FIND("_task-walk",C2123,1)-9),FIND("_",RIGHT(C2123,LEN(C2123)-FIND("_task-walk",C2123,1)-9),1)-1),RIGHT(C2123,LEN(C2123)-FIND("_task-walk",C2123,1)-9))</f>
        <v>Slow</v>
      </c>
      <c r="E2123" s="0" t="str">
        <f aca="false">IF(LEN(SUBSTITUTE(C2123,"_run",""))&lt;&gt;LEN(C2123),RIGHT(C2123,LEN(C2123)-FIND("_run-",C2123,1)-4),"n/a")</f>
        <v>n/a</v>
      </c>
      <c r="F2123" s="0" t="s">
        <v>8</v>
      </c>
      <c r="G2123" s="0" t="s">
        <v>11</v>
      </c>
      <c r="H2123" s="0" t="n">
        <v>1132</v>
      </c>
      <c r="I2123" s="0" t="s">
        <v>10</v>
      </c>
    </row>
    <row r="2124" customFormat="false" ht="12.8" hidden="false" customHeight="false" outlineLevel="0" collapsed="false">
      <c r="A2124" s="0" t="n">
        <v>2122</v>
      </c>
      <c r="B2124" s="0" t="s">
        <v>151</v>
      </c>
      <c r="C2124" s="0" t="s">
        <v>154</v>
      </c>
      <c r="D2124" s="0" t="str">
        <f aca="false">IF(LEN(SUBSTITUTE(C2124,"_run",""))&lt;&gt;LEN(C2124),LEFT(RIGHT(C2124,LEN(C2124)-FIND("_task-walk",C2124,1)-9),FIND("_",RIGHT(C2124,LEN(C2124)-FIND("_task-walk",C2124,1)-9),1)-1),RIGHT(C2124,LEN(C2124)-FIND("_task-walk",C2124,1)-9))</f>
        <v>Slow</v>
      </c>
      <c r="E2124" s="0" t="str">
        <f aca="false">IF(LEN(SUBSTITUTE(C2124,"_run",""))&lt;&gt;LEN(C2124),RIGHT(C2124,LEN(C2124)-FIND("_run-",C2124,1)-4),"n/a")</f>
        <v>n/a</v>
      </c>
      <c r="F2124" s="0" t="s">
        <v>8</v>
      </c>
      <c r="G2124" s="0" t="s">
        <v>11</v>
      </c>
      <c r="H2124" s="0" t="n">
        <v>1473</v>
      </c>
      <c r="I2124" s="0" t="n">
        <v>1477</v>
      </c>
    </row>
    <row r="2125" customFormat="false" ht="12.8" hidden="false" customHeight="false" outlineLevel="0" collapsed="false">
      <c r="A2125" s="0" t="n">
        <v>2123</v>
      </c>
      <c r="B2125" s="0" t="s">
        <v>151</v>
      </c>
      <c r="C2125" s="0" t="s">
        <v>154</v>
      </c>
      <c r="D2125" s="0" t="str">
        <f aca="false">IF(LEN(SUBSTITUTE(C2125,"_run",""))&lt;&gt;LEN(C2125),LEFT(RIGHT(C2125,LEN(C2125)-FIND("_task-walk",C2125,1)-9),FIND("_",RIGHT(C2125,LEN(C2125)-FIND("_task-walk",C2125,1)-9),1)-1),RIGHT(C2125,LEN(C2125)-FIND("_task-walk",C2125,1)-9))</f>
        <v>Slow</v>
      </c>
      <c r="E2125" s="0" t="str">
        <f aca="false">IF(LEN(SUBSTITUTE(C2125,"_run",""))&lt;&gt;LEN(C2125),RIGHT(C2125,LEN(C2125)-FIND("_run-",C2125,1)-4),"n/a")</f>
        <v>n/a</v>
      </c>
      <c r="F2125" s="0" t="s">
        <v>12</v>
      </c>
      <c r="G2125" s="0" t="s">
        <v>9</v>
      </c>
      <c r="H2125" s="0" t="n">
        <v>174</v>
      </c>
      <c r="I2125" s="0" t="n">
        <v>179</v>
      </c>
    </row>
    <row r="2126" customFormat="false" ht="12.8" hidden="false" customHeight="false" outlineLevel="0" collapsed="false">
      <c r="A2126" s="0" t="n">
        <v>2124</v>
      </c>
      <c r="B2126" s="0" t="s">
        <v>151</v>
      </c>
      <c r="C2126" s="0" t="s">
        <v>154</v>
      </c>
      <c r="D2126" s="0" t="str">
        <f aca="false">IF(LEN(SUBSTITUTE(C2126,"_run",""))&lt;&gt;LEN(C2126),LEFT(RIGHT(C2126,LEN(C2126)-FIND("_task-walk",C2126,1)-9),FIND("_",RIGHT(C2126,LEN(C2126)-FIND("_task-walk",C2126,1)-9),1)-1),RIGHT(C2126,LEN(C2126)-FIND("_task-walk",C2126,1)-9))</f>
        <v>Slow</v>
      </c>
      <c r="E2126" s="0" t="str">
        <f aca="false">IF(LEN(SUBSTITUTE(C2126,"_run",""))&lt;&gt;LEN(C2126),RIGHT(C2126,LEN(C2126)-FIND("_run-",C2126,1)-4),"n/a")</f>
        <v>n/a</v>
      </c>
      <c r="F2126" s="0" t="s">
        <v>12</v>
      </c>
      <c r="G2126" s="0" t="s">
        <v>9</v>
      </c>
      <c r="H2126" s="0" t="n">
        <v>484</v>
      </c>
      <c r="I2126" s="0" t="n">
        <v>486</v>
      </c>
    </row>
    <row r="2127" customFormat="false" ht="12.8" hidden="false" customHeight="false" outlineLevel="0" collapsed="false">
      <c r="A2127" s="0" t="n">
        <v>2125</v>
      </c>
      <c r="B2127" s="0" t="s">
        <v>151</v>
      </c>
      <c r="C2127" s="0" t="s">
        <v>154</v>
      </c>
      <c r="D2127" s="0" t="str">
        <f aca="false">IF(LEN(SUBSTITUTE(C2127,"_run",""))&lt;&gt;LEN(C2127),LEFT(RIGHT(C2127,LEN(C2127)-FIND("_task-walk",C2127,1)-9),FIND("_",RIGHT(C2127,LEN(C2127)-FIND("_task-walk",C2127,1)-9),1)-1),RIGHT(C2127,LEN(C2127)-FIND("_task-walk",C2127,1)-9))</f>
        <v>Slow</v>
      </c>
      <c r="E2127" s="0" t="str">
        <f aca="false">IF(LEN(SUBSTITUTE(C2127,"_run",""))&lt;&gt;LEN(C2127),RIGHT(C2127,LEN(C2127)-FIND("_run-",C2127,1)-4),"n/a")</f>
        <v>n/a</v>
      </c>
      <c r="F2127" s="0" t="s">
        <v>12</v>
      </c>
      <c r="G2127" s="0" t="s">
        <v>9</v>
      </c>
      <c r="H2127" s="0" t="n">
        <v>783</v>
      </c>
      <c r="I2127" s="0" t="n">
        <v>784</v>
      </c>
    </row>
    <row r="2128" customFormat="false" ht="12.8" hidden="false" customHeight="false" outlineLevel="0" collapsed="false">
      <c r="A2128" s="0" t="n">
        <v>2126</v>
      </c>
      <c r="B2128" s="0" t="s">
        <v>151</v>
      </c>
      <c r="C2128" s="0" t="s">
        <v>154</v>
      </c>
      <c r="D2128" s="0" t="str">
        <f aca="false">IF(LEN(SUBSTITUTE(C2128,"_run",""))&lt;&gt;LEN(C2128),LEFT(RIGHT(C2128,LEN(C2128)-FIND("_task-walk",C2128,1)-9),FIND("_",RIGHT(C2128,LEN(C2128)-FIND("_task-walk",C2128,1)-9),1)-1),RIGHT(C2128,LEN(C2128)-FIND("_task-walk",C2128,1)-9))</f>
        <v>Slow</v>
      </c>
      <c r="E2128" s="0" t="str">
        <f aca="false">IF(LEN(SUBSTITUTE(C2128,"_run",""))&lt;&gt;LEN(C2128),RIGHT(C2128,LEN(C2128)-FIND("_run-",C2128,1)-4),"n/a")</f>
        <v>n/a</v>
      </c>
      <c r="F2128" s="0" t="s">
        <v>12</v>
      </c>
      <c r="G2128" s="0" t="s">
        <v>9</v>
      </c>
      <c r="H2128" s="0" t="n">
        <v>1086</v>
      </c>
      <c r="I2128" s="0" t="n">
        <v>1087</v>
      </c>
    </row>
    <row r="2129" customFormat="false" ht="12.8" hidden="false" customHeight="false" outlineLevel="0" collapsed="false">
      <c r="A2129" s="0" t="n">
        <v>2127</v>
      </c>
      <c r="B2129" s="0" t="s">
        <v>151</v>
      </c>
      <c r="C2129" s="0" t="s">
        <v>154</v>
      </c>
      <c r="D2129" s="0" t="str">
        <f aca="false">IF(LEN(SUBSTITUTE(C2129,"_run",""))&lt;&gt;LEN(C2129),LEFT(RIGHT(C2129,LEN(C2129)-FIND("_task-walk",C2129,1)-9),FIND("_",RIGHT(C2129,LEN(C2129)-FIND("_task-walk",C2129,1)-9),1)-1),RIGHT(C2129,LEN(C2129)-FIND("_task-walk",C2129,1)-9))</f>
        <v>Slow</v>
      </c>
      <c r="E2129" s="0" t="str">
        <f aca="false">IF(LEN(SUBSTITUTE(C2129,"_run",""))&lt;&gt;LEN(C2129),RIGHT(C2129,LEN(C2129)-FIND("_run-",C2129,1)-4),"n/a")</f>
        <v>n/a</v>
      </c>
      <c r="F2129" s="0" t="s">
        <v>12</v>
      </c>
      <c r="G2129" s="0" t="s">
        <v>9</v>
      </c>
      <c r="H2129" s="0" t="n">
        <v>1416</v>
      </c>
      <c r="I2129" s="0" t="n">
        <v>1414</v>
      </c>
    </row>
    <row r="2130" customFormat="false" ht="12.8" hidden="false" customHeight="false" outlineLevel="0" collapsed="false">
      <c r="A2130" s="0" t="n">
        <v>2128</v>
      </c>
      <c r="B2130" s="0" t="s">
        <v>151</v>
      </c>
      <c r="C2130" s="0" t="s">
        <v>154</v>
      </c>
      <c r="D2130" s="0" t="str">
        <f aca="false">IF(LEN(SUBSTITUTE(C2130,"_run",""))&lt;&gt;LEN(C2130),LEFT(RIGHT(C2130,LEN(C2130)-FIND("_task-walk",C2130,1)-9),FIND("_",RIGHT(C2130,LEN(C2130)-FIND("_task-walk",C2130,1)-9),1)-1),RIGHT(C2130,LEN(C2130)-FIND("_task-walk",C2130,1)-9))</f>
        <v>Slow</v>
      </c>
      <c r="E2130" s="0" t="str">
        <f aca="false">IF(LEN(SUBSTITUTE(C2130,"_run",""))&lt;&gt;LEN(C2130),RIGHT(C2130,LEN(C2130)-FIND("_run-",C2130,1)-4),"n/a")</f>
        <v>n/a</v>
      </c>
      <c r="F2130" s="0" t="s">
        <v>12</v>
      </c>
      <c r="G2130" s="0" t="s">
        <v>11</v>
      </c>
      <c r="H2130" s="0" t="n">
        <v>70</v>
      </c>
      <c r="I2130" s="0" t="s">
        <v>10</v>
      </c>
    </row>
    <row r="2131" customFormat="false" ht="12.8" hidden="false" customHeight="false" outlineLevel="0" collapsed="false">
      <c r="A2131" s="0" t="n">
        <v>2129</v>
      </c>
      <c r="B2131" s="0" t="s">
        <v>151</v>
      </c>
      <c r="C2131" s="0" t="s">
        <v>154</v>
      </c>
      <c r="D2131" s="0" t="str">
        <f aca="false">IF(LEN(SUBSTITUTE(C2131,"_run",""))&lt;&gt;LEN(C2131),LEFT(RIGHT(C2131,LEN(C2131)-FIND("_task-walk",C2131,1)-9),FIND("_",RIGHT(C2131,LEN(C2131)-FIND("_task-walk",C2131,1)-9),1)-1),RIGHT(C2131,LEN(C2131)-FIND("_task-walk",C2131,1)-9))</f>
        <v>Slow</v>
      </c>
      <c r="E2131" s="0" t="str">
        <f aca="false">IF(LEN(SUBSTITUTE(C2131,"_run",""))&lt;&gt;LEN(C2131),RIGHT(C2131,LEN(C2131)-FIND("_run-",C2131,1)-4),"n/a")</f>
        <v>n/a</v>
      </c>
      <c r="F2131" s="0" t="s">
        <v>12</v>
      </c>
      <c r="G2131" s="0" t="s">
        <v>11</v>
      </c>
      <c r="H2131" s="0" t="n">
        <v>370</v>
      </c>
      <c r="I2131" s="0" t="n">
        <v>369</v>
      </c>
    </row>
    <row r="2132" customFormat="false" ht="12.8" hidden="false" customHeight="false" outlineLevel="0" collapsed="false">
      <c r="A2132" s="0" t="n">
        <v>2130</v>
      </c>
      <c r="B2132" s="0" t="s">
        <v>151</v>
      </c>
      <c r="C2132" s="0" t="s">
        <v>154</v>
      </c>
      <c r="D2132" s="0" t="str">
        <f aca="false">IF(LEN(SUBSTITUTE(C2132,"_run",""))&lt;&gt;LEN(C2132),LEFT(RIGHT(C2132,LEN(C2132)-FIND("_task-walk",C2132,1)-9),FIND("_",RIGHT(C2132,LEN(C2132)-FIND("_task-walk",C2132,1)-9),1)-1),RIGHT(C2132,LEN(C2132)-FIND("_task-walk",C2132,1)-9))</f>
        <v>Slow</v>
      </c>
      <c r="E2132" s="0" t="str">
        <f aca="false">IF(LEN(SUBSTITUTE(C2132,"_run",""))&lt;&gt;LEN(C2132),RIGHT(C2132,LEN(C2132)-FIND("_run-",C2132,1)-4),"n/a")</f>
        <v>n/a</v>
      </c>
      <c r="F2132" s="0" t="s">
        <v>12</v>
      </c>
      <c r="G2132" s="0" t="s">
        <v>11</v>
      </c>
      <c r="H2132" s="0" t="n">
        <v>679</v>
      </c>
      <c r="I2132" s="0" t="n">
        <v>683</v>
      </c>
    </row>
    <row r="2133" customFormat="false" ht="12.8" hidden="false" customHeight="false" outlineLevel="0" collapsed="false">
      <c r="A2133" s="0" t="n">
        <v>2131</v>
      </c>
      <c r="B2133" s="0" t="s">
        <v>151</v>
      </c>
      <c r="C2133" s="0" t="s">
        <v>154</v>
      </c>
      <c r="D2133" s="0" t="str">
        <f aca="false">IF(LEN(SUBSTITUTE(C2133,"_run",""))&lt;&gt;LEN(C2133),LEFT(RIGHT(C2133,LEN(C2133)-FIND("_task-walk",C2133,1)-9),FIND("_",RIGHT(C2133,LEN(C2133)-FIND("_task-walk",C2133,1)-9),1)-1),RIGHT(C2133,LEN(C2133)-FIND("_task-walk",C2133,1)-9))</f>
        <v>Slow</v>
      </c>
      <c r="E2133" s="0" t="str">
        <f aca="false">IF(LEN(SUBSTITUTE(C2133,"_run",""))&lt;&gt;LEN(C2133),RIGHT(C2133,LEN(C2133)-FIND("_run-",C2133,1)-4),"n/a")</f>
        <v>n/a</v>
      </c>
      <c r="F2133" s="0" t="s">
        <v>12</v>
      </c>
      <c r="G2133" s="0" t="s">
        <v>11</v>
      </c>
      <c r="H2133" s="0" t="n">
        <v>982</v>
      </c>
      <c r="I2133" s="0" t="n">
        <v>980</v>
      </c>
    </row>
    <row r="2134" customFormat="false" ht="12.8" hidden="false" customHeight="false" outlineLevel="0" collapsed="false">
      <c r="A2134" s="0" t="n">
        <v>2132</v>
      </c>
      <c r="B2134" s="0" t="s">
        <v>151</v>
      </c>
      <c r="C2134" s="0" t="s">
        <v>154</v>
      </c>
      <c r="D2134" s="0" t="str">
        <f aca="false">IF(LEN(SUBSTITUTE(C2134,"_run",""))&lt;&gt;LEN(C2134),LEFT(RIGHT(C2134,LEN(C2134)-FIND("_task-walk",C2134,1)-9),FIND("_",RIGHT(C2134,LEN(C2134)-FIND("_task-walk",C2134,1)-9),1)-1),RIGHT(C2134,LEN(C2134)-FIND("_task-walk",C2134,1)-9))</f>
        <v>Slow</v>
      </c>
      <c r="E2134" s="0" t="str">
        <f aca="false">IF(LEN(SUBSTITUTE(C2134,"_run",""))&lt;&gt;LEN(C2134),RIGHT(C2134,LEN(C2134)-FIND("_run-",C2134,1)-4),"n/a")</f>
        <v>n/a</v>
      </c>
      <c r="F2134" s="0" t="s">
        <v>12</v>
      </c>
      <c r="G2134" s="0" t="s">
        <v>11</v>
      </c>
      <c r="H2134" s="0" t="n">
        <v>1295</v>
      </c>
      <c r="I2134" s="0" t="n">
        <v>1297</v>
      </c>
    </row>
    <row r="2135" customFormat="false" ht="12.8" hidden="false" customHeight="false" outlineLevel="0" collapsed="false">
      <c r="A2135" s="0" t="n">
        <v>2133</v>
      </c>
      <c r="B2135" s="0" t="s">
        <v>155</v>
      </c>
      <c r="C2135" s="0" t="s">
        <v>156</v>
      </c>
      <c r="D2135" s="0" t="str">
        <f aca="false">IF(LEN(SUBSTITUTE(C2135,"_run",""))&lt;&gt;LEN(C2135),LEFT(RIGHT(C2135,LEN(C2135)-FIND("_task-walk",C2135,1)-9),FIND("_",RIGHT(C2135,LEN(C2135)-FIND("_task-walk",C2135,1)-9),1)-1),RIGHT(C2135,LEN(C2135)-FIND("_task-walk",C2135,1)-9))</f>
        <v>Fast</v>
      </c>
      <c r="E2135" s="0" t="str">
        <f aca="false">IF(LEN(SUBSTITUTE(C2135,"_run",""))&lt;&gt;LEN(C2135),RIGHT(C2135,LEN(C2135)-FIND("_run-",C2135,1)-4),"n/a")</f>
        <v>n/a</v>
      </c>
      <c r="F2135" s="0" t="s">
        <v>8</v>
      </c>
      <c r="G2135" s="0" t="s">
        <v>9</v>
      </c>
      <c r="H2135" s="0" t="n">
        <v>159</v>
      </c>
      <c r="I2135" s="0" t="n">
        <v>156</v>
      </c>
    </row>
    <row r="2136" customFormat="false" ht="12.8" hidden="false" customHeight="false" outlineLevel="0" collapsed="false">
      <c r="A2136" s="0" t="n">
        <v>2134</v>
      </c>
      <c r="B2136" s="0" t="s">
        <v>155</v>
      </c>
      <c r="C2136" s="0" t="s">
        <v>156</v>
      </c>
      <c r="D2136" s="0" t="str">
        <f aca="false">IF(LEN(SUBSTITUTE(C2136,"_run",""))&lt;&gt;LEN(C2136),LEFT(RIGHT(C2136,LEN(C2136)-FIND("_task-walk",C2136,1)-9),FIND("_",RIGHT(C2136,LEN(C2136)-FIND("_task-walk",C2136,1)-9),1)-1),RIGHT(C2136,LEN(C2136)-FIND("_task-walk",C2136,1)-9))</f>
        <v>Fast</v>
      </c>
      <c r="E2136" s="0" t="str">
        <f aca="false">IF(LEN(SUBSTITUTE(C2136,"_run",""))&lt;&gt;LEN(C2136),RIGHT(C2136,LEN(C2136)-FIND("_run-",C2136,1)-4),"n/a")</f>
        <v>n/a</v>
      </c>
      <c r="F2136" s="0" t="s">
        <v>8</v>
      </c>
      <c r="G2136" s="0" t="s">
        <v>9</v>
      </c>
      <c r="H2136" s="0" t="n">
        <v>366</v>
      </c>
      <c r="I2136" s="0" t="n">
        <v>365</v>
      </c>
    </row>
    <row r="2137" customFormat="false" ht="12.8" hidden="false" customHeight="false" outlineLevel="0" collapsed="false">
      <c r="A2137" s="0" t="n">
        <v>2135</v>
      </c>
      <c r="B2137" s="0" t="s">
        <v>155</v>
      </c>
      <c r="C2137" s="0" t="s">
        <v>156</v>
      </c>
      <c r="D2137" s="0" t="str">
        <f aca="false">IF(LEN(SUBSTITUTE(C2137,"_run",""))&lt;&gt;LEN(C2137),LEFT(RIGHT(C2137,LEN(C2137)-FIND("_task-walk",C2137,1)-9),FIND("_",RIGHT(C2137,LEN(C2137)-FIND("_task-walk",C2137,1)-9),1)-1),RIGHT(C2137,LEN(C2137)-FIND("_task-walk",C2137,1)-9))</f>
        <v>Fast</v>
      </c>
      <c r="E2137" s="0" t="str">
        <f aca="false">IF(LEN(SUBSTITUTE(C2137,"_run",""))&lt;&gt;LEN(C2137),RIGHT(C2137,LEN(C2137)-FIND("_run-",C2137,1)-4),"n/a")</f>
        <v>n/a</v>
      </c>
      <c r="F2137" s="0" t="s">
        <v>8</v>
      </c>
      <c r="G2137" s="0" t="s">
        <v>11</v>
      </c>
      <c r="H2137" s="0" t="n">
        <v>71</v>
      </c>
      <c r="I2137" s="0" t="n">
        <v>74</v>
      </c>
    </row>
    <row r="2138" customFormat="false" ht="12.8" hidden="false" customHeight="false" outlineLevel="0" collapsed="false">
      <c r="A2138" s="0" t="n">
        <v>2136</v>
      </c>
      <c r="B2138" s="0" t="s">
        <v>155</v>
      </c>
      <c r="C2138" s="0" t="s">
        <v>156</v>
      </c>
      <c r="D2138" s="0" t="str">
        <f aca="false">IF(LEN(SUBSTITUTE(C2138,"_run",""))&lt;&gt;LEN(C2138),LEFT(RIGHT(C2138,LEN(C2138)-FIND("_task-walk",C2138,1)-9),FIND("_",RIGHT(C2138,LEN(C2138)-FIND("_task-walk",C2138,1)-9),1)-1),RIGHT(C2138,LEN(C2138)-FIND("_task-walk",C2138,1)-9))</f>
        <v>Fast</v>
      </c>
      <c r="E2138" s="0" t="str">
        <f aca="false">IF(LEN(SUBSTITUTE(C2138,"_run",""))&lt;&gt;LEN(C2138),RIGHT(C2138,LEN(C2138)-FIND("_run-",C2138,1)-4),"n/a")</f>
        <v>n/a</v>
      </c>
      <c r="F2138" s="0" t="s">
        <v>8</v>
      </c>
      <c r="G2138" s="0" t="s">
        <v>11</v>
      </c>
      <c r="H2138" s="0" t="n">
        <v>279</v>
      </c>
      <c r="I2138" s="0" t="n">
        <v>283</v>
      </c>
    </row>
    <row r="2139" customFormat="false" ht="12.8" hidden="false" customHeight="false" outlineLevel="0" collapsed="false">
      <c r="A2139" s="0" t="n">
        <v>2137</v>
      </c>
      <c r="B2139" s="0" t="s">
        <v>155</v>
      </c>
      <c r="C2139" s="0" t="s">
        <v>156</v>
      </c>
      <c r="D2139" s="0" t="str">
        <f aca="false">IF(LEN(SUBSTITUTE(C2139,"_run",""))&lt;&gt;LEN(C2139),LEFT(RIGHT(C2139,LEN(C2139)-FIND("_task-walk",C2139,1)-9),FIND("_",RIGHT(C2139,LEN(C2139)-FIND("_task-walk",C2139,1)-9),1)-1),RIGHT(C2139,LEN(C2139)-FIND("_task-walk",C2139,1)-9))</f>
        <v>Fast</v>
      </c>
      <c r="E2139" s="0" t="str">
        <f aca="false">IF(LEN(SUBSTITUTE(C2139,"_run",""))&lt;&gt;LEN(C2139),RIGHT(C2139,LEN(C2139)-FIND("_run-",C2139,1)-4),"n/a")</f>
        <v>n/a</v>
      </c>
      <c r="F2139" s="0" t="s">
        <v>8</v>
      </c>
      <c r="G2139" s="0" t="s">
        <v>11</v>
      </c>
      <c r="H2139" s="0" t="n">
        <v>491</v>
      </c>
      <c r="I2139" s="0" t="n">
        <v>496</v>
      </c>
    </row>
    <row r="2140" customFormat="false" ht="12.8" hidden="false" customHeight="false" outlineLevel="0" collapsed="false">
      <c r="A2140" s="0" t="n">
        <v>2138</v>
      </c>
      <c r="B2140" s="0" t="s">
        <v>155</v>
      </c>
      <c r="C2140" s="0" t="s">
        <v>156</v>
      </c>
      <c r="D2140" s="0" t="str">
        <f aca="false">IF(LEN(SUBSTITUTE(C2140,"_run",""))&lt;&gt;LEN(C2140),LEFT(RIGHT(C2140,LEN(C2140)-FIND("_task-walk",C2140,1)-9),FIND("_",RIGHT(C2140,LEN(C2140)-FIND("_task-walk",C2140,1)-9),1)-1),RIGHT(C2140,LEN(C2140)-FIND("_task-walk",C2140,1)-9))</f>
        <v>Fast</v>
      </c>
      <c r="E2140" s="0" t="str">
        <f aca="false">IF(LEN(SUBSTITUTE(C2140,"_run",""))&lt;&gt;LEN(C2140),RIGHT(C2140,LEN(C2140)-FIND("_run-",C2140,1)-4),"n/a")</f>
        <v>n/a</v>
      </c>
      <c r="F2140" s="0" t="s">
        <v>12</v>
      </c>
      <c r="G2140" s="0" t="s">
        <v>9</v>
      </c>
      <c r="H2140" s="0" t="n">
        <v>52</v>
      </c>
      <c r="I2140" s="0" t="n">
        <v>50</v>
      </c>
    </row>
    <row r="2141" customFormat="false" ht="12.8" hidden="false" customHeight="false" outlineLevel="0" collapsed="false">
      <c r="A2141" s="0" t="n">
        <v>2139</v>
      </c>
      <c r="B2141" s="0" t="s">
        <v>155</v>
      </c>
      <c r="C2141" s="0" t="s">
        <v>156</v>
      </c>
      <c r="D2141" s="0" t="str">
        <f aca="false">IF(LEN(SUBSTITUTE(C2141,"_run",""))&lt;&gt;LEN(C2141),LEFT(RIGHT(C2141,LEN(C2141)-FIND("_task-walk",C2141,1)-9),FIND("_",RIGHT(C2141,LEN(C2141)-FIND("_task-walk",C2141,1)-9),1)-1),RIGHT(C2141,LEN(C2141)-FIND("_task-walk",C2141,1)-9))</f>
        <v>Fast</v>
      </c>
      <c r="E2141" s="0" t="str">
        <f aca="false">IF(LEN(SUBSTITUTE(C2141,"_run",""))&lt;&gt;LEN(C2141),RIGHT(C2141,LEN(C2141)-FIND("_run-",C2141,1)-4),"n/a")</f>
        <v>n/a</v>
      </c>
      <c r="F2141" s="0" t="s">
        <v>12</v>
      </c>
      <c r="G2141" s="0" t="s">
        <v>9</v>
      </c>
      <c r="H2141" s="0" t="n">
        <v>262</v>
      </c>
      <c r="I2141" s="0" t="n">
        <v>261</v>
      </c>
    </row>
    <row r="2142" customFormat="false" ht="12.8" hidden="false" customHeight="false" outlineLevel="0" collapsed="false">
      <c r="A2142" s="0" t="n">
        <v>2140</v>
      </c>
      <c r="B2142" s="0" t="s">
        <v>155</v>
      </c>
      <c r="C2142" s="0" t="s">
        <v>156</v>
      </c>
      <c r="D2142" s="0" t="str">
        <f aca="false">IF(LEN(SUBSTITUTE(C2142,"_run",""))&lt;&gt;LEN(C2142),LEFT(RIGHT(C2142,LEN(C2142)-FIND("_task-walk",C2142,1)-9),FIND("_",RIGHT(C2142,LEN(C2142)-FIND("_task-walk",C2142,1)-9),1)-1),RIGHT(C2142,LEN(C2142)-FIND("_task-walk",C2142,1)-9))</f>
        <v>Fast</v>
      </c>
      <c r="E2142" s="0" t="str">
        <f aca="false">IF(LEN(SUBSTITUTE(C2142,"_run",""))&lt;&gt;LEN(C2142),RIGHT(C2142,LEN(C2142)-FIND("_run-",C2142,1)-4),"n/a")</f>
        <v>n/a</v>
      </c>
      <c r="F2142" s="0" t="s">
        <v>12</v>
      </c>
      <c r="G2142" s="0" t="s">
        <v>9</v>
      </c>
      <c r="H2142" s="0" t="n">
        <v>476</v>
      </c>
      <c r="I2142" s="0" t="n">
        <v>476</v>
      </c>
    </row>
    <row r="2143" customFormat="false" ht="12.8" hidden="false" customHeight="false" outlineLevel="0" collapsed="false">
      <c r="A2143" s="0" t="n">
        <v>2141</v>
      </c>
      <c r="B2143" s="0" t="s">
        <v>155</v>
      </c>
      <c r="C2143" s="0" t="s">
        <v>156</v>
      </c>
      <c r="D2143" s="0" t="str">
        <f aca="false">IF(LEN(SUBSTITUTE(C2143,"_run",""))&lt;&gt;LEN(C2143),LEFT(RIGHT(C2143,LEN(C2143)-FIND("_task-walk",C2143,1)-9),FIND("_",RIGHT(C2143,LEN(C2143)-FIND("_task-walk",C2143,1)-9),1)-1),RIGHT(C2143,LEN(C2143)-FIND("_task-walk",C2143,1)-9))</f>
        <v>Fast</v>
      </c>
      <c r="E2143" s="0" t="str">
        <f aca="false">IF(LEN(SUBSTITUTE(C2143,"_run",""))&lt;&gt;LEN(C2143),RIGHT(C2143,LEN(C2143)-FIND("_run-",C2143,1)-4),"n/a")</f>
        <v>n/a</v>
      </c>
      <c r="F2143" s="0" t="s">
        <v>12</v>
      </c>
      <c r="G2143" s="0" t="s">
        <v>11</v>
      </c>
      <c r="H2143" s="0" t="n">
        <v>176</v>
      </c>
      <c r="I2143" s="0" t="n">
        <v>178</v>
      </c>
    </row>
    <row r="2144" customFormat="false" ht="12.8" hidden="false" customHeight="false" outlineLevel="0" collapsed="false">
      <c r="A2144" s="0" t="n">
        <v>2142</v>
      </c>
      <c r="B2144" s="0" t="s">
        <v>155</v>
      </c>
      <c r="C2144" s="0" t="s">
        <v>156</v>
      </c>
      <c r="D2144" s="0" t="str">
        <f aca="false">IF(LEN(SUBSTITUTE(C2144,"_run",""))&lt;&gt;LEN(C2144),LEFT(RIGHT(C2144,LEN(C2144)-FIND("_task-walk",C2144,1)-9),FIND("_",RIGHT(C2144,LEN(C2144)-FIND("_task-walk",C2144,1)-9),1)-1),RIGHT(C2144,LEN(C2144)-FIND("_task-walk",C2144,1)-9))</f>
        <v>Fast</v>
      </c>
      <c r="E2144" s="0" t="str">
        <f aca="false">IF(LEN(SUBSTITUTE(C2144,"_run",""))&lt;&gt;LEN(C2144),RIGHT(C2144,LEN(C2144)-FIND("_run-",C2144,1)-4),"n/a")</f>
        <v>n/a</v>
      </c>
      <c r="F2144" s="0" t="s">
        <v>12</v>
      </c>
      <c r="G2144" s="0" t="s">
        <v>11</v>
      </c>
      <c r="H2144" s="0" t="n">
        <v>384</v>
      </c>
      <c r="I2144" s="0" t="n">
        <v>386</v>
      </c>
    </row>
    <row r="2145" customFormat="false" ht="12.8" hidden="false" customHeight="false" outlineLevel="0" collapsed="false">
      <c r="A2145" s="0" t="n">
        <v>2143</v>
      </c>
      <c r="B2145" s="0" t="s">
        <v>155</v>
      </c>
      <c r="C2145" s="0" t="s">
        <v>157</v>
      </c>
      <c r="D2145" s="0" t="str">
        <f aca="false">IF(LEN(SUBSTITUTE(C2145,"_run",""))&lt;&gt;LEN(C2145),LEFT(RIGHT(C2145,LEN(C2145)-FIND("_task-walk",C2145,1)-9),FIND("_",RIGHT(C2145,LEN(C2145)-FIND("_task-walk",C2145,1)-9),1)-1),RIGHT(C2145,LEN(C2145)-FIND("_task-walk",C2145,1)-9))</f>
        <v>Preferred</v>
      </c>
      <c r="E2145" s="0" t="str">
        <f aca="false">IF(LEN(SUBSTITUTE(C2145,"_run",""))&lt;&gt;LEN(C2145),RIGHT(C2145,LEN(C2145)-FIND("_run-",C2145,1)-4),"n/a")</f>
        <v>n/a</v>
      </c>
      <c r="F2145" s="0" t="s">
        <v>8</v>
      </c>
      <c r="G2145" s="0" t="s">
        <v>9</v>
      </c>
      <c r="H2145" s="0" t="n">
        <v>180</v>
      </c>
      <c r="I2145" s="0" t="n">
        <v>178</v>
      </c>
    </row>
    <row r="2146" customFormat="false" ht="12.8" hidden="false" customHeight="false" outlineLevel="0" collapsed="false">
      <c r="A2146" s="0" t="n">
        <v>2144</v>
      </c>
      <c r="B2146" s="0" t="s">
        <v>155</v>
      </c>
      <c r="C2146" s="0" t="s">
        <v>157</v>
      </c>
      <c r="D2146" s="0" t="str">
        <f aca="false">IF(LEN(SUBSTITUTE(C2146,"_run",""))&lt;&gt;LEN(C2146),LEFT(RIGHT(C2146,LEN(C2146)-FIND("_task-walk",C2146,1)-9),FIND("_",RIGHT(C2146,LEN(C2146)-FIND("_task-walk",C2146,1)-9),1)-1),RIGHT(C2146,LEN(C2146)-FIND("_task-walk",C2146,1)-9))</f>
        <v>Preferred</v>
      </c>
      <c r="E2146" s="0" t="str">
        <f aca="false">IF(LEN(SUBSTITUTE(C2146,"_run",""))&lt;&gt;LEN(C2146),RIGHT(C2146,LEN(C2146)-FIND("_run-",C2146,1)-4),"n/a")</f>
        <v>n/a</v>
      </c>
      <c r="F2146" s="0" t="s">
        <v>8</v>
      </c>
      <c r="G2146" s="0" t="s">
        <v>9</v>
      </c>
      <c r="H2146" s="0" t="n">
        <v>426</v>
      </c>
      <c r="I2146" s="0" t="n">
        <v>424</v>
      </c>
    </row>
    <row r="2147" customFormat="false" ht="12.8" hidden="false" customHeight="false" outlineLevel="0" collapsed="false">
      <c r="A2147" s="0" t="n">
        <v>2145</v>
      </c>
      <c r="B2147" s="0" t="s">
        <v>155</v>
      </c>
      <c r="C2147" s="0" t="s">
        <v>157</v>
      </c>
      <c r="D2147" s="0" t="str">
        <f aca="false">IF(LEN(SUBSTITUTE(C2147,"_run",""))&lt;&gt;LEN(C2147),LEFT(RIGHT(C2147,LEN(C2147)-FIND("_task-walk",C2147,1)-9),FIND("_",RIGHT(C2147,LEN(C2147)-FIND("_task-walk",C2147,1)-9),1)-1),RIGHT(C2147,LEN(C2147)-FIND("_task-walk",C2147,1)-9))</f>
        <v>Preferred</v>
      </c>
      <c r="E2147" s="0" t="str">
        <f aca="false">IF(LEN(SUBSTITUTE(C2147,"_run",""))&lt;&gt;LEN(C2147),RIGHT(C2147,LEN(C2147)-FIND("_run-",C2147,1)-4),"n/a")</f>
        <v>n/a</v>
      </c>
      <c r="F2147" s="0" t="s">
        <v>8</v>
      </c>
      <c r="G2147" s="0" t="s">
        <v>9</v>
      </c>
      <c r="H2147" s="0" t="n">
        <v>665</v>
      </c>
      <c r="I2147" s="0" t="n">
        <v>663</v>
      </c>
    </row>
    <row r="2148" customFormat="false" ht="12.8" hidden="false" customHeight="false" outlineLevel="0" collapsed="false">
      <c r="A2148" s="0" t="n">
        <v>2146</v>
      </c>
      <c r="B2148" s="0" t="s">
        <v>155</v>
      </c>
      <c r="C2148" s="0" t="s">
        <v>157</v>
      </c>
      <c r="D2148" s="0" t="str">
        <f aca="false">IF(LEN(SUBSTITUTE(C2148,"_run",""))&lt;&gt;LEN(C2148),LEFT(RIGHT(C2148,LEN(C2148)-FIND("_task-walk",C2148,1)-9),FIND("_",RIGHT(C2148,LEN(C2148)-FIND("_task-walk",C2148,1)-9),1)-1),RIGHT(C2148,LEN(C2148)-FIND("_task-walk",C2148,1)-9))</f>
        <v>Preferred</v>
      </c>
      <c r="E2148" s="0" t="str">
        <f aca="false">IF(LEN(SUBSTITUTE(C2148,"_run",""))&lt;&gt;LEN(C2148),RIGHT(C2148,LEN(C2148)-FIND("_run-",C2148,1)-4),"n/a")</f>
        <v>n/a</v>
      </c>
      <c r="F2148" s="0" t="s">
        <v>8</v>
      </c>
      <c r="G2148" s="0" t="s">
        <v>11</v>
      </c>
      <c r="H2148" s="0" t="n">
        <v>84</v>
      </c>
      <c r="I2148" s="0" t="n">
        <v>87</v>
      </c>
    </row>
    <row r="2149" customFormat="false" ht="12.8" hidden="false" customHeight="false" outlineLevel="0" collapsed="false">
      <c r="A2149" s="0" t="n">
        <v>2147</v>
      </c>
      <c r="B2149" s="0" t="s">
        <v>155</v>
      </c>
      <c r="C2149" s="0" t="s">
        <v>157</v>
      </c>
      <c r="D2149" s="0" t="str">
        <f aca="false">IF(LEN(SUBSTITUTE(C2149,"_run",""))&lt;&gt;LEN(C2149),LEFT(RIGHT(C2149,LEN(C2149)-FIND("_task-walk",C2149,1)-9),FIND("_",RIGHT(C2149,LEN(C2149)-FIND("_task-walk",C2149,1)-9),1)-1),RIGHT(C2149,LEN(C2149)-FIND("_task-walk",C2149,1)-9))</f>
        <v>Preferred</v>
      </c>
      <c r="E2149" s="0" t="str">
        <f aca="false">IF(LEN(SUBSTITUTE(C2149,"_run",""))&lt;&gt;LEN(C2149),RIGHT(C2149,LEN(C2149)-FIND("_run-",C2149,1)-4),"n/a")</f>
        <v>n/a</v>
      </c>
      <c r="F2149" s="0" t="s">
        <v>8</v>
      </c>
      <c r="G2149" s="0" t="s">
        <v>11</v>
      </c>
      <c r="H2149" s="0" t="n">
        <v>333</v>
      </c>
      <c r="I2149" s="0" t="s">
        <v>10</v>
      </c>
    </row>
    <row r="2150" customFormat="false" ht="12.8" hidden="false" customHeight="false" outlineLevel="0" collapsed="false">
      <c r="A2150" s="0" t="n">
        <v>2148</v>
      </c>
      <c r="B2150" s="0" t="s">
        <v>155</v>
      </c>
      <c r="C2150" s="0" t="s">
        <v>157</v>
      </c>
      <c r="D2150" s="0" t="str">
        <f aca="false">IF(LEN(SUBSTITUTE(C2150,"_run",""))&lt;&gt;LEN(C2150),LEFT(RIGHT(C2150,LEN(C2150)-FIND("_task-walk",C2150,1)-9),FIND("_",RIGHT(C2150,LEN(C2150)-FIND("_task-walk",C2150,1)-9),1)-1),RIGHT(C2150,LEN(C2150)-FIND("_task-walk",C2150,1)-9))</f>
        <v>Preferred</v>
      </c>
      <c r="E2150" s="0" t="str">
        <f aca="false">IF(LEN(SUBSTITUTE(C2150,"_run",""))&lt;&gt;LEN(C2150),RIGHT(C2150,LEN(C2150)-FIND("_run-",C2150,1)-4),"n/a")</f>
        <v>n/a</v>
      </c>
      <c r="F2150" s="0" t="s">
        <v>8</v>
      </c>
      <c r="G2150" s="0" t="s">
        <v>11</v>
      </c>
      <c r="H2150" s="0" t="n">
        <v>575</v>
      </c>
      <c r="I2150" s="0" t="s">
        <v>10</v>
      </c>
    </row>
    <row r="2151" customFormat="false" ht="12.8" hidden="false" customHeight="false" outlineLevel="0" collapsed="false">
      <c r="A2151" s="0" t="n">
        <v>2149</v>
      </c>
      <c r="B2151" s="0" t="s">
        <v>155</v>
      </c>
      <c r="C2151" s="0" t="s">
        <v>157</v>
      </c>
      <c r="D2151" s="0" t="str">
        <f aca="false">IF(LEN(SUBSTITUTE(C2151,"_run",""))&lt;&gt;LEN(C2151),LEFT(RIGHT(C2151,LEN(C2151)-FIND("_task-walk",C2151,1)-9),FIND("_",RIGHT(C2151,LEN(C2151)-FIND("_task-walk",C2151,1)-9),1)-1),RIGHT(C2151,LEN(C2151)-FIND("_task-walk",C2151,1)-9))</f>
        <v>Preferred</v>
      </c>
      <c r="E2151" s="0" t="str">
        <f aca="false">IF(LEN(SUBSTITUTE(C2151,"_run",""))&lt;&gt;LEN(C2151),RIGHT(C2151,LEN(C2151)-FIND("_run-",C2151,1)-4),"n/a")</f>
        <v>n/a</v>
      </c>
      <c r="F2151" s="0" t="s">
        <v>8</v>
      </c>
      <c r="G2151" s="0" t="s">
        <v>11</v>
      </c>
      <c r="H2151" s="0" t="n">
        <v>816</v>
      </c>
      <c r="I2151" s="0" t="n">
        <v>819</v>
      </c>
    </row>
    <row r="2152" customFormat="false" ht="12.8" hidden="false" customHeight="false" outlineLevel="0" collapsed="false">
      <c r="A2152" s="0" t="n">
        <v>2150</v>
      </c>
      <c r="B2152" s="0" t="s">
        <v>155</v>
      </c>
      <c r="C2152" s="0" t="s">
        <v>157</v>
      </c>
      <c r="D2152" s="0" t="str">
        <f aca="false">IF(LEN(SUBSTITUTE(C2152,"_run",""))&lt;&gt;LEN(C2152),LEFT(RIGHT(C2152,LEN(C2152)-FIND("_task-walk",C2152,1)-9),FIND("_",RIGHT(C2152,LEN(C2152)-FIND("_task-walk",C2152,1)-9),1)-1),RIGHT(C2152,LEN(C2152)-FIND("_task-walk",C2152,1)-9))</f>
        <v>Preferred</v>
      </c>
      <c r="E2152" s="0" t="str">
        <f aca="false">IF(LEN(SUBSTITUTE(C2152,"_run",""))&lt;&gt;LEN(C2152),RIGHT(C2152,LEN(C2152)-FIND("_run-",C2152,1)-4),"n/a")</f>
        <v>n/a</v>
      </c>
      <c r="F2152" s="0" t="s">
        <v>12</v>
      </c>
      <c r="G2152" s="0" t="s">
        <v>9</v>
      </c>
      <c r="H2152" s="0" t="n">
        <v>52</v>
      </c>
      <c r="I2152" s="0" t="s">
        <v>10</v>
      </c>
    </row>
    <row r="2153" customFormat="false" ht="12.8" hidden="false" customHeight="false" outlineLevel="0" collapsed="false">
      <c r="A2153" s="0" t="n">
        <v>2151</v>
      </c>
      <c r="B2153" s="0" t="s">
        <v>155</v>
      </c>
      <c r="C2153" s="0" t="s">
        <v>157</v>
      </c>
      <c r="D2153" s="0" t="str">
        <f aca="false">IF(LEN(SUBSTITUTE(C2153,"_run",""))&lt;&gt;LEN(C2153),LEFT(RIGHT(C2153,LEN(C2153)-FIND("_task-walk",C2153,1)-9),FIND("_",RIGHT(C2153,LEN(C2153)-FIND("_task-walk",C2153,1)-9),1)-1),RIGHT(C2153,LEN(C2153)-FIND("_task-walk",C2153,1)-9))</f>
        <v>Preferred</v>
      </c>
      <c r="E2153" s="0" t="str">
        <f aca="false">IF(LEN(SUBSTITUTE(C2153,"_run",""))&lt;&gt;LEN(C2153),RIGHT(C2153,LEN(C2153)-FIND("_run-",C2153,1)-4),"n/a")</f>
        <v>n/a</v>
      </c>
      <c r="F2153" s="0" t="s">
        <v>12</v>
      </c>
      <c r="G2153" s="0" t="s">
        <v>9</v>
      </c>
      <c r="H2153" s="0" t="n">
        <v>303</v>
      </c>
      <c r="I2153" s="0" t="n">
        <v>303</v>
      </c>
    </row>
    <row r="2154" customFormat="false" ht="12.8" hidden="false" customHeight="false" outlineLevel="0" collapsed="false">
      <c r="A2154" s="0" t="n">
        <v>2152</v>
      </c>
      <c r="B2154" s="0" t="s">
        <v>155</v>
      </c>
      <c r="C2154" s="0" t="s">
        <v>157</v>
      </c>
      <c r="D2154" s="0" t="str">
        <f aca="false">IF(LEN(SUBSTITUTE(C2154,"_run",""))&lt;&gt;LEN(C2154),LEFT(RIGHT(C2154,LEN(C2154)-FIND("_task-walk",C2154,1)-9),FIND("_",RIGHT(C2154,LEN(C2154)-FIND("_task-walk",C2154,1)-9),1)-1),RIGHT(C2154,LEN(C2154)-FIND("_task-walk",C2154,1)-9))</f>
        <v>Preferred</v>
      </c>
      <c r="E2154" s="0" t="str">
        <f aca="false">IF(LEN(SUBSTITUTE(C2154,"_run",""))&lt;&gt;LEN(C2154),RIGHT(C2154,LEN(C2154)-FIND("_run-",C2154,1)-4),"n/a")</f>
        <v>n/a</v>
      </c>
      <c r="F2154" s="0" t="s">
        <v>12</v>
      </c>
      <c r="G2154" s="0" t="s">
        <v>9</v>
      </c>
      <c r="H2154" s="0" t="n">
        <v>546</v>
      </c>
      <c r="I2154" s="0" t="n">
        <v>545</v>
      </c>
    </row>
    <row r="2155" customFormat="false" ht="12.8" hidden="false" customHeight="false" outlineLevel="0" collapsed="false">
      <c r="A2155" s="0" t="n">
        <v>2153</v>
      </c>
      <c r="B2155" s="0" t="s">
        <v>155</v>
      </c>
      <c r="C2155" s="0" t="s">
        <v>157</v>
      </c>
      <c r="D2155" s="0" t="str">
        <f aca="false">IF(LEN(SUBSTITUTE(C2155,"_run",""))&lt;&gt;LEN(C2155),LEFT(RIGHT(C2155,LEN(C2155)-FIND("_task-walk",C2155,1)-9),FIND("_",RIGHT(C2155,LEN(C2155)-FIND("_task-walk",C2155,1)-9),1)-1),RIGHT(C2155,LEN(C2155)-FIND("_task-walk",C2155,1)-9))</f>
        <v>Preferred</v>
      </c>
      <c r="E2155" s="0" t="str">
        <f aca="false">IF(LEN(SUBSTITUTE(C2155,"_run",""))&lt;&gt;LEN(C2155),RIGHT(C2155,LEN(C2155)-FIND("_run-",C2155,1)-4),"n/a")</f>
        <v>n/a</v>
      </c>
      <c r="F2155" s="0" t="s">
        <v>12</v>
      </c>
      <c r="G2155" s="0" t="s">
        <v>9</v>
      </c>
      <c r="H2155" s="0" t="n">
        <v>787</v>
      </c>
      <c r="I2155" s="0" t="n">
        <v>788</v>
      </c>
    </row>
    <row r="2156" customFormat="false" ht="12.8" hidden="false" customHeight="false" outlineLevel="0" collapsed="false">
      <c r="A2156" s="0" t="n">
        <v>2154</v>
      </c>
      <c r="B2156" s="0" t="s">
        <v>155</v>
      </c>
      <c r="C2156" s="0" t="s">
        <v>157</v>
      </c>
      <c r="D2156" s="0" t="str">
        <f aca="false">IF(LEN(SUBSTITUTE(C2156,"_run",""))&lt;&gt;LEN(C2156),LEFT(RIGHT(C2156,LEN(C2156)-FIND("_task-walk",C2156,1)-9),FIND("_",RIGHT(C2156,LEN(C2156)-FIND("_task-walk",C2156,1)-9),1)-1),RIGHT(C2156,LEN(C2156)-FIND("_task-walk",C2156,1)-9))</f>
        <v>Preferred</v>
      </c>
      <c r="E2156" s="0" t="str">
        <f aca="false">IF(LEN(SUBSTITUTE(C2156,"_run",""))&lt;&gt;LEN(C2156),RIGHT(C2156,LEN(C2156)-FIND("_run-",C2156,1)-4),"n/a")</f>
        <v>n/a</v>
      </c>
      <c r="F2156" s="0" t="s">
        <v>12</v>
      </c>
      <c r="G2156" s="0" t="s">
        <v>11</v>
      </c>
      <c r="H2156" s="0" t="n">
        <v>211</v>
      </c>
      <c r="I2156" s="0" t="n">
        <v>214</v>
      </c>
    </row>
    <row r="2157" customFormat="false" ht="12.8" hidden="false" customHeight="false" outlineLevel="0" collapsed="false">
      <c r="A2157" s="0" t="n">
        <v>2155</v>
      </c>
      <c r="B2157" s="0" t="s">
        <v>155</v>
      </c>
      <c r="C2157" s="0" t="s">
        <v>157</v>
      </c>
      <c r="D2157" s="0" t="str">
        <f aca="false">IF(LEN(SUBSTITUTE(C2157,"_run",""))&lt;&gt;LEN(C2157),LEFT(RIGHT(C2157,LEN(C2157)-FIND("_task-walk",C2157,1)-9),FIND("_",RIGHT(C2157,LEN(C2157)-FIND("_task-walk",C2157,1)-9),1)-1),RIGHT(C2157,LEN(C2157)-FIND("_task-walk",C2157,1)-9))</f>
        <v>Preferred</v>
      </c>
      <c r="E2157" s="0" t="str">
        <f aca="false">IF(LEN(SUBSTITUTE(C2157,"_run",""))&lt;&gt;LEN(C2157),RIGHT(C2157,LEN(C2157)-FIND("_run-",C2157,1)-4),"n/a")</f>
        <v>n/a</v>
      </c>
      <c r="F2157" s="0" t="s">
        <v>12</v>
      </c>
      <c r="G2157" s="0" t="s">
        <v>11</v>
      </c>
      <c r="H2157" s="0" t="n">
        <v>456</v>
      </c>
      <c r="I2157" s="0" t="n">
        <v>459</v>
      </c>
    </row>
    <row r="2158" customFormat="false" ht="12.8" hidden="false" customHeight="false" outlineLevel="0" collapsed="false">
      <c r="A2158" s="0" t="n">
        <v>2156</v>
      </c>
      <c r="B2158" s="0" t="s">
        <v>155</v>
      </c>
      <c r="C2158" s="0" t="s">
        <v>157</v>
      </c>
      <c r="D2158" s="0" t="str">
        <f aca="false">IF(LEN(SUBSTITUTE(C2158,"_run",""))&lt;&gt;LEN(C2158),LEFT(RIGHT(C2158,LEN(C2158)-FIND("_task-walk",C2158,1)-9),FIND("_",RIGHT(C2158,LEN(C2158)-FIND("_task-walk",C2158,1)-9),1)-1),RIGHT(C2158,LEN(C2158)-FIND("_task-walk",C2158,1)-9))</f>
        <v>Preferred</v>
      </c>
      <c r="E2158" s="0" t="str">
        <f aca="false">IF(LEN(SUBSTITUTE(C2158,"_run",""))&lt;&gt;LEN(C2158),RIGHT(C2158,LEN(C2158)-FIND("_run-",C2158,1)-4),"n/a")</f>
        <v>n/a</v>
      </c>
      <c r="F2158" s="0" t="s">
        <v>12</v>
      </c>
      <c r="G2158" s="0" t="s">
        <v>11</v>
      </c>
      <c r="H2158" s="0" t="n">
        <v>694</v>
      </c>
      <c r="I2158" s="0" t="n">
        <v>695</v>
      </c>
    </row>
    <row r="2159" customFormat="false" ht="12.8" hidden="false" customHeight="false" outlineLevel="0" collapsed="false">
      <c r="A2159" s="0" t="n">
        <v>2157</v>
      </c>
      <c r="B2159" s="0" t="s">
        <v>155</v>
      </c>
      <c r="C2159" s="0" t="s">
        <v>158</v>
      </c>
      <c r="D2159" s="0" t="str">
        <f aca="false">IF(LEN(SUBSTITUTE(C2159,"_run",""))&lt;&gt;LEN(C2159),LEFT(RIGHT(C2159,LEN(C2159)-FIND("_task-walk",C2159,1)-9),FIND("_",RIGHT(C2159,LEN(C2159)-FIND("_task-walk",C2159,1)-9),1)-1),RIGHT(C2159,LEN(C2159)-FIND("_task-walk",C2159,1)-9))</f>
        <v>Slow</v>
      </c>
      <c r="E2159" s="0" t="str">
        <f aca="false">IF(LEN(SUBSTITUTE(C2159,"_run",""))&lt;&gt;LEN(C2159),RIGHT(C2159,LEN(C2159)-FIND("_run-",C2159,1)-4),"n/a")</f>
        <v>n/a</v>
      </c>
      <c r="F2159" s="0" t="s">
        <v>8</v>
      </c>
      <c r="G2159" s="0" t="s">
        <v>9</v>
      </c>
      <c r="H2159" s="0" t="n">
        <v>211</v>
      </c>
      <c r="I2159" s="0" t="n">
        <v>210</v>
      </c>
    </row>
    <row r="2160" customFormat="false" ht="12.8" hidden="false" customHeight="false" outlineLevel="0" collapsed="false">
      <c r="A2160" s="0" t="n">
        <v>2158</v>
      </c>
      <c r="B2160" s="0" t="s">
        <v>155</v>
      </c>
      <c r="C2160" s="0" t="s">
        <v>158</v>
      </c>
      <c r="D2160" s="0" t="str">
        <f aca="false">IF(LEN(SUBSTITUTE(C2160,"_run",""))&lt;&gt;LEN(C2160),LEFT(RIGHT(C2160,LEN(C2160)-FIND("_task-walk",C2160,1)-9),FIND("_",RIGHT(C2160,LEN(C2160)-FIND("_task-walk",C2160,1)-9),1)-1),RIGHT(C2160,LEN(C2160)-FIND("_task-walk",C2160,1)-9))</f>
        <v>Slow</v>
      </c>
      <c r="E2160" s="0" t="str">
        <f aca="false">IF(LEN(SUBSTITUTE(C2160,"_run",""))&lt;&gt;LEN(C2160),RIGHT(C2160,LEN(C2160)-FIND("_run-",C2160,1)-4),"n/a")</f>
        <v>n/a</v>
      </c>
      <c r="F2160" s="0" t="s">
        <v>8</v>
      </c>
      <c r="G2160" s="0" t="s">
        <v>9</v>
      </c>
      <c r="H2160" s="0" t="n">
        <v>584</v>
      </c>
      <c r="I2160" s="0" t="n">
        <v>583</v>
      </c>
    </row>
    <row r="2161" customFormat="false" ht="12.8" hidden="false" customHeight="false" outlineLevel="0" collapsed="false">
      <c r="A2161" s="0" t="n">
        <v>2159</v>
      </c>
      <c r="B2161" s="0" t="s">
        <v>155</v>
      </c>
      <c r="C2161" s="0" t="s">
        <v>158</v>
      </c>
      <c r="D2161" s="0" t="str">
        <f aca="false">IF(LEN(SUBSTITUTE(C2161,"_run",""))&lt;&gt;LEN(C2161),LEFT(RIGHT(C2161,LEN(C2161)-FIND("_task-walk",C2161,1)-9),FIND("_",RIGHT(C2161,LEN(C2161)-FIND("_task-walk",C2161,1)-9),1)-1),RIGHT(C2161,LEN(C2161)-FIND("_task-walk",C2161,1)-9))</f>
        <v>Slow</v>
      </c>
      <c r="E2161" s="0" t="str">
        <f aca="false">IF(LEN(SUBSTITUTE(C2161,"_run",""))&lt;&gt;LEN(C2161),RIGHT(C2161,LEN(C2161)-FIND("_run-",C2161,1)-4),"n/a")</f>
        <v>n/a</v>
      </c>
      <c r="F2161" s="0" t="s">
        <v>8</v>
      </c>
      <c r="G2161" s="0" t="s">
        <v>9</v>
      </c>
      <c r="H2161" s="0" t="n">
        <v>965</v>
      </c>
      <c r="I2161" s="0" t="n">
        <v>963</v>
      </c>
    </row>
    <row r="2162" customFormat="false" ht="12.8" hidden="false" customHeight="false" outlineLevel="0" collapsed="false">
      <c r="A2162" s="0" t="n">
        <v>2160</v>
      </c>
      <c r="B2162" s="0" t="s">
        <v>155</v>
      </c>
      <c r="C2162" s="0" t="s">
        <v>158</v>
      </c>
      <c r="D2162" s="0" t="str">
        <f aca="false">IF(LEN(SUBSTITUTE(C2162,"_run",""))&lt;&gt;LEN(C2162),LEFT(RIGHT(C2162,LEN(C2162)-FIND("_task-walk",C2162,1)-9),FIND("_",RIGHT(C2162,LEN(C2162)-FIND("_task-walk",C2162,1)-9),1)-1),RIGHT(C2162,LEN(C2162)-FIND("_task-walk",C2162,1)-9))</f>
        <v>Slow</v>
      </c>
      <c r="E2162" s="0" t="str">
        <f aca="false">IF(LEN(SUBSTITUTE(C2162,"_run",""))&lt;&gt;LEN(C2162),RIGHT(C2162,LEN(C2162)-FIND("_run-",C2162,1)-4),"n/a")</f>
        <v>n/a</v>
      </c>
      <c r="F2162" s="0" t="s">
        <v>8</v>
      </c>
      <c r="G2162" s="0" t="s">
        <v>9</v>
      </c>
      <c r="H2162" s="0" t="n">
        <v>1347</v>
      </c>
      <c r="I2162" s="0" t="n">
        <v>1345</v>
      </c>
    </row>
    <row r="2163" customFormat="false" ht="12.8" hidden="false" customHeight="false" outlineLevel="0" collapsed="false">
      <c r="A2163" s="0" t="n">
        <v>2161</v>
      </c>
      <c r="B2163" s="0" t="s">
        <v>155</v>
      </c>
      <c r="C2163" s="0" t="s">
        <v>158</v>
      </c>
      <c r="D2163" s="0" t="str">
        <f aca="false">IF(LEN(SUBSTITUTE(C2163,"_run",""))&lt;&gt;LEN(C2163),LEFT(RIGHT(C2163,LEN(C2163)-FIND("_task-walk",C2163,1)-9),FIND("_",RIGHT(C2163,LEN(C2163)-FIND("_task-walk",C2163,1)-9),1)-1),RIGHT(C2163,LEN(C2163)-FIND("_task-walk",C2163,1)-9))</f>
        <v>Slow</v>
      </c>
      <c r="E2163" s="0" t="str">
        <f aca="false">IF(LEN(SUBSTITUTE(C2163,"_run",""))&lt;&gt;LEN(C2163),RIGHT(C2163,LEN(C2163)-FIND("_run-",C2163,1)-4),"n/a")</f>
        <v>n/a</v>
      </c>
      <c r="F2163" s="0" t="s">
        <v>8</v>
      </c>
      <c r="G2163" s="0" t="s">
        <v>9</v>
      </c>
      <c r="H2163" s="0" t="n">
        <v>1705</v>
      </c>
      <c r="I2163" s="0" t="n">
        <v>1705</v>
      </c>
    </row>
    <row r="2164" customFormat="false" ht="12.8" hidden="false" customHeight="false" outlineLevel="0" collapsed="false">
      <c r="A2164" s="0" t="n">
        <v>2162</v>
      </c>
      <c r="B2164" s="0" t="s">
        <v>155</v>
      </c>
      <c r="C2164" s="0" t="s">
        <v>158</v>
      </c>
      <c r="D2164" s="0" t="str">
        <f aca="false">IF(LEN(SUBSTITUTE(C2164,"_run",""))&lt;&gt;LEN(C2164),LEFT(RIGHT(C2164,LEN(C2164)-FIND("_task-walk",C2164,1)-9),FIND("_",RIGHT(C2164,LEN(C2164)-FIND("_task-walk",C2164,1)-9),1)-1),RIGHT(C2164,LEN(C2164)-FIND("_task-walk",C2164,1)-9))</f>
        <v>Slow</v>
      </c>
      <c r="E2164" s="0" t="str">
        <f aca="false">IF(LEN(SUBSTITUTE(C2164,"_run",""))&lt;&gt;LEN(C2164),RIGHT(C2164,LEN(C2164)-FIND("_run-",C2164,1)-4),"n/a")</f>
        <v>n/a</v>
      </c>
      <c r="F2164" s="0" t="s">
        <v>8</v>
      </c>
      <c r="G2164" s="0" t="s">
        <v>9</v>
      </c>
      <c r="H2164" s="0" t="n">
        <v>2083</v>
      </c>
      <c r="I2164" s="0" t="n">
        <v>2081</v>
      </c>
    </row>
    <row r="2165" customFormat="false" ht="12.8" hidden="false" customHeight="false" outlineLevel="0" collapsed="false">
      <c r="A2165" s="0" t="n">
        <v>2163</v>
      </c>
      <c r="B2165" s="0" t="s">
        <v>155</v>
      </c>
      <c r="C2165" s="0" t="s">
        <v>158</v>
      </c>
      <c r="D2165" s="0" t="str">
        <f aca="false">IF(LEN(SUBSTITUTE(C2165,"_run",""))&lt;&gt;LEN(C2165),LEFT(RIGHT(C2165,LEN(C2165)-FIND("_task-walk",C2165,1)-9),FIND("_",RIGHT(C2165,LEN(C2165)-FIND("_task-walk",C2165,1)-9),1)-1),RIGHT(C2165,LEN(C2165)-FIND("_task-walk",C2165,1)-9))</f>
        <v>Slow</v>
      </c>
      <c r="E2165" s="0" t="str">
        <f aca="false">IF(LEN(SUBSTITUTE(C2165,"_run",""))&lt;&gt;LEN(C2165),RIGHT(C2165,LEN(C2165)-FIND("_run-",C2165,1)-4),"n/a")</f>
        <v>n/a</v>
      </c>
      <c r="F2165" s="0" t="s">
        <v>8</v>
      </c>
      <c r="G2165" s="0" t="s">
        <v>11</v>
      </c>
      <c r="H2165" s="0" t="n">
        <v>102</v>
      </c>
      <c r="I2165" s="0" t="n">
        <v>103</v>
      </c>
    </row>
    <row r="2166" customFormat="false" ht="12.8" hidden="false" customHeight="false" outlineLevel="0" collapsed="false">
      <c r="A2166" s="0" t="n">
        <v>2164</v>
      </c>
      <c r="B2166" s="0" t="s">
        <v>155</v>
      </c>
      <c r="C2166" s="0" t="s">
        <v>158</v>
      </c>
      <c r="D2166" s="0" t="str">
        <f aca="false">IF(LEN(SUBSTITUTE(C2166,"_run",""))&lt;&gt;LEN(C2166),LEFT(RIGHT(C2166,LEN(C2166)-FIND("_task-walk",C2166,1)-9),FIND("_",RIGHT(C2166,LEN(C2166)-FIND("_task-walk",C2166,1)-9),1)-1),RIGHT(C2166,LEN(C2166)-FIND("_task-walk",C2166,1)-9))</f>
        <v>Slow</v>
      </c>
      <c r="E2166" s="0" t="str">
        <f aca="false">IF(LEN(SUBSTITUTE(C2166,"_run",""))&lt;&gt;LEN(C2166),RIGHT(C2166,LEN(C2166)-FIND("_run-",C2166,1)-4),"n/a")</f>
        <v>n/a</v>
      </c>
      <c r="F2166" s="0" t="s">
        <v>8</v>
      </c>
      <c r="G2166" s="0" t="s">
        <v>11</v>
      </c>
      <c r="H2166" s="0" t="n">
        <v>453</v>
      </c>
      <c r="I2166" s="0" t="n">
        <v>452</v>
      </c>
    </row>
    <row r="2167" customFormat="false" ht="12.8" hidden="false" customHeight="false" outlineLevel="0" collapsed="false">
      <c r="A2167" s="0" t="n">
        <v>2165</v>
      </c>
      <c r="B2167" s="0" t="s">
        <v>155</v>
      </c>
      <c r="C2167" s="0" t="s">
        <v>158</v>
      </c>
      <c r="D2167" s="0" t="str">
        <f aca="false">IF(LEN(SUBSTITUTE(C2167,"_run",""))&lt;&gt;LEN(C2167),LEFT(RIGHT(C2167,LEN(C2167)-FIND("_task-walk",C2167,1)-9),FIND("_",RIGHT(C2167,LEN(C2167)-FIND("_task-walk",C2167,1)-9),1)-1),RIGHT(C2167,LEN(C2167)-FIND("_task-walk",C2167,1)-9))</f>
        <v>Slow</v>
      </c>
      <c r="E2167" s="0" t="str">
        <f aca="false">IF(LEN(SUBSTITUTE(C2167,"_run",""))&lt;&gt;LEN(C2167),RIGHT(C2167,LEN(C2167)-FIND("_run-",C2167,1)-4),"n/a")</f>
        <v>n/a</v>
      </c>
      <c r="F2167" s="0" t="s">
        <v>8</v>
      </c>
      <c r="G2167" s="0" t="s">
        <v>11</v>
      </c>
      <c r="H2167" s="0" t="n">
        <v>848</v>
      </c>
      <c r="I2167" s="0" t="n">
        <v>850</v>
      </c>
    </row>
    <row r="2168" customFormat="false" ht="12.8" hidden="false" customHeight="false" outlineLevel="0" collapsed="false">
      <c r="A2168" s="0" t="n">
        <v>2166</v>
      </c>
      <c r="B2168" s="0" t="s">
        <v>155</v>
      </c>
      <c r="C2168" s="0" t="s">
        <v>158</v>
      </c>
      <c r="D2168" s="0" t="str">
        <f aca="false">IF(LEN(SUBSTITUTE(C2168,"_run",""))&lt;&gt;LEN(C2168),LEFT(RIGHT(C2168,LEN(C2168)-FIND("_task-walk",C2168,1)-9),FIND("_",RIGHT(C2168,LEN(C2168)-FIND("_task-walk",C2168,1)-9),1)-1),RIGHT(C2168,LEN(C2168)-FIND("_task-walk",C2168,1)-9))</f>
        <v>Slow</v>
      </c>
      <c r="E2168" s="0" t="str">
        <f aca="false">IF(LEN(SUBSTITUTE(C2168,"_run",""))&lt;&gt;LEN(C2168),RIGHT(C2168,LEN(C2168)-FIND("_run-",C2168,1)-4),"n/a")</f>
        <v>n/a</v>
      </c>
      <c r="F2168" s="0" t="s">
        <v>8</v>
      </c>
      <c r="G2168" s="0" t="s">
        <v>11</v>
      </c>
      <c r="H2168" s="0" t="n">
        <v>1214</v>
      </c>
      <c r="I2168" s="0" t="n">
        <v>1216</v>
      </c>
    </row>
    <row r="2169" customFormat="false" ht="12.8" hidden="false" customHeight="false" outlineLevel="0" collapsed="false">
      <c r="A2169" s="0" t="n">
        <v>2167</v>
      </c>
      <c r="B2169" s="0" t="s">
        <v>155</v>
      </c>
      <c r="C2169" s="0" t="s">
        <v>158</v>
      </c>
      <c r="D2169" s="0" t="str">
        <f aca="false">IF(LEN(SUBSTITUTE(C2169,"_run",""))&lt;&gt;LEN(C2169),LEFT(RIGHT(C2169,LEN(C2169)-FIND("_task-walk",C2169,1)-9),FIND("_",RIGHT(C2169,LEN(C2169)-FIND("_task-walk",C2169,1)-9),1)-1),RIGHT(C2169,LEN(C2169)-FIND("_task-walk",C2169,1)-9))</f>
        <v>Slow</v>
      </c>
      <c r="E2169" s="0" t="str">
        <f aca="false">IF(LEN(SUBSTITUTE(C2169,"_run",""))&lt;&gt;LEN(C2169),RIGHT(C2169,LEN(C2169)-FIND("_run-",C2169,1)-4),"n/a")</f>
        <v>n/a</v>
      </c>
      <c r="F2169" s="0" t="s">
        <v>8</v>
      </c>
      <c r="G2169" s="0" t="s">
        <v>11</v>
      </c>
      <c r="H2169" s="0" t="n">
        <v>1594</v>
      </c>
      <c r="I2169" s="0" t="n">
        <v>1595</v>
      </c>
    </row>
    <row r="2170" customFormat="false" ht="12.8" hidden="false" customHeight="false" outlineLevel="0" collapsed="false">
      <c r="A2170" s="0" t="n">
        <v>2168</v>
      </c>
      <c r="B2170" s="0" t="s">
        <v>155</v>
      </c>
      <c r="C2170" s="0" t="s">
        <v>158</v>
      </c>
      <c r="D2170" s="0" t="str">
        <f aca="false">IF(LEN(SUBSTITUTE(C2170,"_run",""))&lt;&gt;LEN(C2170),LEFT(RIGHT(C2170,LEN(C2170)-FIND("_task-walk",C2170,1)-9),FIND("_",RIGHT(C2170,LEN(C2170)-FIND("_task-walk",C2170,1)-9),1)-1),RIGHT(C2170,LEN(C2170)-FIND("_task-walk",C2170,1)-9))</f>
        <v>Slow</v>
      </c>
      <c r="E2170" s="0" t="str">
        <f aca="false">IF(LEN(SUBSTITUTE(C2170,"_run",""))&lt;&gt;LEN(C2170),RIGHT(C2170,LEN(C2170)-FIND("_run-",C2170,1)-4),"n/a")</f>
        <v>n/a</v>
      </c>
      <c r="F2170" s="0" t="s">
        <v>8</v>
      </c>
      <c r="G2170" s="0" t="s">
        <v>11</v>
      </c>
      <c r="H2170" s="0" t="n">
        <v>1972</v>
      </c>
      <c r="I2170" s="0" t="n">
        <v>1974</v>
      </c>
    </row>
    <row r="2171" customFormat="false" ht="12.8" hidden="false" customHeight="false" outlineLevel="0" collapsed="false">
      <c r="A2171" s="0" t="n">
        <v>2169</v>
      </c>
      <c r="B2171" s="0" t="s">
        <v>155</v>
      </c>
      <c r="C2171" s="0" t="s">
        <v>158</v>
      </c>
      <c r="D2171" s="0" t="str">
        <f aca="false">IF(LEN(SUBSTITUTE(C2171,"_run",""))&lt;&gt;LEN(C2171),LEFT(RIGHT(C2171,LEN(C2171)-FIND("_task-walk",C2171,1)-9),FIND("_",RIGHT(C2171,LEN(C2171)-FIND("_task-walk",C2171,1)-9),1)-1),RIGHT(C2171,LEN(C2171)-FIND("_task-walk",C2171,1)-9))</f>
        <v>Slow</v>
      </c>
      <c r="E2171" s="0" t="str">
        <f aca="false">IF(LEN(SUBSTITUTE(C2171,"_run",""))&lt;&gt;LEN(C2171),RIGHT(C2171,LEN(C2171)-FIND("_run-",C2171,1)-4),"n/a")</f>
        <v>n/a</v>
      </c>
      <c r="F2171" s="0" t="s">
        <v>8</v>
      </c>
      <c r="G2171" s="0" t="s">
        <v>11</v>
      </c>
      <c r="H2171" s="0" t="n">
        <v>2361</v>
      </c>
      <c r="I2171" s="0" t="n">
        <v>2364</v>
      </c>
    </row>
    <row r="2172" customFormat="false" ht="12.8" hidden="false" customHeight="false" outlineLevel="0" collapsed="false">
      <c r="A2172" s="0" t="n">
        <v>2170</v>
      </c>
      <c r="B2172" s="0" t="s">
        <v>155</v>
      </c>
      <c r="C2172" s="0" t="s">
        <v>158</v>
      </c>
      <c r="D2172" s="0" t="str">
        <f aca="false">IF(LEN(SUBSTITUTE(C2172,"_run",""))&lt;&gt;LEN(C2172),LEFT(RIGHT(C2172,LEN(C2172)-FIND("_task-walk",C2172,1)-9),FIND("_",RIGHT(C2172,LEN(C2172)-FIND("_task-walk",C2172,1)-9),1)-1),RIGHT(C2172,LEN(C2172)-FIND("_task-walk",C2172,1)-9))</f>
        <v>Slow</v>
      </c>
      <c r="E2172" s="0" t="str">
        <f aca="false">IF(LEN(SUBSTITUTE(C2172,"_run",""))&lt;&gt;LEN(C2172),RIGHT(C2172,LEN(C2172)-FIND("_run-",C2172,1)-4),"n/a")</f>
        <v>n/a</v>
      </c>
      <c r="F2172" s="0" t="s">
        <v>12</v>
      </c>
      <c r="G2172" s="0" t="s">
        <v>9</v>
      </c>
      <c r="H2172" s="0" t="n">
        <v>35</v>
      </c>
      <c r="I2172" s="0" t="n">
        <v>35</v>
      </c>
    </row>
    <row r="2173" customFormat="false" ht="12.8" hidden="false" customHeight="false" outlineLevel="0" collapsed="false">
      <c r="A2173" s="0" t="n">
        <v>2171</v>
      </c>
      <c r="B2173" s="0" t="s">
        <v>155</v>
      </c>
      <c r="C2173" s="0" t="s">
        <v>158</v>
      </c>
      <c r="D2173" s="0" t="str">
        <f aca="false">IF(LEN(SUBSTITUTE(C2173,"_run",""))&lt;&gt;LEN(C2173),LEFT(RIGHT(C2173,LEN(C2173)-FIND("_task-walk",C2173,1)-9),FIND("_",RIGHT(C2173,LEN(C2173)-FIND("_task-walk",C2173,1)-9),1)-1),RIGHT(C2173,LEN(C2173)-FIND("_task-walk",C2173,1)-9))</f>
        <v>Slow</v>
      </c>
      <c r="E2173" s="0" t="str">
        <f aca="false">IF(LEN(SUBSTITUTE(C2173,"_run",""))&lt;&gt;LEN(C2173),RIGHT(C2173,LEN(C2173)-FIND("_run-",C2173,1)-4),"n/a")</f>
        <v>n/a</v>
      </c>
      <c r="F2173" s="0" t="s">
        <v>12</v>
      </c>
      <c r="G2173" s="0" t="s">
        <v>9</v>
      </c>
      <c r="H2173" s="0" t="n">
        <v>379</v>
      </c>
      <c r="I2173" s="0" t="n">
        <v>378</v>
      </c>
    </row>
    <row r="2174" customFormat="false" ht="12.8" hidden="false" customHeight="false" outlineLevel="0" collapsed="false">
      <c r="A2174" s="0" t="n">
        <v>2172</v>
      </c>
      <c r="B2174" s="0" t="s">
        <v>155</v>
      </c>
      <c r="C2174" s="0" t="s">
        <v>158</v>
      </c>
      <c r="D2174" s="0" t="str">
        <f aca="false">IF(LEN(SUBSTITUTE(C2174,"_run",""))&lt;&gt;LEN(C2174),LEFT(RIGHT(C2174,LEN(C2174)-FIND("_task-walk",C2174,1)-9),FIND("_",RIGHT(C2174,LEN(C2174)-FIND("_task-walk",C2174,1)-9),1)-1),RIGHT(C2174,LEN(C2174)-FIND("_task-walk",C2174,1)-9))</f>
        <v>Slow</v>
      </c>
      <c r="E2174" s="0" t="str">
        <f aca="false">IF(LEN(SUBSTITUTE(C2174,"_run",""))&lt;&gt;LEN(C2174),RIGHT(C2174,LEN(C2174)-FIND("_run-",C2174,1)-4),"n/a")</f>
        <v>n/a</v>
      </c>
      <c r="F2174" s="0" t="s">
        <v>12</v>
      </c>
      <c r="G2174" s="0" t="s">
        <v>9</v>
      </c>
      <c r="H2174" s="0" t="n">
        <v>771</v>
      </c>
      <c r="I2174" s="0" t="n">
        <v>772</v>
      </c>
    </row>
    <row r="2175" customFormat="false" ht="12.8" hidden="false" customHeight="false" outlineLevel="0" collapsed="false">
      <c r="A2175" s="0" t="n">
        <v>2173</v>
      </c>
      <c r="B2175" s="0" t="s">
        <v>155</v>
      </c>
      <c r="C2175" s="0" t="s">
        <v>158</v>
      </c>
      <c r="D2175" s="0" t="str">
        <f aca="false">IF(LEN(SUBSTITUTE(C2175,"_run",""))&lt;&gt;LEN(C2175),LEFT(RIGHT(C2175,LEN(C2175)-FIND("_task-walk",C2175,1)-9),FIND("_",RIGHT(C2175,LEN(C2175)-FIND("_task-walk",C2175,1)-9),1)-1),RIGHT(C2175,LEN(C2175)-FIND("_task-walk",C2175,1)-9))</f>
        <v>Slow</v>
      </c>
      <c r="E2175" s="0" t="str">
        <f aca="false">IF(LEN(SUBSTITUTE(C2175,"_run",""))&lt;&gt;LEN(C2175),RIGHT(C2175,LEN(C2175)-FIND("_run-",C2175,1)-4),"n/a")</f>
        <v>n/a</v>
      </c>
      <c r="F2175" s="0" t="s">
        <v>12</v>
      </c>
      <c r="G2175" s="0" t="s">
        <v>9</v>
      </c>
      <c r="H2175" s="0" t="n">
        <v>1148</v>
      </c>
      <c r="I2175" s="0" t="n">
        <v>1150</v>
      </c>
    </row>
    <row r="2176" customFormat="false" ht="12.8" hidden="false" customHeight="false" outlineLevel="0" collapsed="false">
      <c r="A2176" s="0" t="n">
        <v>2174</v>
      </c>
      <c r="B2176" s="0" t="s">
        <v>155</v>
      </c>
      <c r="C2176" s="0" t="s">
        <v>158</v>
      </c>
      <c r="D2176" s="0" t="str">
        <f aca="false">IF(LEN(SUBSTITUTE(C2176,"_run",""))&lt;&gt;LEN(C2176),LEFT(RIGHT(C2176,LEN(C2176)-FIND("_task-walk",C2176,1)-9),FIND("_",RIGHT(C2176,LEN(C2176)-FIND("_task-walk",C2176,1)-9),1)-1),RIGHT(C2176,LEN(C2176)-FIND("_task-walk",C2176,1)-9))</f>
        <v>Slow</v>
      </c>
      <c r="E2176" s="0" t="str">
        <f aca="false">IF(LEN(SUBSTITUTE(C2176,"_run",""))&lt;&gt;LEN(C2176),RIGHT(C2176,LEN(C2176)-FIND("_run-",C2176,1)-4),"n/a")</f>
        <v>n/a</v>
      </c>
      <c r="F2176" s="0" t="s">
        <v>12</v>
      </c>
      <c r="G2176" s="0" t="s">
        <v>9</v>
      </c>
      <c r="H2176" s="0" t="n">
        <v>1524</v>
      </c>
      <c r="I2176" s="0" t="n">
        <v>1523</v>
      </c>
    </row>
    <row r="2177" customFormat="false" ht="12.8" hidden="false" customHeight="false" outlineLevel="0" collapsed="false">
      <c r="A2177" s="0" t="n">
        <v>2175</v>
      </c>
      <c r="B2177" s="0" t="s">
        <v>155</v>
      </c>
      <c r="C2177" s="0" t="s">
        <v>158</v>
      </c>
      <c r="D2177" s="0" t="str">
        <f aca="false">IF(LEN(SUBSTITUTE(C2177,"_run",""))&lt;&gt;LEN(C2177),LEFT(RIGHT(C2177,LEN(C2177)-FIND("_task-walk",C2177,1)-9),FIND("_",RIGHT(C2177,LEN(C2177)-FIND("_task-walk",C2177,1)-9),1)-1),RIGHT(C2177,LEN(C2177)-FIND("_task-walk",C2177,1)-9))</f>
        <v>Slow</v>
      </c>
      <c r="E2177" s="0" t="str">
        <f aca="false">IF(LEN(SUBSTITUTE(C2177,"_run",""))&lt;&gt;LEN(C2177),RIGHT(C2177,LEN(C2177)-FIND("_run-",C2177,1)-4),"n/a")</f>
        <v>n/a</v>
      </c>
      <c r="F2177" s="0" t="s">
        <v>12</v>
      </c>
      <c r="G2177" s="0" t="s">
        <v>9</v>
      </c>
      <c r="H2177" s="0" t="n">
        <v>1899</v>
      </c>
      <c r="I2177" s="0" t="n">
        <v>1900</v>
      </c>
    </row>
    <row r="2178" customFormat="false" ht="12.8" hidden="false" customHeight="false" outlineLevel="0" collapsed="false">
      <c r="A2178" s="0" t="n">
        <v>2176</v>
      </c>
      <c r="B2178" s="0" t="s">
        <v>155</v>
      </c>
      <c r="C2178" s="0" t="s">
        <v>158</v>
      </c>
      <c r="D2178" s="0" t="str">
        <f aca="false">IF(LEN(SUBSTITUTE(C2178,"_run",""))&lt;&gt;LEN(C2178),LEFT(RIGHT(C2178,LEN(C2178)-FIND("_task-walk",C2178,1)-9),FIND("_",RIGHT(C2178,LEN(C2178)-FIND("_task-walk",C2178,1)-9),1)-1),RIGHT(C2178,LEN(C2178)-FIND("_task-walk",C2178,1)-9))</f>
        <v>Slow</v>
      </c>
      <c r="E2178" s="0" t="str">
        <f aca="false">IF(LEN(SUBSTITUTE(C2178,"_run",""))&lt;&gt;LEN(C2178),RIGHT(C2178,LEN(C2178)-FIND("_run-",C2178,1)-4),"n/a")</f>
        <v>n/a</v>
      </c>
      <c r="F2178" s="0" t="s">
        <v>12</v>
      </c>
      <c r="G2178" s="0" t="s">
        <v>9</v>
      </c>
      <c r="H2178" s="0" t="n">
        <v>2289</v>
      </c>
      <c r="I2178" s="0" t="n">
        <v>2288</v>
      </c>
    </row>
    <row r="2179" customFormat="false" ht="12.8" hidden="false" customHeight="false" outlineLevel="0" collapsed="false">
      <c r="A2179" s="0" t="n">
        <v>2177</v>
      </c>
      <c r="B2179" s="0" t="s">
        <v>155</v>
      </c>
      <c r="C2179" s="0" t="s">
        <v>158</v>
      </c>
      <c r="D2179" s="0" t="str">
        <f aca="false">IF(LEN(SUBSTITUTE(C2179,"_run",""))&lt;&gt;LEN(C2179),LEFT(RIGHT(C2179,LEN(C2179)-FIND("_task-walk",C2179,1)-9),FIND("_",RIGHT(C2179,LEN(C2179)-FIND("_task-walk",C2179,1)-9),1)-1),RIGHT(C2179,LEN(C2179)-FIND("_task-walk",C2179,1)-9))</f>
        <v>Slow</v>
      </c>
      <c r="E2179" s="0" t="str">
        <f aca="false">IF(LEN(SUBSTITUTE(C2179,"_run",""))&lt;&gt;LEN(C2179),RIGHT(C2179,LEN(C2179)-FIND("_run-",C2179,1)-4),"n/a")</f>
        <v>n/a</v>
      </c>
      <c r="F2179" s="0" t="s">
        <v>12</v>
      </c>
      <c r="G2179" s="0" t="s">
        <v>11</v>
      </c>
      <c r="H2179" s="0" t="n">
        <v>275</v>
      </c>
      <c r="I2179" s="0" t="n">
        <v>271</v>
      </c>
    </row>
    <row r="2180" customFormat="false" ht="12.8" hidden="false" customHeight="false" outlineLevel="0" collapsed="false">
      <c r="A2180" s="0" t="n">
        <v>2178</v>
      </c>
      <c r="B2180" s="0" t="s">
        <v>155</v>
      </c>
      <c r="C2180" s="0" t="s">
        <v>158</v>
      </c>
      <c r="D2180" s="0" t="str">
        <f aca="false">IF(LEN(SUBSTITUTE(C2180,"_run",""))&lt;&gt;LEN(C2180),LEFT(RIGHT(C2180,LEN(C2180)-FIND("_task-walk",C2180,1)-9),FIND("_",RIGHT(C2180,LEN(C2180)-FIND("_task-walk",C2180,1)-9),1)-1),RIGHT(C2180,LEN(C2180)-FIND("_task-walk",C2180,1)-9))</f>
        <v>Slow</v>
      </c>
      <c r="E2180" s="0" t="str">
        <f aca="false">IF(LEN(SUBSTITUTE(C2180,"_run",""))&lt;&gt;LEN(C2180),RIGHT(C2180,LEN(C2180)-FIND("_run-",C2180,1)-4),"n/a")</f>
        <v>n/a</v>
      </c>
      <c r="F2180" s="0" t="s">
        <v>12</v>
      </c>
      <c r="G2180" s="0" t="s">
        <v>11</v>
      </c>
      <c r="H2180" s="0" t="n">
        <v>659</v>
      </c>
      <c r="I2180" s="0" t="n">
        <v>656</v>
      </c>
    </row>
    <row r="2181" customFormat="false" ht="12.8" hidden="false" customHeight="false" outlineLevel="0" collapsed="false">
      <c r="A2181" s="0" t="n">
        <v>2179</v>
      </c>
      <c r="B2181" s="0" t="s">
        <v>155</v>
      </c>
      <c r="C2181" s="0" t="s">
        <v>158</v>
      </c>
      <c r="D2181" s="0" t="str">
        <f aca="false">IF(LEN(SUBSTITUTE(C2181,"_run",""))&lt;&gt;LEN(C2181),LEFT(RIGHT(C2181,LEN(C2181)-FIND("_task-walk",C2181,1)-9),FIND("_",RIGHT(C2181,LEN(C2181)-FIND("_task-walk",C2181,1)-9),1)-1),RIGHT(C2181,LEN(C2181)-FIND("_task-walk",C2181,1)-9))</f>
        <v>Slow</v>
      </c>
      <c r="E2181" s="0" t="str">
        <f aca="false">IF(LEN(SUBSTITUTE(C2181,"_run",""))&lt;&gt;LEN(C2181),RIGHT(C2181,LEN(C2181)-FIND("_run-",C2181,1)-4),"n/a")</f>
        <v>n/a</v>
      </c>
      <c r="F2181" s="0" t="s">
        <v>12</v>
      </c>
      <c r="G2181" s="0" t="s">
        <v>11</v>
      </c>
      <c r="H2181" s="0" t="n">
        <v>1041</v>
      </c>
      <c r="I2181" s="0" t="n">
        <v>1038</v>
      </c>
    </row>
    <row r="2182" customFormat="false" ht="12.8" hidden="false" customHeight="false" outlineLevel="0" collapsed="false">
      <c r="A2182" s="0" t="n">
        <v>2180</v>
      </c>
      <c r="B2182" s="0" t="s">
        <v>155</v>
      </c>
      <c r="C2182" s="0" t="s">
        <v>158</v>
      </c>
      <c r="D2182" s="0" t="str">
        <f aca="false">IF(LEN(SUBSTITUTE(C2182,"_run",""))&lt;&gt;LEN(C2182),LEFT(RIGHT(C2182,LEN(C2182)-FIND("_task-walk",C2182,1)-9),FIND("_",RIGHT(C2182,LEN(C2182)-FIND("_task-walk",C2182,1)-9),1)-1),RIGHT(C2182,LEN(C2182)-FIND("_task-walk",C2182,1)-9))</f>
        <v>Slow</v>
      </c>
      <c r="E2182" s="0" t="str">
        <f aca="false">IF(LEN(SUBSTITUTE(C2182,"_run",""))&lt;&gt;LEN(C2182),RIGHT(C2182,LEN(C2182)-FIND("_run-",C2182,1)-4),"n/a")</f>
        <v>n/a</v>
      </c>
      <c r="F2182" s="0" t="s">
        <v>12</v>
      </c>
      <c r="G2182" s="0" t="s">
        <v>11</v>
      </c>
      <c r="H2182" s="0" t="n">
        <v>1417</v>
      </c>
      <c r="I2182" s="0" t="n">
        <v>1414</v>
      </c>
    </row>
    <row r="2183" customFormat="false" ht="12.8" hidden="false" customHeight="false" outlineLevel="0" collapsed="false">
      <c r="A2183" s="0" t="n">
        <v>2181</v>
      </c>
      <c r="B2183" s="0" t="s">
        <v>155</v>
      </c>
      <c r="C2183" s="0" t="s">
        <v>158</v>
      </c>
      <c r="D2183" s="0" t="str">
        <f aca="false">IF(LEN(SUBSTITUTE(C2183,"_run",""))&lt;&gt;LEN(C2183),LEFT(RIGHT(C2183,LEN(C2183)-FIND("_task-walk",C2183,1)-9),FIND("_",RIGHT(C2183,LEN(C2183)-FIND("_task-walk",C2183,1)-9),1)-1),RIGHT(C2183,LEN(C2183)-FIND("_task-walk",C2183,1)-9))</f>
        <v>Slow</v>
      </c>
      <c r="E2183" s="0" t="str">
        <f aca="false">IF(LEN(SUBSTITUTE(C2183,"_run",""))&lt;&gt;LEN(C2183),RIGHT(C2183,LEN(C2183)-FIND("_run-",C2183,1)-4),"n/a")</f>
        <v>n/a</v>
      </c>
      <c r="F2183" s="0" t="s">
        <v>12</v>
      </c>
      <c r="G2183" s="0" t="s">
        <v>11</v>
      </c>
      <c r="H2183" s="0" t="n">
        <v>1767</v>
      </c>
      <c r="I2183" s="0" t="n">
        <v>1764</v>
      </c>
    </row>
    <row r="2184" customFormat="false" ht="12.8" hidden="false" customHeight="false" outlineLevel="0" collapsed="false">
      <c r="A2184" s="0" t="n">
        <v>2182</v>
      </c>
      <c r="B2184" s="0" t="s">
        <v>155</v>
      </c>
      <c r="C2184" s="0" t="s">
        <v>158</v>
      </c>
      <c r="D2184" s="0" t="str">
        <f aca="false">IF(LEN(SUBSTITUTE(C2184,"_run",""))&lt;&gt;LEN(C2184),LEFT(RIGHT(C2184,LEN(C2184)-FIND("_task-walk",C2184,1)-9),FIND("_",RIGHT(C2184,LEN(C2184)-FIND("_task-walk",C2184,1)-9),1)-1),RIGHT(C2184,LEN(C2184)-FIND("_task-walk",C2184,1)-9))</f>
        <v>Slow</v>
      </c>
      <c r="E2184" s="0" t="str">
        <f aca="false">IF(LEN(SUBSTITUTE(C2184,"_run",""))&lt;&gt;LEN(C2184),RIGHT(C2184,LEN(C2184)-FIND("_run-",C2184,1)-4),"n/a")</f>
        <v>n/a</v>
      </c>
      <c r="F2184" s="0" t="s">
        <v>12</v>
      </c>
      <c r="G2184" s="0" t="s">
        <v>11</v>
      </c>
      <c r="H2184" s="0" t="n">
        <v>2158</v>
      </c>
      <c r="I2184" s="0" t="n">
        <v>2161</v>
      </c>
    </row>
    <row r="2185" customFormat="false" ht="12.8" hidden="false" customHeight="false" outlineLevel="0" collapsed="false">
      <c r="A2185" s="0" t="n">
        <v>2183</v>
      </c>
      <c r="B2185" s="0" t="s">
        <v>159</v>
      </c>
      <c r="C2185" s="0" t="s">
        <v>160</v>
      </c>
      <c r="D2185" s="0" t="str">
        <f aca="false">IF(LEN(SUBSTITUTE(C2185,"_run",""))&lt;&gt;LEN(C2185),LEFT(RIGHT(C2185,LEN(C2185)-FIND("_task-walk",C2185,1)-9),FIND("_",RIGHT(C2185,LEN(C2185)-FIND("_task-walk",C2185,1)-9),1)-1),RIGHT(C2185,LEN(C2185)-FIND("_task-walk",C2185,1)-9))</f>
        <v>Fast</v>
      </c>
      <c r="E2185" s="0" t="str">
        <f aca="false">IF(LEN(SUBSTITUTE(C2185,"_run",""))&lt;&gt;LEN(C2185),RIGHT(C2185,LEN(C2185)-FIND("_run-",C2185,1)-4),"n/a")</f>
        <v>n/a</v>
      </c>
      <c r="F2185" s="0" t="s">
        <v>8</v>
      </c>
      <c r="G2185" s="0" t="s">
        <v>9</v>
      </c>
      <c r="H2185" s="0" t="n">
        <v>38</v>
      </c>
      <c r="I2185" s="0" t="n">
        <v>37</v>
      </c>
    </row>
    <row r="2186" customFormat="false" ht="12.8" hidden="false" customHeight="false" outlineLevel="0" collapsed="false">
      <c r="A2186" s="0" t="n">
        <v>2184</v>
      </c>
      <c r="B2186" s="0" t="s">
        <v>159</v>
      </c>
      <c r="C2186" s="0" t="s">
        <v>160</v>
      </c>
      <c r="D2186" s="0" t="str">
        <f aca="false">IF(LEN(SUBSTITUTE(C2186,"_run",""))&lt;&gt;LEN(C2186),LEFT(RIGHT(C2186,LEN(C2186)-FIND("_task-walk",C2186,1)-9),FIND("_",RIGHT(C2186,LEN(C2186)-FIND("_task-walk",C2186,1)-9),1)-1),RIGHT(C2186,LEN(C2186)-FIND("_task-walk",C2186,1)-9))</f>
        <v>Fast</v>
      </c>
      <c r="E2186" s="0" t="str">
        <f aca="false">IF(LEN(SUBSTITUTE(C2186,"_run",""))&lt;&gt;LEN(C2186),RIGHT(C2186,LEN(C2186)-FIND("_run-",C2186,1)-4),"n/a")</f>
        <v>n/a</v>
      </c>
      <c r="F2186" s="0" t="s">
        <v>8</v>
      </c>
      <c r="G2186" s="0" t="s">
        <v>9</v>
      </c>
      <c r="H2186" s="0" t="n">
        <v>196</v>
      </c>
      <c r="I2186" s="0" t="n">
        <v>195</v>
      </c>
    </row>
    <row r="2187" customFormat="false" ht="12.8" hidden="false" customHeight="false" outlineLevel="0" collapsed="false">
      <c r="A2187" s="0" t="n">
        <v>2185</v>
      </c>
      <c r="B2187" s="0" t="s">
        <v>159</v>
      </c>
      <c r="C2187" s="0" t="s">
        <v>160</v>
      </c>
      <c r="D2187" s="0" t="str">
        <f aca="false">IF(LEN(SUBSTITUTE(C2187,"_run",""))&lt;&gt;LEN(C2187),LEFT(RIGHT(C2187,LEN(C2187)-FIND("_task-walk",C2187,1)-9),FIND("_",RIGHT(C2187,LEN(C2187)-FIND("_task-walk",C2187,1)-9),1)-1),RIGHT(C2187,LEN(C2187)-FIND("_task-walk",C2187,1)-9))</f>
        <v>Fast</v>
      </c>
      <c r="E2187" s="0" t="str">
        <f aca="false">IF(LEN(SUBSTITUTE(C2187,"_run",""))&lt;&gt;LEN(C2187),RIGHT(C2187,LEN(C2187)-FIND("_run-",C2187,1)-4),"n/a")</f>
        <v>n/a</v>
      </c>
      <c r="F2187" s="0" t="s">
        <v>8</v>
      </c>
      <c r="G2187" s="0" t="s">
        <v>9</v>
      </c>
      <c r="H2187" s="0" t="n">
        <v>343</v>
      </c>
      <c r="I2187" s="0" t="n">
        <v>345</v>
      </c>
    </row>
    <row r="2188" customFormat="false" ht="12.8" hidden="false" customHeight="false" outlineLevel="0" collapsed="false">
      <c r="A2188" s="0" t="n">
        <v>2186</v>
      </c>
      <c r="B2188" s="0" t="s">
        <v>159</v>
      </c>
      <c r="C2188" s="0" t="s">
        <v>160</v>
      </c>
      <c r="D2188" s="0" t="str">
        <f aca="false">IF(LEN(SUBSTITUTE(C2188,"_run",""))&lt;&gt;LEN(C2188),LEFT(RIGHT(C2188,LEN(C2188)-FIND("_task-walk",C2188,1)-9),FIND("_",RIGHT(C2188,LEN(C2188)-FIND("_task-walk",C2188,1)-9),1)-1),RIGHT(C2188,LEN(C2188)-FIND("_task-walk",C2188,1)-9))</f>
        <v>Fast</v>
      </c>
      <c r="E2188" s="0" t="str">
        <f aca="false">IF(LEN(SUBSTITUTE(C2188,"_run",""))&lt;&gt;LEN(C2188),RIGHT(C2188,LEN(C2188)-FIND("_run-",C2188,1)-4),"n/a")</f>
        <v>n/a</v>
      </c>
      <c r="F2188" s="0" t="s">
        <v>8</v>
      </c>
      <c r="G2188" s="0" t="s">
        <v>11</v>
      </c>
      <c r="H2188" s="0" t="n">
        <v>128</v>
      </c>
      <c r="I2188" s="0" t="n">
        <v>130</v>
      </c>
    </row>
    <row r="2189" customFormat="false" ht="12.8" hidden="false" customHeight="false" outlineLevel="0" collapsed="false">
      <c r="A2189" s="0" t="n">
        <v>2187</v>
      </c>
      <c r="B2189" s="0" t="s">
        <v>159</v>
      </c>
      <c r="C2189" s="0" t="s">
        <v>160</v>
      </c>
      <c r="D2189" s="0" t="str">
        <f aca="false">IF(LEN(SUBSTITUTE(C2189,"_run",""))&lt;&gt;LEN(C2189),LEFT(RIGHT(C2189,LEN(C2189)-FIND("_task-walk",C2189,1)-9),FIND("_",RIGHT(C2189,LEN(C2189)-FIND("_task-walk",C2189,1)-9),1)-1),RIGHT(C2189,LEN(C2189)-FIND("_task-walk",C2189,1)-9))</f>
        <v>Fast</v>
      </c>
      <c r="E2189" s="0" t="str">
        <f aca="false">IF(LEN(SUBSTITUTE(C2189,"_run",""))&lt;&gt;LEN(C2189),RIGHT(C2189,LEN(C2189)-FIND("_run-",C2189,1)-4),"n/a")</f>
        <v>n/a</v>
      </c>
      <c r="F2189" s="0" t="s">
        <v>8</v>
      </c>
      <c r="G2189" s="0" t="s">
        <v>11</v>
      </c>
      <c r="H2189" s="0" t="n">
        <v>283</v>
      </c>
      <c r="I2189" s="0" t="n">
        <v>285</v>
      </c>
    </row>
    <row r="2190" customFormat="false" ht="12.8" hidden="false" customHeight="false" outlineLevel="0" collapsed="false">
      <c r="A2190" s="0" t="n">
        <v>2188</v>
      </c>
      <c r="B2190" s="0" t="s">
        <v>159</v>
      </c>
      <c r="C2190" s="0" t="s">
        <v>160</v>
      </c>
      <c r="D2190" s="0" t="str">
        <f aca="false">IF(LEN(SUBSTITUTE(C2190,"_run",""))&lt;&gt;LEN(C2190),LEFT(RIGHT(C2190,LEN(C2190)-FIND("_task-walk",C2190,1)-9),FIND("_",RIGHT(C2190,LEN(C2190)-FIND("_task-walk",C2190,1)-9),1)-1),RIGHT(C2190,LEN(C2190)-FIND("_task-walk",C2190,1)-9))</f>
        <v>Fast</v>
      </c>
      <c r="E2190" s="0" t="str">
        <f aca="false">IF(LEN(SUBSTITUTE(C2190,"_run",""))&lt;&gt;LEN(C2190),RIGHT(C2190,LEN(C2190)-FIND("_run-",C2190,1)-4),"n/a")</f>
        <v>n/a</v>
      </c>
      <c r="F2190" s="0" t="s">
        <v>8</v>
      </c>
      <c r="G2190" s="0" t="s">
        <v>11</v>
      </c>
      <c r="H2190" s="0" t="n">
        <v>430</v>
      </c>
      <c r="I2190" s="0" t="n">
        <v>434</v>
      </c>
    </row>
    <row r="2191" customFormat="false" ht="12.8" hidden="false" customHeight="false" outlineLevel="0" collapsed="false">
      <c r="A2191" s="0" t="n">
        <v>2189</v>
      </c>
      <c r="B2191" s="0" t="s">
        <v>159</v>
      </c>
      <c r="C2191" s="0" t="s">
        <v>160</v>
      </c>
      <c r="D2191" s="0" t="str">
        <f aca="false">IF(LEN(SUBSTITUTE(C2191,"_run",""))&lt;&gt;LEN(C2191),LEFT(RIGHT(C2191,LEN(C2191)-FIND("_task-walk",C2191,1)-9),FIND("_",RIGHT(C2191,LEN(C2191)-FIND("_task-walk",C2191,1)-9),1)-1),RIGHT(C2191,LEN(C2191)-FIND("_task-walk",C2191,1)-9))</f>
        <v>Fast</v>
      </c>
      <c r="E2191" s="0" t="str">
        <f aca="false">IF(LEN(SUBSTITUTE(C2191,"_run",""))&lt;&gt;LEN(C2191),RIGHT(C2191,LEN(C2191)-FIND("_run-",C2191,1)-4),"n/a")</f>
        <v>n/a</v>
      </c>
      <c r="F2191" s="0" t="s">
        <v>12</v>
      </c>
      <c r="G2191" s="0" t="s">
        <v>9</v>
      </c>
      <c r="H2191" s="0" t="n">
        <v>117</v>
      </c>
      <c r="I2191" s="0" t="n">
        <v>118</v>
      </c>
    </row>
    <row r="2192" customFormat="false" ht="12.8" hidden="false" customHeight="false" outlineLevel="0" collapsed="false">
      <c r="A2192" s="0" t="n">
        <v>2190</v>
      </c>
      <c r="B2192" s="0" t="s">
        <v>159</v>
      </c>
      <c r="C2192" s="0" t="s">
        <v>160</v>
      </c>
      <c r="D2192" s="0" t="str">
        <f aca="false">IF(LEN(SUBSTITUTE(C2192,"_run",""))&lt;&gt;LEN(C2192),LEFT(RIGHT(C2192,LEN(C2192)-FIND("_task-walk",C2192,1)-9),FIND("_",RIGHT(C2192,LEN(C2192)-FIND("_task-walk",C2192,1)-9),1)-1),RIGHT(C2192,LEN(C2192)-FIND("_task-walk",C2192,1)-9))</f>
        <v>Fast</v>
      </c>
      <c r="E2192" s="0" t="str">
        <f aca="false">IF(LEN(SUBSTITUTE(C2192,"_run",""))&lt;&gt;LEN(C2192),RIGHT(C2192,LEN(C2192)-FIND("_run-",C2192,1)-4),"n/a")</f>
        <v>n/a</v>
      </c>
      <c r="F2192" s="0" t="s">
        <v>12</v>
      </c>
      <c r="G2192" s="0" t="s">
        <v>9</v>
      </c>
      <c r="H2192" s="0" t="n">
        <v>271</v>
      </c>
      <c r="I2192" s="0" t="n">
        <v>271</v>
      </c>
    </row>
    <row r="2193" customFormat="false" ht="12.8" hidden="false" customHeight="false" outlineLevel="0" collapsed="false">
      <c r="A2193" s="0" t="n">
        <v>2191</v>
      </c>
      <c r="B2193" s="0" t="s">
        <v>159</v>
      </c>
      <c r="C2193" s="0" t="s">
        <v>160</v>
      </c>
      <c r="D2193" s="0" t="str">
        <f aca="false">IF(LEN(SUBSTITUTE(C2193,"_run",""))&lt;&gt;LEN(C2193),LEFT(RIGHT(C2193,LEN(C2193)-FIND("_task-walk",C2193,1)-9),FIND("_",RIGHT(C2193,LEN(C2193)-FIND("_task-walk",C2193,1)-9),1)-1),RIGHT(C2193,LEN(C2193)-FIND("_task-walk",C2193,1)-9))</f>
        <v>Fast</v>
      </c>
      <c r="E2193" s="0" t="str">
        <f aca="false">IF(LEN(SUBSTITUTE(C2193,"_run",""))&lt;&gt;LEN(C2193),RIGHT(C2193,LEN(C2193)-FIND("_run-",C2193,1)-4),"n/a")</f>
        <v>n/a</v>
      </c>
      <c r="F2193" s="0" t="s">
        <v>12</v>
      </c>
      <c r="G2193" s="0" t="s">
        <v>9</v>
      </c>
      <c r="H2193" s="0" t="n">
        <v>420</v>
      </c>
      <c r="I2193" s="0" t="n">
        <v>422</v>
      </c>
    </row>
    <row r="2194" customFormat="false" ht="12.8" hidden="false" customHeight="false" outlineLevel="0" collapsed="false">
      <c r="A2194" s="0" t="n">
        <v>2192</v>
      </c>
      <c r="B2194" s="0" t="s">
        <v>159</v>
      </c>
      <c r="C2194" s="0" t="s">
        <v>160</v>
      </c>
      <c r="D2194" s="0" t="str">
        <f aca="false">IF(LEN(SUBSTITUTE(C2194,"_run",""))&lt;&gt;LEN(C2194),LEFT(RIGHT(C2194,LEN(C2194)-FIND("_task-walk",C2194,1)-9),FIND("_",RIGHT(C2194,LEN(C2194)-FIND("_task-walk",C2194,1)-9),1)-1),RIGHT(C2194,LEN(C2194)-FIND("_task-walk",C2194,1)-9))</f>
        <v>Fast</v>
      </c>
      <c r="E2194" s="0" t="str">
        <f aca="false">IF(LEN(SUBSTITUTE(C2194,"_run",""))&lt;&gt;LEN(C2194),RIGHT(C2194,LEN(C2194)-FIND("_run-",C2194,1)-4),"n/a")</f>
        <v>n/a</v>
      </c>
      <c r="F2194" s="0" t="s">
        <v>12</v>
      </c>
      <c r="G2194" s="0" t="s">
        <v>11</v>
      </c>
      <c r="H2194" s="0" t="n">
        <v>48</v>
      </c>
      <c r="I2194" s="0" t="s">
        <v>10</v>
      </c>
    </row>
    <row r="2195" customFormat="false" ht="12.8" hidden="false" customHeight="false" outlineLevel="0" collapsed="false">
      <c r="A2195" s="0" t="n">
        <v>2193</v>
      </c>
      <c r="B2195" s="0" t="s">
        <v>159</v>
      </c>
      <c r="C2195" s="0" t="s">
        <v>160</v>
      </c>
      <c r="D2195" s="0" t="str">
        <f aca="false">IF(LEN(SUBSTITUTE(C2195,"_run",""))&lt;&gt;LEN(C2195),LEFT(RIGHT(C2195,LEN(C2195)-FIND("_task-walk",C2195,1)-9),FIND("_",RIGHT(C2195,LEN(C2195)-FIND("_task-walk",C2195,1)-9),1)-1),RIGHT(C2195,LEN(C2195)-FIND("_task-walk",C2195,1)-9))</f>
        <v>Fast</v>
      </c>
      <c r="E2195" s="0" t="str">
        <f aca="false">IF(LEN(SUBSTITUTE(C2195,"_run",""))&lt;&gt;LEN(C2195),RIGHT(C2195,LEN(C2195)-FIND("_run-",C2195,1)-4),"n/a")</f>
        <v>n/a</v>
      </c>
      <c r="F2195" s="0" t="s">
        <v>12</v>
      </c>
      <c r="G2195" s="0" t="s">
        <v>11</v>
      </c>
      <c r="H2195" s="0" t="n">
        <v>206</v>
      </c>
      <c r="I2195" s="0" t="n">
        <v>206</v>
      </c>
    </row>
    <row r="2196" customFormat="false" ht="12.8" hidden="false" customHeight="false" outlineLevel="0" collapsed="false">
      <c r="A2196" s="0" t="n">
        <v>2194</v>
      </c>
      <c r="B2196" s="0" t="s">
        <v>159</v>
      </c>
      <c r="C2196" s="0" t="s">
        <v>160</v>
      </c>
      <c r="D2196" s="0" t="str">
        <f aca="false">IF(LEN(SUBSTITUTE(C2196,"_run",""))&lt;&gt;LEN(C2196),LEFT(RIGHT(C2196,LEN(C2196)-FIND("_task-walk",C2196,1)-9),FIND("_",RIGHT(C2196,LEN(C2196)-FIND("_task-walk",C2196,1)-9),1)-1),RIGHT(C2196,LEN(C2196)-FIND("_task-walk",C2196,1)-9))</f>
        <v>Fast</v>
      </c>
      <c r="E2196" s="0" t="str">
        <f aca="false">IF(LEN(SUBSTITUTE(C2196,"_run",""))&lt;&gt;LEN(C2196),RIGHT(C2196,LEN(C2196)-FIND("_run-",C2196,1)-4),"n/a")</f>
        <v>n/a</v>
      </c>
      <c r="F2196" s="0" t="s">
        <v>12</v>
      </c>
      <c r="G2196" s="0" t="s">
        <v>11</v>
      </c>
      <c r="H2196" s="0" t="n">
        <v>352</v>
      </c>
      <c r="I2196" s="0" t="n">
        <v>354</v>
      </c>
    </row>
    <row r="2197" customFormat="false" ht="12.8" hidden="false" customHeight="false" outlineLevel="0" collapsed="false">
      <c r="A2197" s="0" t="n">
        <v>2195</v>
      </c>
      <c r="B2197" s="0" t="s">
        <v>159</v>
      </c>
      <c r="C2197" s="0" t="s">
        <v>161</v>
      </c>
      <c r="D2197" s="0" t="str">
        <f aca="false">IF(LEN(SUBSTITUTE(C2197,"_run",""))&lt;&gt;LEN(C2197),LEFT(RIGHT(C2197,LEN(C2197)-FIND("_task-walk",C2197,1)-9),FIND("_",RIGHT(C2197,LEN(C2197)-FIND("_task-walk",C2197,1)-9),1)-1),RIGHT(C2197,LEN(C2197)-FIND("_task-walk",C2197,1)-9))</f>
        <v>Preferred</v>
      </c>
      <c r="E2197" s="0" t="str">
        <f aca="false">IF(LEN(SUBSTITUTE(C2197,"_run",""))&lt;&gt;LEN(C2197),RIGHT(C2197,LEN(C2197)-FIND("_run-",C2197,1)-4),"n/a")</f>
        <v>n/a</v>
      </c>
      <c r="F2197" s="0" t="s">
        <v>8</v>
      </c>
      <c r="G2197" s="0" t="s">
        <v>9</v>
      </c>
      <c r="H2197" s="0" t="n">
        <v>163</v>
      </c>
      <c r="I2197" s="0" t="n">
        <v>163</v>
      </c>
    </row>
    <row r="2198" customFormat="false" ht="12.8" hidden="false" customHeight="false" outlineLevel="0" collapsed="false">
      <c r="A2198" s="0" t="n">
        <v>2196</v>
      </c>
      <c r="B2198" s="0" t="s">
        <v>159</v>
      </c>
      <c r="C2198" s="0" t="s">
        <v>161</v>
      </c>
      <c r="D2198" s="0" t="str">
        <f aca="false">IF(LEN(SUBSTITUTE(C2198,"_run",""))&lt;&gt;LEN(C2198),LEFT(RIGHT(C2198,LEN(C2198)-FIND("_task-walk",C2198,1)-9),FIND("_",RIGHT(C2198,LEN(C2198)-FIND("_task-walk",C2198,1)-9),1)-1),RIGHT(C2198,LEN(C2198)-FIND("_task-walk",C2198,1)-9))</f>
        <v>Preferred</v>
      </c>
      <c r="E2198" s="0" t="str">
        <f aca="false">IF(LEN(SUBSTITUTE(C2198,"_run",""))&lt;&gt;LEN(C2198),RIGHT(C2198,LEN(C2198)-FIND("_run-",C2198,1)-4),"n/a")</f>
        <v>n/a</v>
      </c>
      <c r="F2198" s="0" t="s">
        <v>8</v>
      </c>
      <c r="G2198" s="0" t="s">
        <v>9</v>
      </c>
      <c r="H2198" s="0" t="n">
        <v>413</v>
      </c>
      <c r="I2198" s="0" t="n">
        <v>414</v>
      </c>
    </row>
    <row r="2199" customFormat="false" ht="12.8" hidden="false" customHeight="false" outlineLevel="0" collapsed="false">
      <c r="A2199" s="0" t="n">
        <v>2197</v>
      </c>
      <c r="B2199" s="0" t="s">
        <v>159</v>
      </c>
      <c r="C2199" s="0" t="s">
        <v>161</v>
      </c>
      <c r="D2199" s="0" t="str">
        <f aca="false">IF(LEN(SUBSTITUTE(C2199,"_run",""))&lt;&gt;LEN(C2199),LEFT(RIGHT(C2199,LEN(C2199)-FIND("_task-walk",C2199,1)-9),FIND("_",RIGHT(C2199,LEN(C2199)-FIND("_task-walk",C2199,1)-9),1)-1),RIGHT(C2199,LEN(C2199)-FIND("_task-walk",C2199,1)-9))</f>
        <v>Preferred</v>
      </c>
      <c r="E2199" s="0" t="str">
        <f aca="false">IF(LEN(SUBSTITUTE(C2199,"_run",""))&lt;&gt;LEN(C2199),RIGHT(C2199,LEN(C2199)-FIND("_run-",C2199,1)-4),"n/a")</f>
        <v>n/a</v>
      </c>
      <c r="F2199" s="0" t="s">
        <v>8</v>
      </c>
      <c r="G2199" s="0" t="s">
        <v>9</v>
      </c>
      <c r="H2199" s="0" t="n">
        <v>658</v>
      </c>
      <c r="I2199" s="0" t="n">
        <v>658</v>
      </c>
    </row>
    <row r="2200" customFormat="false" ht="12.8" hidden="false" customHeight="false" outlineLevel="0" collapsed="false">
      <c r="A2200" s="0" t="n">
        <v>2198</v>
      </c>
      <c r="B2200" s="0" t="s">
        <v>159</v>
      </c>
      <c r="C2200" s="0" t="s">
        <v>161</v>
      </c>
      <c r="D2200" s="0" t="str">
        <f aca="false">IF(LEN(SUBSTITUTE(C2200,"_run",""))&lt;&gt;LEN(C2200),LEFT(RIGHT(C2200,LEN(C2200)-FIND("_task-walk",C2200,1)-9),FIND("_",RIGHT(C2200,LEN(C2200)-FIND("_task-walk",C2200,1)-9),1)-1),RIGHT(C2200,LEN(C2200)-FIND("_task-walk",C2200,1)-9))</f>
        <v>Preferred</v>
      </c>
      <c r="E2200" s="0" t="str">
        <f aca="false">IF(LEN(SUBSTITUTE(C2200,"_run",""))&lt;&gt;LEN(C2200),RIGHT(C2200,LEN(C2200)-FIND("_run-",C2200,1)-4),"n/a")</f>
        <v>n/a</v>
      </c>
      <c r="F2200" s="0" t="s">
        <v>8</v>
      </c>
      <c r="G2200" s="0" t="s">
        <v>9</v>
      </c>
      <c r="H2200" s="0" t="n">
        <v>905</v>
      </c>
      <c r="I2200" s="0" t="n">
        <v>906</v>
      </c>
    </row>
    <row r="2201" customFormat="false" ht="12.8" hidden="false" customHeight="false" outlineLevel="0" collapsed="false">
      <c r="A2201" s="0" t="n">
        <v>2199</v>
      </c>
      <c r="B2201" s="0" t="s">
        <v>159</v>
      </c>
      <c r="C2201" s="0" t="s">
        <v>161</v>
      </c>
      <c r="D2201" s="0" t="str">
        <f aca="false">IF(LEN(SUBSTITUTE(C2201,"_run",""))&lt;&gt;LEN(C2201),LEFT(RIGHT(C2201,LEN(C2201)-FIND("_task-walk",C2201,1)-9),FIND("_",RIGHT(C2201,LEN(C2201)-FIND("_task-walk",C2201,1)-9),1)-1),RIGHT(C2201,LEN(C2201)-FIND("_task-walk",C2201,1)-9))</f>
        <v>Preferred</v>
      </c>
      <c r="E2201" s="0" t="str">
        <f aca="false">IF(LEN(SUBSTITUTE(C2201,"_run",""))&lt;&gt;LEN(C2201),RIGHT(C2201,LEN(C2201)-FIND("_run-",C2201,1)-4),"n/a")</f>
        <v>n/a</v>
      </c>
      <c r="F2201" s="0" t="s">
        <v>8</v>
      </c>
      <c r="G2201" s="0" t="s">
        <v>11</v>
      </c>
      <c r="H2201" s="0" t="n">
        <v>78</v>
      </c>
      <c r="I2201" s="0" t="n">
        <v>79</v>
      </c>
    </row>
    <row r="2202" customFormat="false" ht="12.8" hidden="false" customHeight="false" outlineLevel="0" collapsed="false">
      <c r="A2202" s="0" t="n">
        <v>2200</v>
      </c>
      <c r="B2202" s="0" t="s">
        <v>159</v>
      </c>
      <c r="C2202" s="0" t="s">
        <v>161</v>
      </c>
      <c r="D2202" s="0" t="str">
        <f aca="false">IF(LEN(SUBSTITUTE(C2202,"_run",""))&lt;&gt;LEN(C2202),LEFT(RIGHT(C2202,LEN(C2202)-FIND("_task-walk",C2202,1)-9),FIND("_",RIGHT(C2202,LEN(C2202)-FIND("_task-walk",C2202,1)-9),1)-1),RIGHT(C2202,LEN(C2202)-FIND("_task-walk",C2202,1)-9))</f>
        <v>Preferred</v>
      </c>
      <c r="E2202" s="0" t="str">
        <f aca="false">IF(LEN(SUBSTITUTE(C2202,"_run",""))&lt;&gt;LEN(C2202),RIGHT(C2202,LEN(C2202)-FIND("_run-",C2202,1)-4),"n/a")</f>
        <v>n/a</v>
      </c>
      <c r="F2202" s="0" t="s">
        <v>8</v>
      </c>
      <c r="G2202" s="0" t="s">
        <v>11</v>
      </c>
      <c r="H2202" s="0" t="n">
        <v>325</v>
      </c>
      <c r="I2202" s="0" t="n">
        <v>325</v>
      </c>
    </row>
    <row r="2203" customFormat="false" ht="12.8" hidden="false" customHeight="false" outlineLevel="0" collapsed="false">
      <c r="A2203" s="0" t="n">
        <v>2201</v>
      </c>
      <c r="B2203" s="0" t="s">
        <v>159</v>
      </c>
      <c r="C2203" s="0" t="s">
        <v>161</v>
      </c>
      <c r="D2203" s="0" t="str">
        <f aca="false">IF(LEN(SUBSTITUTE(C2203,"_run",""))&lt;&gt;LEN(C2203),LEFT(RIGHT(C2203,LEN(C2203)-FIND("_task-walk",C2203,1)-9),FIND("_",RIGHT(C2203,LEN(C2203)-FIND("_task-walk",C2203,1)-9),1)-1),RIGHT(C2203,LEN(C2203)-FIND("_task-walk",C2203,1)-9))</f>
        <v>Preferred</v>
      </c>
      <c r="E2203" s="0" t="str">
        <f aca="false">IF(LEN(SUBSTITUTE(C2203,"_run",""))&lt;&gt;LEN(C2203),RIGHT(C2203,LEN(C2203)-FIND("_run-",C2203,1)-4),"n/a")</f>
        <v>n/a</v>
      </c>
      <c r="F2203" s="0" t="s">
        <v>8</v>
      </c>
      <c r="G2203" s="0" t="s">
        <v>11</v>
      </c>
      <c r="H2203" s="0" t="n">
        <v>573</v>
      </c>
      <c r="I2203" s="0" t="n">
        <v>574</v>
      </c>
    </row>
    <row r="2204" customFormat="false" ht="12.8" hidden="false" customHeight="false" outlineLevel="0" collapsed="false">
      <c r="A2204" s="0" t="n">
        <v>2202</v>
      </c>
      <c r="B2204" s="0" t="s">
        <v>159</v>
      </c>
      <c r="C2204" s="0" t="s">
        <v>161</v>
      </c>
      <c r="D2204" s="0" t="str">
        <f aca="false">IF(LEN(SUBSTITUTE(C2204,"_run",""))&lt;&gt;LEN(C2204),LEFT(RIGHT(C2204,LEN(C2204)-FIND("_task-walk",C2204,1)-9),FIND("_",RIGHT(C2204,LEN(C2204)-FIND("_task-walk",C2204,1)-9),1)-1),RIGHT(C2204,LEN(C2204)-FIND("_task-walk",C2204,1)-9))</f>
        <v>Preferred</v>
      </c>
      <c r="E2204" s="0" t="str">
        <f aca="false">IF(LEN(SUBSTITUTE(C2204,"_run",""))&lt;&gt;LEN(C2204),RIGHT(C2204,LEN(C2204)-FIND("_run-",C2204,1)-4),"n/a")</f>
        <v>n/a</v>
      </c>
      <c r="F2204" s="0" t="s">
        <v>8</v>
      </c>
      <c r="G2204" s="0" t="s">
        <v>11</v>
      </c>
      <c r="H2204" s="0" t="n">
        <v>821</v>
      </c>
      <c r="I2204" s="0" t="n">
        <v>822</v>
      </c>
    </row>
    <row r="2205" customFormat="false" ht="12.8" hidden="false" customHeight="false" outlineLevel="0" collapsed="false">
      <c r="A2205" s="0" t="n">
        <v>2203</v>
      </c>
      <c r="B2205" s="0" t="s">
        <v>159</v>
      </c>
      <c r="C2205" s="0" t="s">
        <v>161</v>
      </c>
      <c r="D2205" s="0" t="str">
        <f aca="false">IF(LEN(SUBSTITUTE(C2205,"_run",""))&lt;&gt;LEN(C2205),LEFT(RIGHT(C2205,LEN(C2205)-FIND("_task-walk",C2205,1)-9),FIND("_",RIGHT(C2205,LEN(C2205)-FIND("_task-walk",C2205,1)-9),1)-1),RIGHT(C2205,LEN(C2205)-FIND("_task-walk",C2205,1)-9))</f>
        <v>Preferred</v>
      </c>
      <c r="E2205" s="0" t="str">
        <f aca="false">IF(LEN(SUBSTITUTE(C2205,"_run",""))&lt;&gt;LEN(C2205),RIGHT(C2205,LEN(C2205)-FIND("_run-",C2205,1)-4),"n/a")</f>
        <v>n/a</v>
      </c>
      <c r="F2205" s="0" t="s">
        <v>8</v>
      </c>
      <c r="G2205" s="0" t="s">
        <v>11</v>
      </c>
      <c r="H2205" s="0" t="n">
        <v>1076</v>
      </c>
      <c r="I2205" s="0" t="n">
        <v>1078</v>
      </c>
    </row>
    <row r="2206" customFormat="false" ht="12.8" hidden="false" customHeight="false" outlineLevel="0" collapsed="false">
      <c r="A2206" s="0" t="n">
        <v>2204</v>
      </c>
      <c r="B2206" s="0" t="s">
        <v>159</v>
      </c>
      <c r="C2206" s="0" t="s">
        <v>161</v>
      </c>
      <c r="D2206" s="0" t="str">
        <f aca="false">IF(LEN(SUBSTITUTE(C2206,"_run",""))&lt;&gt;LEN(C2206),LEFT(RIGHT(C2206,LEN(C2206)-FIND("_task-walk",C2206,1)-9),FIND("_",RIGHT(C2206,LEN(C2206)-FIND("_task-walk",C2206,1)-9),1)-1),RIGHT(C2206,LEN(C2206)-FIND("_task-walk",C2206,1)-9))</f>
        <v>Preferred</v>
      </c>
      <c r="E2206" s="0" t="str">
        <f aca="false">IF(LEN(SUBSTITUTE(C2206,"_run",""))&lt;&gt;LEN(C2206),RIGHT(C2206,LEN(C2206)-FIND("_run-",C2206,1)-4),"n/a")</f>
        <v>n/a</v>
      </c>
      <c r="F2206" s="0" t="s">
        <v>12</v>
      </c>
      <c r="G2206" s="0" t="s">
        <v>9</v>
      </c>
      <c r="H2206" s="0" t="n">
        <v>30</v>
      </c>
      <c r="I2206" s="0" t="s">
        <v>10</v>
      </c>
    </row>
    <row r="2207" customFormat="false" ht="12.8" hidden="false" customHeight="false" outlineLevel="0" collapsed="false">
      <c r="A2207" s="0" t="n">
        <v>2205</v>
      </c>
      <c r="B2207" s="0" t="s">
        <v>159</v>
      </c>
      <c r="C2207" s="0" t="s">
        <v>161</v>
      </c>
      <c r="D2207" s="0" t="str">
        <f aca="false">IF(LEN(SUBSTITUTE(C2207,"_run",""))&lt;&gt;LEN(C2207),LEFT(RIGHT(C2207,LEN(C2207)-FIND("_task-walk",C2207,1)-9),FIND("_",RIGHT(C2207,LEN(C2207)-FIND("_task-walk",C2207,1)-9),1)-1),RIGHT(C2207,LEN(C2207)-FIND("_task-walk",C2207,1)-9))</f>
        <v>Preferred</v>
      </c>
      <c r="E2207" s="0" t="str">
        <f aca="false">IF(LEN(SUBSTITUTE(C2207,"_run",""))&lt;&gt;LEN(C2207),RIGHT(C2207,LEN(C2207)-FIND("_run-",C2207,1)-4),"n/a")</f>
        <v>n/a</v>
      </c>
      <c r="F2207" s="0" t="s">
        <v>12</v>
      </c>
      <c r="G2207" s="0" t="s">
        <v>9</v>
      </c>
      <c r="H2207" s="0" t="n">
        <v>288</v>
      </c>
      <c r="I2207" s="0" t="n">
        <v>289</v>
      </c>
    </row>
    <row r="2208" customFormat="false" ht="12.8" hidden="false" customHeight="false" outlineLevel="0" collapsed="false">
      <c r="A2208" s="0" t="n">
        <v>2206</v>
      </c>
      <c r="B2208" s="0" t="s">
        <v>159</v>
      </c>
      <c r="C2208" s="0" t="s">
        <v>161</v>
      </c>
      <c r="D2208" s="0" t="str">
        <f aca="false">IF(LEN(SUBSTITUTE(C2208,"_run",""))&lt;&gt;LEN(C2208),LEFT(RIGHT(C2208,LEN(C2208)-FIND("_task-walk",C2208,1)-9),FIND("_",RIGHT(C2208,LEN(C2208)-FIND("_task-walk",C2208,1)-9),1)-1),RIGHT(C2208,LEN(C2208)-FIND("_task-walk",C2208,1)-9))</f>
        <v>Preferred</v>
      </c>
      <c r="E2208" s="0" t="str">
        <f aca="false">IF(LEN(SUBSTITUTE(C2208,"_run",""))&lt;&gt;LEN(C2208),RIGHT(C2208,LEN(C2208)-FIND("_run-",C2208,1)-4),"n/a")</f>
        <v>n/a</v>
      </c>
      <c r="F2208" s="0" t="s">
        <v>12</v>
      </c>
      <c r="G2208" s="0" t="s">
        <v>9</v>
      </c>
      <c r="H2208" s="0" t="n">
        <v>535</v>
      </c>
      <c r="I2208" s="0" t="n">
        <v>535</v>
      </c>
    </row>
    <row r="2209" customFormat="false" ht="12.8" hidden="false" customHeight="false" outlineLevel="0" collapsed="false">
      <c r="A2209" s="0" t="n">
        <v>2207</v>
      </c>
      <c r="B2209" s="0" t="s">
        <v>159</v>
      </c>
      <c r="C2209" s="0" t="s">
        <v>161</v>
      </c>
      <c r="D2209" s="0" t="str">
        <f aca="false">IF(LEN(SUBSTITUTE(C2209,"_run",""))&lt;&gt;LEN(C2209),LEFT(RIGHT(C2209,LEN(C2209)-FIND("_task-walk",C2209,1)-9),FIND("_",RIGHT(C2209,LEN(C2209)-FIND("_task-walk",C2209,1)-9),1)-1),RIGHT(C2209,LEN(C2209)-FIND("_task-walk",C2209,1)-9))</f>
        <v>Preferred</v>
      </c>
      <c r="E2209" s="0" t="str">
        <f aca="false">IF(LEN(SUBSTITUTE(C2209,"_run",""))&lt;&gt;LEN(C2209),RIGHT(C2209,LEN(C2209)-FIND("_run-",C2209,1)-4),"n/a")</f>
        <v>n/a</v>
      </c>
      <c r="F2209" s="0" t="s">
        <v>12</v>
      </c>
      <c r="G2209" s="0" t="s">
        <v>9</v>
      </c>
      <c r="H2209" s="0" t="n">
        <v>778</v>
      </c>
      <c r="I2209" s="0" t="n">
        <v>780</v>
      </c>
    </row>
    <row r="2210" customFormat="false" ht="12.8" hidden="false" customHeight="false" outlineLevel="0" collapsed="false">
      <c r="A2210" s="0" t="n">
        <v>2208</v>
      </c>
      <c r="B2210" s="0" t="s">
        <v>159</v>
      </c>
      <c r="C2210" s="0" t="s">
        <v>161</v>
      </c>
      <c r="D2210" s="0" t="str">
        <f aca="false">IF(LEN(SUBSTITUTE(C2210,"_run",""))&lt;&gt;LEN(C2210),LEFT(RIGHT(C2210,LEN(C2210)-FIND("_task-walk",C2210,1)-9),FIND("_",RIGHT(C2210,LEN(C2210)-FIND("_task-walk",C2210,1)-9),1)-1),RIGHT(C2210,LEN(C2210)-FIND("_task-walk",C2210,1)-9))</f>
        <v>Preferred</v>
      </c>
      <c r="E2210" s="0" t="str">
        <f aca="false">IF(LEN(SUBSTITUTE(C2210,"_run",""))&lt;&gt;LEN(C2210),RIGHT(C2210,LEN(C2210)-FIND("_run-",C2210,1)-4),"n/a")</f>
        <v>n/a</v>
      </c>
      <c r="F2210" s="0" t="s">
        <v>12</v>
      </c>
      <c r="G2210" s="0" t="s">
        <v>9</v>
      </c>
      <c r="H2210" s="0" t="n">
        <v>1029</v>
      </c>
      <c r="I2210" s="0" t="n">
        <v>1031</v>
      </c>
    </row>
    <row r="2211" customFormat="false" ht="12.8" hidden="false" customHeight="false" outlineLevel="0" collapsed="false">
      <c r="A2211" s="0" t="n">
        <v>2209</v>
      </c>
      <c r="B2211" s="0" t="s">
        <v>159</v>
      </c>
      <c r="C2211" s="0" t="s">
        <v>161</v>
      </c>
      <c r="D2211" s="0" t="str">
        <f aca="false">IF(LEN(SUBSTITUTE(C2211,"_run",""))&lt;&gt;LEN(C2211),LEFT(RIGHT(C2211,LEN(C2211)-FIND("_task-walk",C2211,1)-9),FIND("_",RIGHT(C2211,LEN(C2211)-FIND("_task-walk",C2211,1)-9),1)-1),RIGHT(C2211,LEN(C2211)-FIND("_task-walk",C2211,1)-9))</f>
        <v>Preferred</v>
      </c>
      <c r="E2211" s="0" t="str">
        <f aca="false">IF(LEN(SUBSTITUTE(C2211,"_run",""))&lt;&gt;LEN(C2211),RIGHT(C2211,LEN(C2211)-FIND("_run-",C2211,1)-4),"n/a")</f>
        <v>n/a</v>
      </c>
      <c r="F2211" s="0" t="s">
        <v>12</v>
      </c>
      <c r="G2211" s="0" t="s">
        <v>11</v>
      </c>
      <c r="H2211" s="0" t="n">
        <v>203</v>
      </c>
      <c r="I2211" s="0" t="n">
        <v>203</v>
      </c>
    </row>
    <row r="2212" customFormat="false" ht="12.8" hidden="false" customHeight="false" outlineLevel="0" collapsed="false">
      <c r="A2212" s="0" t="n">
        <v>2210</v>
      </c>
      <c r="B2212" s="0" t="s">
        <v>159</v>
      </c>
      <c r="C2212" s="0" t="s">
        <v>161</v>
      </c>
      <c r="D2212" s="0" t="str">
        <f aca="false">IF(LEN(SUBSTITUTE(C2212,"_run",""))&lt;&gt;LEN(C2212),LEFT(RIGHT(C2212,LEN(C2212)-FIND("_task-walk",C2212,1)-9),FIND("_",RIGHT(C2212,LEN(C2212)-FIND("_task-walk",C2212,1)-9),1)-1),RIGHT(C2212,LEN(C2212)-FIND("_task-walk",C2212,1)-9))</f>
        <v>Preferred</v>
      </c>
      <c r="E2212" s="0" t="str">
        <f aca="false">IF(LEN(SUBSTITUTE(C2212,"_run",""))&lt;&gt;LEN(C2212),RIGHT(C2212,LEN(C2212)-FIND("_run-",C2212,1)-4),"n/a")</f>
        <v>n/a</v>
      </c>
      <c r="F2212" s="0" t="s">
        <v>12</v>
      </c>
      <c r="G2212" s="0" t="s">
        <v>11</v>
      </c>
      <c r="H2212" s="0" t="n">
        <v>450</v>
      </c>
      <c r="I2212" s="0" t="n">
        <v>450</v>
      </c>
    </row>
    <row r="2213" customFormat="false" ht="12.8" hidden="false" customHeight="false" outlineLevel="0" collapsed="false">
      <c r="A2213" s="0" t="n">
        <v>2211</v>
      </c>
      <c r="B2213" s="0" t="s">
        <v>159</v>
      </c>
      <c r="C2213" s="0" t="s">
        <v>161</v>
      </c>
      <c r="D2213" s="0" t="str">
        <f aca="false">IF(LEN(SUBSTITUTE(C2213,"_run",""))&lt;&gt;LEN(C2213),LEFT(RIGHT(C2213,LEN(C2213)-FIND("_task-walk",C2213,1)-9),FIND("_",RIGHT(C2213,LEN(C2213)-FIND("_task-walk",C2213,1)-9),1)-1),RIGHT(C2213,LEN(C2213)-FIND("_task-walk",C2213,1)-9))</f>
        <v>Preferred</v>
      </c>
      <c r="E2213" s="0" t="str">
        <f aca="false">IF(LEN(SUBSTITUTE(C2213,"_run",""))&lt;&gt;LEN(C2213),RIGHT(C2213,LEN(C2213)-FIND("_run-",C2213,1)-4),"n/a")</f>
        <v>n/a</v>
      </c>
      <c r="F2213" s="0" t="s">
        <v>12</v>
      </c>
      <c r="G2213" s="0" t="s">
        <v>11</v>
      </c>
      <c r="H2213" s="0" t="n">
        <v>699</v>
      </c>
      <c r="I2213" s="0" t="n">
        <v>699</v>
      </c>
    </row>
    <row r="2214" customFormat="false" ht="12.8" hidden="false" customHeight="false" outlineLevel="0" collapsed="false">
      <c r="A2214" s="0" t="n">
        <v>2212</v>
      </c>
      <c r="B2214" s="0" t="s">
        <v>159</v>
      </c>
      <c r="C2214" s="0" t="s">
        <v>161</v>
      </c>
      <c r="D2214" s="0" t="str">
        <f aca="false">IF(LEN(SUBSTITUTE(C2214,"_run",""))&lt;&gt;LEN(C2214),LEFT(RIGHT(C2214,LEN(C2214)-FIND("_task-walk",C2214,1)-9),FIND("_",RIGHT(C2214,LEN(C2214)-FIND("_task-walk",C2214,1)-9),1)-1),RIGHT(C2214,LEN(C2214)-FIND("_task-walk",C2214,1)-9))</f>
        <v>Preferred</v>
      </c>
      <c r="E2214" s="0" t="str">
        <f aca="false">IF(LEN(SUBSTITUTE(C2214,"_run",""))&lt;&gt;LEN(C2214),RIGHT(C2214,LEN(C2214)-FIND("_run-",C2214,1)-4),"n/a")</f>
        <v>n/a</v>
      </c>
      <c r="F2214" s="0" t="s">
        <v>12</v>
      </c>
      <c r="G2214" s="0" t="s">
        <v>11</v>
      </c>
      <c r="H2214" s="0" t="n">
        <v>946</v>
      </c>
      <c r="I2214" s="0" t="n">
        <v>946</v>
      </c>
    </row>
    <row r="2215" customFormat="false" ht="12.8" hidden="false" customHeight="false" outlineLevel="0" collapsed="false">
      <c r="A2215" s="0" t="n">
        <v>2213</v>
      </c>
      <c r="B2215" s="0" t="s">
        <v>159</v>
      </c>
      <c r="C2215" s="0" t="s">
        <v>162</v>
      </c>
      <c r="D2215" s="0" t="str">
        <f aca="false">IF(LEN(SUBSTITUTE(C2215,"_run",""))&lt;&gt;LEN(C2215),LEFT(RIGHT(C2215,LEN(C2215)-FIND("_task-walk",C2215,1)-9),FIND("_",RIGHT(C2215,LEN(C2215)-FIND("_task-walk",C2215,1)-9),1)-1),RIGHT(C2215,LEN(C2215)-FIND("_task-walk",C2215,1)-9))</f>
        <v>Slow</v>
      </c>
      <c r="E2215" s="0" t="str">
        <f aca="false">IF(LEN(SUBSTITUTE(C2215,"_run",""))&lt;&gt;LEN(C2215),RIGHT(C2215,LEN(C2215)-FIND("_run-",C2215,1)-4),"n/a")</f>
        <v>n/a</v>
      </c>
      <c r="F2215" s="0" t="s">
        <v>8</v>
      </c>
      <c r="G2215" s="0" t="s">
        <v>9</v>
      </c>
      <c r="H2215" s="0" t="n">
        <v>232</v>
      </c>
      <c r="I2215" s="0" t="n">
        <v>232</v>
      </c>
    </row>
    <row r="2216" customFormat="false" ht="12.8" hidden="false" customHeight="false" outlineLevel="0" collapsed="false">
      <c r="A2216" s="0" t="n">
        <v>2214</v>
      </c>
      <c r="B2216" s="0" t="s">
        <v>159</v>
      </c>
      <c r="C2216" s="0" t="s">
        <v>162</v>
      </c>
      <c r="D2216" s="0" t="str">
        <f aca="false">IF(LEN(SUBSTITUTE(C2216,"_run",""))&lt;&gt;LEN(C2216),LEFT(RIGHT(C2216,LEN(C2216)-FIND("_task-walk",C2216,1)-9),FIND("_",RIGHT(C2216,LEN(C2216)-FIND("_task-walk",C2216,1)-9),1)-1),RIGHT(C2216,LEN(C2216)-FIND("_task-walk",C2216,1)-9))</f>
        <v>Slow</v>
      </c>
      <c r="E2216" s="0" t="str">
        <f aca="false">IF(LEN(SUBSTITUTE(C2216,"_run",""))&lt;&gt;LEN(C2216),RIGHT(C2216,LEN(C2216)-FIND("_run-",C2216,1)-4),"n/a")</f>
        <v>n/a</v>
      </c>
      <c r="F2216" s="0" t="s">
        <v>8</v>
      </c>
      <c r="G2216" s="0" t="s">
        <v>9</v>
      </c>
      <c r="H2216" s="0" t="n">
        <v>665</v>
      </c>
      <c r="I2216" s="0" t="n">
        <v>664</v>
      </c>
    </row>
    <row r="2217" customFormat="false" ht="12.8" hidden="false" customHeight="false" outlineLevel="0" collapsed="false">
      <c r="A2217" s="0" t="n">
        <v>2215</v>
      </c>
      <c r="B2217" s="0" t="s">
        <v>159</v>
      </c>
      <c r="C2217" s="0" t="s">
        <v>162</v>
      </c>
      <c r="D2217" s="0" t="str">
        <f aca="false">IF(LEN(SUBSTITUTE(C2217,"_run",""))&lt;&gt;LEN(C2217),LEFT(RIGHT(C2217,LEN(C2217)-FIND("_task-walk",C2217,1)-9),FIND("_",RIGHT(C2217,LEN(C2217)-FIND("_task-walk",C2217,1)-9),1)-1),RIGHT(C2217,LEN(C2217)-FIND("_task-walk",C2217,1)-9))</f>
        <v>Slow</v>
      </c>
      <c r="E2217" s="0" t="str">
        <f aca="false">IF(LEN(SUBSTITUTE(C2217,"_run",""))&lt;&gt;LEN(C2217),RIGHT(C2217,LEN(C2217)-FIND("_run-",C2217,1)-4),"n/a")</f>
        <v>n/a</v>
      </c>
      <c r="F2217" s="0" t="s">
        <v>8</v>
      </c>
      <c r="G2217" s="0" t="s">
        <v>9</v>
      </c>
      <c r="H2217" s="0" t="n">
        <v>1081</v>
      </c>
      <c r="I2217" s="0" t="n">
        <v>1080</v>
      </c>
    </row>
    <row r="2218" customFormat="false" ht="12.8" hidden="false" customHeight="false" outlineLevel="0" collapsed="false">
      <c r="A2218" s="0" t="n">
        <v>2216</v>
      </c>
      <c r="B2218" s="0" t="s">
        <v>159</v>
      </c>
      <c r="C2218" s="0" t="s">
        <v>162</v>
      </c>
      <c r="D2218" s="0" t="str">
        <f aca="false">IF(LEN(SUBSTITUTE(C2218,"_run",""))&lt;&gt;LEN(C2218),LEFT(RIGHT(C2218,LEN(C2218)-FIND("_task-walk",C2218,1)-9),FIND("_",RIGHT(C2218,LEN(C2218)-FIND("_task-walk",C2218,1)-9),1)-1),RIGHT(C2218,LEN(C2218)-FIND("_task-walk",C2218,1)-9))</f>
        <v>Slow</v>
      </c>
      <c r="E2218" s="0" t="str">
        <f aca="false">IF(LEN(SUBSTITUTE(C2218,"_run",""))&lt;&gt;LEN(C2218),RIGHT(C2218,LEN(C2218)-FIND("_run-",C2218,1)-4),"n/a")</f>
        <v>n/a</v>
      </c>
      <c r="F2218" s="0" t="s">
        <v>8</v>
      </c>
      <c r="G2218" s="0" t="s">
        <v>9</v>
      </c>
      <c r="H2218" s="0" t="n">
        <v>1496</v>
      </c>
      <c r="I2218" s="0" t="n">
        <v>1496</v>
      </c>
    </row>
    <row r="2219" customFormat="false" ht="12.8" hidden="false" customHeight="false" outlineLevel="0" collapsed="false">
      <c r="A2219" s="0" t="n">
        <v>2217</v>
      </c>
      <c r="B2219" s="0" t="s">
        <v>159</v>
      </c>
      <c r="C2219" s="0" t="s">
        <v>162</v>
      </c>
      <c r="D2219" s="0" t="str">
        <f aca="false">IF(LEN(SUBSTITUTE(C2219,"_run",""))&lt;&gt;LEN(C2219),LEFT(RIGHT(C2219,LEN(C2219)-FIND("_task-walk",C2219,1)-9),FIND("_",RIGHT(C2219,LEN(C2219)-FIND("_task-walk",C2219,1)-9),1)-1),RIGHT(C2219,LEN(C2219)-FIND("_task-walk",C2219,1)-9))</f>
        <v>Slow</v>
      </c>
      <c r="E2219" s="0" t="str">
        <f aca="false">IF(LEN(SUBSTITUTE(C2219,"_run",""))&lt;&gt;LEN(C2219),RIGHT(C2219,LEN(C2219)-FIND("_run-",C2219,1)-4),"n/a")</f>
        <v>n/a</v>
      </c>
      <c r="F2219" s="0" t="s">
        <v>8</v>
      </c>
      <c r="G2219" s="0" t="s">
        <v>9</v>
      </c>
      <c r="H2219" s="0" t="n">
        <v>1917</v>
      </c>
      <c r="I2219" s="0" t="n">
        <v>1914</v>
      </c>
    </row>
    <row r="2220" customFormat="false" ht="12.8" hidden="false" customHeight="false" outlineLevel="0" collapsed="false">
      <c r="A2220" s="0" t="n">
        <v>2218</v>
      </c>
      <c r="B2220" s="0" t="s">
        <v>159</v>
      </c>
      <c r="C2220" s="0" t="s">
        <v>162</v>
      </c>
      <c r="D2220" s="0" t="str">
        <f aca="false">IF(LEN(SUBSTITUTE(C2220,"_run",""))&lt;&gt;LEN(C2220),LEFT(RIGHT(C2220,LEN(C2220)-FIND("_task-walk",C2220,1)-9),FIND("_",RIGHT(C2220,LEN(C2220)-FIND("_task-walk",C2220,1)-9),1)-1),RIGHT(C2220,LEN(C2220)-FIND("_task-walk",C2220,1)-9))</f>
        <v>Slow</v>
      </c>
      <c r="E2220" s="0" t="str">
        <f aca="false">IF(LEN(SUBSTITUTE(C2220,"_run",""))&lt;&gt;LEN(C2220),RIGHT(C2220,LEN(C2220)-FIND("_run-",C2220,1)-4),"n/a")</f>
        <v>n/a</v>
      </c>
      <c r="F2220" s="0" t="s">
        <v>8</v>
      </c>
      <c r="G2220" s="0" t="s">
        <v>11</v>
      </c>
      <c r="H2220" s="0" t="n">
        <v>90</v>
      </c>
      <c r="I2220" s="0" t="n">
        <v>93</v>
      </c>
    </row>
    <row r="2221" customFormat="false" ht="12.8" hidden="false" customHeight="false" outlineLevel="0" collapsed="false">
      <c r="A2221" s="0" t="n">
        <v>2219</v>
      </c>
      <c r="B2221" s="0" t="s">
        <v>159</v>
      </c>
      <c r="C2221" s="0" t="s">
        <v>162</v>
      </c>
      <c r="D2221" s="0" t="str">
        <f aca="false">IF(LEN(SUBSTITUTE(C2221,"_run",""))&lt;&gt;LEN(C2221),LEFT(RIGHT(C2221,LEN(C2221)-FIND("_task-walk",C2221,1)-9),FIND("_",RIGHT(C2221,LEN(C2221)-FIND("_task-walk",C2221,1)-9),1)-1),RIGHT(C2221,LEN(C2221)-FIND("_task-walk",C2221,1)-9))</f>
        <v>Slow</v>
      </c>
      <c r="E2221" s="0" t="str">
        <f aca="false">IF(LEN(SUBSTITUTE(C2221,"_run",""))&lt;&gt;LEN(C2221),RIGHT(C2221,LEN(C2221)-FIND("_run-",C2221,1)-4),"n/a")</f>
        <v>n/a</v>
      </c>
      <c r="F2221" s="0" t="s">
        <v>8</v>
      </c>
      <c r="G2221" s="0" t="s">
        <v>11</v>
      </c>
      <c r="H2221" s="0" t="n">
        <v>524</v>
      </c>
      <c r="I2221" s="0" t="n">
        <v>526</v>
      </c>
    </row>
    <row r="2222" customFormat="false" ht="12.8" hidden="false" customHeight="false" outlineLevel="0" collapsed="false">
      <c r="A2222" s="0" t="n">
        <v>2220</v>
      </c>
      <c r="B2222" s="0" t="s">
        <v>159</v>
      </c>
      <c r="C2222" s="0" t="s">
        <v>162</v>
      </c>
      <c r="D2222" s="0" t="str">
        <f aca="false">IF(LEN(SUBSTITUTE(C2222,"_run",""))&lt;&gt;LEN(C2222),LEFT(RIGHT(C2222,LEN(C2222)-FIND("_task-walk",C2222,1)-9),FIND("_",RIGHT(C2222,LEN(C2222)-FIND("_task-walk",C2222,1)-9),1)-1),RIGHT(C2222,LEN(C2222)-FIND("_task-walk",C2222,1)-9))</f>
        <v>Slow</v>
      </c>
      <c r="E2222" s="0" t="str">
        <f aca="false">IF(LEN(SUBSTITUTE(C2222,"_run",""))&lt;&gt;LEN(C2222),RIGHT(C2222,LEN(C2222)-FIND("_run-",C2222,1)-4),"n/a")</f>
        <v>n/a</v>
      </c>
      <c r="F2222" s="0" t="s">
        <v>8</v>
      </c>
      <c r="G2222" s="0" t="s">
        <v>11</v>
      </c>
      <c r="H2222" s="0" t="n">
        <v>945</v>
      </c>
      <c r="I2222" s="0" t="n">
        <v>947</v>
      </c>
    </row>
    <row r="2223" customFormat="false" ht="12.8" hidden="false" customHeight="false" outlineLevel="0" collapsed="false">
      <c r="A2223" s="0" t="n">
        <v>2221</v>
      </c>
      <c r="B2223" s="0" t="s">
        <v>159</v>
      </c>
      <c r="C2223" s="0" t="s">
        <v>162</v>
      </c>
      <c r="D2223" s="0" t="str">
        <f aca="false">IF(LEN(SUBSTITUTE(C2223,"_run",""))&lt;&gt;LEN(C2223),LEFT(RIGHT(C2223,LEN(C2223)-FIND("_task-walk",C2223,1)-9),FIND("_",RIGHT(C2223,LEN(C2223)-FIND("_task-walk",C2223,1)-9),1)-1),RIGHT(C2223,LEN(C2223)-FIND("_task-walk",C2223,1)-9))</f>
        <v>Slow</v>
      </c>
      <c r="E2223" s="0" t="str">
        <f aca="false">IF(LEN(SUBSTITUTE(C2223,"_run",""))&lt;&gt;LEN(C2223),RIGHT(C2223,LEN(C2223)-FIND("_run-",C2223,1)-4),"n/a")</f>
        <v>n/a</v>
      </c>
      <c r="F2223" s="0" t="s">
        <v>8</v>
      </c>
      <c r="G2223" s="0" t="s">
        <v>11</v>
      </c>
      <c r="H2223" s="0" t="n">
        <v>1367</v>
      </c>
      <c r="I2223" s="0" t="n">
        <v>1369</v>
      </c>
    </row>
    <row r="2224" customFormat="false" ht="12.8" hidden="false" customHeight="false" outlineLevel="0" collapsed="false">
      <c r="A2224" s="0" t="n">
        <v>2222</v>
      </c>
      <c r="B2224" s="0" t="s">
        <v>159</v>
      </c>
      <c r="C2224" s="0" t="s">
        <v>162</v>
      </c>
      <c r="D2224" s="0" t="str">
        <f aca="false">IF(LEN(SUBSTITUTE(C2224,"_run",""))&lt;&gt;LEN(C2224),LEFT(RIGHT(C2224,LEN(C2224)-FIND("_task-walk",C2224,1)-9),FIND("_",RIGHT(C2224,LEN(C2224)-FIND("_task-walk",C2224,1)-9),1)-1),RIGHT(C2224,LEN(C2224)-FIND("_task-walk",C2224,1)-9))</f>
        <v>Slow</v>
      </c>
      <c r="E2224" s="0" t="str">
        <f aca="false">IF(LEN(SUBSTITUTE(C2224,"_run",""))&lt;&gt;LEN(C2224),RIGHT(C2224,LEN(C2224)-FIND("_run-",C2224,1)-4),"n/a")</f>
        <v>n/a</v>
      </c>
      <c r="F2224" s="0" t="s">
        <v>8</v>
      </c>
      <c r="G2224" s="0" t="s">
        <v>11</v>
      </c>
      <c r="H2224" s="0" t="n">
        <v>1786</v>
      </c>
      <c r="I2224" s="0" t="n">
        <v>1789</v>
      </c>
    </row>
    <row r="2225" customFormat="false" ht="12.8" hidden="false" customHeight="false" outlineLevel="0" collapsed="false">
      <c r="A2225" s="0" t="n">
        <v>2223</v>
      </c>
      <c r="B2225" s="0" t="s">
        <v>159</v>
      </c>
      <c r="C2225" s="0" t="s">
        <v>162</v>
      </c>
      <c r="D2225" s="0" t="str">
        <f aca="false">IF(LEN(SUBSTITUTE(C2225,"_run",""))&lt;&gt;LEN(C2225),LEFT(RIGHT(C2225,LEN(C2225)-FIND("_task-walk",C2225,1)-9),FIND("_",RIGHT(C2225,LEN(C2225)-FIND("_task-walk",C2225,1)-9),1)-1),RIGHT(C2225,LEN(C2225)-FIND("_task-walk",C2225,1)-9))</f>
        <v>Slow</v>
      </c>
      <c r="E2225" s="0" t="str">
        <f aca="false">IF(LEN(SUBSTITUTE(C2225,"_run",""))&lt;&gt;LEN(C2225),RIGHT(C2225,LEN(C2225)-FIND("_run-",C2225,1)-4),"n/a")</f>
        <v>n/a</v>
      </c>
      <c r="F2225" s="0" t="s">
        <v>8</v>
      </c>
      <c r="G2225" s="0" t="s">
        <v>11</v>
      </c>
      <c r="H2225" s="0" t="n">
        <v>2204</v>
      </c>
      <c r="I2225" s="0" t="n">
        <v>2206</v>
      </c>
    </row>
    <row r="2226" customFormat="false" ht="12.8" hidden="false" customHeight="false" outlineLevel="0" collapsed="false">
      <c r="A2226" s="0" t="n">
        <v>2224</v>
      </c>
      <c r="B2226" s="0" t="s">
        <v>159</v>
      </c>
      <c r="C2226" s="0" t="s">
        <v>162</v>
      </c>
      <c r="D2226" s="0" t="str">
        <f aca="false">IF(LEN(SUBSTITUTE(C2226,"_run",""))&lt;&gt;LEN(C2226),LEFT(RIGHT(C2226,LEN(C2226)-FIND("_task-walk",C2226,1)-9),FIND("_",RIGHT(C2226,LEN(C2226)-FIND("_task-walk",C2226,1)-9),1)-1),RIGHT(C2226,LEN(C2226)-FIND("_task-walk",C2226,1)-9))</f>
        <v>Slow</v>
      </c>
      <c r="E2226" s="0" t="str">
        <f aca="false">IF(LEN(SUBSTITUTE(C2226,"_run",""))&lt;&gt;LEN(C2226),RIGHT(C2226,LEN(C2226)-FIND("_run-",C2226,1)-4),"n/a")</f>
        <v>n/a</v>
      </c>
      <c r="F2226" s="0" t="s">
        <v>12</v>
      </c>
      <c r="G2226" s="0" t="s">
        <v>9</v>
      </c>
      <c r="H2226" s="0" t="n">
        <v>12</v>
      </c>
      <c r="I2226" s="0" t="s">
        <v>10</v>
      </c>
    </row>
    <row r="2227" customFormat="false" ht="12.8" hidden="false" customHeight="false" outlineLevel="0" collapsed="false">
      <c r="A2227" s="0" t="n">
        <v>2225</v>
      </c>
      <c r="B2227" s="0" t="s">
        <v>159</v>
      </c>
      <c r="C2227" s="0" t="s">
        <v>162</v>
      </c>
      <c r="D2227" s="0" t="str">
        <f aca="false">IF(LEN(SUBSTITUTE(C2227,"_run",""))&lt;&gt;LEN(C2227),LEFT(RIGHT(C2227,LEN(C2227)-FIND("_task-walk",C2227,1)-9),FIND("_",RIGHT(C2227,LEN(C2227)-FIND("_task-walk",C2227,1)-9),1)-1),RIGHT(C2227,LEN(C2227)-FIND("_task-walk",C2227,1)-9))</f>
        <v>Slow</v>
      </c>
      <c r="E2227" s="0" t="str">
        <f aca="false">IF(LEN(SUBSTITUTE(C2227,"_run",""))&lt;&gt;LEN(C2227),RIGHT(C2227,LEN(C2227)-FIND("_run-",C2227,1)-4),"n/a")</f>
        <v>n/a</v>
      </c>
      <c r="F2227" s="0" t="s">
        <v>12</v>
      </c>
      <c r="G2227" s="0" t="s">
        <v>9</v>
      </c>
      <c r="H2227" s="0" t="n">
        <v>453</v>
      </c>
      <c r="I2227" s="0" t="n">
        <v>452</v>
      </c>
    </row>
    <row r="2228" customFormat="false" ht="12.8" hidden="false" customHeight="false" outlineLevel="0" collapsed="false">
      <c r="A2228" s="0" t="n">
        <v>2226</v>
      </c>
      <c r="B2228" s="0" t="s">
        <v>159</v>
      </c>
      <c r="C2228" s="0" t="s">
        <v>162</v>
      </c>
      <c r="D2228" s="0" t="str">
        <f aca="false">IF(LEN(SUBSTITUTE(C2228,"_run",""))&lt;&gt;LEN(C2228),LEFT(RIGHT(C2228,LEN(C2228)-FIND("_task-walk",C2228,1)-9),FIND("_",RIGHT(C2228,LEN(C2228)-FIND("_task-walk",C2228,1)-9),1)-1),RIGHT(C2228,LEN(C2228)-FIND("_task-walk",C2228,1)-9))</f>
        <v>Slow</v>
      </c>
      <c r="E2228" s="0" t="str">
        <f aca="false">IF(LEN(SUBSTITUTE(C2228,"_run",""))&lt;&gt;LEN(C2228),RIGHT(C2228,LEN(C2228)-FIND("_run-",C2228,1)-4),"n/a")</f>
        <v>n/a</v>
      </c>
      <c r="F2228" s="0" t="s">
        <v>12</v>
      </c>
      <c r="G2228" s="0" t="s">
        <v>9</v>
      </c>
      <c r="H2228" s="0" t="n">
        <v>880</v>
      </c>
      <c r="I2228" s="0" t="n">
        <v>881</v>
      </c>
    </row>
    <row r="2229" customFormat="false" ht="12.8" hidden="false" customHeight="false" outlineLevel="0" collapsed="false">
      <c r="A2229" s="0" t="n">
        <v>2227</v>
      </c>
      <c r="B2229" s="0" t="s">
        <v>159</v>
      </c>
      <c r="C2229" s="0" t="s">
        <v>162</v>
      </c>
      <c r="D2229" s="0" t="str">
        <f aca="false">IF(LEN(SUBSTITUTE(C2229,"_run",""))&lt;&gt;LEN(C2229),LEFT(RIGHT(C2229,LEN(C2229)-FIND("_task-walk",C2229,1)-9),FIND("_",RIGHT(C2229,LEN(C2229)-FIND("_task-walk",C2229,1)-9),1)-1),RIGHT(C2229,LEN(C2229)-FIND("_task-walk",C2229,1)-9))</f>
        <v>Slow</v>
      </c>
      <c r="E2229" s="0" t="str">
        <f aca="false">IF(LEN(SUBSTITUTE(C2229,"_run",""))&lt;&gt;LEN(C2229),RIGHT(C2229,LEN(C2229)-FIND("_run-",C2229,1)-4),"n/a")</f>
        <v>n/a</v>
      </c>
      <c r="F2229" s="0" t="s">
        <v>12</v>
      </c>
      <c r="G2229" s="0" t="s">
        <v>9</v>
      </c>
      <c r="H2229" s="0" t="n">
        <v>1302</v>
      </c>
      <c r="I2229" s="0" t="n">
        <v>1302</v>
      </c>
    </row>
    <row r="2230" customFormat="false" ht="12.8" hidden="false" customHeight="false" outlineLevel="0" collapsed="false">
      <c r="A2230" s="0" t="n">
        <v>2228</v>
      </c>
      <c r="B2230" s="0" t="s">
        <v>159</v>
      </c>
      <c r="C2230" s="0" t="s">
        <v>162</v>
      </c>
      <c r="D2230" s="0" t="str">
        <f aca="false">IF(LEN(SUBSTITUTE(C2230,"_run",""))&lt;&gt;LEN(C2230),LEFT(RIGHT(C2230,LEN(C2230)-FIND("_task-walk",C2230,1)-9),FIND("_",RIGHT(C2230,LEN(C2230)-FIND("_task-walk",C2230,1)-9),1)-1),RIGHT(C2230,LEN(C2230)-FIND("_task-walk",C2230,1)-9))</f>
        <v>Slow</v>
      </c>
      <c r="E2230" s="0" t="str">
        <f aca="false">IF(LEN(SUBSTITUTE(C2230,"_run",""))&lt;&gt;LEN(C2230),RIGHT(C2230,LEN(C2230)-FIND("_run-",C2230,1)-4),"n/a")</f>
        <v>n/a</v>
      </c>
      <c r="F2230" s="0" t="s">
        <v>12</v>
      </c>
      <c r="G2230" s="0" t="s">
        <v>9</v>
      </c>
      <c r="H2230" s="0" t="n">
        <v>1712</v>
      </c>
      <c r="I2230" s="0" t="n">
        <v>1712</v>
      </c>
    </row>
    <row r="2231" customFormat="false" ht="12.8" hidden="false" customHeight="false" outlineLevel="0" collapsed="false">
      <c r="A2231" s="0" t="n">
        <v>2229</v>
      </c>
      <c r="B2231" s="0" t="s">
        <v>159</v>
      </c>
      <c r="C2231" s="0" t="s">
        <v>162</v>
      </c>
      <c r="D2231" s="0" t="str">
        <f aca="false">IF(LEN(SUBSTITUTE(C2231,"_run",""))&lt;&gt;LEN(C2231),LEFT(RIGHT(C2231,LEN(C2231)-FIND("_task-walk",C2231,1)-9),FIND("_",RIGHT(C2231,LEN(C2231)-FIND("_task-walk",C2231,1)-9),1)-1),RIGHT(C2231,LEN(C2231)-FIND("_task-walk",C2231,1)-9))</f>
        <v>Slow</v>
      </c>
      <c r="E2231" s="0" t="str">
        <f aca="false">IF(LEN(SUBSTITUTE(C2231,"_run",""))&lt;&gt;LEN(C2231),RIGHT(C2231,LEN(C2231)-FIND("_run-",C2231,1)-4),"n/a")</f>
        <v>n/a</v>
      </c>
      <c r="F2231" s="0" t="s">
        <v>12</v>
      </c>
      <c r="G2231" s="0" t="s">
        <v>9</v>
      </c>
      <c r="H2231" s="0" t="n">
        <v>2129</v>
      </c>
      <c r="I2231" s="0" t="n">
        <v>2129</v>
      </c>
    </row>
    <row r="2232" customFormat="false" ht="12.8" hidden="false" customHeight="false" outlineLevel="0" collapsed="false">
      <c r="A2232" s="0" t="n">
        <v>2230</v>
      </c>
      <c r="B2232" s="0" t="s">
        <v>159</v>
      </c>
      <c r="C2232" s="0" t="s">
        <v>162</v>
      </c>
      <c r="D2232" s="0" t="str">
        <f aca="false">IF(LEN(SUBSTITUTE(C2232,"_run",""))&lt;&gt;LEN(C2232),LEFT(RIGHT(C2232,LEN(C2232)-FIND("_task-walk",C2232,1)-9),FIND("_",RIGHT(C2232,LEN(C2232)-FIND("_task-walk",C2232,1)-9),1)-1),RIGHT(C2232,LEN(C2232)-FIND("_task-walk",C2232,1)-9))</f>
        <v>Slow</v>
      </c>
      <c r="E2232" s="0" t="str">
        <f aca="false">IF(LEN(SUBSTITUTE(C2232,"_run",""))&lt;&gt;LEN(C2232),RIGHT(C2232,LEN(C2232)-FIND("_run-",C2232,1)-4),"n/a")</f>
        <v>n/a</v>
      </c>
      <c r="F2232" s="0" t="s">
        <v>12</v>
      </c>
      <c r="G2232" s="0" t="s">
        <v>11</v>
      </c>
      <c r="H2232" s="0" t="n">
        <v>294</v>
      </c>
      <c r="I2232" s="0" t="n">
        <v>311</v>
      </c>
    </row>
    <row r="2233" customFormat="false" ht="12.8" hidden="false" customHeight="false" outlineLevel="0" collapsed="false">
      <c r="A2233" s="0" t="n">
        <v>2231</v>
      </c>
      <c r="B2233" s="0" t="s">
        <v>159</v>
      </c>
      <c r="C2233" s="0" t="s">
        <v>162</v>
      </c>
      <c r="D2233" s="0" t="str">
        <f aca="false">IF(LEN(SUBSTITUTE(C2233,"_run",""))&lt;&gt;LEN(C2233),LEFT(RIGHT(C2233,LEN(C2233)-FIND("_task-walk",C2233,1)-9),FIND("_",RIGHT(C2233,LEN(C2233)-FIND("_task-walk",C2233,1)-9),1)-1),RIGHT(C2233,LEN(C2233)-FIND("_task-walk",C2233,1)-9))</f>
        <v>Slow</v>
      </c>
      <c r="E2233" s="0" t="str">
        <f aca="false">IF(LEN(SUBSTITUTE(C2233,"_run",""))&lt;&gt;LEN(C2233),RIGHT(C2233,LEN(C2233)-FIND("_run-",C2233,1)-4),"n/a")</f>
        <v>n/a</v>
      </c>
      <c r="F2233" s="0" t="s">
        <v>12</v>
      </c>
      <c r="G2233" s="0" t="s">
        <v>11</v>
      </c>
      <c r="H2233" s="0" t="n">
        <v>747</v>
      </c>
      <c r="I2233" s="0" t="n">
        <v>748</v>
      </c>
    </row>
    <row r="2234" customFormat="false" ht="12.8" hidden="false" customHeight="false" outlineLevel="0" collapsed="false">
      <c r="A2234" s="0" t="n">
        <v>2232</v>
      </c>
      <c r="B2234" s="0" t="s">
        <v>159</v>
      </c>
      <c r="C2234" s="0" t="s">
        <v>162</v>
      </c>
      <c r="D2234" s="0" t="str">
        <f aca="false">IF(LEN(SUBSTITUTE(C2234,"_run",""))&lt;&gt;LEN(C2234),LEFT(RIGHT(C2234,LEN(C2234)-FIND("_task-walk",C2234,1)-9),FIND("_",RIGHT(C2234,LEN(C2234)-FIND("_task-walk",C2234,1)-9),1)-1),RIGHT(C2234,LEN(C2234)-FIND("_task-walk",C2234,1)-9))</f>
        <v>Slow</v>
      </c>
      <c r="E2234" s="0" t="str">
        <f aca="false">IF(LEN(SUBSTITUTE(C2234,"_run",""))&lt;&gt;LEN(C2234),RIGHT(C2234,LEN(C2234)-FIND("_run-",C2234,1)-4),"n/a")</f>
        <v>n/a</v>
      </c>
      <c r="F2234" s="0" t="s">
        <v>12</v>
      </c>
      <c r="G2234" s="0" t="s">
        <v>11</v>
      </c>
      <c r="H2234" s="0" t="n">
        <v>1165</v>
      </c>
      <c r="I2234" s="0" t="n">
        <v>1166</v>
      </c>
    </row>
    <row r="2235" customFormat="false" ht="12.8" hidden="false" customHeight="false" outlineLevel="0" collapsed="false">
      <c r="A2235" s="0" t="n">
        <v>2233</v>
      </c>
      <c r="B2235" s="0" t="s">
        <v>159</v>
      </c>
      <c r="C2235" s="0" t="s">
        <v>162</v>
      </c>
      <c r="D2235" s="0" t="str">
        <f aca="false">IF(LEN(SUBSTITUTE(C2235,"_run",""))&lt;&gt;LEN(C2235),LEFT(RIGHT(C2235,LEN(C2235)-FIND("_task-walk",C2235,1)-9),FIND("_",RIGHT(C2235,LEN(C2235)-FIND("_task-walk",C2235,1)-9),1)-1),RIGHT(C2235,LEN(C2235)-FIND("_task-walk",C2235,1)-9))</f>
        <v>Slow</v>
      </c>
      <c r="E2235" s="0" t="str">
        <f aca="false">IF(LEN(SUBSTITUTE(C2235,"_run",""))&lt;&gt;LEN(C2235),RIGHT(C2235,LEN(C2235)-FIND("_run-",C2235,1)-4),"n/a")</f>
        <v>n/a</v>
      </c>
      <c r="F2235" s="0" t="s">
        <v>12</v>
      </c>
      <c r="G2235" s="0" t="s">
        <v>11</v>
      </c>
      <c r="H2235" s="0" t="n">
        <v>1577</v>
      </c>
      <c r="I2235" s="0" t="n">
        <v>1579</v>
      </c>
    </row>
    <row r="2236" customFormat="false" ht="12.8" hidden="false" customHeight="false" outlineLevel="0" collapsed="false">
      <c r="A2236" s="0" t="n">
        <v>2234</v>
      </c>
      <c r="B2236" s="0" t="s">
        <v>159</v>
      </c>
      <c r="C2236" s="0" t="s">
        <v>162</v>
      </c>
      <c r="D2236" s="0" t="str">
        <f aca="false">IF(LEN(SUBSTITUTE(C2236,"_run",""))&lt;&gt;LEN(C2236),LEFT(RIGHT(C2236,LEN(C2236)-FIND("_task-walk",C2236,1)-9),FIND("_",RIGHT(C2236,LEN(C2236)-FIND("_task-walk",C2236,1)-9),1)-1),RIGHT(C2236,LEN(C2236)-FIND("_task-walk",C2236,1)-9))</f>
        <v>Slow</v>
      </c>
      <c r="E2236" s="0" t="str">
        <f aca="false">IF(LEN(SUBSTITUTE(C2236,"_run",""))&lt;&gt;LEN(C2236),RIGHT(C2236,LEN(C2236)-FIND("_run-",C2236,1)-4),"n/a")</f>
        <v>n/a</v>
      </c>
      <c r="F2236" s="0" t="s">
        <v>12</v>
      </c>
      <c r="G2236" s="0" t="s">
        <v>11</v>
      </c>
      <c r="H2236" s="0" t="n">
        <v>2010</v>
      </c>
      <c r="I2236" s="0" t="n">
        <v>2010</v>
      </c>
    </row>
    <row r="2237" customFormat="false" ht="12.8" hidden="false" customHeight="false" outlineLevel="0" collapsed="false">
      <c r="A2237" s="0" t="n">
        <v>2235</v>
      </c>
      <c r="B2237" s="0" t="s">
        <v>163</v>
      </c>
      <c r="C2237" s="0" t="s">
        <v>164</v>
      </c>
      <c r="D2237" s="0" t="str">
        <f aca="false">IF(LEN(SUBSTITUTE(C2237,"_run",""))&lt;&gt;LEN(C2237),LEFT(RIGHT(C2237,LEN(C2237)-FIND("_task-walk",C2237,1)-9),FIND("_",RIGHT(C2237,LEN(C2237)-FIND("_task-walk",C2237,1)-9),1)-1),RIGHT(C2237,LEN(C2237)-FIND("_task-walk",C2237,1)-9))</f>
        <v>Fast</v>
      </c>
      <c r="E2237" s="0" t="str">
        <f aca="false">IF(LEN(SUBSTITUTE(C2237,"_run",""))&lt;&gt;LEN(C2237),RIGHT(C2237,LEN(C2237)-FIND("_run-",C2237,1)-4),"n/a")</f>
        <v>n/a</v>
      </c>
      <c r="F2237" s="0" t="s">
        <v>8</v>
      </c>
      <c r="G2237" s="0" t="s">
        <v>9</v>
      </c>
      <c r="H2237" s="0" t="n">
        <v>110</v>
      </c>
      <c r="I2237" s="0" t="n">
        <v>109</v>
      </c>
    </row>
    <row r="2238" customFormat="false" ht="12.8" hidden="false" customHeight="false" outlineLevel="0" collapsed="false">
      <c r="A2238" s="0" t="n">
        <v>2236</v>
      </c>
      <c r="B2238" s="0" t="s">
        <v>163</v>
      </c>
      <c r="C2238" s="0" t="s">
        <v>164</v>
      </c>
      <c r="D2238" s="0" t="str">
        <f aca="false">IF(LEN(SUBSTITUTE(C2238,"_run",""))&lt;&gt;LEN(C2238),LEFT(RIGHT(C2238,LEN(C2238)-FIND("_task-walk",C2238,1)-9),FIND("_",RIGHT(C2238,LEN(C2238)-FIND("_task-walk",C2238,1)-9),1)-1),RIGHT(C2238,LEN(C2238)-FIND("_task-walk",C2238,1)-9))</f>
        <v>Fast</v>
      </c>
      <c r="E2238" s="0" t="str">
        <f aca="false">IF(LEN(SUBSTITUTE(C2238,"_run",""))&lt;&gt;LEN(C2238),RIGHT(C2238,LEN(C2238)-FIND("_run-",C2238,1)-4),"n/a")</f>
        <v>n/a</v>
      </c>
      <c r="F2238" s="0" t="s">
        <v>8</v>
      </c>
      <c r="G2238" s="0" t="s">
        <v>9</v>
      </c>
      <c r="H2238" s="0" t="n">
        <v>267</v>
      </c>
      <c r="I2238" s="0" t="n">
        <v>266</v>
      </c>
    </row>
    <row r="2239" customFormat="false" ht="12.8" hidden="false" customHeight="false" outlineLevel="0" collapsed="false">
      <c r="A2239" s="0" t="n">
        <v>2237</v>
      </c>
      <c r="B2239" s="0" t="s">
        <v>163</v>
      </c>
      <c r="C2239" s="0" t="s">
        <v>164</v>
      </c>
      <c r="D2239" s="0" t="str">
        <f aca="false">IF(LEN(SUBSTITUTE(C2239,"_run",""))&lt;&gt;LEN(C2239),LEFT(RIGHT(C2239,LEN(C2239)-FIND("_task-walk",C2239,1)-9),FIND("_",RIGHT(C2239,LEN(C2239)-FIND("_task-walk",C2239,1)-9),1)-1),RIGHT(C2239,LEN(C2239)-FIND("_task-walk",C2239,1)-9))</f>
        <v>Fast</v>
      </c>
      <c r="E2239" s="0" t="str">
        <f aca="false">IF(LEN(SUBSTITUTE(C2239,"_run",""))&lt;&gt;LEN(C2239),RIGHT(C2239,LEN(C2239)-FIND("_run-",C2239,1)-4),"n/a")</f>
        <v>n/a</v>
      </c>
      <c r="F2239" s="0" t="s">
        <v>8</v>
      </c>
      <c r="G2239" s="0" t="s">
        <v>11</v>
      </c>
      <c r="H2239" s="0" t="n">
        <v>44</v>
      </c>
      <c r="I2239" s="0" t="n">
        <v>48</v>
      </c>
    </row>
    <row r="2240" customFormat="false" ht="12.8" hidden="false" customHeight="false" outlineLevel="0" collapsed="false">
      <c r="A2240" s="0" t="n">
        <v>2238</v>
      </c>
      <c r="B2240" s="0" t="s">
        <v>163</v>
      </c>
      <c r="C2240" s="0" t="s">
        <v>164</v>
      </c>
      <c r="D2240" s="0" t="str">
        <f aca="false">IF(LEN(SUBSTITUTE(C2240,"_run",""))&lt;&gt;LEN(C2240),LEFT(RIGHT(C2240,LEN(C2240)-FIND("_task-walk",C2240,1)-9),FIND("_",RIGHT(C2240,LEN(C2240)-FIND("_task-walk",C2240,1)-9),1)-1),RIGHT(C2240,LEN(C2240)-FIND("_task-walk",C2240,1)-9))</f>
        <v>Fast</v>
      </c>
      <c r="E2240" s="0" t="str">
        <f aca="false">IF(LEN(SUBSTITUTE(C2240,"_run",""))&lt;&gt;LEN(C2240),RIGHT(C2240,LEN(C2240)-FIND("_run-",C2240,1)-4),"n/a")</f>
        <v>n/a</v>
      </c>
      <c r="F2240" s="0" t="s">
        <v>8</v>
      </c>
      <c r="G2240" s="0" t="s">
        <v>11</v>
      </c>
      <c r="H2240" s="0" t="n">
        <v>197</v>
      </c>
      <c r="I2240" s="0" t="n">
        <v>200</v>
      </c>
    </row>
    <row r="2241" customFormat="false" ht="12.8" hidden="false" customHeight="false" outlineLevel="0" collapsed="false">
      <c r="A2241" s="0" t="n">
        <v>2239</v>
      </c>
      <c r="B2241" s="0" t="s">
        <v>163</v>
      </c>
      <c r="C2241" s="0" t="s">
        <v>164</v>
      </c>
      <c r="D2241" s="0" t="str">
        <f aca="false">IF(LEN(SUBSTITUTE(C2241,"_run",""))&lt;&gt;LEN(C2241),LEFT(RIGHT(C2241,LEN(C2241)-FIND("_task-walk",C2241,1)-9),FIND("_",RIGHT(C2241,LEN(C2241)-FIND("_task-walk",C2241,1)-9),1)-1),RIGHT(C2241,LEN(C2241)-FIND("_task-walk",C2241,1)-9))</f>
        <v>Fast</v>
      </c>
      <c r="E2241" s="0" t="str">
        <f aca="false">IF(LEN(SUBSTITUTE(C2241,"_run",""))&lt;&gt;LEN(C2241),RIGHT(C2241,LEN(C2241)-FIND("_run-",C2241,1)-4),"n/a")</f>
        <v>n/a</v>
      </c>
      <c r="F2241" s="0" t="s">
        <v>8</v>
      </c>
      <c r="G2241" s="0" t="s">
        <v>11</v>
      </c>
      <c r="H2241" s="0" t="n">
        <v>364</v>
      </c>
      <c r="I2241" s="0" t="n">
        <v>370</v>
      </c>
    </row>
    <row r="2242" customFormat="false" ht="12.8" hidden="false" customHeight="false" outlineLevel="0" collapsed="false">
      <c r="A2242" s="0" t="n">
        <v>2240</v>
      </c>
      <c r="B2242" s="0" t="s">
        <v>163</v>
      </c>
      <c r="C2242" s="0" t="s">
        <v>164</v>
      </c>
      <c r="D2242" s="0" t="str">
        <f aca="false">IF(LEN(SUBSTITUTE(C2242,"_run",""))&lt;&gt;LEN(C2242),LEFT(RIGHT(C2242,LEN(C2242)-FIND("_task-walk",C2242,1)-9),FIND("_",RIGHT(C2242,LEN(C2242)-FIND("_task-walk",C2242,1)-9),1)-1),RIGHT(C2242,LEN(C2242)-FIND("_task-walk",C2242,1)-9))</f>
        <v>Fast</v>
      </c>
      <c r="E2242" s="0" t="str">
        <f aca="false">IF(LEN(SUBSTITUTE(C2242,"_run",""))&lt;&gt;LEN(C2242),RIGHT(C2242,LEN(C2242)-FIND("_run-",C2242,1)-4),"n/a")</f>
        <v>n/a</v>
      </c>
      <c r="F2242" s="0" t="s">
        <v>12</v>
      </c>
      <c r="G2242" s="0" t="s">
        <v>9</v>
      </c>
      <c r="H2242" s="0" t="n">
        <v>33</v>
      </c>
      <c r="I2242" s="0" t="n">
        <v>31</v>
      </c>
    </row>
    <row r="2243" customFormat="false" ht="12.8" hidden="false" customHeight="false" outlineLevel="0" collapsed="false">
      <c r="A2243" s="0" t="n">
        <v>2241</v>
      </c>
      <c r="B2243" s="0" t="s">
        <v>163</v>
      </c>
      <c r="C2243" s="0" t="s">
        <v>164</v>
      </c>
      <c r="D2243" s="0" t="str">
        <f aca="false">IF(LEN(SUBSTITUTE(C2243,"_run",""))&lt;&gt;LEN(C2243),LEFT(RIGHT(C2243,LEN(C2243)-FIND("_task-walk",C2243,1)-9),FIND("_",RIGHT(C2243,LEN(C2243)-FIND("_task-walk",C2243,1)-9),1)-1),RIGHT(C2243,LEN(C2243)-FIND("_task-walk",C2243,1)-9))</f>
        <v>Fast</v>
      </c>
      <c r="E2243" s="0" t="str">
        <f aca="false">IF(LEN(SUBSTITUTE(C2243,"_run",""))&lt;&gt;LEN(C2243),RIGHT(C2243,LEN(C2243)-FIND("_run-",C2243,1)-4),"n/a")</f>
        <v>n/a</v>
      </c>
      <c r="F2243" s="0" t="s">
        <v>12</v>
      </c>
      <c r="G2243" s="0" t="s">
        <v>9</v>
      </c>
      <c r="H2243" s="0" t="n">
        <v>186</v>
      </c>
      <c r="I2243" s="0" t="n">
        <v>185</v>
      </c>
    </row>
    <row r="2244" customFormat="false" ht="12.8" hidden="false" customHeight="false" outlineLevel="0" collapsed="false">
      <c r="A2244" s="0" t="n">
        <v>2242</v>
      </c>
      <c r="B2244" s="0" t="s">
        <v>163</v>
      </c>
      <c r="C2244" s="0" t="s">
        <v>164</v>
      </c>
      <c r="D2244" s="0" t="str">
        <f aca="false">IF(LEN(SUBSTITUTE(C2244,"_run",""))&lt;&gt;LEN(C2244),LEFT(RIGHT(C2244,LEN(C2244)-FIND("_task-walk",C2244,1)-9),FIND("_",RIGHT(C2244,LEN(C2244)-FIND("_task-walk",C2244,1)-9),1)-1),RIGHT(C2244,LEN(C2244)-FIND("_task-walk",C2244,1)-9))</f>
        <v>Fast</v>
      </c>
      <c r="E2244" s="0" t="str">
        <f aca="false">IF(LEN(SUBSTITUTE(C2244,"_run",""))&lt;&gt;LEN(C2244),RIGHT(C2244,LEN(C2244)-FIND("_run-",C2244,1)-4),"n/a")</f>
        <v>n/a</v>
      </c>
      <c r="F2244" s="0" t="s">
        <v>12</v>
      </c>
      <c r="G2244" s="0" t="s">
        <v>9</v>
      </c>
      <c r="H2244" s="0" t="n">
        <v>352</v>
      </c>
      <c r="I2244" s="0" t="n">
        <v>351</v>
      </c>
    </row>
    <row r="2245" customFormat="false" ht="12.8" hidden="false" customHeight="false" outlineLevel="0" collapsed="false">
      <c r="A2245" s="0" t="n">
        <v>2243</v>
      </c>
      <c r="B2245" s="0" t="s">
        <v>163</v>
      </c>
      <c r="C2245" s="0" t="s">
        <v>164</v>
      </c>
      <c r="D2245" s="0" t="str">
        <f aca="false">IF(LEN(SUBSTITUTE(C2245,"_run",""))&lt;&gt;LEN(C2245),LEFT(RIGHT(C2245,LEN(C2245)-FIND("_task-walk",C2245,1)-9),FIND("_",RIGHT(C2245,LEN(C2245)-FIND("_task-walk",C2245,1)-9),1)-1),RIGHT(C2245,LEN(C2245)-FIND("_task-walk",C2245,1)-9))</f>
        <v>Fast</v>
      </c>
      <c r="E2245" s="0" t="str">
        <f aca="false">IF(LEN(SUBSTITUTE(C2245,"_run",""))&lt;&gt;LEN(C2245),RIGHT(C2245,LEN(C2245)-FIND("_run-",C2245,1)-4),"n/a")</f>
        <v>n/a</v>
      </c>
      <c r="F2245" s="0" t="s">
        <v>12</v>
      </c>
      <c r="G2245" s="0" t="s">
        <v>11</v>
      </c>
      <c r="H2245" s="0" t="n">
        <v>118</v>
      </c>
      <c r="I2245" s="0" t="s">
        <v>10</v>
      </c>
    </row>
    <row r="2246" customFormat="false" ht="12.8" hidden="false" customHeight="false" outlineLevel="0" collapsed="false">
      <c r="A2246" s="0" t="n">
        <v>2244</v>
      </c>
      <c r="B2246" s="0" t="s">
        <v>163</v>
      </c>
      <c r="C2246" s="0" t="s">
        <v>164</v>
      </c>
      <c r="D2246" s="0" t="str">
        <f aca="false">IF(LEN(SUBSTITUTE(C2246,"_run",""))&lt;&gt;LEN(C2246),LEFT(RIGHT(C2246,LEN(C2246)-FIND("_task-walk",C2246,1)-9),FIND("_",RIGHT(C2246,LEN(C2246)-FIND("_task-walk",C2246,1)-9),1)-1),RIGHT(C2246,LEN(C2246)-FIND("_task-walk",C2246,1)-9))</f>
        <v>Fast</v>
      </c>
      <c r="E2246" s="0" t="str">
        <f aca="false">IF(LEN(SUBSTITUTE(C2246,"_run",""))&lt;&gt;LEN(C2246),RIGHT(C2246,LEN(C2246)-FIND("_run-",C2246,1)-4),"n/a")</f>
        <v>n/a</v>
      </c>
      <c r="F2246" s="0" t="s">
        <v>12</v>
      </c>
      <c r="G2246" s="0" t="s">
        <v>11</v>
      </c>
      <c r="H2246" s="0" t="n">
        <v>276</v>
      </c>
      <c r="I2246" s="0" t="s">
        <v>10</v>
      </c>
    </row>
    <row r="2247" customFormat="false" ht="12.8" hidden="false" customHeight="false" outlineLevel="0" collapsed="false">
      <c r="A2247" s="0" t="n">
        <v>2245</v>
      </c>
      <c r="B2247" s="0" t="s">
        <v>163</v>
      </c>
      <c r="C2247" s="0" t="s">
        <v>165</v>
      </c>
      <c r="D2247" s="0" t="str">
        <f aca="false">IF(LEN(SUBSTITUTE(C2247,"_run",""))&lt;&gt;LEN(C2247),LEFT(RIGHT(C2247,LEN(C2247)-FIND("_task-walk",C2247,1)-9),FIND("_",RIGHT(C2247,LEN(C2247)-FIND("_task-walk",C2247,1)-9),1)-1),RIGHT(C2247,LEN(C2247)-FIND("_task-walk",C2247,1)-9))</f>
        <v>Preferred</v>
      </c>
      <c r="E2247" s="0" t="str">
        <f aca="false">IF(LEN(SUBSTITUTE(C2247,"_run",""))&lt;&gt;LEN(C2247),RIGHT(C2247,LEN(C2247)-FIND("_run-",C2247,1)-4),"n/a")</f>
        <v>n/a</v>
      </c>
      <c r="F2247" s="0" t="s">
        <v>8</v>
      </c>
      <c r="G2247" s="0" t="s">
        <v>9</v>
      </c>
      <c r="H2247" s="0" t="n">
        <v>149</v>
      </c>
      <c r="I2247" s="0" t="n">
        <v>149</v>
      </c>
    </row>
    <row r="2248" customFormat="false" ht="12.8" hidden="false" customHeight="false" outlineLevel="0" collapsed="false">
      <c r="A2248" s="0" t="n">
        <v>2246</v>
      </c>
      <c r="B2248" s="0" t="s">
        <v>163</v>
      </c>
      <c r="C2248" s="0" t="s">
        <v>165</v>
      </c>
      <c r="D2248" s="0" t="str">
        <f aca="false">IF(LEN(SUBSTITUTE(C2248,"_run",""))&lt;&gt;LEN(C2248),LEFT(RIGHT(C2248,LEN(C2248)-FIND("_task-walk",C2248,1)-9),FIND("_",RIGHT(C2248,LEN(C2248)-FIND("_task-walk",C2248,1)-9),1)-1),RIGHT(C2248,LEN(C2248)-FIND("_task-walk",C2248,1)-9))</f>
        <v>Preferred</v>
      </c>
      <c r="E2248" s="0" t="str">
        <f aca="false">IF(LEN(SUBSTITUTE(C2248,"_run",""))&lt;&gt;LEN(C2248),RIGHT(C2248,LEN(C2248)-FIND("_run-",C2248,1)-4),"n/a")</f>
        <v>n/a</v>
      </c>
      <c r="F2248" s="0" t="s">
        <v>8</v>
      </c>
      <c r="G2248" s="0" t="s">
        <v>9</v>
      </c>
      <c r="H2248" s="0" t="n">
        <v>375</v>
      </c>
      <c r="I2248" s="0" t="n">
        <v>376</v>
      </c>
    </row>
    <row r="2249" customFormat="false" ht="12.8" hidden="false" customHeight="false" outlineLevel="0" collapsed="false">
      <c r="A2249" s="0" t="n">
        <v>2247</v>
      </c>
      <c r="B2249" s="0" t="s">
        <v>163</v>
      </c>
      <c r="C2249" s="0" t="s">
        <v>165</v>
      </c>
      <c r="D2249" s="0" t="str">
        <f aca="false">IF(LEN(SUBSTITUTE(C2249,"_run",""))&lt;&gt;LEN(C2249),LEFT(RIGHT(C2249,LEN(C2249)-FIND("_task-walk",C2249,1)-9),FIND("_",RIGHT(C2249,LEN(C2249)-FIND("_task-walk",C2249,1)-9),1)-1),RIGHT(C2249,LEN(C2249)-FIND("_task-walk",C2249,1)-9))</f>
        <v>Preferred</v>
      </c>
      <c r="E2249" s="0" t="str">
        <f aca="false">IF(LEN(SUBSTITUTE(C2249,"_run",""))&lt;&gt;LEN(C2249),RIGHT(C2249,LEN(C2249)-FIND("_run-",C2249,1)-4),"n/a")</f>
        <v>n/a</v>
      </c>
      <c r="F2249" s="0" t="s">
        <v>8</v>
      </c>
      <c r="G2249" s="0" t="s">
        <v>9</v>
      </c>
      <c r="H2249" s="0" t="n">
        <v>605</v>
      </c>
      <c r="I2249" s="0" t="n">
        <v>603</v>
      </c>
    </row>
    <row r="2250" customFormat="false" ht="12.8" hidden="false" customHeight="false" outlineLevel="0" collapsed="false">
      <c r="A2250" s="0" t="n">
        <v>2248</v>
      </c>
      <c r="B2250" s="0" t="s">
        <v>163</v>
      </c>
      <c r="C2250" s="0" t="s">
        <v>165</v>
      </c>
      <c r="D2250" s="0" t="str">
        <f aca="false">IF(LEN(SUBSTITUTE(C2250,"_run",""))&lt;&gt;LEN(C2250),LEFT(RIGHT(C2250,LEN(C2250)-FIND("_task-walk",C2250,1)-9),FIND("_",RIGHT(C2250,LEN(C2250)-FIND("_task-walk",C2250,1)-9),1)-1),RIGHT(C2250,LEN(C2250)-FIND("_task-walk",C2250,1)-9))</f>
        <v>Preferred</v>
      </c>
      <c r="E2250" s="0" t="str">
        <f aca="false">IF(LEN(SUBSTITUTE(C2250,"_run",""))&lt;&gt;LEN(C2250),RIGHT(C2250,LEN(C2250)-FIND("_run-",C2250,1)-4),"n/a")</f>
        <v>n/a</v>
      </c>
      <c r="F2250" s="0" t="s">
        <v>8</v>
      </c>
      <c r="G2250" s="0" t="s">
        <v>9</v>
      </c>
      <c r="H2250" s="0" t="n">
        <v>846</v>
      </c>
      <c r="I2250" s="0" t="n">
        <v>841</v>
      </c>
    </row>
    <row r="2251" customFormat="false" ht="12.8" hidden="false" customHeight="false" outlineLevel="0" collapsed="false">
      <c r="A2251" s="0" t="n">
        <v>2249</v>
      </c>
      <c r="B2251" s="0" t="s">
        <v>163</v>
      </c>
      <c r="C2251" s="0" t="s">
        <v>165</v>
      </c>
      <c r="D2251" s="0" t="str">
        <f aca="false">IF(LEN(SUBSTITUTE(C2251,"_run",""))&lt;&gt;LEN(C2251),LEFT(RIGHT(C2251,LEN(C2251)-FIND("_task-walk",C2251,1)-9),FIND("_",RIGHT(C2251,LEN(C2251)-FIND("_task-walk",C2251,1)-9),1)-1),RIGHT(C2251,LEN(C2251)-FIND("_task-walk",C2251,1)-9))</f>
        <v>Preferred</v>
      </c>
      <c r="E2251" s="0" t="str">
        <f aca="false">IF(LEN(SUBSTITUTE(C2251,"_run",""))&lt;&gt;LEN(C2251),RIGHT(C2251,LEN(C2251)-FIND("_run-",C2251,1)-4),"n/a")</f>
        <v>n/a</v>
      </c>
      <c r="F2251" s="0" t="s">
        <v>8</v>
      </c>
      <c r="G2251" s="0" t="s">
        <v>11</v>
      </c>
      <c r="H2251" s="0" t="n">
        <v>68</v>
      </c>
      <c r="I2251" s="0" t="n">
        <v>71</v>
      </c>
    </row>
    <row r="2252" customFormat="false" ht="12.8" hidden="false" customHeight="false" outlineLevel="0" collapsed="false">
      <c r="A2252" s="0" t="n">
        <v>2250</v>
      </c>
      <c r="B2252" s="0" t="s">
        <v>163</v>
      </c>
      <c r="C2252" s="0" t="s">
        <v>165</v>
      </c>
      <c r="D2252" s="0" t="str">
        <f aca="false">IF(LEN(SUBSTITUTE(C2252,"_run",""))&lt;&gt;LEN(C2252),LEFT(RIGHT(C2252,LEN(C2252)-FIND("_task-walk",C2252,1)-9),FIND("_",RIGHT(C2252,LEN(C2252)-FIND("_task-walk",C2252,1)-9),1)-1),RIGHT(C2252,LEN(C2252)-FIND("_task-walk",C2252,1)-9))</f>
        <v>Preferred</v>
      </c>
      <c r="E2252" s="0" t="str">
        <f aca="false">IF(LEN(SUBSTITUTE(C2252,"_run",""))&lt;&gt;LEN(C2252),RIGHT(C2252,LEN(C2252)-FIND("_run-",C2252,1)-4),"n/a")</f>
        <v>n/a</v>
      </c>
      <c r="F2252" s="0" t="s">
        <v>8</v>
      </c>
      <c r="G2252" s="0" t="s">
        <v>11</v>
      </c>
      <c r="H2252" s="0" t="n">
        <v>299</v>
      </c>
      <c r="I2252" s="0" t="n">
        <v>302</v>
      </c>
    </row>
    <row r="2253" customFormat="false" ht="12.8" hidden="false" customHeight="false" outlineLevel="0" collapsed="false">
      <c r="A2253" s="0" t="n">
        <v>2251</v>
      </c>
      <c r="B2253" s="0" t="s">
        <v>163</v>
      </c>
      <c r="C2253" s="0" t="s">
        <v>165</v>
      </c>
      <c r="D2253" s="0" t="str">
        <f aca="false">IF(LEN(SUBSTITUTE(C2253,"_run",""))&lt;&gt;LEN(C2253),LEFT(RIGHT(C2253,LEN(C2253)-FIND("_task-walk",C2253,1)-9),FIND("_",RIGHT(C2253,LEN(C2253)-FIND("_task-walk",C2253,1)-9),1)-1),RIGHT(C2253,LEN(C2253)-FIND("_task-walk",C2253,1)-9))</f>
        <v>Preferred</v>
      </c>
      <c r="E2253" s="0" t="str">
        <f aca="false">IF(LEN(SUBSTITUTE(C2253,"_run",""))&lt;&gt;LEN(C2253),RIGHT(C2253,LEN(C2253)-FIND("_run-",C2253,1)-4),"n/a")</f>
        <v>n/a</v>
      </c>
      <c r="F2253" s="0" t="s">
        <v>8</v>
      </c>
      <c r="G2253" s="0" t="s">
        <v>11</v>
      </c>
      <c r="H2253" s="0" t="n">
        <v>526</v>
      </c>
      <c r="I2253" s="0" t="n">
        <v>528</v>
      </c>
    </row>
    <row r="2254" customFormat="false" ht="12.8" hidden="false" customHeight="false" outlineLevel="0" collapsed="false">
      <c r="A2254" s="0" t="n">
        <v>2252</v>
      </c>
      <c r="B2254" s="0" t="s">
        <v>163</v>
      </c>
      <c r="C2254" s="0" t="s">
        <v>165</v>
      </c>
      <c r="D2254" s="0" t="str">
        <f aca="false">IF(LEN(SUBSTITUTE(C2254,"_run",""))&lt;&gt;LEN(C2254),LEFT(RIGHT(C2254,LEN(C2254)-FIND("_task-walk",C2254,1)-9),FIND("_",RIGHT(C2254,LEN(C2254)-FIND("_task-walk",C2254,1)-9),1)-1),RIGHT(C2254,LEN(C2254)-FIND("_task-walk",C2254,1)-9))</f>
        <v>Preferred</v>
      </c>
      <c r="E2254" s="0" t="str">
        <f aca="false">IF(LEN(SUBSTITUTE(C2254,"_run",""))&lt;&gt;LEN(C2254),RIGHT(C2254,LEN(C2254)-FIND("_run-",C2254,1)-4),"n/a")</f>
        <v>n/a</v>
      </c>
      <c r="F2254" s="0" t="s">
        <v>8</v>
      </c>
      <c r="G2254" s="0" t="s">
        <v>11</v>
      </c>
      <c r="H2254" s="0" t="n">
        <v>757</v>
      </c>
      <c r="I2254" s="0" t="n">
        <v>759</v>
      </c>
    </row>
    <row r="2255" customFormat="false" ht="12.8" hidden="false" customHeight="false" outlineLevel="0" collapsed="false">
      <c r="A2255" s="0" t="n">
        <v>2253</v>
      </c>
      <c r="B2255" s="0" t="s">
        <v>163</v>
      </c>
      <c r="C2255" s="0" t="s">
        <v>165</v>
      </c>
      <c r="D2255" s="0" t="str">
        <f aca="false">IF(LEN(SUBSTITUTE(C2255,"_run",""))&lt;&gt;LEN(C2255),LEFT(RIGHT(C2255,LEN(C2255)-FIND("_task-walk",C2255,1)-9),FIND("_",RIGHT(C2255,LEN(C2255)-FIND("_task-walk",C2255,1)-9),1)-1),RIGHT(C2255,LEN(C2255)-FIND("_task-walk",C2255,1)-9))</f>
        <v>Preferred</v>
      </c>
      <c r="E2255" s="0" t="str">
        <f aca="false">IF(LEN(SUBSTITUTE(C2255,"_run",""))&lt;&gt;LEN(C2255),RIGHT(C2255,LEN(C2255)-FIND("_run-",C2255,1)-4),"n/a")</f>
        <v>n/a</v>
      </c>
      <c r="F2255" s="0" t="s">
        <v>12</v>
      </c>
      <c r="G2255" s="0" t="s">
        <v>9</v>
      </c>
      <c r="H2255" s="0" t="n">
        <v>34</v>
      </c>
      <c r="I2255" s="0" t="n">
        <v>35</v>
      </c>
    </row>
    <row r="2256" customFormat="false" ht="12.8" hidden="false" customHeight="false" outlineLevel="0" collapsed="false">
      <c r="A2256" s="0" t="n">
        <v>2254</v>
      </c>
      <c r="B2256" s="0" t="s">
        <v>163</v>
      </c>
      <c r="C2256" s="0" t="s">
        <v>165</v>
      </c>
      <c r="D2256" s="0" t="str">
        <f aca="false">IF(LEN(SUBSTITUTE(C2256,"_run",""))&lt;&gt;LEN(C2256),LEFT(RIGHT(C2256,LEN(C2256)-FIND("_task-walk",C2256,1)-9),FIND("_",RIGHT(C2256,LEN(C2256)-FIND("_task-walk",C2256,1)-9),1)-1),RIGHT(C2256,LEN(C2256)-FIND("_task-walk",C2256,1)-9))</f>
        <v>Preferred</v>
      </c>
      <c r="E2256" s="0" t="str">
        <f aca="false">IF(LEN(SUBSTITUTE(C2256,"_run",""))&lt;&gt;LEN(C2256),RIGHT(C2256,LEN(C2256)-FIND("_run-",C2256,1)-4),"n/a")</f>
        <v>n/a</v>
      </c>
      <c r="F2256" s="0" t="s">
        <v>12</v>
      </c>
      <c r="G2256" s="0" t="s">
        <v>9</v>
      </c>
      <c r="H2256" s="0" t="n">
        <v>266</v>
      </c>
      <c r="I2256" s="0" t="n">
        <v>267</v>
      </c>
    </row>
    <row r="2257" customFormat="false" ht="12.8" hidden="false" customHeight="false" outlineLevel="0" collapsed="false">
      <c r="A2257" s="0" t="n">
        <v>2255</v>
      </c>
      <c r="B2257" s="0" t="s">
        <v>163</v>
      </c>
      <c r="C2257" s="0" t="s">
        <v>165</v>
      </c>
      <c r="D2257" s="0" t="str">
        <f aca="false">IF(LEN(SUBSTITUTE(C2257,"_run",""))&lt;&gt;LEN(C2257),LEFT(RIGHT(C2257,LEN(C2257)-FIND("_task-walk",C2257,1)-9),FIND("_",RIGHT(C2257,LEN(C2257)-FIND("_task-walk",C2257,1)-9),1)-1),RIGHT(C2257,LEN(C2257)-FIND("_task-walk",C2257,1)-9))</f>
        <v>Preferred</v>
      </c>
      <c r="E2257" s="0" t="str">
        <f aca="false">IF(LEN(SUBSTITUTE(C2257,"_run",""))&lt;&gt;LEN(C2257),RIGHT(C2257,LEN(C2257)-FIND("_run-",C2257,1)-4),"n/a")</f>
        <v>n/a</v>
      </c>
      <c r="F2257" s="0" t="s">
        <v>12</v>
      </c>
      <c r="G2257" s="0" t="s">
        <v>9</v>
      </c>
      <c r="H2257" s="0" t="n">
        <v>492</v>
      </c>
      <c r="I2257" s="0" t="n">
        <v>493</v>
      </c>
    </row>
    <row r="2258" customFormat="false" ht="12.8" hidden="false" customHeight="false" outlineLevel="0" collapsed="false">
      <c r="A2258" s="0" t="n">
        <v>2256</v>
      </c>
      <c r="B2258" s="0" t="s">
        <v>163</v>
      </c>
      <c r="C2258" s="0" t="s">
        <v>165</v>
      </c>
      <c r="D2258" s="0" t="str">
        <f aca="false">IF(LEN(SUBSTITUTE(C2258,"_run",""))&lt;&gt;LEN(C2258),LEFT(RIGHT(C2258,LEN(C2258)-FIND("_task-walk",C2258,1)-9),FIND("_",RIGHT(C2258,LEN(C2258)-FIND("_task-walk",C2258,1)-9),1)-1),RIGHT(C2258,LEN(C2258)-FIND("_task-walk",C2258,1)-9))</f>
        <v>Preferred</v>
      </c>
      <c r="E2258" s="0" t="str">
        <f aca="false">IF(LEN(SUBSTITUTE(C2258,"_run",""))&lt;&gt;LEN(C2258),RIGHT(C2258,LEN(C2258)-FIND("_run-",C2258,1)-4),"n/a")</f>
        <v>n/a</v>
      </c>
      <c r="F2258" s="0" t="s">
        <v>12</v>
      </c>
      <c r="G2258" s="0" t="s">
        <v>9</v>
      </c>
      <c r="H2258" s="0" t="n">
        <v>721</v>
      </c>
      <c r="I2258" s="0" t="n">
        <v>722</v>
      </c>
    </row>
    <row r="2259" customFormat="false" ht="12.8" hidden="false" customHeight="false" outlineLevel="0" collapsed="false">
      <c r="A2259" s="0" t="n">
        <v>2257</v>
      </c>
      <c r="B2259" s="0" t="s">
        <v>163</v>
      </c>
      <c r="C2259" s="0" t="s">
        <v>165</v>
      </c>
      <c r="D2259" s="0" t="str">
        <f aca="false">IF(LEN(SUBSTITUTE(C2259,"_run",""))&lt;&gt;LEN(C2259),LEFT(RIGHT(C2259,LEN(C2259)-FIND("_task-walk",C2259,1)-9),FIND("_",RIGHT(C2259,LEN(C2259)-FIND("_task-walk",C2259,1)-9),1)-1),RIGHT(C2259,LEN(C2259)-FIND("_task-walk",C2259,1)-9))</f>
        <v>Preferred</v>
      </c>
      <c r="E2259" s="0" t="str">
        <f aca="false">IF(LEN(SUBSTITUTE(C2259,"_run",""))&lt;&gt;LEN(C2259),RIGHT(C2259,LEN(C2259)-FIND("_run-",C2259,1)-4),"n/a")</f>
        <v>n/a</v>
      </c>
      <c r="F2259" s="0" t="s">
        <v>12</v>
      </c>
      <c r="G2259" s="0" t="s">
        <v>11</v>
      </c>
      <c r="H2259" s="0" t="n">
        <v>183</v>
      </c>
      <c r="I2259" s="0" t="n">
        <v>184</v>
      </c>
    </row>
    <row r="2260" customFormat="false" ht="12.8" hidden="false" customHeight="false" outlineLevel="0" collapsed="false">
      <c r="A2260" s="0" t="n">
        <v>2258</v>
      </c>
      <c r="B2260" s="0" t="s">
        <v>163</v>
      </c>
      <c r="C2260" s="0" t="s">
        <v>165</v>
      </c>
      <c r="D2260" s="0" t="str">
        <f aca="false">IF(LEN(SUBSTITUTE(C2260,"_run",""))&lt;&gt;LEN(C2260),LEFT(RIGHT(C2260,LEN(C2260)-FIND("_task-walk",C2260,1)-9),FIND("_",RIGHT(C2260,LEN(C2260)-FIND("_task-walk",C2260,1)-9),1)-1),RIGHT(C2260,LEN(C2260)-FIND("_task-walk",C2260,1)-9))</f>
        <v>Preferred</v>
      </c>
      <c r="E2260" s="0" t="str">
        <f aca="false">IF(LEN(SUBSTITUTE(C2260,"_run",""))&lt;&gt;LEN(C2260),RIGHT(C2260,LEN(C2260)-FIND("_run-",C2260,1)-4),"n/a")</f>
        <v>n/a</v>
      </c>
      <c r="F2260" s="0" t="s">
        <v>12</v>
      </c>
      <c r="G2260" s="0" t="s">
        <v>11</v>
      </c>
      <c r="H2260" s="0" t="n">
        <v>409</v>
      </c>
      <c r="I2260" s="0" t="n">
        <v>410</v>
      </c>
    </row>
    <row r="2261" customFormat="false" ht="12.8" hidden="false" customHeight="false" outlineLevel="0" collapsed="false">
      <c r="A2261" s="0" t="n">
        <v>2259</v>
      </c>
      <c r="B2261" s="0" t="s">
        <v>163</v>
      </c>
      <c r="C2261" s="0" t="s">
        <v>165</v>
      </c>
      <c r="D2261" s="0" t="str">
        <f aca="false">IF(LEN(SUBSTITUTE(C2261,"_run",""))&lt;&gt;LEN(C2261),LEFT(RIGHT(C2261,LEN(C2261)-FIND("_task-walk",C2261,1)-9),FIND("_",RIGHT(C2261,LEN(C2261)-FIND("_task-walk",C2261,1)-9),1)-1),RIGHT(C2261,LEN(C2261)-FIND("_task-walk",C2261,1)-9))</f>
        <v>Preferred</v>
      </c>
      <c r="E2261" s="0" t="str">
        <f aca="false">IF(LEN(SUBSTITUTE(C2261,"_run",""))&lt;&gt;LEN(C2261),RIGHT(C2261,LEN(C2261)-FIND("_run-",C2261,1)-4),"n/a")</f>
        <v>n/a</v>
      </c>
      <c r="F2261" s="0" t="s">
        <v>12</v>
      </c>
      <c r="G2261" s="0" t="s">
        <v>11</v>
      </c>
      <c r="H2261" s="0" t="n">
        <v>640</v>
      </c>
      <c r="I2261" s="0" t="n">
        <v>642</v>
      </c>
    </row>
    <row r="2262" customFormat="false" ht="12.8" hidden="false" customHeight="false" outlineLevel="0" collapsed="false">
      <c r="A2262" s="0" t="n">
        <v>2260</v>
      </c>
      <c r="B2262" s="0" t="s">
        <v>163</v>
      </c>
      <c r="C2262" s="0" t="s">
        <v>165</v>
      </c>
      <c r="D2262" s="0" t="str">
        <f aca="false">IF(LEN(SUBSTITUTE(C2262,"_run",""))&lt;&gt;LEN(C2262),LEFT(RIGHT(C2262,LEN(C2262)-FIND("_task-walk",C2262,1)-9),FIND("_",RIGHT(C2262,LEN(C2262)-FIND("_task-walk",C2262,1)-9),1)-1),RIGHT(C2262,LEN(C2262)-FIND("_task-walk",C2262,1)-9))</f>
        <v>Preferred</v>
      </c>
      <c r="E2262" s="0" t="str">
        <f aca="false">IF(LEN(SUBSTITUTE(C2262,"_run",""))&lt;&gt;LEN(C2262),RIGHT(C2262,LEN(C2262)-FIND("_run-",C2262,1)-4),"n/a")</f>
        <v>n/a</v>
      </c>
      <c r="F2262" s="0" t="s">
        <v>12</v>
      </c>
      <c r="G2262" s="0" t="s">
        <v>11</v>
      </c>
      <c r="H2262" s="0" t="n">
        <v>872</v>
      </c>
      <c r="I2262" s="0" t="s">
        <v>10</v>
      </c>
    </row>
    <row r="2263" customFormat="false" ht="12.8" hidden="false" customHeight="false" outlineLevel="0" collapsed="false">
      <c r="A2263" s="0" t="n">
        <v>2261</v>
      </c>
      <c r="B2263" s="0" t="s">
        <v>163</v>
      </c>
      <c r="C2263" s="0" t="s">
        <v>166</v>
      </c>
      <c r="D2263" s="0" t="str">
        <f aca="false">IF(LEN(SUBSTITUTE(C2263,"_run",""))&lt;&gt;LEN(C2263),LEFT(RIGHT(C2263,LEN(C2263)-FIND("_task-walk",C2263,1)-9),FIND("_",RIGHT(C2263,LEN(C2263)-FIND("_task-walk",C2263,1)-9),1)-1),RIGHT(C2263,LEN(C2263)-FIND("_task-walk",C2263,1)-9))</f>
        <v>Slow</v>
      </c>
      <c r="E2263" s="0" t="str">
        <f aca="false">IF(LEN(SUBSTITUTE(C2263,"_run",""))&lt;&gt;LEN(C2263),RIGHT(C2263,LEN(C2263)-FIND("_run-",C2263,1)-4),"n/a")</f>
        <v>n/a</v>
      </c>
      <c r="F2263" s="0" t="s">
        <v>8</v>
      </c>
      <c r="G2263" s="0" t="s">
        <v>9</v>
      </c>
      <c r="H2263" s="0" t="n">
        <v>23</v>
      </c>
      <c r="I2263" s="0" t="n">
        <v>19</v>
      </c>
    </row>
    <row r="2264" customFormat="false" ht="12.8" hidden="false" customHeight="false" outlineLevel="0" collapsed="false">
      <c r="A2264" s="0" t="n">
        <v>2262</v>
      </c>
      <c r="B2264" s="0" t="s">
        <v>163</v>
      </c>
      <c r="C2264" s="0" t="s">
        <v>166</v>
      </c>
      <c r="D2264" s="0" t="str">
        <f aca="false">IF(LEN(SUBSTITUTE(C2264,"_run",""))&lt;&gt;LEN(C2264),LEFT(RIGHT(C2264,LEN(C2264)-FIND("_task-walk",C2264,1)-9),FIND("_",RIGHT(C2264,LEN(C2264)-FIND("_task-walk",C2264,1)-9),1)-1),RIGHT(C2264,LEN(C2264)-FIND("_task-walk",C2264,1)-9))</f>
        <v>Slow</v>
      </c>
      <c r="E2264" s="0" t="str">
        <f aca="false">IF(LEN(SUBSTITUTE(C2264,"_run",""))&lt;&gt;LEN(C2264),RIGHT(C2264,LEN(C2264)-FIND("_run-",C2264,1)-4),"n/a")</f>
        <v>n/a</v>
      </c>
      <c r="F2264" s="0" t="s">
        <v>8</v>
      </c>
      <c r="G2264" s="0" t="s">
        <v>9</v>
      </c>
      <c r="H2264" s="0" t="n">
        <v>332</v>
      </c>
      <c r="I2264" s="0" t="n">
        <v>328</v>
      </c>
    </row>
    <row r="2265" customFormat="false" ht="12.8" hidden="false" customHeight="false" outlineLevel="0" collapsed="false">
      <c r="A2265" s="0" t="n">
        <v>2263</v>
      </c>
      <c r="B2265" s="0" t="s">
        <v>163</v>
      </c>
      <c r="C2265" s="0" t="s">
        <v>166</v>
      </c>
      <c r="D2265" s="0" t="str">
        <f aca="false">IF(LEN(SUBSTITUTE(C2265,"_run",""))&lt;&gt;LEN(C2265),LEFT(RIGHT(C2265,LEN(C2265)-FIND("_task-walk",C2265,1)-9),FIND("_",RIGHT(C2265,LEN(C2265)-FIND("_task-walk",C2265,1)-9),1)-1),RIGHT(C2265,LEN(C2265)-FIND("_task-walk",C2265,1)-9))</f>
        <v>Slow</v>
      </c>
      <c r="E2265" s="0" t="str">
        <f aca="false">IF(LEN(SUBSTITUTE(C2265,"_run",""))&lt;&gt;LEN(C2265),RIGHT(C2265,LEN(C2265)-FIND("_run-",C2265,1)-4),"n/a")</f>
        <v>n/a</v>
      </c>
      <c r="F2265" s="0" t="s">
        <v>8</v>
      </c>
      <c r="G2265" s="0" t="s">
        <v>9</v>
      </c>
      <c r="H2265" s="0" t="n">
        <v>622</v>
      </c>
      <c r="I2265" s="0" t="n">
        <v>621</v>
      </c>
    </row>
    <row r="2266" customFormat="false" ht="12.8" hidden="false" customHeight="false" outlineLevel="0" collapsed="false">
      <c r="A2266" s="0" t="n">
        <v>2264</v>
      </c>
      <c r="B2266" s="0" t="s">
        <v>163</v>
      </c>
      <c r="C2266" s="0" t="s">
        <v>166</v>
      </c>
      <c r="D2266" s="0" t="str">
        <f aca="false">IF(LEN(SUBSTITUTE(C2266,"_run",""))&lt;&gt;LEN(C2266),LEFT(RIGHT(C2266,LEN(C2266)-FIND("_task-walk",C2266,1)-9),FIND("_",RIGHT(C2266,LEN(C2266)-FIND("_task-walk",C2266,1)-9),1)-1),RIGHT(C2266,LEN(C2266)-FIND("_task-walk",C2266,1)-9))</f>
        <v>Slow</v>
      </c>
      <c r="E2266" s="0" t="str">
        <f aca="false">IF(LEN(SUBSTITUTE(C2266,"_run",""))&lt;&gt;LEN(C2266),RIGHT(C2266,LEN(C2266)-FIND("_run-",C2266,1)-4),"n/a")</f>
        <v>n/a</v>
      </c>
      <c r="F2266" s="0" t="s">
        <v>8</v>
      </c>
      <c r="G2266" s="0" t="s">
        <v>9</v>
      </c>
      <c r="H2266" s="0" t="n">
        <v>925</v>
      </c>
      <c r="I2266" s="0" t="n">
        <v>923</v>
      </c>
    </row>
    <row r="2267" customFormat="false" ht="12.8" hidden="false" customHeight="false" outlineLevel="0" collapsed="false">
      <c r="A2267" s="0" t="n">
        <v>2265</v>
      </c>
      <c r="B2267" s="0" t="s">
        <v>163</v>
      </c>
      <c r="C2267" s="0" t="s">
        <v>166</v>
      </c>
      <c r="D2267" s="0" t="str">
        <f aca="false">IF(LEN(SUBSTITUTE(C2267,"_run",""))&lt;&gt;LEN(C2267),LEFT(RIGHT(C2267,LEN(C2267)-FIND("_task-walk",C2267,1)-9),FIND("_",RIGHT(C2267,LEN(C2267)-FIND("_task-walk",C2267,1)-9),1)-1),RIGHT(C2267,LEN(C2267)-FIND("_task-walk",C2267,1)-9))</f>
        <v>Slow</v>
      </c>
      <c r="E2267" s="0" t="str">
        <f aca="false">IF(LEN(SUBSTITUTE(C2267,"_run",""))&lt;&gt;LEN(C2267),RIGHT(C2267,LEN(C2267)-FIND("_run-",C2267,1)-4),"n/a")</f>
        <v>n/a</v>
      </c>
      <c r="F2267" s="0" t="s">
        <v>8</v>
      </c>
      <c r="G2267" s="0" t="s">
        <v>9</v>
      </c>
      <c r="H2267" s="0" t="n">
        <v>1228</v>
      </c>
      <c r="I2267" s="0" t="n">
        <v>1223</v>
      </c>
    </row>
    <row r="2268" customFormat="false" ht="12.8" hidden="false" customHeight="false" outlineLevel="0" collapsed="false">
      <c r="A2268" s="0" t="n">
        <v>2266</v>
      </c>
      <c r="B2268" s="0" t="s">
        <v>163</v>
      </c>
      <c r="C2268" s="0" t="s">
        <v>166</v>
      </c>
      <c r="D2268" s="0" t="str">
        <f aca="false">IF(LEN(SUBSTITUTE(C2268,"_run",""))&lt;&gt;LEN(C2268),LEFT(RIGHT(C2268,LEN(C2268)-FIND("_task-walk",C2268,1)-9),FIND("_",RIGHT(C2268,LEN(C2268)-FIND("_task-walk",C2268,1)-9),1)-1),RIGHT(C2268,LEN(C2268)-FIND("_task-walk",C2268,1)-9))</f>
        <v>Slow</v>
      </c>
      <c r="E2268" s="0" t="str">
        <f aca="false">IF(LEN(SUBSTITUTE(C2268,"_run",""))&lt;&gt;LEN(C2268),RIGHT(C2268,LEN(C2268)-FIND("_run-",C2268,1)-4),"n/a")</f>
        <v>n/a</v>
      </c>
      <c r="F2268" s="0" t="s">
        <v>8</v>
      </c>
      <c r="G2268" s="0" t="s">
        <v>11</v>
      </c>
      <c r="H2268" s="0" t="n">
        <v>224</v>
      </c>
      <c r="I2268" s="0" t="n">
        <v>223</v>
      </c>
    </row>
    <row r="2269" customFormat="false" ht="12.8" hidden="false" customHeight="false" outlineLevel="0" collapsed="false">
      <c r="A2269" s="0" t="n">
        <v>2267</v>
      </c>
      <c r="B2269" s="0" t="s">
        <v>163</v>
      </c>
      <c r="C2269" s="0" t="s">
        <v>166</v>
      </c>
      <c r="D2269" s="0" t="str">
        <f aca="false">IF(LEN(SUBSTITUTE(C2269,"_run",""))&lt;&gt;LEN(C2269),LEFT(RIGHT(C2269,LEN(C2269)-FIND("_task-walk",C2269,1)-9),FIND("_",RIGHT(C2269,LEN(C2269)-FIND("_task-walk",C2269,1)-9),1)-1),RIGHT(C2269,LEN(C2269)-FIND("_task-walk",C2269,1)-9))</f>
        <v>Slow</v>
      </c>
      <c r="E2269" s="0" t="str">
        <f aca="false">IF(LEN(SUBSTITUTE(C2269,"_run",""))&lt;&gt;LEN(C2269),RIGHT(C2269,LEN(C2269)-FIND("_run-",C2269,1)-4),"n/a")</f>
        <v>n/a</v>
      </c>
      <c r="F2269" s="0" t="s">
        <v>8</v>
      </c>
      <c r="G2269" s="0" t="s">
        <v>11</v>
      </c>
      <c r="H2269" s="0" t="n">
        <v>530</v>
      </c>
      <c r="I2269" s="0" t="n">
        <v>530</v>
      </c>
    </row>
    <row r="2270" customFormat="false" ht="12.8" hidden="false" customHeight="false" outlineLevel="0" collapsed="false">
      <c r="A2270" s="0" t="n">
        <v>2268</v>
      </c>
      <c r="B2270" s="0" t="s">
        <v>163</v>
      </c>
      <c r="C2270" s="0" t="s">
        <v>166</v>
      </c>
      <c r="D2270" s="0" t="str">
        <f aca="false">IF(LEN(SUBSTITUTE(C2270,"_run",""))&lt;&gt;LEN(C2270),LEFT(RIGHT(C2270,LEN(C2270)-FIND("_task-walk",C2270,1)-9),FIND("_",RIGHT(C2270,LEN(C2270)-FIND("_task-walk",C2270,1)-9),1)-1),RIGHT(C2270,LEN(C2270)-FIND("_task-walk",C2270,1)-9))</f>
        <v>Slow</v>
      </c>
      <c r="E2270" s="0" t="str">
        <f aca="false">IF(LEN(SUBSTITUTE(C2270,"_run",""))&lt;&gt;LEN(C2270),RIGHT(C2270,LEN(C2270)-FIND("_run-",C2270,1)-4),"n/a")</f>
        <v>n/a</v>
      </c>
      <c r="F2270" s="0" t="s">
        <v>8</v>
      </c>
      <c r="G2270" s="0" t="s">
        <v>11</v>
      </c>
      <c r="H2270" s="0" t="n">
        <v>824</v>
      </c>
      <c r="I2270" s="0" t="n">
        <v>822</v>
      </c>
    </row>
    <row r="2271" customFormat="false" ht="12.8" hidden="false" customHeight="false" outlineLevel="0" collapsed="false">
      <c r="A2271" s="0" t="n">
        <v>2269</v>
      </c>
      <c r="B2271" s="0" t="s">
        <v>163</v>
      </c>
      <c r="C2271" s="0" t="s">
        <v>166</v>
      </c>
      <c r="D2271" s="0" t="str">
        <f aca="false">IF(LEN(SUBSTITUTE(C2271,"_run",""))&lt;&gt;LEN(C2271),LEFT(RIGHT(C2271,LEN(C2271)-FIND("_task-walk",C2271,1)-9),FIND("_",RIGHT(C2271,LEN(C2271)-FIND("_task-walk",C2271,1)-9),1)-1),RIGHT(C2271,LEN(C2271)-FIND("_task-walk",C2271,1)-9))</f>
        <v>Slow</v>
      </c>
      <c r="E2271" s="0" t="str">
        <f aca="false">IF(LEN(SUBSTITUTE(C2271,"_run",""))&lt;&gt;LEN(C2271),RIGHT(C2271,LEN(C2271)-FIND("_run-",C2271,1)-4),"n/a")</f>
        <v>n/a</v>
      </c>
      <c r="F2271" s="0" t="s">
        <v>8</v>
      </c>
      <c r="G2271" s="0" t="s">
        <v>11</v>
      </c>
      <c r="H2271" s="0" t="n">
        <v>1128</v>
      </c>
      <c r="I2271" s="0" t="n">
        <v>1129</v>
      </c>
    </row>
    <row r="2272" customFormat="false" ht="12.8" hidden="false" customHeight="false" outlineLevel="0" collapsed="false">
      <c r="A2272" s="0" t="n">
        <v>2270</v>
      </c>
      <c r="B2272" s="0" t="s">
        <v>163</v>
      </c>
      <c r="C2272" s="0" t="s">
        <v>166</v>
      </c>
      <c r="D2272" s="0" t="str">
        <f aca="false">IF(LEN(SUBSTITUTE(C2272,"_run",""))&lt;&gt;LEN(C2272),LEFT(RIGHT(C2272,LEN(C2272)-FIND("_task-walk",C2272,1)-9),FIND("_",RIGHT(C2272,LEN(C2272)-FIND("_task-walk",C2272,1)-9),1)-1),RIGHT(C2272,LEN(C2272)-FIND("_task-walk",C2272,1)-9))</f>
        <v>Slow</v>
      </c>
      <c r="E2272" s="0" t="str">
        <f aca="false">IF(LEN(SUBSTITUTE(C2272,"_run",""))&lt;&gt;LEN(C2272),RIGHT(C2272,LEN(C2272)-FIND("_run-",C2272,1)-4),"n/a")</f>
        <v>n/a</v>
      </c>
      <c r="F2272" s="0" t="s">
        <v>12</v>
      </c>
      <c r="G2272" s="0" t="s">
        <v>9</v>
      </c>
      <c r="H2272" s="0" t="n">
        <v>176</v>
      </c>
      <c r="I2272" s="0" t="n">
        <v>173</v>
      </c>
    </row>
    <row r="2273" customFormat="false" ht="12.8" hidden="false" customHeight="false" outlineLevel="0" collapsed="false">
      <c r="A2273" s="0" t="n">
        <v>2271</v>
      </c>
      <c r="B2273" s="0" t="s">
        <v>163</v>
      </c>
      <c r="C2273" s="0" t="s">
        <v>166</v>
      </c>
      <c r="D2273" s="0" t="str">
        <f aca="false">IF(LEN(SUBSTITUTE(C2273,"_run",""))&lt;&gt;LEN(C2273),LEFT(RIGHT(C2273,LEN(C2273)-FIND("_task-walk",C2273,1)-9),FIND("_",RIGHT(C2273,LEN(C2273)-FIND("_task-walk",C2273,1)-9),1)-1),RIGHT(C2273,LEN(C2273)-FIND("_task-walk",C2273,1)-9))</f>
        <v>Slow</v>
      </c>
      <c r="E2273" s="0" t="str">
        <f aca="false">IF(LEN(SUBSTITUTE(C2273,"_run",""))&lt;&gt;LEN(C2273),RIGHT(C2273,LEN(C2273)-FIND("_run-",C2273,1)-4),"n/a")</f>
        <v>n/a</v>
      </c>
      <c r="F2273" s="0" t="s">
        <v>12</v>
      </c>
      <c r="G2273" s="0" t="s">
        <v>9</v>
      </c>
      <c r="H2273" s="0" t="n">
        <v>485</v>
      </c>
      <c r="I2273" s="0" t="n">
        <v>481</v>
      </c>
    </row>
    <row r="2274" customFormat="false" ht="12.8" hidden="false" customHeight="false" outlineLevel="0" collapsed="false">
      <c r="A2274" s="0" t="n">
        <v>2272</v>
      </c>
      <c r="B2274" s="0" t="s">
        <v>163</v>
      </c>
      <c r="C2274" s="0" t="s">
        <v>166</v>
      </c>
      <c r="D2274" s="0" t="str">
        <f aca="false">IF(LEN(SUBSTITUTE(C2274,"_run",""))&lt;&gt;LEN(C2274),LEFT(RIGHT(C2274,LEN(C2274)-FIND("_task-walk",C2274,1)-9),FIND("_",RIGHT(C2274,LEN(C2274)-FIND("_task-walk",C2274,1)-9),1)-1),RIGHT(C2274,LEN(C2274)-FIND("_task-walk",C2274,1)-9))</f>
        <v>Slow</v>
      </c>
      <c r="E2274" s="0" t="str">
        <f aca="false">IF(LEN(SUBSTITUTE(C2274,"_run",""))&lt;&gt;LEN(C2274),RIGHT(C2274,LEN(C2274)-FIND("_run-",C2274,1)-4),"n/a")</f>
        <v>n/a</v>
      </c>
      <c r="F2274" s="0" t="s">
        <v>12</v>
      </c>
      <c r="G2274" s="0" t="s">
        <v>9</v>
      </c>
      <c r="H2274" s="0" t="n">
        <v>775</v>
      </c>
      <c r="I2274" s="0" t="n">
        <v>772</v>
      </c>
    </row>
    <row r="2275" customFormat="false" ht="12.8" hidden="false" customHeight="false" outlineLevel="0" collapsed="false">
      <c r="A2275" s="0" t="n">
        <v>2273</v>
      </c>
      <c r="B2275" s="0" t="s">
        <v>163</v>
      </c>
      <c r="C2275" s="0" t="s">
        <v>166</v>
      </c>
      <c r="D2275" s="0" t="str">
        <f aca="false">IF(LEN(SUBSTITUTE(C2275,"_run",""))&lt;&gt;LEN(C2275),LEFT(RIGHT(C2275,LEN(C2275)-FIND("_task-walk",C2275,1)-9),FIND("_",RIGHT(C2275,LEN(C2275)-FIND("_task-walk",C2275,1)-9),1)-1),RIGHT(C2275,LEN(C2275)-FIND("_task-walk",C2275,1)-9))</f>
        <v>Slow</v>
      </c>
      <c r="E2275" s="0" t="str">
        <f aca="false">IF(LEN(SUBSTITUTE(C2275,"_run",""))&lt;&gt;LEN(C2275),RIGHT(C2275,LEN(C2275)-FIND("_run-",C2275,1)-4),"n/a")</f>
        <v>n/a</v>
      </c>
      <c r="F2275" s="0" t="s">
        <v>12</v>
      </c>
      <c r="G2275" s="0" t="s">
        <v>9</v>
      </c>
      <c r="H2275" s="0" t="n">
        <v>1074</v>
      </c>
      <c r="I2275" s="0" t="n">
        <v>1072</v>
      </c>
    </row>
    <row r="2276" customFormat="false" ht="12.8" hidden="false" customHeight="false" outlineLevel="0" collapsed="false">
      <c r="A2276" s="0" t="n">
        <v>2274</v>
      </c>
      <c r="B2276" s="0" t="s">
        <v>163</v>
      </c>
      <c r="C2276" s="0" t="s">
        <v>166</v>
      </c>
      <c r="D2276" s="0" t="str">
        <f aca="false">IF(LEN(SUBSTITUTE(C2276,"_run",""))&lt;&gt;LEN(C2276),LEFT(RIGHT(C2276,LEN(C2276)-FIND("_task-walk",C2276,1)-9),FIND("_",RIGHT(C2276,LEN(C2276)-FIND("_task-walk",C2276,1)-9),1)-1),RIGHT(C2276,LEN(C2276)-FIND("_task-walk",C2276,1)-9))</f>
        <v>Slow</v>
      </c>
      <c r="E2276" s="0" t="str">
        <f aca="false">IF(LEN(SUBSTITUTE(C2276,"_run",""))&lt;&gt;LEN(C2276),RIGHT(C2276,LEN(C2276)-FIND("_run-",C2276,1)-4),"n/a")</f>
        <v>n/a</v>
      </c>
      <c r="F2276" s="0" t="s">
        <v>12</v>
      </c>
      <c r="G2276" s="0" t="s">
        <v>11</v>
      </c>
      <c r="H2276" s="0" t="n">
        <v>77</v>
      </c>
      <c r="I2276" s="0" t="s">
        <v>10</v>
      </c>
    </row>
    <row r="2277" customFormat="false" ht="12.8" hidden="false" customHeight="false" outlineLevel="0" collapsed="false">
      <c r="A2277" s="0" t="n">
        <v>2275</v>
      </c>
      <c r="B2277" s="0" t="s">
        <v>163</v>
      </c>
      <c r="C2277" s="0" t="s">
        <v>166</v>
      </c>
      <c r="D2277" s="0" t="str">
        <f aca="false">IF(LEN(SUBSTITUTE(C2277,"_run",""))&lt;&gt;LEN(C2277),LEFT(RIGHT(C2277,LEN(C2277)-FIND("_task-walk",C2277,1)-9),FIND("_",RIGHT(C2277,LEN(C2277)-FIND("_task-walk",C2277,1)-9),1)-1),RIGHT(C2277,LEN(C2277)-FIND("_task-walk",C2277,1)-9))</f>
        <v>Slow</v>
      </c>
      <c r="E2277" s="0" t="str">
        <f aca="false">IF(LEN(SUBSTITUTE(C2277,"_run",""))&lt;&gt;LEN(C2277),RIGHT(C2277,LEN(C2277)-FIND("_run-",C2277,1)-4),"n/a")</f>
        <v>n/a</v>
      </c>
      <c r="F2277" s="0" t="s">
        <v>12</v>
      </c>
      <c r="G2277" s="0" t="s">
        <v>11</v>
      </c>
      <c r="H2277" s="0" t="n">
        <v>384</v>
      </c>
      <c r="I2277" s="0" t="n">
        <v>383</v>
      </c>
    </row>
    <row r="2278" customFormat="false" ht="12.8" hidden="false" customHeight="false" outlineLevel="0" collapsed="false">
      <c r="A2278" s="0" t="n">
        <v>2276</v>
      </c>
      <c r="B2278" s="0" t="s">
        <v>163</v>
      </c>
      <c r="C2278" s="0" t="s">
        <v>166</v>
      </c>
      <c r="D2278" s="0" t="str">
        <f aca="false">IF(LEN(SUBSTITUTE(C2278,"_run",""))&lt;&gt;LEN(C2278),LEFT(RIGHT(C2278,LEN(C2278)-FIND("_task-walk",C2278,1)-9),FIND("_",RIGHT(C2278,LEN(C2278)-FIND("_task-walk",C2278,1)-9),1)-1),RIGHT(C2278,LEN(C2278)-FIND("_task-walk",C2278,1)-9))</f>
        <v>Slow</v>
      </c>
      <c r="E2278" s="0" t="str">
        <f aca="false">IF(LEN(SUBSTITUTE(C2278,"_run",""))&lt;&gt;LEN(C2278),RIGHT(C2278,LEN(C2278)-FIND("_run-",C2278,1)-4),"n/a")</f>
        <v>n/a</v>
      </c>
      <c r="F2278" s="0" t="s">
        <v>12</v>
      </c>
      <c r="G2278" s="0" t="s">
        <v>11</v>
      </c>
      <c r="H2278" s="0" t="n">
        <v>672</v>
      </c>
      <c r="I2278" s="0" t="n">
        <v>671</v>
      </c>
    </row>
    <row r="2279" customFormat="false" ht="12.8" hidden="false" customHeight="false" outlineLevel="0" collapsed="false">
      <c r="A2279" s="0" t="n">
        <v>2277</v>
      </c>
      <c r="B2279" s="0" t="s">
        <v>163</v>
      </c>
      <c r="C2279" s="0" t="s">
        <v>166</v>
      </c>
      <c r="D2279" s="0" t="str">
        <f aca="false">IF(LEN(SUBSTITUTE(C2279,"_run",""))&lt;&gt;LEN(C2279),LEFT(RIGHT(C2279,LEN(C2279)-FIND("_task-walk",C2279,1)-9),FIND("_",RIGHT(C2279,LEN(C2279)-FIND("_task-walk",C2279,1)-9),1)-1),RIGHT(C2279,LEN(C2279)-FIND("_task-walk",C2279,1)-9))</f>
        <v>Slow</v>
      </c>
      <c r="E2279" s="0" t="str">
        <f aca="false">IF(LEN(SUBSTITUTE(C2279,"_run",""))&lt;&gt;LEN(C2279),RIGHT(C2279,LEN(C2279)-FIND("_run-",C2279,1)-4),"n/a")</f>
        <v>n/a</v>
      </c>
      <c r="F2279" s="0" t="s">
        <v>12</v>
      </c>
      <c r="G2279" s="0" t="s">
        <v>11</v>
      </c>
      <c r="H2279" s="0" t="n">
        <v>981</v>
      </c>
      <c r="I2279" s="0" t="n">
        <v>978</v>
      </c>
    </row>
    <row r="2280" customFormat="false" ht="12.8" hidden="false" customHeight="false" outlineLevel="0" collapsed="false">
      <c r="A2280" s="0" t="n">
        <v>2278</v>
      </c>
      <c r="B2280" s="0" t="s">
        <v>163</v>
      </c>
      <c r="C2280" s="0" t="s">
        <v>166</v>
      </c>
      <c r="D2280" s="0" t="str">
        <f aca="false">IF(LEN(SUBSTITUTE(C2280,"_run",""))&lt;&gt;LEN(C2280),LEFT(RIGHT(C2280,LEN(C2280)-FIND("_task-walk",C2280,1)-9),FIND("_",RIGHT(C2280,LEN(C2280)-FIND("_task-walk",C2280,1)-9),1)-1),RIGHT(C2280,LEN(C2280)-FIND("_task-walk",C2280,1)-9))</f>
        <v>Slow</v>
      </c>
      <c r="E2280" s="0" t="str">
        <f aca="false">IF(LEN(SUBSTITUTE(C2280,"_run",""))&lt;&gt;LEN(C2280),RIGHT(C2280,LEN(C2280)-FIND("_run-",C2280,1)-4),"n/a")</f>
        <v>n/a</v>
      </c>
      <c r="F2280" s="0" t="s">
        <v>12</v>
      </c>
      <c r="G2280" s="0" t="s">
        <v>11</v>
      </c>
      <c r="H2280" s="0" t="n">
        <v>1284</v>
      </c>
      <c r="I2280" s="0" t="n">
        <v>1282</v>
      </c>
    </row>
    <row r="2281" customFormat="false" ht="12.8" hidden="false" customHeight="false" outlineLevel="0" collapsed="false">
      <c r="A2281" s="0" t="n">
        <v>2279</v>
      </c>
      <c r="B2281" s="0" t="s">
        <v>167</v>
      </c>
      <c r="C2281" s="0" t="s">
        <v>168</v>
      </c>
      <c r="D2281" s="0" t="str">
        <f aca="false">IF(LEN(SUBSTITUTE(C2281,"_run",""))&lt;&gt;LEN(C2281),LEFT(RIGHT(C2281,LEN(C2281)-FIND("_task-walk",C2281,1)-9),FIND("_",RIGHT(C2281,LEN(C2281)-FIND("_task-walk",C2281,1)-9),1)-1),RIGHT(C2281,LEN(C2281)-FIND("_task-walk",C2281,1)-9))</f>
        <v>Fast</v>
      </c>
      <c r="E2281" s="0" t="str">
        <f aca="false">IF(LEN(SUBSTITUTE(C2281,"_run",""))&lt;&gt;LEN(C2281),RIGHT(C2281,LEN(C2281)-FIND("_run-",C2281,1)-4),"n/a")</f>
        <v>n/a</v>
      </c>
      <c r="F2281" s="0" t="s">
        <v>8</v>
      </c>
      <c r="G2281" s="0" t="s">
        <v>9</v>
      </c>
      <c r="H2281" s="0" t="n">
        <v>134</v>
      </c>
      <c r="I2281" s="0" t="n">
        <v>133</v>
      </c>
    </row>
    <row r="2282" customFormat="false" ht="12.8" hidden="false" customHeight="false" outlineLevel="0" collapsed="false">
      <c r="A2282" s="0" t="n">
        <v>2280</v>
      </c>
      <c r="B2282" s="0" t="s">
        <v>167</v>
      </c>
      <c r="C2282" s="0" t="s">
        <v>168</v>
      </c>
      <c r="D2282" s="0" t="str">
        <f aca="false">IF(LEN(SUBSTITUTE(C2282,"_run",""))&lt;&gt;LEN(C2282),LEFT(RIGHT(C2282,LEN(C2282)-FIND("_task-walk",C2282,1)-9),FIND("_",RIGHT(C2282,LEN(C2282)-FIND("_task-walk",C2282,1)-9),1)-1),RIGHT(C2282,LEN(C2282)-FIND("_task-walk",C2282,1)-9))</f>
        <v>Fast</v>
      </c>
      <c r="E2282" s="0" t="str">
        <f aca="false">IF(LEN(SUBSTITUTE(C2282,"_run",""))&lt;&gt;LEN(C2282),RIGHT(C2282,LEN(C2282)-FIND("_run-",C2282,1)-4),"n/a")</f>
        <v>n/a</v>
      </c>
      <c r="F2282" s="0" t="s">
        <v>8</v>
      </c>
      <c r="G2282" s="0" t="s">
        <v>9</v>
      </c>
      <c r="H2282" s="0" t="n">
        <v>320</v>
      </c>
      <c r="I2282" s="0" t="n">
        <v>319</v>
      </c>
    </row>
    <row r="2283" customFormat="false" ht="12.8" hidden="false" customHeight="false" outlineLevel="0" collapsed="false">
      <c r="A2283" s="0" t="n">
        <v>2281</v>
      </c>
      <c r="B2283" s="0" t="s">
        <v>167</v>
      </c>
      <c r="C2283" s="0" t="s">
        <v>168</v>
      </c>
      <c r="D2283" s="0" t="str">
        <f aca="false">IF(LEN(SUBSTITUTE(C2283,"_run",""))&lt;&gt;LEN(C2283),LEFT(RIGHT(C2283,LEN(C2283)-FIND("_task-walk",C2283,1)-9),FIND("_",RIGHT(C2283,LEN(C2283)-FIND("_task-walk",C2283,1)-9),1)-1),RIGHT(C2283,LEN(C2283)-FIND("_task-walk",C2283,1)-9))</f>
        <v>Fast</v>
      </c>
      <c r="E2283" s="0" t="str">
        <f aca="false">IF(LEN(SUBSTITUTE(C2283,"_run",""))&lt;&gt;LEN(C2283),RIGHT(C2283,LEN(C2283)-FIND("_run-",C2283,1)-4),"n/a")</f>
        <v>n/a</v>
      </c>
      <c r="F2283" s="0" t="s">
        <v>8</v>
      </c>
      <c r="G2283" s="0" t="s">
        <v>9</v>
      </c>
      <c r="H2283" s="0" t="n">
        <v>509</v>
      </c>
      <c r="I2283" s="0" t="n">
        <v>506</v>
      </c>
    </row>
    <row r="2284" customFormat="false" ht="12.8" hidden="false" customHeight="false" outlineLevel="0" collapsed="false">
      <c r="A2284" s="0" t="n">
        <v>2282</v>
      </c>
      <c r="B2284" s="0" t="s">
        <v>167</v>
      </c>
      <c r="C2284" s="0" t="s">
        <v>168</v>
      </c>
      <c r="D2284" s="0" t="str">
        <f aca="false">IF(LEN(SUBSTITUTE(C2284,"_run",""))&lt;&gt;LEN(C2284),LEFT(RIGHT(C2284,LEN(C2284)-FIND("_task-walk",C2284,1)-9),FIND("_",RIGHT(C2284,LEN(C2284)-FIND("_task-walk",C2284,1)-9),1)-1),RIGHT(C2284,LEN(C2284)-FIND("_task-walk",C2284,1)-9))</f>
        <v>Fast</v>
      </c>
      <c r="E2284" s="0" t="str">
        <f aca="false">IF(LEN(SUBSTITUTE(C2284,"_run",""))&lt;&gt;LEN(C2284),RIGHT(C2284,LEN(C2284)-FIND("_run-",C2284,1)-4),"n/a")</f>
        <v>n/a</v>
      </c>
      <c r="F2284" s="0" t="s">
        <v>8</v>
      </c>
      <c r="G2284" s="0" t="s">
        <v>11</v>
      </c>
      <c r="H2284" s="0" t="n">
        <v>50</v>
      </c>
      <c r="I2284" s="0" t="n">
        <v>49</v>
      </c>
    </row>
    <row r="2285" customFormat="false" ht="12.8" hidden="false" customHeight="false" outlineLevel="0" collapsed="false">
      <c r="A2285" s="0" t="n">
        <v>2283</v>
      </c>
      <c r="B2285" s="0" t="s">
        <v>167</v>
      </c>
      <c r="C2285" s="0" t="s">
        <v>168</v>
      </c>
      <c r="D2285" s="0" t="str">
        <f aca="false">IF(LEN(SUBSTITUTE(C2285,"_run",""))&lt;&gt;LEN(C2285),LEFT(RIGHT(C2285,LEN(C2285)-FIND("_task-walk",C2285,1)-9),FIND("_",RIGHT(C2285,LEN(C2285)-FIND("_task-walk",C2285,1)-9),1)-1),RIGHT(C2285,LEN(C2285)-FIND("_task-walk",C2285,1)-9))</f>
        <v>Fast</v>
      </c>
      <c r="E2285" s="0" t="str">
        <f aca="false">IF(LEN(SUBSTITUTE(C2285,"_run",""))&lt;&gt;LEN(C2285),RIGHT(C2285,LEN(C2285)-FIND("_run-",C2285,1)-4),"n/a")</f>
        <v>n/a</v>
      </c>
      <c r="F2285" s="0" t="s">
        <v>8</v>
      </c>
      <c r="G2285" s="0" t="s">
        <v>11</v>
      </c>
      <c r="H2285" s="0" t="n">
        <v>242</v>
      </c>
      <c r="I2285" s="0" t="n">
        <v>243</v>
      </c>
    </row>
    <row r="2286" customFormat="false" ht="12.8" hidden="false" customHeight="false" outlineLevel="0" collapsed="false">
      <c r="A2286" s="0" t="n">
        <v>2284</v>
      </c>
      <c r="B2286" s="0" t="s">
        <v>167</v>
      </c>
      <c r="C2286" s="0" t="s">
        <v>168</v>
      </c>
      <c r="D2286" s="0" t="str">
        <f aca="false">IF(LEN(SUBSTITUTE(C2286,"_run",""))&lt;&gt;LEN(C2286),LEFT(RIGHT(C2286,LEN(C2286)-FIND("_task-walk",C2286,1)-9),FIND("_",RIGHT(C2286,LEN(C2286)-FIND("_task-walk",C2286,1)-9),1)-1),RIGHT(C2286,LEN(C2286)-FIND("_task-walk",C2286,1)-9))</f>
        <v>Fast</v>
      </c>
      <c r="E2286" s="0" t="str">
        <f aca="false">IF(LEN(SUBSTITUTE(C2286,"_run",""))&lt;&gt;LEN(C2286),RIGHT(C2286,LEN(C2286)-FIND("_run-",C2286,1)-4),"n/a")</f>
        <v>n/a</v>
      </c>
      <c r="F2286" s="0" t="s">
        <v>8</v>
      </c>
      <c r="G2286" s="0" t="s">
        <v>11</v>
      </c>
      <c r="H2286" s="0" t="n">
        <v>426</v>
      </c>
      <c r="I2286" s="0" t="n">
        <v>434</v>
      </c>
    </row>
    <row r="2287" customFormat="false" ht="12.8" hidden="false" customHeight="false" outlineLevel="0" collapsed="false">
      <c r="A2287" s="0" t="n">
        <v>2285</v>
      </c>
      <c r="B2287" s="0" t="s">
        <v>167</v>
      </c>
      <c r="C2287" s="0" t="s">
        <v>168</v>
      </c>
      <c r="D2287" s="0" t="str">
        <f aca="false">IF(LEN(SUBSTITUTE(C2287,"_run",""))&lt;&gt;LEN(C2287),LEFT(RIGHT(C2287,LEN(C2287)-FIND("_task-walk",C2287,1)-9),FIND("_",RIGHT(C2287,LEN(C2287)-FIND("_task-walk",C2287,1)-9),1)-1),RIGHT(C2287,LEN(C2287)-FIND("_task-walk",C2287,1)-9))</f>
        <v>Fast</v>
      </c>
      <c r="E2287" s="0" t="str">
        <f aca="false">IF(LEN(SUBSTITUTE(C2287,"_run",""))&lt;&gt;LEN(C2287),RIGHT(C2287,LEN(C2287)-FIND("_run-",C2287,1)-4),"n/a")</f>
        <v>n/a</v>
      </c>
      <c r="F2287" s="0" t="s">
        <v>12</v>
      </c>
      <c r="G2287" s="0" t="s">
        <v>9</v>
      </c>
      <c r="H2287" s="0" t="n">
        <v>36</v>
      </c>
      <c r="I2287" s="0" t="n">
        <v>34</v>
      </c>
    </row>
    <row r="2288" customFormat="false" ht="12.8" hidden="false" customHeight="false" outlineLevel="0" collapsed="false">
      <c r="A2288" s="0" t="n">
        <v>2286</v>
      </c>
      <c r="B2288" s="0" t="s">
        <v>167</v>
      </c>
      <c r="C2288" s="0" t="s">
        <v>168</v>
      </c>
      <c r="D2288" s="0" t="str">
        <f aca="false">IF(LEN(SUBSTITUTE(C2288,"_run",""))&lt;&gt;LEN(C2288),LEFT(RIGHT(C2288,LEN(C2288)-FIND("_task-walk",C2288,1)-9),FIND("_",RIGHT(C2288,LEN(C2288)-FIND("_task-walk",C2288,1)-9),1)-1),RIGHT(C2288,LEN(C2288)-FIND("_task-walk",C2288,1)-9))</f>
        <v>Fast</v>
      </c>
      <c r="E2288" s="0" t="str">
        <f aca="false">IF(LEN(SUBSTITUTE(C2288,"_run",""))&lt;&gt;LEN(C2288),RIGHT(C2288,LEN(C2288)-FIND("_run-",C2288,1)-4),"n/a")</f>
        <v>n/a</v>
      </c>
      <c r="F2288" s="0" t="s">
        <v>12</v>
      </c>
      <c r="G2288" s="0" t="s">
        <v>9</v>
      </c>
      <c r="H2288" s="0" t="n">
        <v>229</v>
      </c>
      <c r="I2288" s="0" t="n">
        <v>227</v>
      </c>
    </row>
    <row r="2289" customFormat="false" ht="12.8" hidden="false" customHeight="false" outlineLevel="0" collapsed="false">
      <c r="A2289" s="0" t="n">
        <v>2287</v>
      </c>
      <c r="B2289" s="0" t="s">
        <v>167</v>
      </c>
      <c r="C2289" s="0" t="s">
        <v>168</v>
      </c>
      <c r="D2289" s="0" t="str">
        <f aca="false">IF(LEN(SUBSTITUTE(C2289,"_run",""))&lt;&gt;LEN(C2289),LEFT(RIGHT(C2289,LEN(C2289)-FIND("_task-walk",C2289,1)-9),FIND("_",RIGHT(C2289,LEN(C2289)-FIND("_task-walk",C2289,1)-9),1)-1),RIGHT(C2289,LEN(C2289)-FIND("_task-walk",C2289,1)-9))</f>
        <v>Fast</v>
      </c>
      <c r="E2289" s="0" t="str">
        <f aca="false">IF(LEN(SUBSTITUTE(C2289,"_run",""))&lt;&gt;LEN(C2289),RIGHT(C2289,LEN(C2289)-FIND("_run-",C2289,1)-4),"n/a")</f>
        <v>n/a</v>
      </c>
      <c r="F2289" s="0" t="s">
        <v>12</v>
      </c>
      <c r="G2289" s="0" t="s">
        <v>9</v>
      </c>
      <c r="H2289" s="0" t="n">
        <v>414</v>
      </c>
      <c r="I2289" s="0" t="n">
        <v>413</v>
      </c>
    </row>
    <row r="2290" customFormat="false" ht="12.8" hidden="false" customHeight="false" outlineLevel="0" collapsed="false">
      <c r="A2290" s="0" t="n">
        <v>2288</v>
      </c>
      <c r="B2290" s="0" t="s">
        <v>167</v>
      </c>
      <c r="C2290" s="0" t="s">
        <v>168</v>
      </c>
      <c r="D2290" s="0" t="str">
        <f aca="false">IF(LEN(SUBSTITUTE(C2290,"_run",""))&lt;&gt;LEN(C2290),LEFT(RIGHT(C2290,LEN(C2290)-FIND("_task-walk",C2290,1)-9),FIND("_",RIGHT(C2290,LEN(C2290)-FIND("_task-walk",C2290,1)-9),1)-1),RIGHT(C2290,LEN(C2290)-FIND("_task-walk",C2290,1)-9))</f>
        <v>Fast</v>
      </c>
      <c r="E2290" s="0" t="str">
        <f aca="false">IF(LEN(SUBSTITUTE(C2290,"_run",""))&lt;&gt;LEN(C2290),RIGHT(C2290,LEN(C2290)-FIND("_run-",C2290,1)-4),"n/a")</f>
        <v>n/a</v>
      </c>
      <c r="F2290" s="0" t="s">
        <v>12</v>
      </c>
      <c r="G2290" s="0" t="s">
        <v>11</v>
      </c>
      <c r="H2290" s="0" t="n">
        <v>146</v>
      </c>
      <c r="I2290" s="0" t="n">
        <v>147</v>
      </c>
    </row>
    <row r="2291" customFormat="false" ht="12.8" hidden="false" customHeight="false" outlineLevel="0" collapsed="false">
      <c r="A2291" s="0" t="n">
        <v>2289</v>
      </c>
      <c r="B2291" s="0" t="s">
        <v>167</v>
      </c>
      <c r="C2291" s="0" t="s">
        <v>168</v>
      </c>
      <c r="D2291" s="0" t="str">
        <f aca="false">IF(LEN(SUBSTITUTE(C2291,"_run",""))&lt;&gt;LEN(C2291),LEFT(RIGHT(C2291,LEN(C2291)-FIND("_task-walk",C2291,1)-9),FIND("_",RIGHT(C2291,LEN(C2291)-FIND("_task-walk",C2291,1)-9),1)-1),RIGHT(C2291,LEN(C2291)-FIND("_task-walk",C2291,1)-9))</f>
        <v>Fast</v>
      </c>
      <c r="E2291" s="0" t="str">
        <f aca="false">IF(LEN(SUBSTITUTE(C2291,"_run",""))&lt;&gt;LEN(C2291),RIGHT(C2291,LEN(C2291)-FIND("_run-",C2291,1)-4),"n/a")</f>
        <v>n/a</v>
      </c>
      <c r="F2291" s="0" t="s">
        <v>12</v>
      </c>
      <c r="G2291" s="0" t="s">
        <v>11</v>
      </c>
      <c r="H2291" s="0" t="n">
        <v>333</v>
      </c>
      <c r="I2291" s="0" t="n">
        <v>333</v>
      </c>
    </row>
    <row r="2292" customFormat="false" ht="12.8" hidden="false" customHeight="false" outlineLevel="0" collapsed="false">
      <c r="A2292" s="0" t="n">
        <v>2290</v>
      </c>
      <c r="B2292" s="0" t="s">
        <v>167</v>
      </c>
      <c r="C2292" s="0" t="s">
        <v>169</v>
      </c>
      <c r="D2292" s="0" t="str">
        <f aca="false">IF(LEN(SUBSTITUTE(C2292,"_run",""))&lt;&gt;LEN(C2292),LEFT(RIGHT(C2292,LEN(C2292)-FIND("_task-walk",C2292,1)-9),FIND("_",RIGHT(C2292,LEN(C2292)-FIND("_task-walk",C2292,1)-9),1)-1),RIGHT(C2292,LEN(C2292)-FIND("_task-walk",C2292,1)-9))</f>
        <v>Preferred</v>
      </c>
      <c r="E2292" s="0" t="str">
        <f aca="false">IF(LEN(SUBSTITUTE(C2292,"_run",""))&lt;&gt;LEN(C2292),RIGHT(C2292,LEN(C2292)-FIND("_run-",C2292,1)-4),"n/a")</f>
        <v>n/a</v>
      </c>
      <c r="F2292" s="0" t="s">
        <v>8</v>
      </c>
      <c r="G2292" s="0" t="s">
        <v>9</v>
      </c>
      <c r="H2292" s="0" t="n">
        <v>38</v>
      </c>
      <c r="I2292" s="0" t="n">
        <v>39</v>
      </c>
    </row>
    <row r="2293" customFormat="false" ht="12.8" hidden="false" customHeight="false" outlineLevel="0" collapsed="false">
      <c r="A2293" s="0" t="n">
        <v>2291</v>
      </c>
      <c r="B2293" s="0" t="s">
        <v>167</v>
      </c>
      <c r="C2293" s="0" t="s">
        <v>169</v>
      </c>
      <c r="D2293" s="0" t="str">
        <f aca="false">IF(LEN(SUBSTITUTE(C2293,"_run",""))&lt;&gt;LEN(C2293),LEFT(RIGHT(C2293,LEN(C2293)-FIND("_task-walk",C2293,1)-9),FIND("_",RIGHT(C2293,LEN(C2293)-FIND("_task-walk",C2293,1)-9),1)-1),RIGHT(C2293,LEN(C2293)-FIND("_task-walk",C2293,1)-9))</f>
        <v>Preferred</v>
      </c>
      <c r="E2293" s="0" t="str">
        <f aca="false">IF(LEN(SUBSTITUTE(C2293,"_run",""))&lt;&gt;LEN(C2293),RIGHT(C2293,LEN(C2293)-FIND("_run-",C2293,1)-4),"n/a")</f>
        <v>n/a</v>
      </c>
      <c r="F2293" s="0" t="s">
        <v>8</v>
      </c>
      <c r="G2293" s="0" t="s">
        <v>9</v>
      </c>
      <c r="H2293" s="0" t="n">
        <v>262</v>
      </c>
      <c r="I2293" s="0" t="n">
        <v>261</v>
      </c>
    </row>
    <row r="2294" customFormat="false" ht="12.8" hidden="false" customHeight="false" outlineLevel="0" collapsed="false">
      <c r="A2294" s="0" t="n">
        <v>2292</v>
      </c>
      <c r="B2294" s="0" t="s">
        <v>167</v>
      </c>
      <c r="C2294" s="0" t="s">
        <v>169</v>
      </c>
      <c r="D2294" s="0" t="str">
        <f aca="false">IF(LEN(SUBSTITUTE(C2294,"_run",""))&lt;&gt;LEN(C2294),LEFT(RIGHT(C2294,LEN(C2294)-FIND("_task-walk",C2294,1)-9),FIND("_",RIGHT(C2294,LEN(C2294)-FIND("_task-walk",C2294,1)-9),1)-1),RIGHT(C2294,LEN(C2294)-FIND("_task-walk",C2294,1)-9))</f>
        <v>Preferred</v>
      </c>
      <c r="E2294" s="0" t="str">
        <f aca="false">IF(LEN(SUBSTITUTE(C2294,"_run",""))&lt;&gt;LEN(C2294),RIGHT(C2294,LEN(C2294)-FIND("_run-",C2294,1)-4),"n/a")</f>
        <v>n/a</v>
      </c>
      <c r="F2294" s="0" t="s">
        <v>8</v>
      </c>
      <c r="G2294" s="0" t="s">
        <v>9</v>
      </c>
      <c r="H2294" s="0" t="n">
        <v>483</v>
      </c>
      <c r="I2294" s="0" t="n">
        <v>483</v>
      </c>
    </row>
    <row r="2295" customFormat="false" ht="12.8" hidden="false" customHeight="false" outlineLevel="0" collapsed="false">
      <c r="A2295" s="0" t="n">
        <v>2293</v>
      </c>
      <c r="B2295" s="0" t="s">
        <v>167</v>
      </c>
      <c r="C2295" s="0" t="s">
        <v>169</v>
      </c>
      <c r="D2295" s="0" t="str">
        <f aca="false">IF(LEN(SUBSTITUTE(C2295,"_run",""))&lt;&gt;LEN(C2295),LEFT(RIGHT(C2295,LEN(C2295)-FIND("_task-walk",C2295,1)-9),FIND("_",RIGHT(C2295,LEN(C2295)-FIND("_task-walk",C2295,1)-9),1)-1),RIGHT(C2295,LEN(C2295)-FIND("_task-walk",C2295,1)-9))</f>
        <v>Preferred</v>
      </c>
      <c r="E2295" s="0" t="str">
        <f aca="false">IF(LEN(SUBSTITUTE(C2295,"_run",""))&lt;&gt;LEN(C2295),RIGHT(C2295,LEN(C2295)-FIND("_run-",C2295,1)-4),"n/a")</f>
        <v>n/a</v>
      </c>
      <c r="F2295" s="0" t="s">
        <v>8</v>
      </c>
      <c r="G2295" s="0" t="s">
        <v>9</v>
      </c>
      <c r="H2295" s="0" t="n">
        <v>699</v>
      </c>
      <c r="I2295" s="0" t="n">
        <v>699</v>
      </c>
    </row>
    <row r="2296" customFormat="false" ht="12.8" hidden="false" customHeight="false" outlineLevel="0" collapsed="false">
      <c r="A2296" s="0" t="n">
        <v>2294</v>
      </c>
      <c r="B2296" s="0" t="s">
        <v>167</v>
      </c>
      <c r="C2296" s="0" t="s">
        <v>169</v>
      </c>
      <c r="D2296" s="0" t="str">
        <f aca="false">IF(LEN(SUBSTITUTE(C2296,"_run",""))&lt;&gt;LEN(C2296),LEFT(RIGHT(C2296,LEN(C2296)-FIND("_task-walk",C2296,1)-9),FIND("_",RIGHT(C2296,LEN(C2296)-FIND("_task-walk",C2296,1)-9),1)-1),RIGHT(C2296,LEN(C2296)-FIND("_task-walk",C2296,1)-9))</f>
        <v>Preferred</v>
      </c>
      <c r="E2296" s="0" t="str">
        <f aca="false">IF(LEN(SUBSTITUTE(C2296,"_run",""))&lt;&gt;LEN(C2296),RIGHT(C2296,LEN(C2296)-FIND("_run-",C2296,1)-4),"n/a")</f>
        <v>n/a</v>
      </c>
      <c r="F2296" s="0" t="s">
        <v>8</v>
      </c>
      <c r="G2296" s="0" t="s">
        <v>11</v>
      </c>
      <c r="H2296" s="0" t="n">
        <v>171</v>
      </c>
      <c r="I2296" s="0" t="n">
        <v>175</v>
      </c>
    </row>
    <row r="2297" customFormat="false" ht="12.8" hidden="false" customHeight="false" outlineLevel="0" collapsed="false">
      <c r="A2297" s="0" t="n">
        <v>2295</v>
      </c>
      <c r="B2297" s="0" t="s">
        <v>167</v>
      </c>
      <c r="C2297" s="0" t="s">
        <v>169</v>
      </c>
      <c r="D2297" s="0" t="str">
        <f aca="false">IF(LEN(SUBSTITUTE(C2297,"_run",""))&lt;&gt;LEN(C2297),LEFT(RIGHT(C2297,LEN(C2297)-FIND("_task-walk",C2297,1)-9),FIND("_",RIGHT(C2297,LEN(C2297)-FIND("_task-walk",C2297,1)-9),1)-1),RIGHT(C2297,LEN(C2297)-FIND("_task-walk",C2297,1)-9))</f>
        <v>Preferred</v>
      </c>
      <c r="E2297" s="0" t="str">
        <f aca="false">IF(LEN(SUBSTITUTE(C2297,"_run",""))&lt;&gt;LEN(C2297),RIGHT(C2297,LEN(C2297)-FIND("_run-",C2297,1)-4),"n/a")</f>
        <v>n/a</v>
      </c>
      <c r="F2297" s="0" t="s">
        <v>8</v>
      </c>
      <c r="G2297" s="0" t="s">
        <v>11</v>
      </c>
      <c r="H2297" s="0" t="n">
        <v>393</v>
      </c>
      <c r="I2297" s="0" t="n">
        <v>395</v>
      </c>
    </row>
    <row r="2298" customFormat="false" ht="12.8" hidden="false" customHeight="false" outlineLevel="0" collapsed="false">
      <c r="A2298" s="0" t="n">
        <v>2296</v>
      </c>
      <c r="B2298" s="0" t="s">
        <v>167</v>
      </c>
      <c r="C2298" s="0" t="s">
        <v>169</v>
      </c>
      <c r="D2298" s="0" t="str">
        <f aca="false">IF(LEN(SUBSTITUTE(C2298,"_run",""))&lt;&gt;LEN(C2298),LEFT(RIGHT(C2298,LEN(C2298)-FIND("_task-walk",C2298,1)-9),FIND("_",RIGHT(C2298,LEN(C2298)-FIND("_task-walk",C2298,1)-9),1)-1),RIGHT(C2298,LEN(C2298)-FIND("_task-walk",C2298,1)-9))</f>
        <v>Preferred</v>
      </c>
      <c r="E2298" s="0" t="str">
        <f aca="false">IF(LEN(SUBSTITUTE(C2298,"_run",""))&lt;&gt;LEN(C2298),RIGHT(C2298,LEN(C2298)-FIND("_run-",C2298,1)-4),"n/a")</f>
        <v>n/a</v>
      </c>
      <c r="F2298" s="0" t="s">
        <v>8</v>
      </c>
      <c r="G2298" s="0" t="s">
        <v>11</v>
      </c>
      <c r="H2298" s="0" t="n">
        <v>616</v>
      </c>
      <c r="I2298" s="0" t="n">
        <v>620</v>
      </c>
    </row>
    <row r="2299" customFormat="false" ht="12.8" hidden="false" customHeight="false" outlineLevel="0" collapsed="false">
      <c r="A2299" s="0" t="n">
        <v>2297</v>
      </c>
      <c r="B2299" s="0" t="s">
        <v>167</v>
      </c>
      <c r="C2299" s="0" t="s">
        <v>169</v>
      </c>
      <c r="D2299" s="0" t="str">
        <f aca="false">IF(LEN(SUBSTITUTE(C2299,"_run",""))&lt;&gt;LEN(C2299),LEFT(RIGHT(C2299,LEN(C2299)-FIND("_task-walk",C2299,1)-9),FIND("_",RIGHT(C2299,LEN(C2299)-FIND("_task-walk",C2299,1)-9),1)-1),RIGHT(C2299,LEN(C2299)-FIND("_task-walk",C2299,1)-9))</f>
        <v>Preferred</v>
      </c>
      <c r="E2299" s="0" t="str">
        <f aca="false">IF(LEN(SUBSTITUTE(C2299,"_run",""))&lt;&gt;LEN(C2299),RIGHT(C2299,LEN(C2299)-FIND("_run-",C2299,1)-4),"n/a")</f>
        <v>n/a</v>
      </c>
      <c r="F2299" s="0" t="s">
        <v>12</v>
      </c>
      <c r="G2299" s="0" t="s">
        <v>9</v>
      </c>
      <c r="H2299" s="0" t="n">
        <v>150</v>
      </c>
      <c r="I2299" s="0" t="n">
        <v>150</v>
      </c>
    </row>
    <row r="2300" customFormat="false" ht="12.8" hidden="false" customHeight="false" outlineLevel="0" collapsed="false">
      <c r="A2300" s="0" t="n">
        <v>2298</v>
      </c>
      <c r="B2300" s="0" t="s">
        <v>167</v>
      </c>
      <c r="C2300" s="0" t="s">
        <v>169</v>
      </c>
      <c r="D2300" s="0" t="str">
        <f aca="false">IF(LEN(SUBSTITUTE(C2300,"_run",""))&lt;&gt;LEN(C2300),LEFT(RIGHT(C2300,LEN(C2300)-FIND("_task-walk",C2300,1)-9),FIND("_",RIGHT(C2300,LEN(C2300)-FIND("_task-walk",C2300,1)-9),1)-1),RIGHT(C2300,LEN(C2300)-FIND("_task-walk",C2300,1)-9))</f>
        <v>Preferred</v>
      </c>
      <c r="E2300" s="0" t="str">
        <f aca="false">IF(LEN(SUBSTITUTE(C2300,"_run",""))&lt;&gt;LEN(C2300),RIGHT(C2300,LEN(C2300)-FIND("_run-",C2300,1)-4),"n/a")</f>
        <v>n/a</v>
      </c>
      <c r="F2300" s="0" t="s">
        <v>12</v>
      </c>
      <c r="G2300" s="0" t="s">
        <v>9</v>
      </c>
      <c r="H2300" s="0" t="n">
        <v>375</v>
      </c>
      <c r="I2300" s="0" t="n">
        <v>375</v>
      </c>
    </row>
    <row r="2301" customFormat="false" ht="12.8" hidden="false" customHeight="false" outlineLevel="0" collapsed="false">
      <c r="A2301" s="0" t="n">
        <v>2299</v>
      </c>
      <c r="B2301" s="0" t="s">
        <v>167</v>
      </c>
      <c r="C2301" s="0" t="s">
        <v>169</v>
      </c>
      <c r="D2301" s="0" t="str">
        <f aca="false">IF(LEN(SUBSTITUTE(C2301,"_run",""))&lt;&gt;LEN(C2301),LEFT(RIGHT(C2301,LEN(C2301)-FIND("_task-walk",C2301,1)-9),FIND("_",RIGHT(C2301,LEN(C2301)-FIND("_task-walk",C2301,1)-9),1)-1),RIGHT(C2301,LEN(C2301)-FIND("_task-walk",C2301,1)-9))</f>
        <v>Preferred</v>
      </c>
      <c r="E2301" s="0" t="str">
        <f aca="false">IF(LEN(SUBSTITUTE(C2301,"_run",""))&lt;&gt;LEN(C2301),RIGHT(C2301,LEN(C2301)-FIND("_run-",C2301,1)-4),"n/a")</f>
        <v>n/a</v>
      </c>
      <c r="F2301" s="0" t="s">
        <v>12</v>
      </c>
      <c r="G2301" s="0" t="s">
        <v>9</v>
      </c>
      <c r="H2301" s="0" t="n">
        <v>593</v>
      </c>
      <c r="I2301" s="0" t="n">
        <v>593</v>
      </c>
    </row>
    <row r="2302" customFormat="false" ht="12.8" hidden="false" customHeight="false" outlineLevel="0" collapsed="false">
      <c r="A2302" s="0" t="n">
        <v>2300</v>
      </c>
      <c r="B2302" s="0" t="s">
        <v>167</v>
      </c>
      <c r="C2302" s="0" t="s">
        <v>169</v>
      </c>
      <c r="D2302" s="0" t="str">
        <f aca="false">IF(LEN(SUBSTITUTE(C2302,"_run",""))&lt;&gt;LEN(C2302),LEFT(RIGHT(C2302,LEN(C2302)-FIND("_task-walk",C2302,1)-9),FIND("_",RIGHT(C2302,LEN(C2302)-FIND("_task-walk",C2302,1)-9),1)-1),RIGHT(C2302,LEN(C2302)-FIND("_task-walk",C2302,1)-9))</f>
        <v>Preferred</v>
      </c>
      <c r="E2302" s="0" t="str">
        <f aca="false">IF(LEN(SUBSTITUTE(C2302,"_run",""))&lt;&gt;LEN(C2302),RIGHT(C2302,LEN(C2302)-FIND("_run-",C2302,1)-4),"n/a")</f>
        <v>n/a</v>
      </c>
      <c r="F2302" s="0" t="s">
        <v>12</v>
      </c>
      <c r="G2302" s="0" t="s">
        <v>11</v>
      </c>
      <c r="H2302" s="0" t="n">
        <v>61</v>
      </c>
      <c r="I2302" s="0" t="n">
        <v>65</v>
      </c>
    </row>
    <row r="2303" customFormat="false" ht="12.8" hidden="false" customHeight="false" outlineLevel="0" collapsed="false">
      <c r="A2303" s="0" t="n">
        <v>2301</v>
      </c>
      <c r="B2303" s="0" t="s">
        <v>167</v>
      </c>
      <c r="C2303" s="0" t="s">
        <v>169</v>
      </c>
      <c r="D2303" s="0" t="str">
        <f aca="false">IF(LEN(SUBSTITUTE(C2303,"_run",""))&lt;&gt;LEN(C2303),LEFT(RIGHT(C2303,LEN(C2303)-FIND("_task-walk",C2303,1)-9),FIND("_",RIGHT(C2303,LEN(C2303)-FIND("_task-walk",C2303,1)-9),1)-1),RIGHT(C2303,LEN(C2303)-FIND("_task-walk",C2303,1)-9))</f>
        <v>Preferred</v>
      </c>
      <c r="E2303" s="0" t="str">
        <f aca="false">IF(LEN(SUBSTITUTE(C2303,"_run",""))&lt;&gt;LEN(C2303),RIGHT(C2303,LEN(C2303)-FIND("_run-",C2303,1)-4),"n/a")</f>
        <v>n/a</v>
      </c>
      <c r="F2303" s="0" t="s">
        <v>12</v>
      </c>
      <c r="G2303" s="0" t="s">
        <v>11</v>
      </c>
      <c r="H2303" s="0" t="n">
        <v>285</v>
      </c>
      <c r="I2303" s="0" t="n">
        <v>285</v>
      </c>
    </row>
    <row r="2304" customFormat="false" ht="12.8" hidden="false" customHeight="false" outlineLevel="0" collapsed="false">
      <c r="A2304" s="0" t="n">
        <v>2302</v>
      </c>
      <c r="B2304" s="0" t="s">
        <v>167</v>
      </c>
      <c r="C2304" s="0" t="s">
        <v>169</v>
      </c>
      <c r="D2304" s="0" t="str">
        <f aca="false">IF(LEN(SUBSTITUTE(C2304,"_run",""))&lt;&gt;LEN(C2304),LEFT(RIGHT(C2304,LEN(C2304)-FIND("_task-walk",C2304,1)-9),FIND("_",RIGHT(C2304,LEN(C2304)-FIND("_task-walk",C2304,1)-9),1)-1),RIGHT(C2304,LEN(C2304)-FIND("_task-walk",C2304,1)-9))</f>
        <v>Preferred</v>
      </c>
      <c r="E2304" s="0" t="str">
        <f aca="false">IF(LEN(SUBSTITUTE(C2304,"_run",""))&lt;&gt;LEN(C2304),RIGHT(C2304,LEN(C2304)-FIND("_run-",C2304,1)-4),"n/a")</f>
        <v>n/a</v>
      </c>
      <c r="F2304" s="0" t="s">
        <v>12</v>
      </c>
      <c r="G2304" s="0" t="s">
        <v>11</v>
      </c>
      <c r="H2304" s="0" t="n">
        <v>506</v>
      </c>
      <c r="I2304" s="0" t="n">
        <v>507</v>
      </c>
    </row>
    <row r="2305" customFormat="false" ht="12.8" hidden="false" customHeight="false" outlineLevel="0" collapsed="false">
      <c r="A2305" s="0" t="n">
        <v>2303</v>
      </c>
      <c r="B2305" s="0" t="s">
        <v>167</v>
      </c>
      <c r="C2305" s="0" t="s">
        <v>169</v>
      </c>
      <c r="D2305" s="0" t="str">
        <f aca="false">IF(LEN(SUBSTITUTE(C2305,"_run",""))&lt;&gt;LEN(C2305),LEFT(RIGHT(C2305,LEN(C2305)-FIND("_task-walk",C2305,1)-9),FIND("_",RIGHT(C2305,LEN(C2305)-FIND("_task-walk",C2305,1)-9),1)-1),RIGHT(C2305,LEN(C2305)-FIND("_task-walk",C2305,1)-9))</f>
        <v>Preferred</v>
      </c>
      <c r="E2305" s="0" t="str">
        <f aca="false">IF(LEN(SUBSTITUTE(C2305,"_run",""))&lt;&gt;LEN(C2305),RIGHT(C2305,LEN(C2305)-FIND("_run-",C2305,1)-4),"n/a")</f>
        <v>n/a</v>
      </c>
      <c r="F2305" s="0" t="s">
        <v>12</v>
      </c>
      <c r="G2305" s="0" t="s">
        <v>11</v>
      </c>
      <c r="H2305" s="0" t="s">
        <v>10</v>
      </c>
      <c r="I2305" s="0" t="n">
        <v>728</v>
      </c>
    </row>
    <row r="2306" customFormat="false" ht="12.8" hidden="false" customHeight="false" outlineLevel="0" collapsed="false">
      <c r="A2306" s="0" t="n">
        <v>2304</v>
      </c>
      <c r="B2306" s="0" t="s">
        <v>167</v>
      </c>
      <c r="C2306" s="0" t="s">
        <v>170</v>
      </c>
      <c r="D2306" s="0" t="str">
        <f aca="false">IF(LEN(SUBSTITUTE(C2306,"_run",""))&lt;&gt;LEN(C2306),LEFT(RIGHT(C2306,LEN(C2306)-FIND("_task-walk",C2306,1)-9),FIND("_",RIGHT(C2306,LEN(C2306)-FIND("_task-walk",C2306,1)-9),1)-1),RIGHT(C2306,LEN(C2306)-FIND("_task-walk",C2306,1)-9))</f>
        <v>Slow</v>
      </c>
      <c r="E2306" s="0" t="str">
        <f aca="false">IF(LEN(SUBSTITUTE(C2306,"_run",""))&lt;&gt;LEN(C2306),RIGHT(C2306,LEN(C2306)-FIND("_run-",C2306,1)-4),"n/a")</f>
        <v>n/a</v>
      </c>
      <c r="F2306" s="0" t="s">
        <v>8</v>
      </c>
      <c r="G2306" s="0" t="s">
        <v>9</v>
      </c>
      <c r="H2306" s="0" t="n">
        <v>10</v>
      </c>
      <c r="I2306" s="0" t="n">
        <v>11</v>
      </c>
    </row>
    <row r="2307" customFormat="false" ht="12.8" hidden="false" customHeight="false" outlineLevel="0" collapsed="false">
      <c r="A2307" s="0" t="n">
        <v>2305</v>
      </c>
      <c r="B2307" s="0" t="s">
        <v>167</v>
      </c>
      <c r="C2307" s="0" t="s">
        <v>170</v>
      </c>
      <c r="D2307" s="0" t="str">
        <f aca="false">IF(LEN(SUBSTITUTE(C2307,"_run",""))&lt;&gt;LEN(C2307),LEFT(RIGHT(C2307,LEN(C2307)-FIND("_task-walk",C2307,1)-9),FIND("_",RIGHT(C2307,LEN(C2307)-FIND("_task-walk",C2307,1)-9),1)-1),RIGHT(C2307,LEN(C2307)-FIND("_task-walk",C2307,1)-9))</f>
        <v>Slow</v>
      </c>
      <c r="E2307" s="0" t="str">
        <f aca="false">IF(LEN(SUBSTITUTE(C2307,"_run",""))&lt;&gt;LEN(C2307),RIGHT(C2307,LEN(C2307)-FIND("_run-",C2307,1)-4),"n/a")</f>
        <v>n/a</v>
      </c>
      <c r="F2307" s="0" t="s">
        <v>8</v>
      </c>
      <c r="G2307" s="0" t="s">
        <v>9</v>
      </c>
      <c r="H2307" s="0" t="n">
        <v>304</v>
      </c>
      <c r="I2307" s="0" t="n">
        <v>305</v>
      </c>
    </row>
    <row r="2308" customFormat="false" ht="12.8" hidden="false" customHeight="false" outlineLevel="0" collapsed="false">
      <c r="A2308" s="0" t="n">
        <v>2306</v>
      </c>
      <c r="B2308" s="0" t="s">
        <v>167</v>
      </c>
      <c r="C2308" s="0" t="s">
        <v>170</v>
      </c>
      <c r="D2308" s="0" t="str">
        <f aca="false">IF(LEN(SUBSTITUTE(C2308,"_run",""))&lt;&gt;LEN(C2308),LEFT(RIGHT(C2308,LEN(C2308)-FIND("_task-walk",C2308,1)-9),FIND("_",RIGHT(C2308,LEN(C2308)-FIND("_task-walk",C2308,1)-9),1)-1),RIGHT(C2308,LEN(C2308)-FIND("_task-walk",C2308,1)-9))</f>
        <v>Slow</v>
      </c>
      <c r="E2308" s="0" t="str">
        <f aca="false">IF(LEN(SUBSTITUTE(C2308,"_run",""))&lt;&gt;LEN(C2308),RIGHT(C2308,LEN(C2308)-FIND("_run-",C2308,1)-4),"n/a")</f>
        <v>n/a</v>
      </c>
      <c r="F2308" s="0" t="s">
        <v>8</v>
      </c>
      <c r="G2308" s="0" t="s">
        <v>9</v>
      </c>
      <c r="H2308" s="0" t="n">
        <v>605</v>
      </c>
      <c r="I2308" s="0" t="n">
        <v>605</v>
      </c>
    </row>
    <row r="2309" customFormat="false" ht="12.8" hidden="false" customHeight="false" outlineLevel="0" collapsed="false">
      <c r="A2309" s="0" t="n">
        <v>2307</v>
      </c>
      <c r="B2309" s="0" t="s">
        <v>167</v>
      </c>
      <c r="C2309" s="0" t="s">
        <v>170</v>
      </c>
      <c r="D2309" s="0" t="str">
        <f aca="false">IF(LEN(SUBSTITUTE(C2309,"_run",""))&lt;&gt;LEN(C2309),LEFT(RIGHT(C2309,LEN(C2309)-FIND("_task-walk",C2309,1)-9),FIND("_",RIGHT(C2309,LEN(C2309)-FIND("_task-walk",C2309,1)-9),1)-1),RIGHT(C2309,LEN(C2309)-FIND("_task-walk",C2309,1)-9))</f>
        <v>Slow</v>
      </c>
      <c r="E2309" s="0" t="str">
        <f aca="false">IF(LEN(SUBSTITUTE(C2309,"_run",""))&lt;&gt;LEN(C2309),RIGHT(C2309,LEN(C2309)-FIND("_run-",C2309,1)-4),"n/a")</f>
        <v>n/a</v>
      </c>
      <c r="F2309" s="0" t="s">
        <v>8</v>
      </c>
      <c r="G2309" s="0" t="s">
        <v>9</v>
      </c>
      <c r="H2309" s="0" t="n">
        <v>887</v>
      </c>
      <c r="I2309" s="0" t="n">
        <v>888</v>
      </c>
    </row>
    <row r="2310" customFormat="false" ht="12.8" hidden="false" customHeight="false" outlineLevel="0" collapsed="false">
      <c r="A2310" s="0" t="n">
        <v>2308</v>
      </c>
      <c r="B2310" s="0" t="s">
        <v>167</v>
      </c>
      <c r="C2310" s="0" t="s">
        <v>170</v>
      </c>
      <c r="D2310" s="0" t="str">
        <f aca="false">IF(LEN(SUBSTITUTE(C2310,"_run",""))&lt;&gt;LEN(C2310),LEFT(RIGHT(C2310,LEN(C2310)-FIND("_task-walk",C2310,1)-9),FIND("_",RIGHT(C2310,LEN(C2310)-FIND("_task-walk",C2310,1)-9),1)-1),RIGHT(C2310,LEN(C2310)-FIND("_task-walk",C2310,1)-9))</f>
        <v>Slow</v>
      </c>
      <c r="E2310" s="0" t="str">
        <f aca="false">IF(LEN(SUBSTITUTE(C2310,"_run",""))&lt;&gt;LEN(C2310),RIGHT(C2310,LEN(C2310)-FIND("_run-",C2310,1)-4),"n/a")</f>
        <v>n/a</v>
      </c>
      <c r="F2310" s="0" t="s">
        <v>8</v>
      </c>
      <c r="G2310" s="0" t="s">
        <v>9</v>
      </c>
      <c r="H2310" s="0" t="n">
        <v>1179</v>
      </c>
      <c r="I2310" s="0" t="n">
        <v>1179</v>
      </c>
    </row>
    <row r="2311" customFormat="false" ht="12.8" hidden="false" customHeight="false" outlineLevel="0" collapsed="false">
      <c r="A2311" s="0" t="n">
        <v>2309</v>
      </c>
      <c r="B2311" s="0" t="s">
        <v>167</v>
      </c>
      <c r="C2311" s="0" t="s">
        <v>170</v>
      </c>
      <c r="D2311" s="0" t="str">
        <f aca="false">IF(LEN(SUBSTITUTE(C2311,"_run",""))&lt;&gt;LEN(C2311),LEFT(RIGHT(C2311,LEN(C2311)-FIND("_task-walk",C2311,1)-9),FIND("_",RIGHT(C2311,LEN(C2311)-FIND("_task-walk",C2311,1)-9),1)-1),RIGHT(C2311,LEN(C2311)-FIND("_task-walk",C2311,1)-9))</f>
        <v>Slow</v>
      </c>
      <c r="E2311" s="0" t="str">
        <f aca="false">IF(LEN(SUBSTITUTE(C2311,"_run",""))&lt;&gt;LEN(C2311),RIGHT(C2311,LEN(C2311)-FIND("_run-",C2311,1)-4),"n/a")</f>
        <v>n/a</v>
      </c>
      <c r="F2311" s="0" t="s">
        <v>8</v>
      </c>
      <c r="G2311" s="0" t="s">
        <v>11</v>
      </c>
      <c r="H2311" s="0" t="n">
        <v>198</v>
      </c>
      <c r="I2311" s="0" t="n">
        <v>199</v>
      </c>
    </row>
    <row r="2312" customFormat="false" ht="12.8" hidden="false" customHeight="false" outlineLevel="0" collapsed="false">
      <c r="A2312" s="0" t="n">
        <v>2310</v>
      </c>
      <c r="B2312" s="0" t="s">
        <v>167</v>
      </c>
      <c r="C2312" s="0" t="s">
        <v>170</v>
      </c>
      <c r="D2312" s="0" t="str">
        <f aca="false">IF(LEN(SUBSTITUTE(C2312,"_run",""))&lt;&gt;LEN(C2312),LEFT(RIGHT(C2312,LEN(C2312)-FIND("_task-walk",C2312,1)-9),FIND("_",RIGHT(C2312,LEN(C2312)-FIND("_task-walk",C2312,1)-9),1)-1),RIGHT(C2312,LEN(C2312)-FIND("_task-walk",C2312,1)-9))</f>
        <v>Slow</v>
      </c>
      <c r="E2312" s="0" t="str">
        <f aca="false">IF(LEN(SUBSTITUTE(C2312,"_run",""))&lt;&gt;LEN(C2312),RIGHT(C2312,LEN(C2312)-FIND("_run-",C2312,1)-4),"n/a")</f>
        <v>n/a</v>
      </c>
      <c r="F2312" s="0" t="s">
        <v>8</v>
      </c>
      <c r="G2312" s="0" t="s">
        <v>11</v>
      </c>
      <c r="H2312" s="0" t="n">
        <v>494</v>
      </c>
      <c r="I2312" s="0" t="n">
        <v>497</v>
      </c>
    </row>
    <row r="2313" customFormat="false" ht="12.8" hidden="false" customHeight="false" outlineLevel="0" collapsed="false">
      <c r="A2313" s="0" t="n">
        <v>2311</v>
      </c>
      <c r="B2313" s="0" t="s">
        <v>167</v>
      </c>
      <c r="C2313" s="0" t="s">
        <v>170</v>
      </c>
      <c r="D2313" s="0" t="str">
        <f aca="false">IF(LEN(SUBSTITUTE(C2313,"_run",""))&lt;&gt;LEN(C2313),LEFT(RIGHT(C2313,LEN(C2313)-FIND("_task-walk",C2313,1)-9),FIND("_",RIGHT(C2313,LEN(C2313)-FIND("_task-walk",C2313,1)-9),1)-1),RIGHT(C2313,LEN(C2313)-FIND("_task-walk",C2313,1)-9))</f>
        <v>Slow</v>
      </c>
      <c r="E2313" s="0" t="str">
        <f aca="false">IF(LEN(SUBSTITUTE(C2313,"_run",""))&lt;&gt;LEN(C2313),RIGHT(C2313,LEN(C2313)-FIND("_run-",C2313,1)-4),"n/a")</f>
        <v>n/a</v>
      </c>
      <c r="F2313" s="0" t="s">
        <v>8</v>
      </c>
      <c r="G2313" s="0" t="s">
        <v>11</v>
      </c>
      <c r="H2313" s="0" t="n">
        <v>783</v>
      </c>
      <c r="I2313" s="0" t="n">
        <v>786</v>
      </c>
    </row>
    <row r="2314" customFormat="false" ht="12.8" hidden="false" customHeight="false" outlineLevel="0" collapsed="false">
      <c r="A2314" s="0" t="n">
        <v>2312</v>
      </c>
      <c r="B2314" s="0" t="s">
        <v>167</v>
      </c>
      <c r="C2314" s="0" t="s">
        <v>170</v>
      </c>
      <c r="D2314" s="0" t="str">
        <f aca="false">IF(LEN(SUBSTITUTE(C2314,"_run",""))&lt;&gt;LEN(C2314),LEFT(RIGHT(C2314,LEN(C2314)-FIND("_task-walk",C2314,1)-9),FIND("_",RIGHT(C2314,LEN(C2314)-FIND("_task-walk",C2314,1)-9),1)-1),RIGHT(C2314,LEN(C2314)-FIND("_task-walk",C2314,1)-9))</f>
        <v>Slow</v>
      </c>
      <c r="E2314" s="0" t="str">
        <f aca="false">IF(LEN(SUBSTITUTE(C2314,"_run",""))&lt;&gt;LEN(C2314),RIGHT(C2314,LEN(C2314)-FIND("_run-",C2314,1)-4),"n/a")</f>
        <v>n/a</v>
      </c>
      <c r="F2314" s="0" t="s">
        <v>8</v>
      </c>
      <c r="G2314" s="0" t="s">
        <v>11</v>
      </c>
      <c r="H2314" s="0" t="n">
        <v>1071</v>
      </c>
      <c r="I2314" s="0" t="n">
        <v>1075</v>
      </c>
    </row>
    <row r="2315" customFormat="false" ht="12.8" hidden="false" customHeight="false" outlineLevel="0" collapsed="false">
      <c r="A2315" s="0" t="n">
        <v>2313</v>
      </c>
      <c r="B2315" s="0" t="s">
        <v>167</v>
      </c>
      <c r="C2315" s="0" t="s">
        <v>170</v>
      </c>
      <c r="D2315" s="0" t="str">
        <f aca="false">IF(LEN(SUBSTITUTE(C2315,"_run",""))&lt;&gt;LEN(C2315),LEFT(RIGHT(C2315,LEN(C2315)-FIND("_task-walk",C2315,1)-9),FIND("_",RIGHT(C2315,LEN(C2315)-FIND("_task-walk",C2315,1)-9),1)-1),RIGHT(C2315,LEN(C2315)-FIND("_task-walk",C2315,1)-9))</f>
        <v>Slow</v>
      </c>
      <c r="E2315" s="0" t="str">
        <f aca="false">IF(LEN(SUBSTITUTE(C2315,"_run",""))&lt;&gt;LEN(C2315),RIGHT(C2315,LEN(C2315)-FIND("_run-",C2315,1)-4),"n/a")</f>
        <v>n/a</v>
      </c>
      <c r="F2315" s="0" t="s">
        <v>12</v>
      </c>
      <c r="G2315" s="0" t="s">
        <v>9</v>
      </c>
      <c r="H2315" s="0" t="n">
        <v>162</v>
      </c>
      <c r="I2315" s="0" t="n">
        <v>162</v>
      </c>
    </row>
    <row r="2316" customFormat="false" ht="12.8" hidden="false" customHeight="false" outlineLevel="0" collapsed="false">
      <c r="A2316" s="0" t="n">
        <v>2314</v>
      </c>
      <c r="B2316" s="0" t="s">
        <v>167</v>
      </c>
      <c r="C2316" s="0" t="s">
        <v>170</v>
      </c>
      <c r="D2316" s="0" t="str">
        <f aca="false">IF(LEN(SUBSTITUTE(C2316,"_run",""))&lt;&gt;LEN(C2316),LEFT(RIGHT(C2316,LEN(C2316)-FIND("_task-walk",C2316,1)-9),FIND("_",RIGHT(C2316,LEN(C2316)-FIND("_task-walk",C2316,1)-9),1)-1),RIGHT(C2316,LEN(C2316)-FIND("_task-walk",C2316,1)-9))</f>
        <v>Slow</v>
      </c>
      <c r="E2316" s="0" t="str">
        <f aca="false">IF(LEN(SUBSTITUTE(C2316,"_run",""))&lt;&gt;LEN(C2316),RIGHT(C2316,LEN(C2316)-FIND("_run-",C2316,1)-4),"n/a")</f>
        <v>n/a</v>
      </c>
      <c r="F2316" s="0" t="s">
        <v>12</v>
      </c>
      <c r="G2316" s="0" t="s">
        <v>9</v>
      </c>
      <c r="H2316" s="0" t="n">
        <v>459</v>
      </c>
      <c r="I2316" s="0" t="n">
        <v>458</v>
      </c>
    </row>
    <row r="2317" customFormat="false" ht="12.8" hidden="false" customHeight="false" outlineLevel="0" collapsed="false">
      <c r="A2317" s="0" t="n">
        <v>2315</v>
      </c>
      <c r="B2317" s="0" t="s">
        <v>167</v>
      </c>
      <c r="C2317" s="0" t="s">
        <v>170</v>
      </c>
      <c r="D2317" s="0" t="str">
        <f aca="false">IF(LEN(SUBSTITUTE(C2317,"_run",""))&lt;&gt;LEN(C2317),LEFT(RIGHT(C2317,LEN(C2317)-FIND("_task-walk",C2317,1)-9),FIND("_",RIGHT(C2317,LEN(C2317)-FIND("_task-walk",C2317,1)-9),1)-1),RIGHT(C2317,LEN(C2317)-FIND("_task-walk",C2317,1)-9))</f>
        <v>Slow</v>
      </c>
      <c r="E2317" s="0" t="str">
        <f aca="false">IF(LEN(SUBSTITUTE(C2317,"_run",""))&lt;&gt;LEN(C2317),RIGHT(C2317,LEN(C2317)-FIND("_run-",C2317,1)-4),"n/a")</f>
        <v>n/a</v>
      </c>
      <c r="F2317" s="0" t="s">
        <v>12</v>
      </c>
      <c r="G2317" s="0" t="s">
        <v>9</v>
      </c>
      <c r="H2317" s="0" t="n">
        <v>748</v>
      </c>
      <c r="I2317" s="0" t="n">
        <v>748</v>
      </c>
    </row>
    <row r="2318" customFormat="false" ht="12.8" hidden="false" customHeight="false" outlineLevel="0" collapsed="false">
      <c r="A2318" s="0" t="n">
        <v>2316</v>
      </c>
      <c r="B2318" s="0" t="s">
        <v>167</v>
      </c>
      <c r="C2318" s="0" t="s">
        <v>170</v>
      </c>
      <c r="D2318" s="0" t="str">
        <f aca="false">IF(LEN(SUBSTITUTE(C2318,"_run",""))&lt;&gt;LEN(C2318),LEFT(RIGHT(C2318,LEN(C2318)-FIND("_task-walk",C2318,1)-9),FIND("_",RIGHT(C2318,LEN(C2318)-FIND("_task-walk",C2318,1)-9),1)-1),RIGHT(C2318,LEN(C2318)-FIND("_task-walk",C2318,1)-9))</f>
        <v>Slow</v>
      </c>
      <c r="E2318" s="0" t="str">
        <f aca="false">IF(LEN(SUBSTITUTE(C2318,"_run",""))&lt;&gt;LEN(C2318),RIGHT(C2318,LEN(C2318)-FIND("_run-",C2318,1)-4),"n/a")</f>
        <v>n/a</v>
      </c>
      <c r="F2318" s="0" t="s">
        <v>12</v>
      </c>
      <c r="G2318" s="0" t="s">
        <v>9</v>
      </c>
      <c r="H2318" s="0" t="n">
        <v>1035</v>
      </c>
      <c r="I2318" s="0" t="n">
        <v>1034</v>
      </c>
    </row>
    <row r="2319" customFormat="false" ht="12.8" hidden="false" customHeight="false" outlineLevel="0" collapsed="false">
      <c r="A2319" s="0" t="n">
        <v>2317</v>
      </c>
      <c r="B2319" s="0" t="s">
        <v>167</v>
      </c>
      <c r="C2319" s="0" t="s">
        <v>170</v>
      </c>
      <c r="D2319" s="0" t="str">
        <f aca="false">IF(LEN(SUBSTITUTE(C2319,"_run",""))&lt;&gt;LEN(C2319),LEFT(RIGHT(C2319,LEN(C2319)-FIND("_task-walk",C2319,1)-9),FIND("_",RIGHT(C2319,LEN(C2319)-FIND("_task-walk",C2319,1)-9),1)-1),RIGHT(C2319,LEN(C2319)-FIND("_task-walk",C2319,1)-9))</f>
        <v>Slow</v>
      </c>
      <c r="E2319" s="0" t="str">
        <f aca="false">IF(LEN(SUBSTITUTE(C2319,"_run",""))&lt;&gt;LEN(C2319),RIGHT(C2319,LEN(C2319)-FIND("_run-",C2319,1)-4),"n/a")</f>
        <v>n/a</v>
      </c>
      <c r="F2319" s="0" t="s">
        <v>12</v>
      </c>
      <c r="G2319" s="0" t="s">
        <v>11</v>
      </c>
      <c r="H2319" s="0" t="n">
        <v>53</v>
      </c>
      <c r="I2319" s="0" t="n">
        <v>51</v>
      </c>
    </row>
    <row r="2320" customFormat="false" ht="12.8" hidden="false" customHeight="false" outlineLevel="0" collapsed="false">
      <c r="A2320" s="0" t="n">
        <v>2318</v>
      </c>
      <c r="B2320" s="0" t="s">
        <v>167</v>
      </c>
      <c r="C2320" s="0" t="s">
        <v>170</v>
      </c>
      <c r="D2320" s="0" t="str">
        <f aca="false">IF(LEN(SUBSTITUTE(C2320,"_run",""))&lt;&gt;LEN(C2320),LEFT(RIGHT(C2320,LEN(C2320)-FIND("_task-walk",C2320,1)-9),FIND("_",RIGHT(C2320,LEN(C2320)-FIND("_task-walk",C2320,1)-9),1)-1),RIGHT(C2320,LEN(C2320)-FIND("_task-walk",C2320,1)-9))</f>
        <v>Slow</v>
      </c>
      <c r="E2320" s="0" t="str">
        <f aca="false">IF(LEN(SUBSTITUTE(C2320,"_run",""))&lt;&gt;LEN(C2320),RIGHT(C2320,LEN(C2320)-FIND("_run-",C2320,1)-4),"n/a")</f>
        <v>n/a</v>
      </c>
      <c r="F2320" s="0" t="s">
        <v>12</v>
      </c>
      <c r="G2320" s="0" t="s">
        <v>11</v>
      </c>
      <c r="H2320" s="0" t="n">
        <v>344</v>
      </c>
      <c r="I2320" s="0" t="n">
        <v>343</v>
      </c>
    </row>
    <row r="2321" customFormat="false" ht="12.8" hidden="false" customHeight="false" outlineLevel="0" collapsed="false">
      <c r="A2321" s="0" t="n">
        <v>2319</v>
      </c>
      <c r="B2321" s="0" t="s">
        <v>167</v>
      </c>
      <c r="C2321" s="0" t="s">
        <v>170</v>
      </c>
      <c r="D2321" s="0" t="str">
        <f aca="false">IF(LEN(SUBSTITUTE(C2321,"_run",""))&lt;&gt;LEN(C2321),LEFT(RIGHT(C2321,LEN(C2321)-FIND("_task-walk",C2321,1)-9),FIND("_",RIGHT(C2321,LEN(C2321)-FIND("_task-walk",C2321,1)-9),1)-1),RIGHT(C2321,LEN(C2321)-FIND("_task-walk",C2321,1)-9))</f>
        <v>Slow</v>
      </c>
      <c r="E2321" s="0" t="str">
        <f aca="false">IF(LEN(SUBSTITUTE(C2321,"_run",""))&lt;&gt;LEN(C2321),RIGHT(C2321,LEN(C2321)-FIND("_run-",C2321,1)-4),"n/a")</f>
        <v>n/a</v>
      </c>
      <c r="F2321" s="0" t="s">
        <v>12</v>
      </c>
      <c r="G2321" s="0" t="s">
        <v>11</v>
      </c>
      <c r="H2321" s="0" t="n">
        <v>643</v>
      </c>
      <c r="I2321" s="0" t="n">
        <v>643</v>
      </c>
    </row>
    <row r="2322" customFormat="false" ht="12.8" hidden="false" customHeight="false" outlineLevel="0" collapsed="false">
      <c r="A2322" s="0" t="n">
        <v>2320</v>
      </c>
      <c r="B2322" s="0" t="s">
        <v>167</v>
      </c>
      <c r="C2322" s="0" t="s">
        <v>170</v>
      </c>
      <c r="D2322" s="0" t="str">
        <f aca="false">IF(LEN(SUBSTITUTE(C2322,"_run",""))&lt;&gt;LEN(C2322),LEFT(RIGHT(C2322,LEN(C2322)-FIND("_task-walk",C2322,1)-9),FIND("_",RIGHT(C2322,LEN(C2322)-FIND("_task-walk",C2322,1)-9),1)-1),RIGHT(C2322,LEN(C2322)-FIND("_task-walk",C2322,1)-9))</f>
        <v>Slow</v>
      </c>
      <c r="E2322" s="0" t="str">
        <f aca="false">IF(LEN(SUBSTITUTE(C2322,"_run",""))&lt;&gt;LEN(C2322),RIGHT(C2322,LEN(C2322)-FIND("_run-",C2322,1)-4),"n/a")</f>
        <v>n/a</v>
      </c>
      <c r="F2322" s="0" t="s">
        <v>12</v>
      </c>
      <c r="G2322" s="0" t="s">
        <v>11</v>
      </c>
      <c r="H2322" s="0" t="n">
        <v>928</v>
      </c>
      <c r="I2322" s="0" t="n">
        <v>927</v>
      </c>
    </row>
    <row r="2323" customFormat="false" ht="12.8" hidden="false" customHeight="false" outlineLevel="0" collapsed="false">
      <c r="A2323" s="0" t="n">
        <v>2321</v>
      </c>
      <c r="B2323" s="0" t="s">
        <v>167</v>
      </c>
      <c r="C2323" s="0" t="s">
        <v>170</v>
      </c>
      <c r="D2323" s="0" t="str">
        <f aca="false">IF(LEN(SUBSTITUTE(C2323,"_run",""))&lt;&gt;LEN(C2323),LEFT(RIGHT(C2323,LEN(C2323)-FIND("_task-walk",C2323,1)-9),FIND("_",RIGHT(C2323,LEN(C2323)-FIND("_task-walk",C2323,1)-9),1)-1),RIGHT(C2323,LEN(C2323)-FIND("_task-walk",C2323,1)-9))</f>
        <v>Slow</v>
      </c>
      <c r="E2323" s="0" t="str">
        <f aca="false">IF(LEN(SUBSTITUTE(C2323,"_run",""))&lt;&gt;LEN(C2323),RIGHT(C2323,LEN(C2323)-FIND("_run-",C2323,1)-4),"n/a")</f>
        <v>n/a</v>
      </c>
      <c r="F2323" s="0" t="s">
        <v>12</v>
      </c>
      <c r="G2323" s="0" t="s">
        <v>11</v>
      </c>
      <c r="H2323" s="0" t="n">
        <v>1226</v>
      </c>
      <c r="I2323" s="0" t="n">
        <v>1228</v>
      </c>
    </row>
    <row r="2324" customFormat="false" ht="12.8" hidden="false" customHeight="false" outlineLevel="0" collapsed="false">
      <c r="A2324" s="0" t="n">
        <v>2322</v>
      </c>
      <c r="B2324" s="0" t="s">
        <v>171</v>
      </c>
      <c r="C2324" s="0" t="s">
        <v>172</v>
      </c>
      <c r="D2324" s="0" t="str">
        <f aca="false">IF(LEN(SUBSTITUTE(C2324,"_run",""))&lt;&gt;LEN(C2324),LEFT(RIGHT(C2324,LEN(C2324)-FIND("_task-walk",C2324,1)-9),FIND("_",RIGHT(C2324,LEN(C2324)-FIND("_task-walk",C2324,1)-9),1)-1),RIGHT(C2324,LEN(C2324)-FIND("_task-walk",C2324,1)-9))</f>
        <v>Fast</v>
      </c>
      <c r="E2324" s="0" t="str">
        <f aca="false">IF(LEN(SUBSTITUTE(C2324,"_run",""))&lt;&gt;LEN(C2324),RIGHT(C2324,LEN(C2324)-FIND("_run-",C2324,1)-4),"n/a")</f>
        <v>n/a</v>
      </c>
      <c r="F2324" s="0" t="s">
        <v>8</v>
      </c>
      <c r="G2324" s="0" t="s">
        <v>9</v>
      </c>
      <c r="H2324" s="0" t="n">
        <v>92</v>
      </c>
      <c r="I2324" s="0" t="n">
        <v>93</v>
      </c>
    </row>
    <row r="2325" customFormat="false" ht="12.8" hidden="false" customHeight="false" outlineLevel="0" collapsed="false">
      <c r="A2325" s="0" t="n">
        <v>2323</v>
      </c>
      <c r="B2325" s="0" t="s">
        <v>171</v>
      </c>
      <c r="C2325" s="0" t="s">
        <v>172</v>
      </c>
      <c r="D2325" s="0" t="str">
        <f aca="false">IF(LEN(SUBSTITUTE(C2325,"_run",""))&lt;&gt;LEN(C2325),LEFT(RIGHT(C2325,LEN(C2325)-FIND("_task-walk",C2325,1)-9),FIND("_",RIGHT(C2325,LEN(C2325)-FIND("_task-walk",C2325,1)-9),1)-1),RIGHT(C2325,LEN(C2325)-FIND("_task-walk",C2325,1)-9))</f>
        <v>Fast</v>
      </c>
      <c r="E2325" s="0" t="str">
        <f aca="false">IF(LEN(SUBSTITUTE(C2325,"_run",""))&lt;&gt;LEN(C2325),RIGHT(C2325,LEN(C2325)-FIND("_run-",C2325,1)-4),"n/a")</f>
        <v>n/a</v>
      </c>
      <c r="F2325" s="0" t="s">
        <v>8</v>
      </c>
      <c r="G2325" s="0" t="s">
        <v>9</v>
      </c>
      <c r="H2325" s="0" t="n">
        <v>259</v>
      </c>
      <c r="I2325" s="0" t="n">
        <v>260</v>
      </c>
    </row>
    <row r="2326" customFormat="false" ht="12.8" hidden="false" customHeight="false" outlineLevel="0" collapsed="false">
      <c r="A2326" s="0" t="n">
        <v>2324</v>
      </c>
      <c r="B2326" s="0" t="s">
        <v>171</v>
      </c>
      <c r="C2326" s="0" t="s">
        <v>172</v>
      </c>
      <c r="D2326" s="0" t="str">
        <f aca="false">IF(LEN(SUBSTITUTE(C2326,"_run",""))&lt;&gt;LEN(C2326),LEFT(RIGHT(C2326,LEN(C2326)-FIND("_task-walk",C2326,1)-9),FIND("_",RIGHT(C2326,LEN(C2326)-FIND("_task-walk",C2326,1)-9),1)-1),RIGHT(C2326,LEN(C2326)-FIND("_task-walk",C2326,1)-9))</f>
        <v>Fast</v>
      </c>
      <c r="E2326" s="0" t="str">
        <f aca="false">IF(LEN(SUBSTITUTE(C2326,"_run",""))&lt;&gt;LEN(C2326),RIGHT(C2326,LEN(C2326)-FIND("_run-",C2326,1)-4),"n/a")</f>
        <v>n/a</v>
      </c>
      <c r="F2326" s="0" t="s">
        <v>8</v>
      </c>
      <c r="G2326" s="0" t="s">
        <v>9</v>
      </c>
      <c r="H2326" s="0" t="n">
        <v>424</v>
      </c>
      <c r="I2326" s="0" t="n">
        <v>424</v>
      </c>
    </row>
    <row r="2327" customFormat="false" ht="12.8" hidden="false" customHeight="false" outlineLevel="0" collapsed="false">
      <c r="A2327" s="0" t="n">
        <v>2325</v>
      </c>
      <c r="B2327" s="0" t="s">
        <v>171</v>
      </c>
      <c r="C2327" s="0" t="s">
        <v>172</v>
      </c>
      <c r="D2327" s="0" t="str">
        <f aca="false">IF(LEN(SUBSTITUTE(C2327,"_run",""))&lt;&gt;LEN(C2327),LEFT(RIGHT(C2327,LEN(C2327)-FIND("_task-walk",C2327,1)-9),FIND("_",RIGHT(C2327,LEN(C2327)-FIND("_task-walk",C2327,1)-9),1)-1),RIGHT(C2327,LEN(C2327)-FIND("_task-walk",C2327,1)-9))</f>
        <v>Fast</v>
      </c>
      <c r="E2327" s="0" t="str">
        <f aca="false">IF(LEN(SUBSTITUTE(C2327,"_run",""))&lt;&gt;LEN(C2327),RIGHT(C2327,LEN(C2327)-FIND("_run-",C2327,1)-4),"n/a")</f>
        <v>n/a</v>
      </c>
      <c r="F2327" s="0" t="s">
        <v>8</v>
      </c>
      <c r="G2327" s="0" t="s">
        <v>11</v>
      </c>
      <c r="H2327" s="0" t="n">
        <v>22</v>
      </c>
      <c r="I2327" s="0" t="n">
        <v>20</v>
      </c>
    </row>
    <row r="2328" customFormat="false" ht="12.8" hidden="false" customHeight="false" outlineLevel="0" collapsed="false">
      <c r="A2328" s="0" t="n">
        <v>2326</v>
      </c>
      <c r="B2328" s="0" t="s">
        <v>171</v>
      </c>
      <c r="C2328" s="0" t="s">
        <v>172</v>
      </c>
      <c r="D2328" s="0" t="str">
        <f aca="false">IF(LEN(SUBSTITUTE(C2328,"_run",""))&lt;&gt;LEN(C2328),LEFT(RIGHT(C2328,LEN(C2328)-FIND("_task-walk",C2328,1)-9),FIND("_",RIGHT(C2328,LEN(C2328)-FIND("_task-walk",C2328,1)-9),1)-1),RIGHT(C2328,LEN(C2328)-FIND("_task-walk",C2328,1)-9))</f>
        <v>Fast</v>
      </c>
      <c r="E2328" s="0" t="str">
        <f aca="false">IF(LEN(SUBSTITUTE(C2328,"_run",""))&lt;&gt;LEN(C2328),RIGHT(C2328,LEN(C2328)-FIND("_run-",C2328,1)-4),"n/a")</f>
        <v>n/a</v>
      </c>
      <c r="F2328" s="0" t="s">
        <v>8</v>
      </c>
      <c r="G2328" s="0" t="s">
        <v>11</v>
      </c>
      <c r="H2328" s="0" t="n">
        <v>188</v>
      </c>
      <c r="I2328" s="0" t="n">
        <v>190</v>
      </c>
    </row>
    <row r="2329" customFormat="false" ht="12.8" hidden="false" customHeight="false" outlineLevel="0" collapsed="false">
      <c r="A2329" s="0" t="n">
        <v>2327</v>
      </c>
      <c r="B2329" s="0" t="s">
        <v>171</v>
      </c>
      <c r="C2329" s="0" t="s">
        <v>172</v>
      </c>
      <c r="D2329" s="0" t="str">
        <f aca="false">IF(LEN(SUBSTITUTE(C2329,"_run",""))&lt;&gt;LEN(C2329),LEFT(RIGHT(C2329,LEN(C2329)-FIND("_task-walk",C2329,1)-9),FIND("_",RIGHT(C2329,LEN(C2329)-FIND("_task-walk",C2329,1)-9),1)-1),RIGHT(C2329,LEN(C2329)-FIND("_task-walk",C2329,1)-9))</f>
        <v>Fast</v>
      </c>
      <c r="E2329" s="0" t="str">
        <f aca="false">IF(LEN(SUBSTITUTE(C2329,"_run",""))&lt;&gt;LEN(C2329),RIGHT(C2329,LEN(C2329)-FIND("_run-",C2329,1)-4),"n/a")</f>
        <v>n/a</v>
      </c>
      <c r="F2329" s="0" t="s">
        <v>8</v>
      </c>
      <c r="G2329" s="0" t="s">
        <v>11</v>
      </c>
      <c r="H2329" s="0" t="n">
        <v>355</v>
      </c>
      <c r="I2329" s="0" t="n">
        <v>356</v>
      </c>
    </row>
    <row r="2330" customFormat="false" ht="12.8" hidden="false" customHeight="false" outlineLevel="0" collapsed="false">
      <c r="A2330" s="0" t="n">
        <v>2328</v>
      </c>
      <c r="B2330" s="0" t="s">
        <v>171</v>
      </c>
      <c r="C2330" s="0" t="s">
        <v>172</v>
      </c>
      <c r="D2330" s="0" t="str">
        <f aca="false">IF(LEN(SUBSTITUTE(C2330,"_run",""))&lt;&gt;LEN(C2330),LEFT(RIGHT(C2330,LEN(C2330)-FIND("_task-walk",C2330,1)-9),FIND("_",RIGHT(C2330,LEN(C2330)-FIND("_task-walk",C2330,1)-9),1)-1),RIGHT(C2330,LEN(C2330)-FIND("_task-walk",C2330,1)-9))</f>
        <v>Fast</v>
      </c>
      <c r="E2330" s="0" t="str">
        <f aca="false">IF(LEN(SUBSTITUTE(C2330,"_run",""))&lt;&gt;LEN(C2330),RIGHT(C2330,LEN(C2330)-FIND("_run-",C2330,1)-4),"n/a")</f>
        <v>n/a</v>
      </c>
      <c r="F2330" s="0" t="s">
        <v>12</v>
      </c>
      <c r="G2330" s="0" t="s">
        <v>9</v>
      </c>
      <c r="H2330" s="0" t="n">
        <v>9</v>
      </c>
      <c r="I2330" s="0" t="n">
        <v>9</v>
      </c>
    </row>
    <row r="2331" customFormat="false" ht="12.8" hidden="false" customHeight="false" outlineLevel="0" collapsed="false">
      <c r="A2331" s="0" t="n">
        <v>2329</v>
      </c>
      <c r="B2331" s="0" t="s">
        <v>171</v>
      </c>
      <c r="C2331" s="0" t="s">
        <v>172</v>
      </c>
      <c r="D2331" s="0" t="str">
        <f aca="false">IF(LEN(SUBSTITUTE(C2331,"_run",""))&lt;&gt;LEN(C2331),LEFT(RIGHT(C2331,LEN(C2331)-FIND("_task-walk",C2331,1)-9),FIND("_",RIGHT(C2331,LEN(C2331)-FIND("_task-walk",C2331,1)-9),1)-1),RIGHT(C2331,LEN(C2331)-FIND("_task-walk",C2331,1)-9))</f>
        <v>Fast</v>
      </c>
      <c r="E2331" s="0" t="str">
        <f aca="false">IF(LEN(SUBSTITUTE(C2331,"_run",""))&lt;&gt;LEN(C2331),RIGHT(C2331,LEN(C2331)-FIND("_run-",C2331,1)-4),"n/a")</f>
        <v>n/a</v>
      </c>
      <c r="F2331" s="0" t="s">
        <v>12</v>
      </c>
      <c r="G2331" s="0" t="s">
        <v>9</v>
      </c>
      <c r="H2331" s="0" t="n">
        <v>174</v>
      </c>
      <c r="I2331" s="0" t="n">
        <v>175</v>
      </c>
    </row>
    <row r="2332" customFormat="false" ht="12.8" hidden="false" customHeight="false" outlineLevel="0" collapsed="false">
      <c r="A2332" s="0" t="n">
        <v>2330</v>
      </c>
      <c r="B2332" s="0" t="s">
        <v>171</v>
      </c>
      <c r="C2332" s="0" t="s">
        <v>172</v>
      </c>
      <c r="D2332" s="0" t="str">
        <f aca="false">IF(LEN(SUBSTITUTE(C2332,"_run",""))&lt;&gt;LEN(C2332),LEFT(RIGHT(C2332,LEN(C2332)-FIND("_task-walk",C2332,1)-9),FIND("_",RIGHT(C2332,LEN(C2332)-FIND("_task-walk",C2332,1)-9),1)-1),RIGHT(C2332,LEN(C2332)-FIND("_task-walk",C2332,1)-9))</f>
        <v>Fast</v>
      </c>
      <c r="E2332" s="0" t="str">
        <f aca="false">IF(LEN(SUBSTITUTE(C2332,"_run",""))&lt;&gt;LEN(C2332),RIGHT(C2332,LEN(C2332)-FIND("_run-",C2332,1)-4),"n/a")</f>
        <v>n/a</v>
      </c>
      <c r="F2332" s="0" t="s">
        <v>12</v>
      </c>
      <c r="G2332" s="0" t="s">
        <v>9</v>
      </c>
      <c r="H2332" s="0" t="n">
        <v>340</v>
      </c>
      <c r="I2332" s="0" t="n">
        <v>341</v>
      </c>
    </row>
    <row r="2333" customFormat="false" ht="12.8" hidden="false" customHeight="false" outlineLevel="0" collapsed="false">
      <c r="A2333" s="0" t="n">
        <v>2331</v>
      </c>
      <c r="B2333" s="0" t="s">
        <v>171</v>
      </c>
      <c r="C2333" s="0" t="s">
        <v>172</v>
      </c>
      <c r="D2333" s="0" t="str">
        <f aca="false">IF(LEN(SUBSTITUTE(C2333,"_run",""))&lt;&gt;LEN(C2333),LEFT(RIGHT(C2333,LEN(C2333)-FIND("_task-walk",C2333,1)-9),FIND("_",RIGHT(C2333,LEN(C2333)-FIND("_task-walk",C2333,1)-9),1)-1),RIGHT(C2333,LEN(C2333)-FIND("_task-walk",C2333,1)-9))</f>
        <v>Fast</v>
      </c>
      <c r="E2333" s="0" t="str">
        <f aca="false">IF(LEN(SUBSTITUTE(C2333,"_run",""))&lt;&gt;LEN(C2333),RIGHT(C2333,LEN(C2333)-FIND("_run-",C2333,1)-4),"n/a")</f>
        <v>n/a</v>
      </c>
      <c r="F2333" s="0" t="s">
        <v>12</v>
      </c>
      <c r="G2333" s="0" t="s">
        <v>9</v>
      </c>
      <c r="H2333" s="0" t="n">
        <v>504</v>
      </c>
      <c r="I2333" s="0" t="n">
        <v>506</v>
      </c>
    </row>
    <row r="2334" customFormat="false" ht="12.8" hidden="false" customHeight="false" outlineLevel="0" collapsed="false">
      <c r="A2334" s="0" t="n">
        <v>2332</v>
      </c>
      <c r="B2334" s="0" t="s">
        <v>171</v>
      </c>
      <c r="C2334" s="0" t="s">
        <v>172</v>
      </c>
      <c r="D2334" s="0" t="str">
        <f aca="false">IF(LEN(SUBSTITUTE(C2334,"_run",""))&lt;&gt;LEN(C2334),LEFT(RIGHT(C2334,LEN(C2334)-FIND("_task-walk",C2334,1)-9),FIND("_",RIGHT(C2334,LEN(C2334)-FIND("_task-walk",C2334,1)-9),1)-1),RIGHT(C2334,LEN(C2334)-FIND("_task-walk",C2334,1)-9))</f>
        <v>Fast</v>
      </c>
      <c r="E2334" s="0" t="str">
        <f aca="false">IF(LEN(SUBSTITUTE(C2334,"_run",""))&lt;&gt;LEN(C2334),RIGHT(C2334,LEN(C2334)-FIND("_run-",C2334,1)-4),"n/a")</f>
        <v>n/a</v>
      </c>
      <c r="F2334" s="0" t="s">
        <v>12</v>
      </c>
      <c r="G2334" s="0" t="s">
        <v>11</v>
      </c>
      <c r="H2334" s="0" t="n">
        <v>106</v>
      </c>
      <c r="I2334" s="0" t="n">
        <v>106</v>
      </c>
    </row>
    <row r="2335" customFormat="false" ht="12.8" hidden="false" customHeight="false" outlineLevel="0" collapsed="false">
      <c r="A2335" s="0" t="n">
        <v>2333</v>
      </c>
      <c r="B2335" s="0" t="s">
        <v>171</v>
      </c>
      <c r="C2335" s="0" t="s">
        <v>172</v>
      </c>
      <c r="D2335" s="0" t="str">
        <f aca="false">IF(LEN(SUBSTITUTE(C2335,"_run",""))&lt;&gt;LEN(C2335),LEFT(RIGHT(C2335,LEN(C2335)-FIND("_task-walk",C2335,1)-9),FIND("_",RIGHT(C2335,LEN(C2335)-FIND("_task-walk",C2335,1)-9),1)-1),RIGHT(C2335,LEN(C2335)-FIND("_task-walk",C2335,1)-9))</f>
        <v>Fast</v>
      </c>
      <c r="E2335" s="0" t="str">
        <f aca="false">IF(LEN(SUBSTITUTE(C2335,"_run",""))&lt;&gt;LEN(C2335),RIGHT(C2335,LEN(C2335)-FIND("_run-",C2335,1)-4),"n/a")</f>
        <v>n/a</v>
      </c>
      <c r="F2335" s="0" t="s">
        <v>12</v>
      </c>
      <c r="G2335" s="0" t="s">
        <v>11</v>
      </c>
      <c r="H2335" s="0" t="n">
        <v>273</v>
      </c>
      <c r="I2335" s="0" t="n">
        <v>273</v>
      </c>
    </row>
    <row r="2336" customFormat="false" ht="12.8" hidden="false" customHeight="false" outlineLevel="0" collapsed="false">
      <c r="A2336" s="0" t="n">
        <v>2334</v>
      </c>
      <c r="B2336" s="0" t="s">
        <v>171</v>
      </c>
      <c r="C2336" s="0" t="s">
        <v>172</v>
      </c>
      <c r="D2336" s="0" t="str">
        <f aca="false">IF(LEN(SUBSTITUTE(C2336,"_run",""))&lt;&gt;LEN(C2336),LEFT(RIGHT(C2336,LEN(C2336)-FIND("_task-walk",C2336,1)-9),FIND("_",RIGHT(C2336,LEN(C2336)-FIND("_task-walk",C2336,1)-9),1)-1),RIGHT(C2336,LEN(C2336)-FIND("_task-walk",C2336,1)-9))</f>
        <v>Fast</v>
      </c>
      <c r="E2336" s="0" t="str">
        <f aca="false">IF(LEN(SUBSTITUTE(C2336,"_run",""))&lt;&gt;LEN(C2336),RIGHT(C2336,LEN(C2336)-FIND("_run-",C2336,1)-4),"n/a")</f>
        <v>n/a</v>
      </c>
      <c r="F2336" s="0" t="s">
        <v>12</v>
      </c>
      <c r="G2336" s="0" t="s">
        <v>11</v>
      </c>
      <c r="H2336" s="0" t="n">
        <v>438</v>
      </c>
      <c r="I2336" s="0" t="n">
        <v>439</v>
      </c>
    </row>
    <row r="2337" customFormat="false" ht="12.8" hidden="false" customHeight="false" outlineLevel="0" collapsed="false">
      <c r="A2337" s="0" t="n">
        <v>2335</v>
      </c>
      <c r="B2337" s="0" t="s">
        <v>171</v>
      </c>
      <c r="C2337" s="0" t="s">
        <v>173</v>
      </c>
      <c r="D2337" s="0" t="str">
        <f aca="false">IF(LEN(SUBSTITUTE(C2337,"_run",""))&lt;&gt;LEN(C2337),LEFT(RIGHT(C2337,LEN(C2337)-FIND("_task-walk",C2337,1)-9),FIND("_",RIGHT(C2337,LEN(C2337)-FIND("_task-walk",C2337,1)-9),1)-1),RIGHT(C2337,LEN(C2337)-FIND("_task-walk",C2337,1)-9))</f>
        <v>Preferred</v>
      </c>
      <c r="E2337" s="0" t="str">
        <f aca="false">IF(LEN(SUBSTITUTE(C2337,"_run",""))&lt;&gt;LEN(C2337),RIGHT(C2337,LEN(C2337)-FIND("_run-",C2337,1)-4),"n/a")</f>
        <v>n/a</v>
      </c>
      <c r="F2337" s="0" t="s">
        <v>8</v>
      </c>
      <c r="G2337" s="0" t="s">
        <v>9</v>
      </c>
      <c r="H2337" s="0" t="n">
        <v>41</v>
      </c>
      <c r="I2337" s="0" t="n">
        <v>42</v>
      </c>
    </row>
    <row r="2338" customFormat="false" ht="12.8" hidden="false" customHeight="false" outlineLevel="0" collapsed="false">
      <c r="A2338" s="0" t="n">
        <v>2336</v>
      </c>
      <c r="B2338" s="0" t="s">
        <v>171</v>
      </c>
      <c r="C2338" s="0" t="s">
        <v>173</v>
      </c>
      <c r="D2338" s="0" t="str">
        <f aca="false">IF(LEN(SUBSTITUTE(C2338,"_run",""))&lt;&gt;LEN(C2338),LEFT(RIGHT(C2338,LEN(C2338)-FIND("_task-walk",C2338,1)-9),FIND("_",RIGHT(C2338,LEN(C2338)-FIND("_task-walk",C2338,1)-9),1)-1),RIGHT(C2338,LEN(C2338)-FIND("_task-walk",C2338,1)-9))</f>
        <v>Preferred</v>
      </c>
      <c r="E2338" s="0" t="str">
        <f aca="false">IF(LEN(SUBSTITUTE(C2338,"_run",""))&lt;&gt;LEN(C2338),RIGHT(C2338,LEN(C2338)-FIND("_run-",C2338,1)-4),"n/a")</f>
        <v>n/a</v>
      </c>
      <c r="F2338" s="0" t="s">
        <v>8</v>
      </c>
      <c r="G2338" s="0" t="s">
        <v>9</v>
      </c>
      <c r="H2338" s="0" t="n">
        <v>232</v>
      </c>
      <c r="I2338" s="0" t="n">
        <v>234</v>
      </c>
    </row>
    <row r="2339" customFormat="false" ht="12.8" hidden="false" customHeight="false" outlineLevel="0" collapsed="false">
      <c r="A2339" s="0" t="n">
        <v>2337</v>
      </c>
      <c r="B2339" s="0" t="s">
        <v>171</v>
      </c>
      <c r="C2339" s="0" t="s">
        <v>173</v>
      </c>
      <c r="D2339" s="0" t="str">
        <f aca="false">IF(LEN(SUBSTITUTE(C2339,"_run",""))&lt;&gt;LEN(C2339),LEFT(RIGHT(C2339,LEN(C2339)-FIND("_task-walk",C2339,1)-9),FIND("_",RIGHT(C2339,LEN(C2339)-FIND("_task-walk",C2339,1)-9),1)-1),RIGHT(C2339,LEN(C2339)-FIND("_task-walk",C2339,1)-9))</f>
        <v>Preferred</v>
      </c>
      <c r="E2339" s="0" t="str">
        <f aca="false">IF(LEN(SUBSTITUTE(C2339,"_run",""))&lt;&gt;LEN(C2339),RIGHT(C2339,LEN(C2339)-FIND("_run-",C2339,1)-4),"n/a")</f>
        <v>n/a</v>
      </c>
      <c r="F2339" s="0" t="s">
        <v>8</v>
      </c>
      <c r="G2339" s="0" t="s">
        <v>9</v>
      </c>
      <c r="H2339" s="0" t="n">
        <v>420</v>
      </c>
      <c r="I2339" s="0" t="n">
        <v>421</v>
      </c>
    </row>
    <row r="2340" customFormat="false" ht="12.8" hidden="false" customHeight="false" outlineLevel="0" collapsed="false">
      <c r="A2340" s="0" t="n">
        <v>2338</v>
      </c>
      <c r="B2340" s="0" t="s">
        <v>171</v>
      </c>
      <c r="C2340" s="0" t="s">
        <v>173</v>
      </c>
      <c r="D2340" s="0" t="str">
        <f aca="false">IF(LEN(SUBSTITUTE(C2340,"_run",""))&lt;&gt;LEN(C2340),LEFT(RIGHT(C2340,LEN(C2340)-FIND("_task-walk",C2340,1)-9),FIND("_",RIGHT(C2340,LEN(C2340)-FIND("_task-walk",C2340,1)-9),1)-1),RIGHT(C2340,LEN(C2340)-FIND("_task-walk",C2340,1)-9))</f>
        <v>Preferred</v>
      </c>
      <c r="E2340" s="0" t="str">
        <f aca="false">IF(LEN(SUBSTITUTE(C2340,"_run",""))&lt;&gt;LEN(C2340),RIGHT(C2340,LEN(C2340)-FIND("_run-",C2340,1)-4),"n/a")</f>
        <v>n/a</v>
      </c>
      <c r="F2340" s="0" t="s">
        <v>8</v>
      </c>
      <c r="G2340" s="0" t="s">
        <v>11</v>
      </c>
      <c r="H2340" s="0" t="n">
        <v>155</v>
      </c>
      <c r="I2340" s="0" t="n">
        <v>153</v>
      </c>
    </row>
    <row r="2341" customFormat="false" ht="12.8" hidden="false" customHeight="false" outlineLevel="0" collapsed="false">
      <c r="A2341" s="0" t="n">
        <v>2339</v>
      </c>
      <c r="B2341" s="0" t="s">
        <v>171</v>
      </c>
      <c r="C2341" s="0" t="s">
        <v>173</v>
      </c>
      <c r="D2341" s="0" t="str">
        <f aca="false">IF(LEN(SUBSTITUTE(C2341,"_run",""))&lt;&gt;LEN(C2341),LEFT(RIGHT(C2341,LEN(C2341)-FIND("_task-walk",C2341,1)-9),FIND("_",RIGHT(C2341,LEN(C2341)-FIND("_task-walk",C2341,1)-9),1)-1),RIGHT(C2341,LEN(C2341)-FIND("_task-walk",C2341,1)-9))</f>
        <v>Preferred</v>
      </c>
      <c r="E2341" s="0" t="str">
        <f aca="false">IF(LEN(SUBSTITUTE(C2341,"_run",""))&lt;&gt;LEN(C2341),RIGHT(C2341,LEN(C2341)-FIND("_run-",C2341,1)-4),"n/a")</f>
        <v>n/a</v>
      </c>
      <c r="F2341" s="0" t="s">
        <v>8</v>
      </c>
      <c r="G2341" s="0" t="s">
        <v>11</v>
      </c>
      <c r="H2341" s="0" t="n">
        <v>345</v>
      </c>
      <c r="I2341" s="0" t="n">
        <v>344</v>
      </c>
    </row>
    <row r="2342" customFormat="false" ht="12.8" hidden="false" customHeight="false" outlineLevel="0" collapsed="false">
      <c r="A2342" s="0" t="n">
        <v>2340</v>
      </c>
      <c r="B2342" s="0" t="s">
        <v>171</v>
      </c>
      <c r="C2342" s="0" t="s">
        <v>173</v>
      </c>
      <c r="D2342" s="0" t="str">
        <f aca="false">IF(LEN(SUBSTITUTE(C2342,"_run",""))&lt;&gt;LEN(C2342),LEFT(RIGHT(C2342,LEN(C2342)-FIND("_task-walk",C2342,1)-9),FIND("_",RIGHT(C2342,LEN(C2342)-FIND("_task-walk",C2342,1)-9),1)-1),RIGHT(C2342,LEN(C2342)-FIND("_task-walk",C2342,1)-9))</f>
        <v>Preferred</v>
      </c>
      <c r="E2342" s="0" t="str">
        <f aca="false">IF(LEN(SUBSTITUTE(C2342,"_run",""))&lt;&gt;LEN(C2342),RIGHT(C2342,LEN(C2342)-FIND("_run-",C2342,1)-4),"n/a")</f>
        <v>n/a</v>
      </c>
      <c r="F2342" s="0" t="s">
        <v>8</v>
      </c>
      <c r="G2342" s="0" t="s">
        <v>11</v>
      </c>
      <c r="H2342" s="0" t="n">
        <v>539</v>
      </c>
      <c r="I2342" s="0" t="n">
        <v>542</v>
      </c>
    </row>
    <row r="2343" customFormat="false" ht="12.8" hidden="false" customHeight="false" outlineLevel="0" collapsed="false">
      <c r="A2343" s="0" t="n">
        <v>2341</v>
      </c>
      <c r="B2343" s="0" t="s">
        <v>171</v>
      </c>
      <c r="C2343" s="0" t="s">
        <v>173</v>
      </c>
      <c r="D2343" s="0" t="str">
        <f aca="false">IF(LEN(SUBSTITUTE(C2343,"_run",""))&lt;&gt;LEN(C2343),LEFT(RIGHT(C2343,LEN(C2343)-FIND("_task-walk",C2343,1)-9),FIND("_",RIGHT(C2343,LEN(C2343)-FIND("_task-walk",C2343,1)-9),1)-1),RIGHT(C2343,LEN(C2343)-FIND("_task-walk",C2343,1)-9))</f>
        <v>Preferred</v>
      </c>
      <c r="E2343" s="0" t="str">
        <f aca="false">IF(LEN(SUBSTITUTE(C2343,"_run",""))&lt;&gt;LEN(C2343),RIGHT(C2343,LEN(C2343)-FIND("_run-",C2343,1)-4),"n/a")</f>
        <v>n/a</v>
      </c>
      <c r="F2343" s="0" t="s">
        <v>12</v>
      </c>
      <c r="G2343" s="0" t="s">
        <v>9</v>
      </c>
      <c r="H2343" s="0" t="n">
        <v>138</v>
      </c>
      <c r="I2343" s="0" t="n">
        <v>138</v>
      </c>
    </row>
    <row r="2344" customFormat="false" ht="12.8" hidden="false" customHeight="false" outlineLevel="0" collapsed="false">
      <c r="A2344" s="0" t="n">
        <v>2342</v>
      </c>
      <c r="B2344" s="0" t="s">
        <v>171</v>
      </c>
      <c r="C2344" s="0" t="s">
        <v>173</v>
      </c>
      <c r="D2344" s="0" t="str">
        <f aca="false">IF(LEN(SUBSTITUTE(C2344,"_run",""))&lt;&gt;LEN(C2344),LEFT(RIGHT(C2344,LEN(C2344)-FIND("_task-walk",C2344,1)-9),FIND("_",RIGHT(C2344,LEN(C2344)-FIND("_task-walk",C2344,1)-9),1)-1),RIGHT(C2344,LEN(C2344)-FIND("_task-walk",C2344,1)-9))</f>
        <v>Preferred</v>
      </c>
      <c r="E2344" s="0" t="str">
        <f aca="false">IF(LEN(SUBSTITUTE(C2344,"_run",""))&lt;&gt;LEN(C2344),RIGHT(C2344,LEN(C2344)-FIND("_run-",C2344,1)-4),"n/a")</f>
        <v>n/a</v>
      </c>
      <c r="F2344" s="0" t="s">
        <v>12</v>
      </c>
      <c r="G2344" s="0" t="s">
        <v>9</v>
      </c>
      <c r="H2344" s="0" t="n">
        <v>327</v>
      </c>
      <c r="I2344" s="0" t="n">
        <v>327</v>
      </c>
    </row>
    <row r="2345" customFormat="false" ht="12.8" hidden="false" customHeight="false" outlineLevel="0" collapsed="false">
      <c r="A2345" s="0" t="n">
        <v>2343</v>
      </c>
      <c r="B2345" s="0" t="s">
        <v>171</v>
      </c>
      <c r="C2345" s="0" t="s">
        <v>173</v>
      </c>
      <c r="D2345" s="0" t="str">
        <f aca="false">IF(LEN(SUBSTITUTE(C2345,"_run",""))&lt;&gt;LEN(C2345),LEFT(RIGHT(C2345,LEN(C2345)-FIND("_task-walk",C2345,1)-9),FIND("_",RIGHT(C2345,LEN(C2345)-FIND("_task-walk",C2345,1)-9),1)-1),RIGHT(C2345,LEN(C2345)-FIND("_task-walk",C2345,1)-9))</f>
        <v>Preferred</v>
      </c>
      <c r="E2345" s="0" t="str">
        <f aca="false">IF(LEN(SUBSTITUTE(C2345,"_run",""))&lt;&gt;LEN(C2345),RIGHT(C2345,LEN(C2345)-FIND("_run-",C2345,1)-4),"n/a")</f>
        <v>n/a</v>
      </c>
      <c r="F2345" s="0" t="s">
        <v>12</v>
      </c>
      <c r="G2345" s="0" t="s">
        <v>9</v>
      </c>
      <c r="H2345" s="0" t="n">
        <v>518</v>
      </c>
      <c r="I2345" s="0" t="n">
        <v>519</v>
      </c>
    </row>
    <row r="2346" customFormat="false" ht="12.8" hidden="false" customHeight="false" outlineLevel="0" collapsed="false">
      <c r="A2346" s="0" t="n">
        <v>2344</v>
      </c>
      <c r="B2346" s="0" t="s">
        <v>171</v>
      </c>
      <c r="C2346" s="0" t="s">
        <v>173</v>
      </c>
      <c r="D2346" s="0" t="str">
        <f aca="false">IF(LEN(SUBSTITUTE(C2346,"_run",""))&lt;&gt;LEN(C2346),LEFT(RIGHT(C2346,LEN(C2346)-FIND("_task-walk",C2346,1)-9),FIND("_",RIGHT(C2346,LEN(C2346)-FIND("_task-walk",C2346,1)-9),1)-1),RIGHT(C2346,LEN(C2346)-FIND("_task-walk",C2346,1)-9))</f>
        <v>Preferred</v>
      </c>
      <c r="E2346" s="0" t="str">
        <f aca="false">IF(LEN(SUBSTITUTE(C2346,"_run",""))&lt;&gt;LEN(C2346),RIGHT(C2346,LEN(C2346)-FIND("_run-",C2346,1)-4),"n/a")</f>
        <v>n/a</v>
      </c>
      <c r="F2346" s="0" t="s">
        <v>12</v>
      </c>
      <c r="G2346" s="0" t="s">
        <v>11</v>
      </c>
      <c r="H2346" s="0" t="n">
        <v>61</v>
      </c>
      <c r="I2346" s="0" t="n">
        <v>61</v>
      </c>
    </row>
    <row r="2347" customFormat="false" ht="12.8" hidden="false" customHeight="false" outlineLevel="0" collapsed="false">
      <c r="A2347" s="0" t="n">
        <v>2345</v>
      </c>
      <c r="B2347" s="0" t="s">
        <v>171</v>
      </c>
      <c r="C2347" s="0" t="s">
        <v>173</v>
      </c>
      <c r="D2347" s="0" t="str">
        <f aca="false">IF(LEN(SUBSTITUTE(C2347,"_run",""))&lt;&gt;LEN(C2347),LEFT(RIGHT(C2347,LEN(C2347)-FIND("_task-walk",C2347,1)-9),FIND("_",RIGHT(C2347,LEN(C2347)-FIND("_task-walk",C2347,1)-9),1)-1),RIGHT(C2347,LEN(C2347)-FIND("_task-walk",C2347,1)-9))</f>
        <v>Preferred</v>
      </c>
      <c r="E2347" s="0" t="str">
        <f aca="false">IF(LEN(SUBSTITUTE(C2347,"_run",""))&lt;&gt;LEN(C2347),RIGHT(C2347,LEN(C2347)-FIND("_run-",C2347,1)-4),"n/a")</f>
        <v>n/a</v>
      </c>
      <c r="F2347" s="0" t="s">
        <v>12</v>
      </c>
      <c r="G2347" s="0" t="s">
        <v>11</v>
      </c>
      <c r="H2347" s="0" t="n">
        <v>251</v>
      </c>
      <c r="I2347" s="0" t="n">
        <v>253</v>
      </c>
    </row>
    <row r="2348" customFormat="false" ht="12.8" hidden="false" customHeight="false" outlineLevel="0" collapsed="false">
      <c r="A2348" s="0" t="n">
        <v>2346</v>
      </c>
      <c r="B2348" s="0" t="s">
        <v>171</v>
      </c>
      <c r="C2348" s="0" t="s">
        <v>173</v>
      </c>
      <c r="D2348" s="0" t="str">
        <f aca="false">IF(LEN(SUBSTITUTE(C2348,"_run",""))&lt;&gt;LEN(C2348),LEFT(RIGHT(C2348,LEN(C2348)-FIND("_task-walk",C2348,1)-9),FIND("_",RIGHT(C2348,LEN(C2348)-FIND("_task-walk",C2348,1)-9),1)-1),RIGHT(C2348,LEN(C2348)-FIND("_task-walk",C2348,1)-9))</f>
        <v>Preferred</v>
      </c>
      <c r="E2348" s="0" t="str">
        <f aca="false">IF(LEN(SUBSTITUTE(C2348,"_run",""))&lt;&gt;LEN(C2348),RIGHT(C2348,LEN(C2348)-FIND("_run-",C2348,1)-4),"n/a")</f>
        <v>n/a</v>
      </c>
      <c r="F2348" s="0" t="s">
        <v>12</v>
      </c>
      <c r="G2348" s="0" t="s">
        <v>11</v>
      </c>
      <c r="H2348" s="0" t="n">
        <v>442</v>
      </c>
      <c r="I2348" s="0" t="n">
        <v>442</v>
      </c>
    </row>
    <row r="2349" customFormat="false" ht="12.8" hidden="false" customHeight="false" outlineLevel="0" collapsed="false">
      <c r="A2349" s="0" t="n">
        <v>2347</v>
      </c>
      <c r="B2349" s="0" t="s">
        <v>171</v>
      </c>
      <c r="C2349" s="0" t="s">
        <v>174</v>
      </c>
      <c r="D2349" s="0" t="str">
        <f aca="false">IF(LEN(SUBSTITUTE(C2349,"_run",""))&lt;&gt;LEN(C2349),LEFT(RIGHT(C2349,LEN(C2349)-FIND("_task-walk",C2349,1)-9),FIND("_",RIGHT(C2349,LEN(C2349)-FIND("_task-walk",C2349,1)-9),1)-1),RIGHT(C2349,LEN(C2349)-FIND("_task-walk",C2349,1)-9))</f>
        <v>Slow</v>
      </c>
      <c r="E2349" s="0" t="str">
        <f aca="false">IF(LEN(SUBSTITUTE(C2349,"_run",""))&lt;&gt;LEN(C2349),RIGHT(C2349,LEN(C2349)-FIND("_run-",C2349,1)-4),"n/a")</f>
        <v>n/a</v>
      </c>
      <c r="F2349" s="0" t="s">
        <v>8</v>
      </c>
      <c r="G2349" s="0" t="s">
        <v>9</v>
      </c>
      <c r="H2349" s="0" t="n">
        <v>172</v>
      </c>
      <c r="I2349" s="0" t="n">
        <v>175</v>
      </c>
    </row>
    <row r="2350" customFormat="false" ht="12.8" hidden="false" customHeight="false" outlineLevel="0" collapsed="false">
      <c r="A2350" s="0" t="n">
        <v>2348</v>
      </c>
      <c r="B2350" s="0" t="s">
        <v>171</v>
      </c>
      <c r="C2350" s="0" t="s">
        <v>174</v>
      </c>
      <c r="D2350" s="0" t="str">
        <f aca="false">IF(LEN(SUBSTITUTE(C2350,"_run",""))&lt;&gt;LEN(C2350),LEFT(RIGHT(C2350,LEN(C2350)-FIND("_task-walk",C2350,1)-9),FIND("_",RIGHT(C2350,LEN(C2350)-FIND("_task-walk",C2350,1)-9),1)-1),RIGHT(C2350,LEN(C2350)-FIND("_task-walk",C2350,1)-9))</f>
        <v>Slow</v>
      </c>
      <c r="E2350" s="0" t="str">
        <f aca="false">IF(LEN(SUBSTITUTE(C2350,"_run",""))&lt;&gt;LEN(C2350),RIGHT(C2350,LEN(C2350)-FIND("_run-",C2350,1)-4),"n/a")</f>
        <v>n/a</v>
      </c>
      <c r="F2350" s="0" t="s">
        <v>8</v>
      </c>
      <c r="G2350" s="0" t="s">
        <v>9</v>
      </c>
      <c r="H2350" s="0" t="n">
        <v>374</v>
      </c>
      <c r="I2350" s="0" t="n">
        <v>372</v>
      </c>
    </row>
    <row r="2351" customFormat="false" ht="12.8" hidden="false" customHeight="false" outlineLevel="0" collapsed="false">
      <c r="A2351" s="0" t="n">
        <v>2349</v>
      </c>
      <c r="B2351" s="0" t="s">
        <v>171</v>
      </c>
      <c r="C2351" s="0" t="s">
        <v>174</v>
      </c>
      <c r="D2351" s="0" t="str">
        <f aca="false">IF(LEN(SUBSTITUTE(C2351,"_run",""))&lt;&gt;LEN(C2351),LEFT(RIGHT(C2351,LEN(C2351)-FIND("_task-walk",C2351,1)-9),FIND("_",RIGHT(C2351,LEN(C2351)-FIND("_task-walk",C2351,1)-9),1)-1),RIGHT(C2351,LEN(C2351)-FIND("_task-walk",C2351,1)-9))</f>
        <v>Slow</v>
      </c>
      <c r="E2351" s="0" t="str">
        <f aca="false">IF(LEN(SUBSTITUTE(C2351,"_run",""))&lt;&gt;LEN(C2351),RIGHT(C2351,LEN(C2351)-FIND("_run-",C2351,1)-4),"n/a")</f>
        <v>n/a</v>
      </c>
      <c r="F2351" s="0" t="s">
        <v>8</v>
      </c>
      <c r="G2351" s="0" t="s">
        <v>9</v>
      </c>
      <c r="H2351" s="0" t="n">
        <v>575</v>
      </c>
      <c r="I2351" s="0" t="n">
        <v>578</v>
      </c>
    </row>
    <row r="2352" customFormat="false" ht="12.8" hidden="false" customHeight="false" outlineLevel="0" collapsed="false">
      <c r="A2352" s="0" t="n">
        <v>2350</v>
      </c>
      <c r="B2352" s="0" t="s">
        <v>171</v>
      </c>
      <c r="C2352" s="0" t="s">
        <v>174</v>
      </c>
      <c r="D2352" s="0" t="str">
        <f aca="false">IF(LEN(SUBSTITUTE(C2352,"_run",""))&lt;&gt;LEN(C2352),LEFT(RIGHT(C2352,LEN(C2352)-FIND("_task-walk",C2352,1)-9),FIND("_",RIGHT(C2352,LEN(C2352)-FIND("_task-walk",C2352,1)-9),1)-1),RIGHT(C2352,LEN(C2352)-FIND("_task-walk",C2352,1)-9))</f>
        <v>Slow</v>
      </c>
      <c r="E2352" s="0" t="str">
        <f aca="false">IF(LEN(SUBSTITUTE(C2352,"_run",""))&lt;&gt;LEN(C2352),RIGHT(C2352,LEN(C2352)-FIND("_run-",C2352,1)-4),"n/a")</f>
        <v>n/a</v>
      </c>
      <c r="F2352" s="0" t="s">
        <v>8</v>
      </c>
      <c r="G2352" s="0" t="s">
        <v>11</v>
      </c>
      <c r="H2352" s="0" t="n">
        <v>93</v>
      </c>
      <c r="I2352" s="0" t="n">
        <v>92</v>
      </c>
    </row>
    <row r="2353" customFormat="false" ht="12.8" hidden="false" customHeight="false" outlineLevel="0" collapsed="false">
      <c r="A2353" s="0" t="n">
        <v>2351</v>
      </c>
      <c r="B2353" s="0" t="s">
        <v>171</v>
      </c>
      <c r="C2353" s="0" t="s">
        <v>174</v>
      </c>
      <c r="D2353" s="0" t="str">
        <f aca="false">IF(LEN(SUBSTITUTE(C2353,"_run",""))&lt;&gt;LEN(C2353),LEFT(RIGHT(C2353,LEN(C2353)-FIND("_task-walk",C2353,1)-9),FIND("_",RIGHT(C2353,LEN(C2353)-FIND("_task-walk",C2353,1)-9),1)-1),RIGHT(C2353,LEN(C2353)-FIND("_task-walk",C2353,1)-9))</f>
        <v>Slow</v>
      </c>
      <c r="E2353" s="0" t="str">
        <f aca="false">IF(LEN(SUBSTITUTE(C2353,"_run",""))&lt;&gt;LEN(C2353),RIGHT(C2353,LEN(C2353)-FIND("_run-",C2353,1)-4),"n/a")</f>
        <v>n/a</v>
      </c>
      <c r="F2353" s="0" t="s">
        <v>8</v>
      </c>
      <c r="G2353" s="0" t="s">
        <v>11</v>
      </c>
      <c r="H2353" s="0" t="n">
        <v>299</v>
      </c>
      <c r="I2353" s="0" t="n">
        <v>298</v>
      </c>
    </row>
    <row r="2354" customFormat="false" ht="12.8" hidden="false" customHeight="false" outlineLevel="0" collapsed="false">
      <c r="A2354" s="0" t="n">
        <v>2352</v>
      </c>
      <c r="B2354" s="0" t="s">
        <v>171</v>
      </c>
      <c r="C2354" s="0" t="s">
        <v>174</v>
      </c>
      <c r="D2354" s="0" t="str">
        <f aca="false">IF(LEN(SUBSTITUTE(C2354,"_run",""))&lt;&gt;LEN(C2354),LEFT(RIGHT(C2354,LEN(C2354)-FIND("_task-walk",C2354,1)-9),FIND("_",RIGHT(C2354,LEN(C2354)-FIND("_task-walk",C2354,1)-9),1)-1),RIGHT(C2354,LEN(C2354)-FIND("_task-walk",C2354,1)-9))</f>
        <v>Slow</v>
      </c>
      <c r="E2354" s="0" t="str">
        <f aca="false">IF(LEN(SUBSTITUTE(C2354,"_run",""))&lt;&gt;LEN(C2354),RIGHT(C2354,LEN(C2354)-FIND("_run-",C2354,1)-4),"n/a")</f>
        <v>n/a</v>
      </c>
      <c r="F2354" s="0" t="s">
        <v>8</v>
      </c>
      <c r="G2354" s="0" t="s">
        <v>11</v>
      </c>
      <c r="H2354" s="0" t="n">
        <v>499</v>
      </c>
      <c r="I2354" s="0" t="n">
        <v>498</v>
      </c>
    </row>
    <row r="2355" customFormat="false" ht="12.8" hidden="false" customHeight="false" outlineLevel="0" collapsed="false">
      <c r="A2355" s="0" t="n">
        <v>2353</v>
      </c>
      <c r="B2355" s="0" t="s">
        <v>171</v>
      </c>
      <c r="C2355" s="0" t="s">
        <v>174</v>
      </c>
      <c r="D2355" s="0" t="str">
        <f aca="false">IF(LEN(SUBSTITUTE(C2355,"_run",""))&lt;&gt;LEN(C2355),LEFT(RIGHT(C2355,LEN(C2355)-FIND("_task-walk",C2355,1)-9),FIND("_",RIGHT(C2355,LEN(C2355)-FIND("_task-walk",C2355,1)-9),1)-1),RIGHT(C2355,LEN(C2355)-FIND("_task-walk",C2355,1)-9))</f>
        <v>Slow</v>
      </c>
      <c r="E2355" s="0" t="str">
        <f aca="false">IF(LEN(SUBSTITUTE(C2355,"_run",""))&lt;&gt;LEN(C2355),RIGHT(C2355,LEN(C2355)-FIND("_run-",C2355,1)-4),"n/a")</f>
        <v>n/a</v>
      </c>
      <c r="F2355" s="0" t="s">
        <v>8</v>
      </c>
      <c r="G2355" s="0" t="s">
        <v>11</v>
      </c>
      <c r="H2355" s="0" t="n">
        <v>708</v>
      </c>
      <c r="I2355" s="0" t="s">
        <v>10</v>
      </c>
    </row>
    <row r="2356" customFormat="false" ht="12.8" hidden="false" customHeight="false" outlineLevel="0" collapsed="false">
      <c r="A2356" s="0" t="n">
        <v>2354</v>
      </c>
      <c r="B2356" s="0" t="s">
        <v>171</v>
      </c>
      <c r="C2356" s="0" t="s">
        <v>174</v>
      </c>
      <c r="D2356" s="0" t="str">
        <f aca="false">IF(LEN(SUBSTITUTE(C2356,"_run",""))&lt;&gt;LEN(C2356),LEFT(RIGHT(C2356,LEN(C2356)-FIND("_task-walk",C2356,1)-9),FIND("_",RIGHT(C2356,LEN(C2356)-FIND("_task-walk",C2356,1)-9),1)-1),RIGHT(C2356,LEN(C2356)-FIND("_task-walk",C2356,1)-9))</f>
        <v>Slow</v>
      </c>
      <c r="E2356" s="0" t="str">
        <f aca="false">IF(LEN(SUBSTITUTE(C2356,"_run",""))&lt;&gt;LEN(C2356),RIGHT(C2356,LEN(C2356)-FIND("_run-",C2356,1)-4),"n/a")</f>
        <v>n/a</v>
      </c>
      <c r="F2356" s="0" t="s">
        <v>12</v>
      </c>
      <c r="G2356" s="0" t="s">
        <v>9</v>
      </c>
      <c r="H2356" s="0" t="n">
        <v>69</v>
      </c>
      <c r="I2356" s="0" t="n">
        <v>69</v>
      </c>
    </row>
    <row r="2357" customFormat="false" ht="12.8" hidden="false" customHeight="false" outlineLevel="0" collapsed="false">
      <c r="A2357" s="0" t="n">
        <v>2355</v>
      </c>
      <c r="B2357" s="0" t="s">
        <v>171</v>
      </c>
      <c r="C2357" s="0" t="s">
        <v>174</v>
      </c>
      <c r="D2357" s="0" t="str">
        <f aca="false">IF(LEN(SUBSTITUTE(C2357,"_run",""))&lt;&gt;LEN(C2357),LEFT(RIGHT(C2357,LEN(C2357)-FIND("_task-walk",C2357,1)-9),FIND("_",RIGHT(C2357,LEN(C2357)-FIND("_task-walk",C2357,1)-9),1)-1),RIGHT(C2357,LEN(C2357)-FIND("_task-walk",C2357,1)-9))</f>
        <v>Slow</v>
      </c>
      <c r="E2357" s="0" t="str">
        <f aca="false">IF(LEN(SUBSTITUTE(C2357,"_run",""))&lt;&gt;LEN(C2357),RIGHT(C2357,LEN(C2357)-FIND("_run-",C2357,1)-4),"n/a")</f>
        <v>n/a</v>
      </c>
      <c r="F2357" s="0" t="s">
        <v>12</v>
      </c>
      <c r="G2357" s="0" t="s">
        <v>9</v>
      </c>
      <c r="H2357" s="0" t="n">
        <v>274</v>
      </c>
      <c r="I2357" s="0" t="n">
        <v>274</v>
      </c>
    </row>
    <row r="2358" customFormat="false" ht="12.8" hidden="false" customHeight="false" outlineLevel="0" collapsed="false">
      <c r="A2358" s="0" t="n">
        <v>2356</v>
      </c>
      <c r="B2358" s="0" t="s">
        <v>171</v>
      </c>
      <c r="C2358" s="0" t="s">
        <v>174</v>
      </c>
      <c r="D2358" s="0" t="str">
        <f aca="false">IF(LEN(SUBSTITUTE(C2358,"_run",""))&lt;&gt;LEN(C2358),LEFT(RIGHT(C2358,LEN(C2358)-FIND("_task-walk",C2358,1)-9),FIND("_",RIGHT(C2358,LEN(C2358)-FIND("_task-walk",C2358,1)-9),1)-1),RIGHT(C2358,LEN(C2358)-FIND("_task-walk",C2358,1)-9))</f>
        <v>Slow</v>
      </c>
      <c r="E2358" s="0" t="str">
        <f aca="false">IF(LEN(SUBSTITUTE(C2358,"_run",""))&lt;&gt;LEN(C2358),RIGHT(C2358,LEN(C2358)-FIND("_run-",C2358,1)-4),"n/a")</f>
        <v>n/a</v>
      </c>
      <c r="F2358" s="0" t="s">
        <v>12</v>
      </c>
      <c r="G2358" s="0" t="s">
        <v>9</v>
      </c>
      <c r="H2358" s="0" t="n">
        <v>475</v>
      </c>
      <c r="I2358" s="0" t="n">
        <v>475</v>
      </c>
    </row>
    <row r="2359" customFormat="false" ht="12.8" hidden="false" customHeight="false" outlineLevel="0" collapsed="false">
      <c r="A2359" s="0" t="n">
        <v>2357</v>
      </c>
      <c r="B2359" s="0" t="s">
        <v>171</v>
      </c>
      <c r="C2359" s="0" t="s">
        <v>174</v>
      </c>
      <c r="D2359" s="0" t="str">
        <f aca="false">IF(LEN(SUBSTITUTE(C2359,"_run",""))&lt;&gt;LEN(C2359),LEFT(RIGHT(C2359,LEN(C2359)-FIND("_task-walk",C2359,1)-9),FIND("_",RIGHT(C2359,LEN(C2359)-FIND("_task-walk",C2359,1)-9),1)-1),RIGHT(C2359,LEN(C2359)-FIND("_task-walk",C2359,1)-9))</f>
        <v>Slow</v>
      </c>
      <c r="E2359" s="0" t="str">
        <f aca="false">IF(LEN(SUBSTITUTE(C2359,"_run",""))&lt;&gt;LEN(C2359),RIGHT(C2359,LEN(C2359)-FIND("_run-",C2359,1)-4),"n/a")</f>
        <v>n/a</v>
      </c>
      <c r="F2359" s="0" t="s">
        <v>12</v>
      </c>
      <c r="G2359" s="0" t="s">
        <v>9</v>
      </c>
      <c r="H2359" s="0" t="n">
        <v>681</v>
      </c>
      <c r="I2359" s="0" t="n">
        <v>682</v>
      </c>
    </row>
    <row r="2360" customFormat="false" ht="12.8" hidden="false" customHeight="false" outlineLevel="0" collapsed="false">
      <c r="A2360" s="0" t="n">
        <v>2358</v>
      </c>
      <c r="B2360" s="0" t="s">
        <v>171</v>
      </c>
      <c r="C2360" s="0" t="s">
        <v>174</v>
      </c>
      <c r="D2360" s="0" t="str">
        <f aca="false">IF(LEN(SUBSTITUTE(C2360,"_run",""))&lt;&gt;LEN(C2360),LEFT(RIGHT(C2360,LEN(C2360)-FIND("_task-walk",C2360,1)-9),FIND("_",RIGHT(C2360,LEN(C2360)-FIND("_task-walk",C2360,1)-9),1)-1),RIGHT(C2360,LEN(C2360)-FIND("_task-walk",C2360,1)-9))</f>
        <v>Slow</v>
      </c>
      <c r="E2360" s="0" t="str">
        <f aca="false">IF(LEN(SUBSTITUTE(C2360,"_run",""))&lt;&gt;LEN(C2360),RIGHT(C2360,LEN(C2360)-FIND("_run-",C2360,1)-4),"n/a")</f>
        <v>n/a</v>
      </c>
      <c r="F2360" s="0" t="s">
        <v>12</v>
      </c>
      <c r="G2360" s="0" t="s">
        <v>11</v>
      </c>
      <c r="H2360" s="0" t="n">
        <v>200</v>
      </c>
      <c r="I2360" s="0" t="n">
        <v>199</v>
      </c>
    </row>
    <row r="2361" customFormat="false" ht="12.8" hidden="false" customHeight="false" outlineLevel="0" collapsed="false">
      <c r="A2361" s="0" t="n">
        <v>2359</v>
      </c>
      <c r="B2361" s="0" t="s">
        <v>171</v>
      </c>
      <c r="C2361" s="0" t="s">
        <v>174</v>
      </c>
      <c r="D2361" s="0" t="str">
        <f aca="false">IF(LEN(SUBSTITUTE(C2361,"_run",""))&lt;&gt;LEN(C2361),LEFT(RIGHT(C2361,LEN(C2361)-FIND("_task-walk",C2361,1)-9),FIND("_",RIGHT(C2361,LEN(C2361)-FIND("_task-walk",C2361,1)-9),1)-1),RIGHT(C2361,LEN(C2361)-FIND("_task-walk",C2361,1)-9))</f>
        <v>Slow</v>
      </c>
      <c r="E2361" s="0" t="str">
        <f aca="false">IF(LEN(SUBSTITUTE(C2361,"_run",""))&lt;&gt;LEN(C2361),RIGHT(C2361,LEN(C2361)-FIND("_run-",C2361,1)-4),"n/a")</f>
        <v>n/a</v>
      </c>
      <c r="F2361" s="0" t="s">
        <v>12</v>
      </c>
      <c r="G2361" s="0" t="s">
        <v>11</v>
      </c>
      <c r="H2361" s="0" t="n">
        <v>398</v>
      </c>
      <c r="I2361" s="0" t="n">
        <v>398</v>
      </c>
    </row>
    <row r="2362" customFormat="false" ht="12.8" hidden="false" customHeight="false" outlineLevel="0" collapsed="false">
      <c r="A2362" s="0" t="n">
        <v>2360</v>
      </c>
      <c r="B2362" s="0" t="s">
        <v>171</v>
      </c>
      <c r="C2362" s="0" t="s">
        <v>174</v>
      </c>
      <c r="D2362" s="0" t="str">
        <f aca="false">IF(LEN(SUBSTITUTE(C2362,"_run",""))&lt;&gt;LEN(C2362),LEFT(RIGHT(C2362,LEN(C2362)-FIND("_task-walk",C2362,1)-9),FIND("_",RIGHT(C2362,LEN(C2362)-FIND("_task-walk",C2362,1)-9),1)-1),RIGHT(C2362,LEN(C2362)-FIND("_task-walk",C2362,1)-9))</f>
        <v>Slow</v>
      </c>
      <c r="E2362" s="0" t="str">
        <f aca="false">IF(LEN(SUBSTITUTE(C2362,"_run",""))&lt;&gt;LEN(C2362),RIGHT(C2362,LEN(C2362)-FIND("_run-",C2362,1)-4),"n/a")</f>
        <v>n/a</v>
      </c>
      <c r="F2362" s="0" t="s">
        <v>12</v>
      </c>
      <c r="G2362" s="0" t="s">
        <v>11</v>
      </c>
      <c r="H2362" s="0" t="n">
        <v>602</v>
      </c>
      <c r="I2362" s="0" t="n">
        <v>604</v>
      </c>
    </row>
    <row r="2363" customFormat="false" ht="12.8" hidden="false" customHeight="false" outlineLevel="0" collapsed="false">
      <c r="A2363" s="0" t="n">
        <v>2361</v>
      </c>
      <c r="B2363" s="0" t="s">
        <v>175</v>
      </c>
      <c r="C2363" s="0" t="s">
        <v>176</v>
      </c>
      <c r="D2363" s="0" t="str">
        <f aca="false">IF(LEN(SUBSTITUTE(C2363,"_run",""))&lt;&gt;LEN(C2363),LEFT(RIGHT(C2363,LEN(C2363)-FIND("_task-walk",C2363,1)-9),FIND("_",RIGHT(C2363,LEN(C2363)-FIND("_task-walk",C2363,1)-9),1)-1),RIGHT(C2363,LEN(C2363)-FIND("_task-walk",C2363,1)-9))</f>
        <v>Fast</v>
      </c>
      <c r="E2363" s="0" t="str">
        <f aca="false">IF(LEN(SUBSTITUTE(C2363,"_run",""))&lt;&gt;LEN(C2363),RIGHT(C2363,LEN(C2363)-FIND("_run-",C2363,1)-4),"n/a")</f>
        <v>n/a</v>
      </c>
      <c r="F2363" s="0" t="s">
        <v>8</v>
      </c>
      <c r="G2363" s="0" t="s">
        <v>9</v>
      </c>
      <c r="H2363" s="0" t="n">
        <v>132</v>
      </c>
      <c r="I2363" s="0" t="n">
        <v>129</v>
      </c>
    </row>
    <row r="2364" customFormat="false" ht="12.8" hidden="false" customHeight="false" outlineLevel="0" collapsed="false">
      <c r="A2364" s="0" t="n">
        <v>2362</v>
      </c>
      <c r="B2364" s="0" t="s">
        <v>175</v>
      </c>
      <c r="C2364" s="0" t="s">
        <v>176</v>
      </c>
      <c r="D2364" s="0" t="str">
        <f aca="false">IF(LEN(SUBSTITUTE(C2364,"_run",""))&lt;&gt;LEN(C2364),LEFT(RIGHT(C2364,LEN(C2364)-FIND("_task-walk",C2364,1)-9),FIND("_",RIGHT(C2364,LEN(C2364)-FIND("_task-walk",C2364,1)-9),1)-1),RIGHT(C2364,LEN(C2364)-FIND("_task-walk",C2364,1)-9))</f>
        <v>Fast</v>
      </c>
      <c r="E2364" s="0" t="str">
        <f aca="false">IF(LEN(SUBSTITUTE(C2364,"_run",""))&lt;&gt;LEN(C2364),RIGHT(C2364,LEN(C2364)-FIND("_run-",C2364,1)-4),"n/a")</f>
        <v>n/a</v>
      </c>
      <c r="F2364" s="0" t="s">
        <v>8</v>
      </c>
      <c r="G2364" s="0" t="s">
        <v>9</v>
      </c>
      <c r="H2364" s="0" t="n">
        <v>330</v>
      </c>
      <c r="I2364" s="0" t="n">
        <v>330</v>
      </c>
    </row>
    <row r="2365" customFormat="false" ht="12.8" hidden="false" customHeight="false" outlineLevel="0" collapsed="false">
      <c r="A2365" s="0" t="n">
        <v>2363</v>
      </c>
      <c r="B2365" s="0" t="s">
        <v>175</v>
      </c>
      <c r="C2365" s="0" t="s">
        <v>176</v>
      </c>
      <c r="D2365" s="0" t="str">
        <f aca="false">IF(LEN(SUBSTITUTE(C2365,"_run",""))&lt;&gt;LEN(C2365),LEFT(RIGHT(C2365,LEN(C2365)-FIND("_task-walk",C2365,1)-9),FIND("_",RIGHT(C2365,LEN(C2365)-FIND("_task-walk",C2365,1)-9),1)-1),RIGHT(C2365,LEN(C2365)-FIND("_task-walk",C2365,1)-9))</f>
        <v>Fast</v>
      </c>
      <c r="E2365" s="0" t="str">
        <f aca="false">IF(LEN(SUBSTITUTE(C2365,"_run",""))&lt;&gt;LEN(C2365),RIGHT(C2365,LEN(C2365)-FIND("_run-",C2365,1)-4),"n/a")</f>
        <v>n/a</v>
      </c>
      <c r="F2365" s="0" t="s">
        <v>8</v>
      </c>
      <c r="G2365" s="0" t="s">
        <v>9</v>
      </c>
      <c r="H2365" s="0" t="n">
        <v>524</v>
      </c>
      <c r="I2365" s="0" t="n">
        <v>525</v>
      </c>
    </row>
    <row r="2366" customFormat="false" ht="12.8" hidden="false" customHeight="false" outlineLevel="0" collapsed="false">
      <c r="A2366" s="0" t="n">
        <v>2364</v>
      </c>
      <c r="B2366" s="0" t="s">
        <v>175</v>
      </c>
      <c r="C2366" s="0" t="s">
        <v>176</v>
      </c>
      <c r="D2366" s="0" t="str">
        <f aca="false">IF(LEN(SUBSTITUTE(C2366,"_run",""))&lt;&gt;LEN(C2366),LEFT(RIGHT(C2366,LEN(C2366)-FIND("_task-walk",C2366,1)-9),FIND("_",RIGHT(C2366,LEN(C2366)-FIND("_task-walk",C2366,1)-9),1)-1),RIGHT(C2366,LEN(C2366)-FIND("_task-walk",C2366,1)-9))</f>
        <v>Fast</v>
      </c>
      <c r="E2366" s="0" t="str">
        <f aca="false">IF(LEN(SUBSTITUTE(C2366,"_run",""))&lt;&gt;LEN(C2366),RIGHT(C2366,LEN(C2366)-FIND("_run-",C2366,1)-4),"n/a")</f>
        <v>n/a</v>
      </c>
      <c r="F2366" s="0" t="s">
        <v>8</v>
      </c>
      <c r="G2366" s="0" t="s">
        <v>11</v>
      </c>
      <c r="H2366" s="0" t="n">
        <v>49</v>
      </c>
      <c r="I2366" s="0" t="n">
        <v>50</v>
      </c>
    </row>
    <row r="2367" customFormat="false" ht="12.8" hidden="false" customHeight="false" outlineLevel="0" collapsed="false">
      <c r="A2367" s="0" t="n">
        <v>2365</v>
      </c>
      <c r="B2367" s="0" t="s">
        <v>175</v>
      </c>
      <c r="C2367" s="0" t="s">
        <v>176</v>
      </c>
      <c r="D2367" s="0" t="str">
        <f aca="false">IF(LEN(SUBSTITUTE(C2367,"_run",""))&lt;&gt;LEN(C2367),LEFT(RIGHT(C2367,LEN(C2367)-FIND("_task-walk",C2367,1)-9),FIND("_",RIGHT(C2367,LEN(C2367)-FIND("_task-walk",C2367,1)-9),1)-1),RIGHT(C2367,LEN(C2367)-FIND("_task-walk",C2367,1)-9))</f>
        <v>Fast</v>
      </c>
      <c r="E2367" s="0" t="str">
        <f aca="false">IF(LEN(SUBSTITUTE(C2367,"_run",""))&lt;&gt;LEN(C2367),RIGHT(C2367,LEN(C2367)-FIND("_run-",C2367,1)-4),"n/a")</f>
        <v>n/a</v>
      </c>
      <c r="F2367" s="0" t="s">
        <v>8</v>
      </c>
      <c r="G2367" s="0" t="s">
        <v>11</v>
      </c>
      <c r="H2367" s="0" t="n">
        <v>251</v>
      </c>
      <c r="I2367" s="0" t="n">
        <v>253</v>
      </c>
    </row>
    <row r="2368" customFormat="false" ht="12.8" hidden="false" customHeight="false" outlineLevel="0" collapsed="false">
      <c r="A2368" s="0" t="n">
        <v>2366</v>
      </c>
      <c r="B2368" s="0" t="s">
        <v>175</v>
      </c>
      <c r="C2368" s="0" t="s">
        <v>176</v>
      </c>
      <c r="D2368" s="0" t="str">
        <f aca="false">IF(LEN(SUBSTITUTE(C2368,"_run",""))&lt;&gt;LEN(C2368),LEFT(RIGHT(C2368,LEN(C2368)-FIND("_task-walk",C2368,1)-9),FIND("_",RIGHT(C2368,LEN(C2368)-FIND("_task-walk",C2368,1)-9),1)-1),RIGHT(C2368,LEN(C2368)-FIND("_task-walk",C2368,1)-9))</f>
        <v>Fast</v>
      </c>
      <c r="E2368" s="0" t="str">
        <f aca="false">IF(LEN(SUBSTITUTE(C2368,"_run",""))&lt;&gt;LEN(C2368),RIGHT(C2368,LEN(C2368)-FIND("_run-",C2368,1)-4),"n/a")</f>
        <v>n/a</v>
      </c>
      <c r="F2368" s="0" t="s">
        <v>8</v>
      </c>
      <c r="G2368" s="0" t="s">
        <v>11</v>
      </c>
      <c r="H2368" s="0" t="n">
        <v>447</v>
      </c>
      <c r="I2368" s="0" t="n">
        <v>446</v>
      </c>
    </row>
    <row r="2369" customFormat="false" ht="12.8" hidden="false" customHeight="false" outlineLevel="0" collapsed="false">
      <c r="A2369" s="0" t="n">
        <v>2367</v>
      </c>
      <c r="B2369" s="0" t="s">
        <v>175</v>
      </c>
      <c r="C2369" s="0" t="s">
        <v>176</v>
      </c>
      <c r="D2369" s="0" t="str">
        <f aca="false">IF(LEN(SUBSTITUTE(C2369,"_run",""))&lt;&gt;LEN(C2369),LEFT(RIGHT(C2369,LEN(C2369)-FIND("_task-walk",C2369,1)-9),FIND("_",RIGHT(C2369,LEN(C2369)-FIND("_task-walk",C2369,1)-9),1)-1),RIGHT(C2369,LEN(C2369)-FIND("_task-walk",C2369,1)-9))</f>
        <v>Fast</v>
      </c>
      <c r="E2369" s="0" t="str">
        <f aca="false">IF(LEN(SUBSTITUTE(C2369,"_run",""))&lt;&gt;LEN(C2369),RIGHT(C2369,LEN(C2369)-FIND("_run-",C2369,1)-4),"n/a")</f>
        <v>n/a</v>
      </c>
      <c r="F2369" s="0" t="s">
        <v>8</v>
      </c>
      <c r="G2369" s="0" t="s">
        <v>11</v>
      </c>
      <c r="H2369" s="0" t="n">
        <v>644</v>
      </c>
      <c r="I2369" s="0" t="n">
        <v>645</v>
      </c>
    </row>
    <row r="2370" customFormat="false" ht="12.8" hidden="false" customHeight="false" outlineLevel="0" collapsed="false">
      <c r="A2370" s="0" t="n">
        <v>2368</v>
      </c>
      <c r="B2370" s="0" t="s">
        <v>175</v>
      </c>
      <c r="C2370" s="0" t="s">
        <v>176</v>
      </c>
      <c r="D2370" s="0" t="str">
        <f aca="false">IF(LEN(SUBSTITUTE(C2370,"_run",""))&lt;&gt;LEN(C2370),LEFT(RIGHT(C2370,LEN(C2370)-FIND("_task-walk",C2370,1)-9),FIND("_",RIGHT(C2370,LEN(C2370)-FIND("_task-walk",C2370,1)-9),1)-1),RIGHT(C2370,LEN(C2370)-FIND("_task-walk",C2370,1)-9))</f>
        <v>Fast</v>
      </c>
      <c r="E2370" s="0" t="str">
        <f aca="false">IF(LEN(SUBSTITUTE(C2370,"_run",""))&lt;&gt;LEN(C2370),RIGHT(C2370,LEN(C2370)-FIND("_run-",C2370,1)-4),"n/a")</f>
        <v>n/a</v>
      </c>
      <c r="F2370" s="0" t="s">
        <v>12</v>
      </c>
      <c r="G2370" s="0" t="s">
        <v>9</v>
      </c>
      <c r="H2370" s="0" t="n">
        <v>233</v>
      </c>
      <c r="I2370" s="0" t="n">
        <v>232</v>
      </c>
    </row>
    <row r="2371" customFormat="false" ht="12.8" hidden="false" customHeight="false" outlineLevel="0" collapsed="false">
      <c r="A2371" s="0" t="n">
        <v>2369</v>
      </c>
      <c r="B2371" s="0" t="s">
        <v>175</v>
      </c>
      <c r="C2371" s="0" t="s">
        <v>176</v>
      </c>
      <c r="D2371" s="0" t="str">
        <f aca="false">IF(LEN(SUBSTITUTE(C2371,"_run",""))&lt;&gt;LEN(C2371),LEFT(RIGHT(C2371,LEN(C2371)-FIND("_task-walk",C2371,1)-9),FIND("_",RIGHT(C2371,LEN(C2371)-FIND("_task-walk",C2371,1)-9),1)-1),RIGHT(C2371,LEN(C2371)-FIND("_task-walk",C2371,1)-9))</f>
        <v>Fast</v>
      </c>
      <c r="E2371" s="0" t="str">
        <f aca="false">IF(LEN(SUBSTITUTE(C2371,"_run",""))&lt;&gt;LEN(C2371),RIGHT(C2371,LEN(C2371)-FIND("_run-",C2371,1)-4),"n/a")</f>
        <v>n/a</v>
      </c>
      <c r="F2371" s="0" t="s">
        <v>12</v>
      </c>
      <c r="G2371" s="0" t="s">
        <v>9</v>
      </c>
      <c r="H2371" s="0" t="n">
        <v>428</v>
      </c>
      <c r="I2371" s="0" t="n">
        <v>428</v>
      </c>
    </row>
    <row r="2372" customFormat="false" ht="12.8" hidden="false" customHeight="false" outlineLevel="0" collapsed="false">
      <c r="A2372" s="0" t="n">
        <v>2370</v>
      </c>
      <c r="B2372" s="0" t="s">
        <v>175</v>
      </c>
      <c r="C2372" s="0" t="s">
        <v>176</v>
      </c>
      <c r="D2372" s="0" t="str">
        <f aca="false">IF(LEN(SUBSTITUTE(C2372,"_run",""))&lt;&gt;LEN(C2372),LEFT(RIGHT(C2372,LEN(C2372)-FIND("_task-walk",C2372,1)-9),FIND("_",RIGHT(C2372,LEN(C2372)-FIND("_task-walk",C2372,1)-9),1)-1),RIGHT(C2372,LEN(C2372)-FIND("_task-walk",C2372,1)-9))</f>
        <v>Fast</v>
      </c>
      <c r="E2372" s="0" t="str">
        <f aca="false">IF(LEN(SUBSTITUTE(C2372,"_run",""))&lt;&gt;LEN(C2372),RIGHT(C2372,LEN(C2372)-FIND("_run-",C2372,1)-4),"n/a")</f>
        <v>n/a</v>
      </c>
      <c r="F2372" s="0" t="s">
        <v>12</v>
      </c>
      <c r="G2372" s="0" t="s">
        <v>9</v>
      </c>
      <c r="H2372" s="0" t="n">
        <v>624</v>
      </c>
      <c r="I2372" s="0" t="n">
        <v>624</v>
      </c>
    </row>
    <row r="2373" customFormat="false" ht="12.8" hidden="false" customHeight="false" outlineLevel="0" collapsed="false">
      <c r="A2373" s="0" t="n">
        <v>2371</v>
      </c>
      <c r="B2373" s="0" t="s">
        <v>175</v>
      </c>
      <c r="C2373" s="0" t="s">
        <v>176</v>
      </c>
      <c r="D2373" s="0" t="str">
        <f aca="false">IF(LEN(SUBSTITUTE(C2373,"_run",""))&lt;&gt;LEN(C2373),LEFT(RIGHT(C2373,LEN(C2373)-FIND("_task-walk",C2373,1)-9),FIND("_",RIGHT(C2373,LEN(C2373)-FIND("_task-walk",C2373,1)-9),1)-1),RIGHT(C2373,LEN(C2373)-FIND("_task-walk",C2373,1)-9))</f>
        <v>Fast</v>
      </c>
      <c r="E2373" s="0" t="str">
        <f aca="false">IF(LEN(SUBSTITUTE(C2373,"_run",""))&lt;&gt;LEN(C2373),RIGHT(C2373,LEN(C2373)-FIND("_run-",C2373,1)-4),"n/a")</f>
        <v>n/a</v>
      </c>
      <c r="F2373" s="0" t="s">
        <v>12</v>
      </c>
      <c r="G2373" s="0" t="s">
        <v>11</v>
      </c>
      <c r="H2373" s="0" t="n">
        <v>154</v>
      </c>
      <c r="I2373" s="0" t="n">
        <v>154</v>
      </c>
    </row>
    <row r="2374" customFormat="false" ht="12.8" hidden="false" customHeight="false" outlineLevel="0" collapsed="false">
      <c r="A2374" s="0" t="n">
        <v>2372</v>
      </c>
      <c r="B2374" s="0" t="s">
        <v>175</v>
      </c>
      <c r="C2374" s="0" t="s">
        <v>176</v>
      </c>
      <c r="D2374" s="0" t="str">
        <f aca="false">IF(LEN(SUBSTITUTE(C2374,"_run",""))&lt;&gt;LEN(C2374),LEFT(RIGHT(C2374,LEN(C2374)-FIND("_task-walk",C2374,1)-9),FIND("_",RIGHT(C2374,LEN(C2374)-FIND("_task-walk",C2374,1)-9),1)-1),RIGHT(C2374,LEN(C2374)-FIND("_task-walk",C2374,1)-9))</f>
        <v>Fast</v>
      </c>
      <c r="E2374" s="0" t="str">
        <f aca="false">IF(LEN(SUBSTITUTE(C2374,"_run",""))&lt;&gt;LEN(C2374),RIGHT(C2374,LEN(C2374)-FIND("_run-",C2374,1)-4),"n/a")</f>
        <v>n/a</v>
      </c>
      <c r="F2374" s="0" t="s">
        <v>12</v>
      </c>
      <c r="G2374" s="0" t="s">
        <v>11</v>
      </c>
      <c r="H2374" s="0" t="n">
        <v>347</v>
      </c>
      <c r="I2374" s="0" t="n">
        <v>347</v>
      </c>
    </row>
    <row r="2375" customFormat="false" ht="12.8" hidden="false" customHeight="false" outlineLevel="0" collapsed="false">
      <c r="A2375" s="0" t="n">
        <v>2373</v>
      </c>
      <c r="B2375" s="0" t="s">
        <v>175</v>
      </c>
      <c r="C2375" s="0" t="s">
        <v>176</v>
      </c>
      <c r="D2375" s="0" t="str">
        <f aca="false">IF(LEN(SUBSTITUTE(C2375,"_run",""))&lt;&gt;LEN(C2375),LEFT(RIGHT(C2375,LEN(C2375)-FIND("_task-walk",C2375,1)-9),FIND("_",RIGHT(C2375,LEN(C2375)-FIND("_task-walk",C2375,1)-9),1)-1),RIGHT(C2375,LEN(C2375)-FIND("_task-walk",C2375,1)-9))</f>
        <v>Fast</v>
      </c>
      <c r="E2375" s="0" t="str">
        <f aca="false">IF(LEN(SUBSTITUTE(C2375,"_run",""))&lt;&gt;LEN(C2375),RIGHT(C2375,LEN(C2375)-FIND("_run-",C2375,1)-4),"n/a")</f>
        <v>n/a</v>
      </c>
      <c r="F2375" s="0" t="s">
        <v>12</v>
      </c>
      <c r="G2375" s="0" t="s">
        <v>11</v>
      </c>
      <c r="H2375" s="0" t="n">
        <v>545</v>
      </c>
      <c r="I2375" s="0" t="n">
        <v>545</v>
      </c>
    </row>
    <row r="2376" customFormat="false" ht="12.8" hidden="false" customHeight="false" outlineLevel="0" collapsed="false">
      <c r="A2376" s="0" t="n">
        <v>2374</v>
      </c>
      <c r="B2376" s="0" t="s">
        <v>175</v>
      </c>
      <c r="C2376" s="0" t="s">
        <v>177</v>
      </c>
      <c r="D2376" s="0" t="str">
        <f aca="false">IF(LEN(SUBSTITUTE(C2376,"_run",""))&lt;&gt;LEN(C2376),LEFT(RIGHT(C2376,LEN(C2376)-FIND("_task-walk",C2376,1)-9),FIND("_",RIGHT(C2376,LEN(C2376)-FIND("_task-walk",C2376,1)-9),1)-1),RIGHT(C2376,LEN(C2376)-FIND("_task-walk",C2376,1)-9))</f>
        <v>Preferred</v>
      </c>
      <c r="E2376" s="0" t="str">
        <f aca="false">IF(LEN(SUBSTITUTE(C2376,"_run",""))&lt;&gt;LEN(C2376),RIGHT(C2376,LEN(C2376)-FIND("_run-",C2376,1)-4),"n/a")</f>
        <v>n/a</v>
      </c>
      <c r="F2376" s="0" t="s">
        <v>8</v>
      </c>
      <c r="G2376" s="0" t="s">
        <v>9</v>
      </c>
      <c r="H2376" s="0" t="n">
        <v>190</v>
      </c>
      <c r="I2376" s="0" t="n">
        <v>194</v>
      </c>
    </row>
    <row r="2377" customFormat="false" ht="12.8" hidden="false" customHeight="false" outlineLevel="0" collapsed="false">
      <c r="A2377" s="0" t="n">
        <v>2375</v>
      </c>
      <c r="B2377" s="0" t="s">
        <v>175</v>
      </c>
      <c r="C2377" s="0" t="s">
        <v>177</v>
      </c>
      <c r="D2377" s="0" t="str">
        <f aca="false">IF(LEN(SUBSTITUTE(C2377,"_run",""))&lt;&gt;LEN(C2377),LEFT(RIGHT(C2377,LEN(C2377)-FIND("_task-walk",C2377,1)-9),FIND("_",RIGHT(C2377,LEN(C2377)-FIND("_task-walk",C2377,1)-9),1)-1),RIGHT(C2377,LEN(C2377)-FIND("_task-walk",C2377,1)-9))</f>
        <v>Preferred</v>
      </c>
      <c r="E2377" s="0" t="str">
        <f aca="false">IF(LEN(SUBSTITUTE(C2377,"_run",""))&lt;&gt;LEN(C2377),RIGHT(C2377,LEN(C2377)-FIND("_run-",C2377,1)-4),"n/a")</f>
        <v>n/a</v>
      </c>
      <c r="F2377" s="0" t="s">
        <v>8</v>
      </c>
      <c r="G2377" s="0" t="s">
        <v>9</v>
      </c>
      <c r="H2377" s="0" t="n">
        <v>429</v>
      </c>
      <c r="I2377" s="0" t="n">
        <v>429</v>
      </c>
    </row>
    <row r="2378" customFormat="false" ht="12.8" hidden="false" customHeight="false" outlineLevel="0" collapsed="false">
      <c r="A2378" s="0" t="n">
        <v>2376</v>
      </c>
      <c r="B2378" s="0" t="s">
        <v>175</v>
      </c>
      <c r="C2378" s="0" t="s">
        <v>177</v>
      </c>
      <c r="D2378" s="0" t="str">
        <f aca="false">IF(LEN(SUBSTITUTE(C2378,"_run",""))&lt;&gt;LEN(C2378),LEFT(RIGHT(C2378,LEN(C2378)-FIND("_task-walk",C2378,1)-9),FIND("_",RIGHT(C2378,LEN(C2378)-FIND("_task-walk",C2378,1)-9),1)-1),RIGHT(C2378,LEN(C2378)-FIND("_task-walk",C2378,1)-9))</f>
        <v>Preferred</v>
      </c>
      <c r="E2378" s="0" t="str">
        <f aca="false">IF(LEN(SUBSTITUTE(C2378,"_run",""))&lt;&gt;LEN(C2378),RIGHT(C2378,LEN(C2378)-FIND("_run-",C2378,1)-4),"n/a")</f>
        <v>n/a</v>
      </c>
      <c r="F2378" s="0" t="s">
        <v>8</v>
      </c>
      <c r="G2378" s="0" t="s">
        <v>9</v>
      </c>
      <c r="H2378" s="0" t="n">
        <v>660</v>
      </c>
      <c r="I2378" s="0" t="n">
        <v>659</v>
      </c>
    </row>
    <row r="2379" customFormat="false" ht="12.8" hidden="false" customHeight="false" outlineLevel="0" collapsed="false">
      <c r="A2379" s="0" t="n">
        <v>2377</v>
      </c>
      <c r="B2379" s="0" t="s">
        <v>175</v>
      </c>
      <c r="C2379" s="0" t="s">
        <v>177</v>
      </c>
      <c r="D2379" s="0" t="str">
        <f aca="false">IF(LEN(SUBSTITUTE(C2379,"_run",""))&lt;&gt;LEN(C2379),LEFT(RIGHT(C2379,LEN(C2379)-FIND("_task-walk",C2379,1)-9),FIND("_",RIGHT(C2379,LEN(C2379)-FIND("_task-walk",C2379,1)-9),1)-1),RIGHT(C2379,LEN(C2379)-FIND("_task-walk",C2379,1)-9))</f>
        <v>Preferred</v>
      </c>
      <c r="E2379" s="0" t="str">
        <f aca="false">IF(LEN(SUBSTITUTE(C2379,"_run",""))&lt;&gt;LEN(C2379),RIGHT(C2379,LEN(C2379)-FIND("_run-",C2379,1)-4),"n/a")</f>
        <v>n/a</v>
      </c>
      <c r="F2379" s="0" t="s">
        <v>8</v>
      </c>
      <c r="G2379" s="0" t="s">
        <v>9</v>
      </c>
      <c r="H2379" s="0" t="n">
        <v>896</v>
      </c>
      <c r="I2379" s="0" t="n">
        <v>897</v>
      </c>
    </row>
    <row r="2380" customFormat="false" ht="12.8" hidden="false" customHeight="false" outlineLevel="0" collapsed="false">
      <c r="A2380" s="0" t="n">
        <v>2378</v>
      </c>
      <c r="B2380" s="0" t="s">
        <v>175</v>
      </c>
      <c r="C2380" s="0" t="s">
        <v>177</v>
      </c>
      <c r="D2380" s="0" t="str">
        <f aca="false">IF(LEN(SUBSTITUTE(C2380,"_run",""))&lt;&gt;LEN(C2380),LEFT(RIGHT(C2380,LEN(C2380)-FIND("_task-walk",C2380,1)-9),FIND("_",RIGHT(C2380,LEN(C2380)-FIND("_task-walk",C2380,1)-9),1)-1),RIGHT(C2380,LEN(C2380)-FIND("_task-walk",C2380,1)-9))</f>
        <v>Preferred</v>
      </c>
      <c r="E2380" s="0" t="str">
        <f aca="false">IF(LEN(SUBSTITUTE(C2380,"_run",""))&lt;&gt;LEN(C2380),RIGHT(C2380,LEN(C2380)-FIND("_run-",C2380,1)-4),"n/a")</f>
        <v>n/a</v>
      </c>
      <c r="F2380" s="0" t="s">
        <v>8</v>
      </c>
      <c r="G2380" s="0" t="s">
        <v>11</v>
      </c>
      <c r="H2380" s="0" t="n">
        <v>100</v>
      </c>
      <c r="I2380" s="0" t="n">
        <v>100</v>
      </c>
    </row>
    <row r="2381" customFormat="false" ht="12.8" hidden="false" customHeight="false" outlineLevel="0" collapsed="false">
      <c r="A2381" s="0" t="n">
        <v>2379</v>
      </c>
      <c r="B2381" s="0" t="s">
        <v>175</v>
      </c>
      <c r="C2381" s="0" t="s">
        <v>177</v>
      </c>
      <c r="D2381" s="0" t="str">
        <f aca="false">IF(LEN(SUBSTITUTE(C2381,"_run",""))&lt;&gt;LEN(C2381),LEFT(RIGHT(C2381,LEN(C2381)-FIND("_task-walk",C2381,1)-9),FIND("_",RIGHT(C2381,LEN(C2381)-FIND("_task-walk",C2381,1)-9),1)-1),RIGHT(C2381,LEN(C2381)-FIND("_task-walk",C2381,1)-9))</f>
        <v>Preferred</v>
      </c>
      <c r="E2381" s="0" t="str">
        <f aca="false">IF(LEN(SUBSTITUTE(C2381,"_run",""))&lt;&gt;LEN(C2381),RIGHT(C2381,LEN(C2381)-FIND("_run-",C2381,1)-4),"n/a")</f>
        <v>n/a</v>
      </c>
      <c r="F2381" s="0" t="s">
        <v>8</v>
      </c>
      <c r="G2381" s="0" t="s">
        <v>11</v>
      </c>
      <c r="H2381" s="0" t="n">
        <v>340</v>
      </c>
      <c r="I2381" s="0" t="n">
        <v>342</v>
      </c>
    </row>
    <row r="2382" customFormat="false" ht="12.8" hidden="false" customHeight="false" outlineLevel="0" collapsed="false">
      <c r="A2382" s="0" t="n">
        <v>2380</v>
      </c>
      <c r="B2382" s="0" t="s">
        <v>175</v>
      </c>
      <c r="C2382" s="0" t="s">
        <v>177</v>
      </c>
      <c r="D2382" s="0" t="str">
        <f aca="false">IF(LEN(SUBSTITUTE(C2382,"_run",""))&lt;&gt;LEN(C2382),LEFT(RIGHT(C2382,LEN(C2382)-FIND("_task-walk",C2382,1)-9),FIND("_",RIGHT(C2382,LEN(C2382)-FIND("_task-walk",C2382,1)-9),1)-1),RIGHT(C2382,LEN(C2382)-FIND("_task-walk",C2382,1)-9))</f>
        <v>Preferred</v>
      </c>
      <c r="E2382" s="0" t="str">
        <f aca="false">IF(LEN(SUBSTITUTE(C2382,"_run",""))&lt;&gt;LEN(C2382),RIGHT(C2382,LEN(C2382)-FIND("_run-",C2382,1)-4),"n/a")</f>
        <v>n/a</v>
      </c>
      <c r="F2382" s="0" t="s">
        <v>8</v>
      </c>
      <c r="G2382" s="0" t="s">
        <v>11</v>
      </c>
      <c r="H2382" s="0" t="n">
        <v>572</v>
      </c>
      <c r="I2382" s="0" t="n">
        <v>575</v>
      </c>
    </row>
    <row r="2383" customFormat="false" ht="12.8" hidden="false" customHeight="false" outlineLevel="0" collapsed="false">
      <c r="A2383" s="0" t="n">
        <v>2381</v>
      </c>
      <c r="B2383" s="0" t="s">
        <v>175</v>
      </c>
      <c r="C2383" s="0" t="s">
        <v>177</v>
      </c>
      <c r="D2383" s="0" t="str">
        <f aca="false">IF(LEN(SUBSTITUTE(C2383,"_run",""))&lt;&gt;LEN(C2383),LEFT(RIGHT(C2383,LEN(C2383)-FIND("_task-walk",C2383,1)-9),FIND("_",RIGHT(C2383,LEN(C2383)-FIND("_task-walk",C2383,1)-9),1)-1),RIGHT(C2383,LEN(C2383)-FIND("_task-walk",C2383,1)-9))</f>
        <v>Preferred</v>
      </c>
      <c r="E2383" s="0" t="str">
        <f aca="false">IF(LEN(SUBSTITUTE(C2383,"_run",""))&lt;&gt;LEN(C2383),RIGHT(C2383,LEN(C2383)-FIND("_run-",C2383,1)-4),"n/a")</f>
        <v>n/a</v>
      </c>
      <c r="F2383" s="0" t="s">
        <v>8</v>
      </c>
      <c r="G2383" s="0" t="s">
        <v>11</v>
      </c>
      <c r="H2383" s="0" t="n">
        <v>806</v>
      </c>
      <c r="I2383" s="0" t="n">
        <v>808</v>
      </c>
    </row>
    <row r="2384" customFormat="false" ht="12.8" hidden="false" customHeight="false" outlineLevel="0" collapsed="false">
      <c r="A2384" s="0" t="n">
        <v>2382</v>
      </c>
      <c r="B2384" s="0" t="s">
        <v>175</v>
      </c>
      <c r="C2384" s="0" t="s">
        <v>177</v>
      </c>
      <c r="D2384" s="0" t="str">
        <f aca="false">IF(LEN(SUBSTITUTE(C2384,"_run",""))&lt;&gt;LEN(C2384),LEFT(RIGHT(C2384,LEN(C2384)-FIND("_task-walk",C2384,1)-9),FIND("_",RIGHT(C2384,LEN(C2384)-FIND("_task-walk",C2384,1)-9),1)-1),RIGHT(C2384,LEN(C2384)-FIND("_task-walk",C2384,1)-9))</f>
        <v>Preferred</v>
      </c>
      <c r="E2384" s="0" t="str">
        <f aca="false">IF(LEN(SUBSTITUTE(C2384,"_run",""))&lt;&gt;LEN(C2384),RIGHT(C2384,LEN(C2384)-FIND("_run-",C2384,1)-4),"n/a")</f>
        <v>n/a</v>
      </c>
      <c r="F2384" s="0" t="s">
        <v>12</v>
      </c>
      <c r="G2384" s="0" t="s">
        <v>9</v>
      </c>
      <c r="H2384" s="0" t="n">
        <v>62</v>
      </c>
      <c r="I2384" s="0" t="n">
        <v>59</v>
      </c>
    </row>
    <row r="2385" customFormat="false" ht="12.8" hidden="false" customHeight="false" outlineLevel="0" collapsed="false">
      <c r="A2385" s="0" t="n">
        <v>2383</v>
      </c>
      <c r="B2385" s="0" t="s">
        <v>175</v>
      </c>
      <c r="C2385" s="0" t="s">
        <v>177</v>
      </c>
      <c r="D2385" s="0" t="str">
        <f aca="false">IF(LEN(SUBSTITUTE(C2385,"_run",""))&lt;&gt;LEN(C2385),LEFT(RIGHT(C2385,LEN(C2385)-FIND("_task-walk",C2385,1)-9),FIND("_",RIGHT(C2385,LEN(C2385)-FIND("_task-walk",C2385,1)-9),1)-1),RIGHT(C2385,LEN(C2385)-FIND("_task-walk",C2385,1)-9))</f>
        <v>Preferred</v>
      </c>
      <c r="E2385" s="0" t="str">
        <f aca="false">IF(LEN(SUBSTITUTE(C2385,"_run",""))&lt;&gt;LEN(C2385),RIGHT(C2385,LEN(C2385)-FIND("_run-",C2385,1)-4),"n/a")</f>
        <v>n/a</v>
      </c>
      <c r="F2385" s="0" t="s">
        <v>12</v>
      </c>
      <c r="G2385" s="0" t="s">
        <v>9</v>
      </c>
      <c r="H2385" s="0" t="n">
        <v>314</v>
      </c>
      <c r="I2385" s="0" t="n">
        <v>313</v>
      </c>
    </row>
    <row r="2386" customFormat="false" ht="12.8" hidden="false" customHeight="false" outlineLevel="0" collapsed="false">
      <c r="A2386" s="0" t="n">
        <v>2384</v>
      </c>
      <c r="B2386" s="0" t="s">
        <v>175</v>
      </c>
      <c r="C2386" s="0" t="s">
        <v>177</v>
      </c>
      <c r="D2386" s="0" t="str">
        <f aca="false">IF(LEN(SUBSTITUTE(C2386,"_run",""))&lt;&gt;LEN(C2386),LEFT(RIGHT(C2386,LEN(C2386)-FIND("_task-walk",C2386,1)-9),FIND("_",RIGHT(C2386,LEN(C2386)-FIND("_task-walk",C2386,1)-9),1)-1),RIGHT(C2386,LEN(C2386)-FIND("_task-walk",C2386,1)-9))</f>
        <v>Preferred</v>
      </c>
      <c r="E2386" s="0" t="str">
        <f aca="false">IF(LEN(SUBSTITUTE(C2386,"_run",""))&lt;&gt;LEN(C2386),RIGHT(C2386,LEN(C2386)-FIND("_run-",C2386,1)-4),"n/a")</f>
        <v>n/a</v>
      </c>
      <c r="F2386" s="0" t="s">
        <v>12</v>
      </c>
      <c r="G2386" s="0" t="s">
        <v>9</v>
      </c>
      <c r="H2386" s="0" t="n">
        <v>548</v>
      </c>
      <c r="I2386" s="0" t="n">
        <v>548</v>
      </c>
    </row>
    <row r="2387" customFormat="false" ht="12.8" hidden="false" customHeight="false" outlineLevel="0" collapsed="false">
      <c r="A2387" s="0" t="n">
        <v>2385</v>
      </c>
      <c r="B2387" s="0" t="s">
        <v>175</v>
      </c>
      <c r="C2387" s="0" t="s">
        <v>177</v>
      </c>
      <c r="D2387" s="0" t="str">
        <f aca="false">IF(LEN(SUBSTITUTE(C2387,"_run",""))&lt;&gt;LEN(C2387),LEFT(RIGHT(C2387,LEN(C2387)-FIND("_task-walk",C2387,1)-9),FIND("_",RIGHT(C2387,LEN(C2387)-FIND("_task-walk",C2387,1)-9),1)-1),RIGHT(C2387,LEN(C2387)-FIND("_task-walk",C2387,1)-9))</f>
        <v>Preferred</v>
      </c>
      <c r="E2387" s="0" t="str">
        <f aca="false">IF(LEN(SUBSTITUTE(C2387,"_run",""))&lt;&gt;LEN(C2387),RIGHT(C2387,LEN(C2387)-FIND("_run-",C2387,1)-4),"n/a")</f>
        <v>n/a</v>
      </c>
      <c r="F2387" s="0" t="s">
        <v>12</v>
      </c>
      <c r="G2387" s="0" t="s">
        <v>9</v>
      </c>
      <c r="H2387" s="0" t="n">
        <v>774</v>
      </c>
      <c r="I2387" s="0" t="s">
        <v>10</v>
      </c>
    </row>
    <row r="2388" customFormat="false" ht="12.8" hidden="false" customHeight="false" outlineLevel="0" collapsed="false">
      <c r="A2388" s="0" t="n">
        <v>2386</v>
      </c>
      <c r="B2388" s="0" t="s">
        <v>175</v>
      </c>
      <c r="C2388" s="0" t="s">
        <v>177</v>
      </c>
      <c r="D2388" s="0" t="str">
        <f aca="false">IF(LEN(SUBSTITUTE(C2388,"_run",""))&lt;&gt;LEN(C2388),LEFT(RIGHT(C2388,LEN(C2388)-FIND("_task-walk",C2388,1)-9),FIND("_",RIGHT(C2388,LEN(C2388)-FIND("_task-walk",C2388,1)-9),1)-1),RIGHT(C2388,LEN(C2388)-FIND("_task-walk",C2388,1)-9))</f>
        <v>Preferred</v>
      </c>
      <c r="E2388" s="0" t="str">
        <f aca="false">IF(LEN(SUBSTITUTE(C2388,"_run",""))&lt;&gt;LEN(C2388),RIGHT(C2388,LEN(C2388)-FIND("_run-",C2388,1)-4),"n/a")</f>
        <v>n/a</v>
      </c>
      <c r="F2388" s="0" t="s">
        <v>12</v>
      </c>
      <c r="G2388" s="0" t="s">
        <v>11</v>
      </c>
      <c r="H2388" s="0" t="n">
        <v>223</v>
      </c>
      <c r="I2388" s="0" t="n">
        <v>223</v>
      </c>
    </row>
    <row r="2389" customFormat="false" ht="12.8" hidden="false" customHeight="false" outlineLevel="0" collapsed="false">
      <c r="A2389" s="0" t="n">
        <v>2387</v>
      </c>
      <c r="B2389" s="0" t="s">
        <v>175</v>
      </c>
      <c r="C2389" s="0" t="s">
        <v>177</v>
      </c>
      <c r="D2389" s="0" t="str">
        <f aca="false">IF(LEN(SUBSTITUTE(C2389,"_run",""))&lt;&gt;LEN(C2389),LEFT(RIGHT(C2389,LEN(C2389)-FIND("_task-walk",C2389,1)-9),FIND("_",RIGHT(C2389,LEN(C2389)-FIND("_task-walk",C2389,1)-9),1)-1),RIGHT(C2389,LEN(C2389)-FIND("_task-walk",C2389,1)-9))</f>
        <v>Preferred</v>
      </c>
      <c r="E2389" s="0" t="str">
        <f aca="false">IF(LEN(SUBSTITUTE(C2389,"_run",""))&lt;&gt;LEN(C2389),RIGHT(C2389,LEN(C2389)-FIND("_run-",C2389,1)-4),"n/a")</f>
        <v>n/a</v>
      </c>
      <c r="F2389" s="0" t="s">
        <v>12</v>
      </c>
      <c r="G2389" s="0" t="s">
        <v>11</v>
      </c>
      <c r="H2389" s="0" t="n">
        <v>455</v>
      </c>
      <c r="I2389" s="0" t="n">
        <v>456</v>
      </c>
    </row>
    <row r="2390" customFormat="false" ht="12.8" hidden="false" customHeight="false" outlineLevel="0" collapsed="false">
      <c r="A2390" s="0" t="n">
        <v>2388</v>
      </c>
      <c r="B2390" s="0" t="s">
        <v>175</v>
      </c>
      <c r="C2390" s="0" t="s">
        <v>177</v>
      </c>
      <c r="D2390" s="0" t="str">
        <f aca="false">IF(LEN(SUBSTITUTE(C2390,"_run",""))&lt;&gt;LEN(C2390),LEFT(RIGHT(C2390,LEN(C2390)-FIND("_task-walk",C2390,1)-9),FIND("_",RIGHT(C2390,LEN(C2390)-FIND("_task-walk",C2390,1)-9),1)-1),RIGHT(C2390,LEN(C2390)-FIND("_task-walk",C2390,1)-9))</f>
        <v>Preferred</v>
      </c>
      <c r="E2390" s="0" t="str">
        <f aca="false">IF(LEN(SUBSTITUTE(C2390,"_run",""))&lt;&gt;LEN(C2390),RIGHT(C2390,LEN(C2390)-FIND("_run-",C2390,1)-4),"n/a")</f>
        <v>n/a</v>
      </c>
      <c r="F2390" s="0" t="s">
        <v>12</v>
      </c>
      <c r="G2390" s="0" t="s">
        <v>11</v>
      </c>
      <c r="H2390" s="0" t="n">
        <v>688</v>
      </c>
      <c r="I2390" s="0" t="n">
        <v>688</v>
      </c>
    </row>
    <row r="2391" customFormat="false" ht="12.8" hidden="false" customHeight="false" outlineLevel="0" collapsed="false">
      <c r="A2391" s="0" t="n">
        <v>2389</v>
      </c>
      <c r="B2391" s="0" t="s">
        <v>175</v>
      </c>
      <c r="C2391" s="0" t="s">
        <v>177</v>
      </c>
      <c r="D2391" s="0" t="str">
        <f aca="false">IF(LEN(SUBSTITUTE(C2391,"_run",""))&lt;&gt;LEN(C2391),LEFT(RIGHT(C2391,LEN(C2391)-FIND("_task-walk",C2391,1)-9),FIND("_",RIGHT(C2391,LEN(C2391)-FIND("_task-walk",C2391,1)-9),1)-1),RIGHT(C2391,LEN(C2391)-FIND("_task-walk",C2391,1)-9))</f>
        <v>Preferred</v>
      </c>
      <c r="E2391" s="0" t="str">
        <f aca="false">IF(LEN(SUBSTITUTE(C2391,"_run",""))&lt;&gt;LEN(C2391),RIGHT(C2391,LEN(C2391)-FIND("_run-",C2391,1)-4),"n/a")</f>
        <v>n/a</v>
      </c>
      <c r="F2391" s="0" t="s">
        <v>12</v>
      </c>
      <c r="G2391" s="0" t="s">
        <v>11</v>
      </c>
      <c r="H2391" s="0" t="n">
        <v>928</v>
      </c>
      <c r="I2391" s="0" t="n">
        <v>928</v>
      </c>
    </row>
    <row r="2392" customFormat="false" ht="12.8" hidden="false" customHeight="false" outlineLevel="0" collapsed="false">
      <c r="A2392" s="0" t="n">
        <v>2390</v>
      </c>
      <c r="B2392" s="0" t="s">
        <v>175</v>
      </c>
      <c r="C2392" s="0" t="s">
        <v>178</v>
      </c>
      <c r="D2392" s="0" t="str">
        <f aca="false">IF(LEN(SUBSTITUTE(C2392,"_run",""))&lt;&gt;LEN(C2392),LEFT(RIGHT(C2392,LEN(C2392)-FIND("_task-walk",C2392,1)-9),FIND("_",RIGHT(C2392,LEN(C2392)-FIND("_task-walk",C2392,1)-9),1)-1),RIGHT(C2392,LEN(C2392)-FIND("_task-walk",C2392,1)-9))</f>
        <v>Slow</v>
      </c>
      <c r="E2392" s="0" t="str">
        <f aca="false">IF(LEN(SUBSTITUTE(C2392,"_run",""))&lt;&gt;LEN(C2392),RIGHT(C2392,LEN(C2392)-FIND("_run-",C2392,1)-4),"n/a")</f>
        <v>n/a</v>
      </c>
      <c r="F2392" s="0" t="s">
        <v>8</v>
      </c>
      <c r="G2392" s="0" t="s">
        <v>9</v>
      </c>
      <c r="H2392" s="0" t="n">
        <v>69</v>
      </c>
      <c r="I2392" s="0" t="n">
        <v>74</v>
      </c>
    </row>
    <row r="2393" customFormat="false" ht="12.8" hidden="false" customHeight="false" outlineLevel="0" collapsed="false">
      <c r="A2393" s="0" t="n">
        <v>2391</v>
      </c>
      <c r="B2393" s="0" t="s">
        <v>175</v>
      </c>
      <c r="C2393" s="0" t="s">
        <v>178</v>
      </c>
      <c r="D2393" s="0" t="str">
        <f aca="false">IF(LEN(SUBSTITUTE(C2393,"_run",""))&lt;&gt;LEN(C2393),LEFT(RIGHT(C2393,LEN(C2393)-FIND("_task-walk",C2393,1)-9),FIND("_",RIGHT(C2393,LEN(C2393)-FIND("_task-walk",C2393,1)-9),1)-1),RIGHT(C2393,LEN(C2393)-FIND("_task-walk",C2393,1)-9))</f>
        <v>Slow</v>
      </c>
      <c r="E2393" s="0" t="str">
        <f aca="false">IF(LEN(SUBSTITUTE(C2393,"_run",""))&lt;&gt;LEN(C2393),RIGHT(C2393,LEN(C2393)-FIND("_run-",C2393,1)-4),"n/a")</f>
        <v>n/a</v>
      </c>
      <c r="F2393" s="0" t="s">
        <v>8</v>
      </c>
      <c r="G2393" s="0" t="s">
        <v>9</v>
      </c>
      <c r="H2393" s="0" t="n">
        <v>464</v>
      </c>
      <c r="I2393" s="0" t="n">
        <v>471</v>
      </c>
    </row>
    <row r="2394" customFormat="false" ht="12.8" hidden="false" customHeight="false" outlineLevel="0" collapsed="false">
      <c r="A2394" s="0" t="n">
        <v>2392</v>
      </c>
      <c r="B2394" s="0" t="s">
        <v>175</v>
      </c>
      <c r="C2394" s="0" t="s">
        <v>178</v>
      </c>
      <c r="D2394" s="0" t="str">
        <f aca="false">IF(LEN(SUBSTITUTE(C2394,"_run",""))&lt;&gt;LEN(C2394),LEFT(RIGHT(C2394,LEN(C2394)-FIND("_task-walk",C2394,1)-9),FIND("_",RIGHT(C2394,LEN(C2394)-FIND("_task-walk",C2394,1)-9),1)-1),RIGHT(C2394,LEN(C2394)-FIND("_task-walk",C2394,1)-9))</f>
        <v>Slow</v>
      </c>
      <c r="E2394" s="0" t="str">
        <f aca="false">IF(LEN(SUBSTITUTE(C2394,"_run",""))&lt;&gt;LEN(C2394),RIGHT(C2394,LEN(C2394)-FIND("_run-",C2394,1)-4),"n/a")</f>
        <v>n/a</v>
      </c>
      <c r="F2394" s="0" t="s">
        <v>8</v>
      </c>
      <c r="G2394" s="0" t="s">
        <v>9</v>
      </c>
      <c r="H2394" s="0" t="n">
        <v>859</v>
      </c>
      <c r="I2394" s="0" t="n">
        <v>866</v>
      </c>
    </row>
    <row r="2395" customFormat="false" ht="12.8" hidden="false" customHeight="false" outlineLevel="0" collapsed="false">
      <c r="A2395" s="0" t="n">
        <v>2393</v>
      </c>
      <c r="B2395" s="0" t="s">
        <v>175</v>
      </c>
      <c r="C2395" s="0" t="s">
        <v>178</v>
      </c>
      <c r="D2395" s="0" t="str">
        <f aca="false">IF(LEN(SUBSTITUTE(C2395,"_run",""))&lt;&gt;LEN(C2395),LEFT(RIGHT(C2395,LEN(C2395)-FIND("_task-walk",C2395,1)-9),FIND("_",RIGHT(C2395,LEN(C2395)-FIND("_task-walk",C2395,1)-9),1)-1),RIGHT(C2395,LEN(C2395)-FIND("_task-walk",C2395,1)-9))</f>
        <v>Slow</v>
      </c>
      <c r="E2395" s="0" t="str">
        <f aca="false">IF(LEN(SUBSTITUTE(C2395,"_run",""))&lt;&gt;LEN(C2395),RIGHT(C2395,LEN(C2395)-FIND("_run-",C2395,1)-4),"n/a")</f>
        <v>n/a</v>
      </c>
      <c r="F2395" s="0" t="s">
        <v>8</v>
      </c>
      <c r="G2395" s="0" t="s">
        <v>9</v>
      </c>
      <c r="H2395" s="0" t="n">
        <v>1241</v>
      </c>
      <c r="I2395" s="0" t="n">
        <v>1246</v>
      </c>
    </row>
    <row r="2396" customFormat="false" ht="12.8" hidden="false" customHeight="false" outlineLevel="0" collapsed="false">
      <c r="A2396" s="0" t="n">
        <v>2394</v>
      </c>
      <c r="B2396" s="0" t="s">
        <v>175</v>
      </c>
      <c r="C2396" s="0" t="s">
        <v>178</v>
      </c>
      <c r="D2396" s="0" t="str">
        <f aca="false">IF(LEN(SUBSTITUTE(C2396,"_run",""))&lt;&gt;LEN(C2396),LEFT(RIGHT(C2396,LEN(C2396)-FIND("_task-walk",C2396,1)-9),FIND("_",RIGHT(C2396,LEN(C2396)-FIND("_task-walk",C2396,1)-9),1)-1),RIGHT(C2396,LEN(C2396)-FIND("_task-walk",C2396,1)-9))</f>
        <v>Slow</v>
      </c>
      <c r="E2396" s="0" t="str">
        <f aca="false">IF(LEN(SUBSTITUTE(C2396,"_run",""))&lt;&gt;LEN(C2396),RIGHT(C2396,LEN(C2396)-FIND("_run-",C2396,1)-4),"n/a")</f>
        <v>n/a</v>
      </c>
      <c r="F2396" s="0" t="s">
        <v>8</v>
      </c>
      <c r="G2396" s="0" t="s">
        <v>9</v>
      </c>
      <c r="H2396" s="0" t="n">
        <v>1606</v>
      </c>
      <c r="I2396" s="0" t="n">
        <v>1613</v>
      </c>
    </row>
    <row r="2397" customFormat="false" ht="12.8" hidden="false" customHeight="false" outlineLevel="0" collapsed="false">
      <c r="A2397" s="0" t="n">
        <v>2395</v>
      </c>
      <c r="B2397" s="0" t="s">
        <v>175</v>
      </c>
      <c r="C2397" s="0" t="s">
        <v>178</v>
      </c>
      <c r="D2397" s="0" t="str">
        <f aca="false">IF(LEN(SUBSTITUTE(C2397,"_run",""))&lt;&gt;LEN(C2397),LEFT(RIGHT(C2397,LEN(C2397)-FIND("_task-walk",C2397,1)-9),FIND("_",RIGHT(C2397,LEN(C2397)-FIND("_task-walk",C2397,1)-9),1)-1),RIGHT(C2397,LEN(C2397)-FIND("_task-walk",C2397,1)-9))</f>
        <v>Slow</v>
      </c>
      <c r="E2397" s="0" t="str">
        <f aca="false">IF(LEN(SUBSTITUTE(C2397,"_run",""))&lt;&gt;LEN(C2397),RIGHT(C2397,LEN(C2397)-FIND("_run-",C2397,1)-4),"n/a")</f>
        <v>n/a</v>
      </c>
      <c r="F2397" s="0" t="s">
        <v>8</v>
      </c>
      <c r="G2397" s="0" t="s">
        <v>9</v>
      </c>
      <c r="H2397" s="0" t="n">
        <v>1985</v>
      </c>
      <c r="I2397" s="0" t="n">
        <v>1990</v>
      </c>
    </row>
    <row r="2398" customFormat="false" ht="12.8" hidden="false" customHeight="false" outlineLevel="0" collapsed="false">
      <c r="A2398" s="0" t="n">
        <v>2396</v>
      </c>
      <c r="B2398" s="0" t="s">
        <v>175</v>
      </c>
      <c r="C2398" s="0" t="s">
        <v>178</v>
      </c>
      <c r="D2398" s="0" t="str">
        <f aca="false">IF(LEN(SUBSTITUTE(C2398,"_run",""))&lt;&gt;LEN(C2398),LEFT(RIGHT(C2398,LEN(C2398)-FIND("_task-walk",C2398,1)-9),FIND("_",RIGHT(C2398,LEN(C2398)-FIND("_task-walk",C2398,1)-9),1)-1),RIGHT(C2398,LEN(C2398)-FIND("_task-walk",C2398,1)-9))</f>
        <v>Slow</v>
      </c>
      <c r="E2398" s="0" t="str">
        <f aca="false">IF(LEN(SUBSTITUTE(C2398,"_run",""))&lt;&gt;LEN(C2398),RIGHT(C2398,LEN(C2398)-FIND("_run-",C2398,1)-4),"n/a")</f>
        <v>n/a</v>
      </c>
      <c r="F2398" s="0" t="s">
        <v>8</v>
      </c>
      <c r="G2398" s="0" t="s">
        <v>11</v>
      </c>
      <c r="H2398" s="0" t="n">
        <v>336</v>
      </c>
      <c r="I2398" s="0" t="n">
        <v>337</v>
      </c>
    </row>
    <row r="2399" customFormat="false" ht="12.8" hidden="false" customHeight="false" outlineLevel="0" collapsed="false">
      <c r="A2399" s="0" t="n">
        <v>2397</v>
      </c>
      <c r="B2399" s="0" t="s">
        <v>175</v>
      </c>
      <c r="C2399" s="0" t="s">
        <v>178</v>
      </c>
      <c r="D2399" s="0" t="str">
        <f aca="false">IF(LEN(SUBSTITUTE(C2399,"_run",""))&lt;&gt;LEN(C2399),LEFT(RIGHT(C2399,LEN(C2399)-FIND("_task-walk",C2399,1)-9),FIND("_",RIGHT(C2399,LEN(C2399)-FIND("_task-walk",C2399,1)-9),1)-1),RIGHT(C2399,LEN(C2399)-FIND("_task-walk",C2399,1)-9))</f>
        <v>Slow</v>
      </c>
      <c r="E2399" s="0" t="str">
        <f aca="false">IF(LEN(SUBSTITUTE(C2399,"_run",""))&lt;&gt;LEN(C2399),RIGHT(C2399,LEN(C2399)-FIND("_run-",C2399,1)-4),"n/a")</f>
        <v>n/a</v>
      </c>
      <c r="F2399" s="0" t="s">
        <v>8</v>
      </c>
      <c r="G2399" s="0" t="s">
        <v>11</v>
      </c>
      <c r="H2399" s="0" t="n">
        <v>728</v>
      </c>
      <c r="I2399" s="0" t="n">
        <v>731</v>
      </c>
    </row>
    <row r="2400" customFormat="false" ht="12.8" hidden="false" customHeight="false" outlineLevel="0" collapsed="false">
      <c r="A2400" s="0" t="n">
        <v>2398</v>
      </c>
      <c r="B2400" s="0" t="s">
        <v>175</v>
      </c>
      <c r="C2400" s="0" t="s">
        <v>178</v>
      </c>
      <c r="D2400" s="0" t="str">
        <f aca="false">IF(LEN(SUBSTITUTE(C2400,"_run",""))&lt;&gt;LEN(C2400),LEFT(RIGHT(C2400,LEN(C2400)-FIND("_task-walk",C2400,1)-9),FIND("_",RIGHT(C2400,LEN(C2400)-FIND("_task-walk",C2400,1)-9),1)-1),RIGHT(C2400,LEN(C2400)-FIND("_task-walk",C2400,1)-9))</f>
        <v>Slow</v>
      </c>
      <c r="E2400" s="0" t="str">
        <f aca="false">IF(LEN(SUBSTITUTE(C2400,"_run",""))&lt;&gt;LEN(C2400),RIGHT(C2400,LEN(C2400)-FIND("_run-",C2400,1)-4),"n/a")</f>
        <v>n/a</v>
      </c>
      <c r="F2400" s="0" t="s">
        <v>8</v>
      </c>
      <c r="G2400" s="0" t="s">
        <v>11</v>
      </c>
      <c r="H2400" s="0" t="n">
        <v>1110</v>
      </c>
      <c r="I2400" s="0" t="n">
        <v>1115</v>
      </c>
    </row>
    <row r="2401" customFormat="false" ht="12.8" hidden="false" customHeight="false" outlineLevel="0" collapsed="false">
      <c r="A2401" s="0" t="n">
        <v>2399</v>
      </c>
      <c r="B2401" s="0" t="s">
        <v>175</v>
      </c>
      <c r="C2401" s="0" t="s">
        <v>178</v>
      </c>
      <c r="D2401" s="0" t="str">
        <f aca="false">IF(LEN(SUBSTITUTE(C2401,"_run",""))&lt;&gt;LEN(C2401),LEFT(RIGHT(C2401,LEN(C2401)-FIND("_task-walk",C2401,1)-9),FIND("_",RIGHT(C2401,LEN(C2401)-FIND("_task-walk",C2401,1)-9),1)-1),RIGHT(C2401,LEN(C2401)-FIND("_task-walk",C2401,1)-9))</f>
        <v>Slow</v>
      </c>
      <c r="E2401" s="0" t="str">
        <f aca="false">IF(LEN(SUBSTITUTE(C2401,"_run",""))&lt;&gt;LEN(C2401),RIGHT(C2401,LEN(C2401)-FIND("_run-",C2401,1)-4),"n/a")</f>
        <v>n/a</v>
      </c>
      <c r="F2401" s="0" t="s">
        <v>8</v>
      </c>
      <c r="G2401" s="0" t="s">
        <v>11</v>
      </c>
      <c r="H2401" s="0" t="n">
        <v>1488</v>
      </c>
      <c r="I2401" s="0" t="n">
        <v>1492</v>
      </c>
    </row>
    <row r="2402" customFormat="false" ht="12.8" hidden="false" customHeight="false" outlineLevel="0" collapsed="false">
      <c r="A2402" s="0" t="n">
        <v>2400</v>
      </c>
      <c r="B2402" s="0" t="s">
        <v>175</v>
      </c>
      <c r="C2402" s="0" t="s">
        <v>178</v>
      </c>
      <c r="D2402" s="0" t="str">
        <f aca="false">IF(LEN(SUBSTITUTE(C2402,"_run",""))&lt;&gt;LEN(C2402),LEFT(RIGHT(C2402,LEN(C2402)-FIND("_task-walk",C2402,1)-9),FIND("_",RIGHT(C2402,LEN(C2402)-FIND("_task-walk",C2402,1)-9),1)-1),RIGHT(C2402,LEN(C2402)-FIND("_task-walk",C2402,1)-9))</f>
        <v>Slow</v>
      </c>
      <c r="E2402" s="0" t="str">
        <f aca="false">IF(LEN(SUBSTITUTE(C2402,"_run",""))&lt;&gt;LEN(C2402),RIGHT(C2402,LEN(C2402)-FIND("_run-",C2402,1)-4),"n/a")</f>
        <v>n/a</v>
      </c>
      <c r="F2402" s="0" t="s">
        <v>8</v>
      </c>
      <c r="G2402" s="0" t="s">
        <v>11</v>
      </c>
      <c r="H2402" s="0" t="n">
        <v>1857</v>
      </c>
      <c r="I2402" s="0" t="n">
        <v>1860</v>
      </c>
    </row>
    <row r="2403" customFormat="false" ht="12.8" hidden="false" customHeight="false" outlineLevel="0" collapsed="false">
      <c r="A2403" s="0" t="n">
        <v>2401</v>
      </c>
      <c r="B2403" s="0" t="s">
        <v>175</v>
      </c>
      <c r="C2403" s="0" t="s">
        <v>178</v>
      </c>
      <c r="D2403" s="0" t="str">
        <f aca="false">IF(LEN(SUBSTITUTE(C2403,"_run",""))&lt;&gt;LEN(C2403),LEFT(RIGHT(C2403,LEN(C2403)-FIND("_task-walk",C2403,1)-9),FIND("_",RIGHT(C2403,LEN(C2403)-FIND("_task-walk",C2403,1)-9),1)-1),RIGHT(C2403,LEN(C2403)-FIND("_task-walk",C2403,1)-9))</f>
        <v>Slow</v>
      </c>
      <c r="E2403" s="0" t="str">
        <f aca="false">IF(LEN(SUBSTITUTE(C2403,"_run",""))&lt;&gt;LEN(C2403),RIGHT(C2403,LEN(C2403)-FIND("_run-",C2403,1)-4),"n/a")</f>
        <v>n/a</v>
      </c>
      <c r="F2403" s="0" t="s">
        <v>8</v>
      </c>
      <c r="G2403" s="0" t="s">
        <v>11</v>
      </c>
      <c r="H2403" s="0" t="n">
        <v>2237</v>
      </c>
      <c r="I2403" s="0" t="n">
        <v>2242</v>
      </c>
    </row>
    <row r="2404" customFormat="false" ht="12.8" hidden="false" customHeight="false" outlineLevel="0" collapsed="false">
      <c r="A2404" s="0" t="n">
        <v>2402</v>
      </c>
      <c r="B2404" s="0" t="s">
        <v>175</v>
      </c>
      <c r="C2404" s="0" t="s">
        <v>178</v>
      </c>
      <c r="D2404" s="0" t="str">
        <f aca="false">IF(LEN(SUBSTITUTE(C2404,"_run",""))&lt;&gt;LEN(C2404),LEFT(RIGHT(C2404,LEN(C2404)-FIND("_task-walk",C2404,1)-9),FIND("_",RIGHT(C2404,LEN(C2404)-FIND("_task-walk",C2404,1)-9),1)-1),RIGHT(C2404,LEN(C2404)-FIND("_task-walk",C2404,1)-9))</f>
        <v>Slow</v>
      </c>
      <c r="E2404" s="0" t="str">
        <f aca="false">IF(LEN(SUBSTITUTE(C2404,"_run",""))&lt;&gt;LEN(C2404),RIGHT(C2404,LEN(C2404)-FIND("_run-",C2404,1)-4),"n/a")</f>
        <v>n/a</v>
      </c>
      <c r="F2404" s="0" t="s">
        <v>12</v>
      </c>
      <c r="G2404" s="0" t="s">
        <v>9</v>
      </c>
      <c r="H2404" s="0" t="n">
        <v>269</v>
      </c>
      <c r="I2404" s="0" t="s">
        <v>10</v>
      </c>
    </row>
    <row r="2405" customFormat="false" ht="12.8" hidden="false" customHeight="false" outlineLevel="0" collapsed="false">
      <c r="A2405" s="0" t="n">
        <v>2403</v>
      </c>
      <c r="B2405" s="0" t="s">
        <v>175</v>
      </c>
      <c r="C2405" s="0" t="s">
        <v>178</v>
      </c>
      <c r="D2405" s="0" t="str">
        <f aca="false">IF(LEN(SUBSTITUTE(C2405,"_run",""))&lt;&gt;LEN(C2405),LEFT(RIGHT(C2405,LEN(C2405)-FIND("_task-walk",C2405,1)-9),FIND("_",RIGHT(C2405,LEN(C2405)-FIND("_task-walk",C2405,1)-9),1)-1),RIGHT(C2405,LEN(C2405)-FIND("_task-walk",C2405,1)-9))</f>
        <v>Slow</v>
      </c>
      <c r="E2405" s="0" t="str">
        <f aca="false">IF(LEN(SUBSTITUTE(C2405,"_run",""))&lt;&gt;LEN(C2405),RIGHT(C2405,LEN(C2405)-FIND("_run-",C2405,1)-4),"n/a")</f>
        <v>n/a</v>
      </c>
      <c r="F2405" s="0" t="s">
        <v>12</v>
      </c>
      <c r="G2405" s="0" t="s">
        <v>9</v>
      </c>
      <c r="H2405" s="0" t="n">
        <v>661</v>
      </c>
      <c r="I2405" s="0" t="n">
        <v>664</v>
      </c>
    </row>
    <row r="2406" customFormat="false" ht="12.8" hidden="false" customHeight="false" outlineLevel="0" collapsed="false">
      <c r="A2406" s="0" t="n">
        <v>2404</v>
      </c>
      <c r="B2406" s="0" t="s">
        <v>175</v>
      </c>
      <c r="C2406" s="0" t="s">
        <v>178</v>
      </c>
      <c r="D2406" s="0" t="str">
        <f aca="false">IF(LEN(SUBSTITUTE(C2406,"_run",""))&lt;&gt;LEN(C2406),LEFT(RIGHT(C2406,LEN(C2406)-FIND("_task-walk",C2406,1)-9),FIND("_",RIGHT(C2406,LEN(C2406)-FIND("_task-walk",C2406,1)-9),1)-1),RIGHT(C2406,LEN(C2406)-FIND("_task-walk",C2406,1)-9))</f>
        <v>Slow</v>
      </c>
      <c r="E2406" s="0" t="str">
        <f aca="false">IF(LEN(SUBSTITUTE(C2406,"_run",""))&lt;&gt;LEN(C2406),RIGHT(C2406,LEN(C2406)-FIND("_run-",C2406,1)-4),"n/a")</f>
        <v>n/a</v>
      </c>
      <c r="F2406" s="0" t="s">
        <v>12</v>
      </c>
      <c r="G2406" s="0" t="s">
        <v>9</v>
      </c>
      <c r="H2406" s="0" t="n">
        <v>1051</v>
      </c>
      <c r="I2406" s="0" t="s">
        <v>10</v>
      </c>
    </row>
    <row r="2407" customFormat="false" ht="12.8" hidden="false" customHeight="false" outlineLevel="0" collapsed="false">
      <c r="A2407" s="0" t="n">
        <v>2405</v>
      </c>
      <c r="B2407" s="0" t="s">
        <v>175</v>
      </c>
      <c r="C2407" s="0" t="s">
        <v>178</v>
      </c>
      <c r="D2407" s="0" t="str">
        <f aca="false">IF(LEN(SUBSTITUTE(C2407,"_run",""))&lt;&gt;LEN(C2407),LEFT(RIGHT(C2407,LEN(C2407)-FIND("_task-walk",C2407,1)-9),FIND("_",RIGHT(C2407,LEN(C2407)-FIND("_task-walk",C2407,1)-9),1)-1),RIGHT(C2407,LEN(C2407)-FIND("_task-walk",C2407,1)-9))</f>
        <v>Slow</v>
      </c>
      <c r="E2407" s="0" t="str">
        <f aca="false">IF(LEN(SUBSTITUTE(C2407,"_run",""))&lt;&gt;LEN(C2407),RIGHT(C2407,LEN(C2407)-FIND("_run-",C2407,1)-4),"n/a")</f>
        <v>n/a</v>
      </c>
      <c r="F2407" s="0" t="s">
        <v>12</v>
      </c>
      <c r="G2407" s="0" t="s">
        <v>9</v>
      </c>
      <c r="H2407" s="0" t="n">
        <v>1427</v>
      </c>
      <c r="I2407" s="0" t="s">
        <v>10</v>
      </c>
    </row>
    <row r="2408" customFormat="false" ht="12.8" hidden="false" customHeight="false" outlineLevel="0" collapsed="false">
      <c r="A2408" s="0" t="n">
        <v>2406</v>
      </c>
      <c r="B2408" s="0" t="s">
        <v>175</v>
      </c>
      <c r="C2408" s="0" t="s">
        <v>178</v>
      </c>
      <c r="D2408" s="0" t="str">
        <f aca="false">IF(LEN(SUBSTITUTE(C2408,"_run",""))&lt;&gt;LEN(C2408),LEFT(RIGHT(C2408,LEN(C2408)-FIND("_task-walk",C2408,1)-9),FIND("_",RIGHT(C2408,LEN(C2408)-FIND("_task-walk",C2408,1)-9),1)-1),RIGHT(C2408,LEN(C2408)-FIND("_task-walk",C2408,1)-9))</f>
        <v>Slow</v>
      </c>
      <c r="E2408" s="0" t="str">
        <f aca="false">IF(LEN(SUBSTITUTE(C2408,"_run",""))&lt;&gt;LEN(C2408),RIGHT(C2408,LEN(C2408)-FIND("_run-",C2408,1)-4),"n/a")</f>
        <v>n/a</v>
      </c>
      <c r="F2408" s="0" t="s">
        <v>12</v>
      </c>
      <c r="G2408" s="0" t="s">
        <v>9</v>
      </c>
      <c r="H2408" s="0" t="n">
        <v>1789</v>
      </c>
      <c r="I2408" s="0" t="n">
        <v>1792</v>
      </c>
    </row>
    <row r="2409" customFormat="false" ht="12.8" hidden="false" customHeight="false" outlineLevel="0" collapsed="false">
      <c r="A2409" s="0" t="n">
        <v>2407</v>
      </c>
      <c r="B2409" s="0" t="s">
        <v>175</v>
      </c>
      <c r="C2409" s="0" t="s">
        <v>178</v>
      </c>
      <c r="D2409" s="0" t="str">
        <f aca="false">IF(LEN(SUBSTITUTE(C2409,"_run",""))&lt;&gt;LEN(C2409),LEFT(RIGHT(C2409,LEN(C2409)-FIND("_task-walk",C2409,1)-9),FIND("_",RIGHT(C2409,LEN(C2409)-FIND("_task-walk",C2409,1)-9),1)-1),RIGHT(C2409,LEN(C2409)-FIND("_task-walk",C2409,1)-9))</f>
        <v>Slow</v>
      </c>
      <c r="E2409" s="0" t="str">
        <f aca="false">IF(LEN(SUBSTITUTE(C2409,"_run",""))&lt;&gt;LEN(C2409),RIGHT(C2409,LEN(C2409)-FIND("_run-",C2409,1)-4),"n/a")</f>
        <v>n/a</v>
      </c>
      <c r="F2409" s="0" t="s">
        <v>12</v>
      </c>
      <c r="G2409" s="0" t="s">
        <v>9</v>
      </c>
      <c r="H2409" s="0" t="n">
        <v>2178</v>
      </c>
      <c r="I2409" s="0" t="n">
        <v>2176</v>
      </c>
    </row>
    <row r="2410" customFormat="false" ht="12.8" hidden="false" customHeight="false" outlineLevel="0" collapsed="false">
      <c r="A2410" s="0" t="n">
        <v>2408</v>
      </c>
      <c r="B2410" s="0" t="s">
        <v>175</v>
      </c>
      <c r="C2410" s="0" t="s">
        <v>178</v>
      </c>
      <c r="D2410" s="0" t="str">
        <f aca="false">IF(LEN(SUBSTITUTE(C2410,"_run",""))&lt;&gt;LEN(C2410),LEFT(RIGHT(C2410,LEN(C2410)-FIND("_task-walk",C2410,1)-9),FIND("_",RIGHT(C2410,LEN(C2410)-FIND("_task-walk",C2410,1)-9),1)-1),RIGHT(C2410,LEN(C2410)-FIND("_task-walk",C2410,1)-9))</f>
        <v>Slow</v>
      </c>
      <c r="E2410" s="0" t="str">
        <f aca="false">IF(LEN(SUBSTITUTE(C2410,"_run",""))&lt;&gt;LEN(C2410),RIGHT(C2410,LEN(C2410)-FIND("_run-",C2410,1)-4),"n/a")</f>
        <v>n/a</v>
      </c>
      <c r="F2410" s="0" t="s">
        <v>12</v>
      </c>
      <c r="G2410" s="0" t="s">
        <v>11</v>
      </c>
      <c r="H2410" s="0" t="n">
        <v>140</v>
      </c>
      <c r="I2410" s="0" t="n">
        <v>144</v>
      </c>
    </row>
    <row r="2411" customFormat="false" ht="12.8" hidden="false" customHeight="false" outlineLevel="0" collapsed="false">
      <c r="A2411" s="0" t="n">
        <v>2409</v>
      </c>
      <c r="B2411" s="0" t="s">
        <v>175</v>
      </c>
      <c r="C2411" s="0" t="s">
        <v>178</v>
      </c>
      <c r="D2411" s="0" t="str">
        <f aca="false">IF(LEN(SUBSTITUTE(C2411,"_run",""))&lt;&gt;LEN(C2411),LEFT(RIGHT(C2411,LEN(C2411)-FIND("_task-walk",C2411,1)-9),FIND("_",RIGHT(C2411,LEN(C2411)-FIND("_task-walk",C2411,1)-9),1)-1),RIGHT(C2411,LEN(C2411)-FIND("_task-walk",C2411,1)-9))</f>
        <v>Slow</v>
      </c>
      <c r="E2411" s="0" t="str">
        <f aca="false">IF(LEN(SUBSTITUTE(C2411,"_run",""))&lt;&gt;LEN(C2411),RIGHT(C2411,LEN(C2411)-FIND("_run-",C2411,1)-4),"n/a")</f>
        <v>n/a</v>
      </c>
      <c r="F2411" s="0" t="s">
        <v>12</v>
      </c>
      <c r="G2411" s="0" t="s">
        <v>11</v>
      </c>
      <c r="H2411" s="0" t="n">
        <v>533</v>
      </c>
      <c r="I2411" s="0" t="s">
        <v>10</v>
      </c>
    </row>
    <row r="2412" customFormat="false" ht="12.8" hidden="false" customHeight="false" outlineLevel="0" collapsed="false">
      <c r="A2412" s="0" t="n">
        <v>2410</v>
      </c>
      <c r="B2412" s="0" t="s">
        <v>175</v>
      </c>
      <c r="C2412" s="0" t="s">
        <v>178</v>
      </c>
      <c r="D2412" s="0" t="str">
        <f aca="false">IF(LEN(SUBSTITUTE(C2412,"_run",""))&lt;&gt;LEN(C2412),LEFT(RIGHT(C2412,LEN(C2412)-FIND("_task-walk",C2412,1)-9),FIND("_",RIGHT(C2412,LEN(C2412)-FIND("_task-walk",C2412,1)-9),1)-1),RIGHT(C2412,LEN(C2412)-FIND("_task-walk",C2412,1)-9))</f>
        <v>Slow</v>
      </c>
      <c r="E2412" s="0" t="str">
        <f aca="false">IF(LEN(SUBSTITUTE(C2412,"_run",""))&lt;&gt;LEN(C2412),RIGHT(C2412,LEN(C2412)-FIND("_run-",C2412,1)-4),"n/a")</f>
        <v>n/a</v>
      </c>
      <c r="F2412" s="0" t="s">
        <v>12</v>
      </c>
      <c r="G2412" s="0" t="s">
        <v>11</v>
      </c>
      <c r="H2412" s="0" t="n">
        <v>920</v>
      </c>
      <c r="I2412" s="0" t="n">
        <v>921</v>
      </c>
    </row>
    <row r="2413" customFormat="false" ht="12.8" hidden="false" customHeight="false" outlineLevel="0" collapsed="false">
      <c r="A2413" s="0" t="n">
        <v>2411</v>
      </c>
      <c r="B2413" s="0" t="s">
        <v>175</v>
      </c>
      <c r="C2413" s="0" t="s">
        <v>178</v>
      </c>
      <c r="D2413" s="0" t="str">
        <f aca="false">IF(LEN(SUBSTITUTE(C2413,"_run",""))&lt;&gt;LEN(C2413),LEFT(RIGHT(C2413,LEN(C2413)-FIND("_task-walk",C2413,1)-9),FIND("_",RIGHT(C2413,LEN(C2413)-FIND("_task-walk",C2413,1)-9),1)-1),RIGHT(C2413,LEN(C2413)-FIND("_task-walk",C2413,1)-9))</f>
        <v>Slow</v>
      </c>
      <c r="E2413" s="0" t="str">
        <f aca="false">IF(LEN(SUBSTITUTE(C2413,"_run",""))&lt;&gt;LEN(C2413),RIGHT(C2413,LEN(C2413)-FIND("_run-",C2413,1)-4),"n/a")</f>
        <v>n/a</v>
      </c>
      <c r="F2413" s="0" t="s">
        <v>12</v>
      </c>
      <c r="G2413" s="0" t="s">
        <v>11</v>
      </c>
      <c r="H2413" s="0" t="n">
        <v>1301</v>
      </c>
      <c r="I2413" s="0" t="n">
        <v>1304</v>
      </c>
    </row>
    <row r="2414" customFormat="false" ht="12.8" hidden="false" customHeight="false" outlineLevel="0" collapsed="false">
      <c r="A2414" s="0" t="n">
        <v>2412</v>
      </c>
      <c r="B2414" s="0" t="s">
        <v>175</v>
      </c>
      <c r="C2414" s="0" t="s">
        <v>178</v>
      </c>
      <c r="D2414" s="0" t="str">
        <f aca="false">IF(LEN(SUBSTITUTE(C2414,"_run",""))&lt;&gt;LEN(C2414),LEFT(RIGHT(C2414,LEN(C2414)-FIND("_task-walk",C2414,1)-9),FIND("_",RIGHT(C2414,LEN(C2414)-FIND("_task-walk",C2414,1)-9),1)-1),RIGHT(C2414,LEN(C2414)-FIND("_task-walk",C2414,1)-9))</f>
        <v>Slow</v>
      </c>
      <c r="E2414" s="0" t="str">
        <f aca="false">IF(LEN(SUBSTITUTE(C2414,"_run",""))&lt;&gt;LEN(C2414),RIGHT(C2414,LEN(C2414)-FIND("_run-",C2414,1)-4),"n/a")</f>
        <v>n/a</v>
      </c>
      <c r="F2414" s="0" t="s">
        <v>12</v>
      </c>
      <c r="G2414" s="0" t="s">
        <v>11</v>
      </c>
      <c r="H2414" s="0" t="n">
        <v>1666</v>
      </c>
      <c r="I2414" s="0" t="n">
        <v>1668</v>
      </c>
    </row>
    <row r="2415" customFormat="false" ht="12.8" hidden="false" customHeight="false" outlineLevel="0" collapsed="false">
      <c r="A2415" s="0" t="n">
        <v>2413</v>
      </c>
      <c r="B2415" s="0" t="s">
        <v>175</v>
      </c>
      <c r="C2415" s="0" t="s">
        <v>178</v>
      </c>
      <c r="D2415" s="0" t="str">
        <f aca="false">IF(LEN(SUBSTITUTE(C2415,"_run",""))&lt;&gt;LEN(C2415),LEFT(RIGHT(C2415,LEN(C2415)-FIND("_task-walk",C2415,1)-9),FIND("_",RIGHT(C2415,LEN(C2415)-FIND("_task-walk",C2415,1)-9),1)-1),RIGHT(C2415,LEN(C2415)-FIND("_task-walk",C2415,1)-9))</f>
        <v>Slow</v>
      </c>
      <c r="E2415" s="0" t="str">
        <f aca="false">IF(LEN(SUBSTITUTE(C2415,"_run",""))&lt;&gt;LEN(C2415),RIGHT(C2415,LEN(C2415)-FIND("_run-",C2415,1)-4),"n/a")</f>
        <v>n/a</v>
      </c>
      <c r="F2415" s="0" t="s">
        <v>12</v>
      </c>
      <c r="G2415" s="0" t="s">
        <v>11</v>
      </c>
      <c r="H2415" s="0" t="n">
        <v>2044</v>
      </c>
      <c r="I2415" s="0" t="s">
        <v>10</v>
      </c>
    </row>
    <row r="2416" customFormat="false" ht="12.8" hidden="false" customHeight="false" outlineLevel="0" collapsed="false">
      <c r="A2416" s="0" t="n">
        <v>2414</v>
      </c>
      <c r="B2416" s="0" t="s">
        <v>179</v>
      </c>
      <c r="C2416" s="0" t="s">
        <v>180</v>
      </c>
      <c r="D2416" s="0" t="str">
        <f aca="false">IF(LEN(SUBSTITUTE(C2416,"_run",""))&lt;&gt;LEN(C2416),LEFT(RIGHT(C2416,LEN(C2416)-FIND("_task-walk",C2416,1)-9),FIND("_",RIGHT(C2416,LEN(C2416)-FIND("_task-walk",C2416,1)-9),1)-1),RIGHT(C2416,LEN(C2416)-FIND("_task-walk",C2416,1)-9))</f>
        <v>Fast</v>
      </c>
      <c r="E2416" s="0" t="str">
        <f aca="false">IF(LEN(SUBSTITUTE(C2416,"_run",""))&lt;&gt;LEN(C2416),RIGHT(C2416,LEN(C2416)-FIND("_run-",C2416,1)-4),"n/a")</f>
        <v>n/a</v>
      </c>
      <c r="F2416" s="0" t="s">
        <v>8</v>
      </c>
      <c r="G2416" s="0" t="s">
        <v>9</v>
      </c>
      <c r="H2416" s="0" t="n">
        <v>15</v>
      </c>
      <c r="I2416" s="0" t="s">
        <v>10</v>
      </c>
    </row>
    <row r="2417" customFormat="false" ht="12.8" hidden="false" customHeight="false" outlineLevel="0" collapsed="false">
      <c r="A2417" s="0" t="n">
        <v>2415</v>
      </c>
      <c r="B2417" s="0" t="s">
        <v>179</v>
      </c>
      <c r="C2417" s="0" t="s">
        <v>180</v>
      </c>
      <c r="D2417" s="0" t="str">
        <f aca="false">IF(LEN(SUBSTITUTE(C2417,"_run",""))&lt;&gt;LEN(C2417),LEFT(RIGHT(C2417,LEN(C2417)-FIND("_task-walk",C2417,1)-9),FIND("_",RIGHT(C2417,LEN(C2417)-FIND("_task-walk",C2417,1)-9),1)-1),RIGHT(C2417,LEN(C2417)-FIND("_task-walk",C2417,1)-9))</f>
        <v>Fast</v>
      </c>
      <c r="E2417" s="0" t="str">
        <f aca="false">IF(LEN(SUBSTITUTE(C2417,"_run",""))&lt;&gt;LEN(C2417),RIGHT(C2417,LEN(C2417)-FIND("_run-",C2417,1)-4),"n/a")</f>
        <v>n/a</v>
      </c>
      <c r="F2417" s="0" t="s">
        <v>8</v>
      </c>
      <c r="G2417" s="0" t="s">
        <v>9</v>
      </c>
      <c r="H2417" s="0" t="n">
        <v>241</v>
      </c>
      <c r="I2417" s="0" t="n">
        <v>240</v>
      </c>
    </row>
    <row r="2418" customFormat="false" ht="12.8" hidden="false" customHeight="false" outlineLevel="0" collapsed="false">
      <c r="A2418" s="0" t="n">
        <v>2416</v>
      </c>
      <c r="B2418" s="0" t="s">
        <v>179</v>
      </c>
      <c r="C2418" s="0" t="s">
        <v>180</v>
      </c>
      <c r="D2418" s="0" t="str">
        <f aca="false">IF(LEN(SUBSTITUTE(C2418,"_run",""))&lt;&gt;LEN(C2418),LEFT(RIGHT(C2418,LEN(C2418)-FIND("_task-walk",C2418,1)-9),FIND("_",RIGHT(C2418,LEN(C2418)-FIND("_task-walk",C2418,1)-9),1)-1),RIGHT(C2418,LEN(C2418)-FIND("_task-walk",C2418,1)-9))</f>
        <v>Fast</v>
      </c>
      <c r="E2418" s="0" t="str">
        <f aca="false">IF(LEN(SUBSTITUTE(C2418,"_run",""))&lt;&gt;LEN(C2418),RIGHT(C2418,LEN(C2418)-FIND("_run-",C2418,1)-4),"n/a")</f>
        <v>n/a</v>
      </c>
      <c r="F2418" s="0" t="s">
        <v>8</v>
      </c>
      <c r="G2418" s="0" t="s">
        <v>9</v>
      </c>
      <c r="H2418" s="0" t="n">
        <v>450</v>
      </c>
      <c r="I2418" s="0" t="n">
        <v>446</v>
      </c>
    </row>
    <row r="2419" customFormat="false" ht="12.8" hidden="false" customHeight="false" outlineLevel="0" collapsed="false">
      <c r="A2419" s="0" t="n">
        <v>2417</v>
      </c>
      <c r="B2419" s="0" t="s">
        <v>179</v>
      </c>
      <c r="C2419" s="0" t="s">
        <v>180</v>
      </c>
      <c r="D2419" s="0" t="str">
        <f aca="false">IF(LEN(SUBSTITUTE(C2419,"_run",""))&lt;&gt;LEN(C2419),LEFT(RIGHT(C2419,LEN(C2419)-FIND("_task-walk",C2419,1)-9),FIND("_",RIGHT(C2419,LEN(C2419)-FIND("_task-walk",C2419,1)-9),1)-1),RIGHT(C2419,LEN(C2419)-FIND("_task-walk",C2419,1)-9))</f>
        <v>Fast</v>
      </c>
      <c r="E2419" s="0" t="str">
        <f aca="false">IF(LEN(SUBSTITUTE(C2419,"_run",""))&lt;&gt;LEN(C2419),RIGHT(C2419,LEN(C2419)-FIND("_run-",C2419,1)-4),"n/a")</f>
        <v>n/a</v>
      </c>
      <c r="F2419" s="0" t="s">
        <v>8</v>
      </c>
      <c r="G2419" s="0" t="s">
        <v>9</v>
      </c>
      <c r="H2419" s="0" t="n">
        <v>670</v>
      </c>
      <c r="I2419" s="0" t="n">
        <v>667</v>
      </c>
    </row>
    <row r="2420" customFormat="false" ht="12.8" hidden="false" customHeight="false" outlineLevel="0" collapsed="false">
      <c r="A2420" s="0" t="n">
        <v>2418</v>
      </c>
      <c r="B2420" s="0" t="s">
        <v>179</v>
      </c>
      <c r="C2420" s="0" t="s">
        <v>180</v>
      </c>
      <c r="D2420" s="0" t="str">
        <f aca="false">IF(LEN(SUBSTITUTE(C2420,"_run",""))&lt;&gt;LEN(C2420),LEFT(RIGHT(C2420,LEN(C2420)-FIND("_task-walk",C2420,1)-9),FIND("_",RIGHT(C2420,LEN(C2420)-FIND("_task-walk",C2420,1)-9),1)-1),RIGHT(C2420,LEN(C2420)-FIND("_task-walk",C2420,1)-9))</f>
        <v>Fast</v>
      </c>
      <c r="E2420" s="0" t="str">
        <f aca="false">IF(LEN(SUBSTITUTE(C2420,"_run",""))&lt;&gt;LEN(C2420),RIGHT(C2420,LEN(C2420)-FIND("_run-",C2420,1)-4),"n/a")</f>
        <v>n/a</v>
      </c>
      <c r="F2420" s="0" t="s">
        <v>8</v>
      </c>
      <c r="G2420" s="0" t="s">
        <v>9</v>
      </c>
      <c r="H2420" s="0" t="n">
        <v>890</v>
      </c>
      <c r="I2420" s="0" t="n">
        <v>893</v>
      </c>
    </row>
    <row r="2421" customFormat="false" ht="12.8" hidden="false" customHeight="false" outlineLevel="0" collapsed="false">
      <c r="A2421" s="0" t="n">
        <v>2419</v>
      </c>
      <c r="B2421" s="0" t="s">
        <v>179</v>
      </c>
      <c r="C2421" s="0" t="s">
        <v>180</v>
      </c>
      <c r="D2421" s="0" t="str">
        <f aca="false">IF(LEN(SUBSTITUTE(C2421,"_run",""))&lt;&gt;LEN(C2421),LEFT(RIGHT(C2421,LEN(C2421)-FIND("_task-walk",C2421,1)-9),FIND("_",RIGHT(C2421,LEN(C2421)-FIND("_task-walk",C2421,1)-9),1)-1),RIGHT(C2421,LEN(C2421)-FIND("_task-walk",C2421,1)-9))</f>
        <v>Fast</v>
      </c>
      <c r="E2421" s="0" t="str">
        <f aca="false">IF(LEN(SUBSTITUTE(C2421,"_run",""))&lt;&gt;LEN(C2421),RIGHT(C2421,LEN(C2421)-FIND("_run-",C2421,1)-4),"n/a")</f>
        <v>n/a</v>
      </c>
      <c r="F2421" s="0" t="s">
        <v>8</v>
      </c>
      <c r="G2421" s="0" t="s">
        <v>11</v>
      </c>
      <c r="H2421" s="0" t="n">
        <v>163</v>
      </c>
      <c r="I2421" s="0" t="n">
        <v>161</v>
      </c>
    </row>
    <row r="2422" customFormat="false" ht="12.8" hidden="false" customHeight="false" outlineLevel="0" collapsed="false">
      <c r="A2422" s="0" t="n">
        <v>2420</v>
      </c>
      <c r="B2422" s="0" t="s">
        <v>179</v>
      </c>
      <c r="C2422" s="0" t="s">
        <v>180</v>
      </c>
      <c r="D2422" s="0" t="str">
        <f aca="false">IF(LEN(SUBSTITUTE(C2422,"_run",""))&lt;&gt;LEN(C2422),LEFT(RIGHT(C2422,LEN(C2422)-FIND("_task-walk",C2422,1)-9),FIND("_",RIGHT(C2422,LEN(C2422)-FIND("_task-walk",C2422,1)-9),1)-1),RIGHT(C2422,LEN(C2422)-FIND("_task-walk",C2422,1)-9))</f>
        <v>Fast</v>
      </c>
      <c r="E2422" s="0" t="str">
        <f aca="false">IF(LEN(SUBSTITUTE(C2422,"_run",""))&lt;&gt;LEN(C2422),RIGHT(C2422,LEN(C2422)-FIND("_run-",C2422,1)-4),"n/a")</f>
        <v>n/a</v>
      </c>
      <c r="F2422" s="0" t="s">
        <v>8</v>
      </c>
      <c r="G2422" s="0" t="s">
        <v>11</v>
      </c>
      <c r="H2422" s="0" t="n">
        <v>376</v>
      </c>
      <c r="I2422" s="0" t="n">
        <v>374</v>
      </c>
    </row>
    <row r="2423" customFormat="false" ht="12.8" hidden="false" customHeight="false" outlineLevel="0" collapsed="false">
      <c r="A2423" s="0" t="n">
        <v>2421</v>
      </c>
      <c r="B2423" s="0" t="s">
        <v>179</v>
      </c>
      <c r="C2423" s="0" t="s">
        <v>180</v>
      </c>
      <c r="D2423" s="0" t="str">
        <f aca="false">IF(LEN(SUBSTITUTE(C2423,"_run",""))&lt;&gt;LEN(C2423),LEFT(RIGHT(C2423,LEN(C2423)-FIND("_task-walk",C2423,1)-9),FIND("_",RIGHT(C2423,LEN(C2423)-FIND("_task-walk",C2423,1)-9),1)-1),RIGHT(C2423,LEN(C2423)-FIND("_task-walk",C2423,1)-9))</f>
        <v>Fast</v>
      </c>
      <c r="E2423" s="0" t="str">
        <f aca="false">IF(LEN(SUBSTITUTE(C2423,"_run",""))&lt;&gt;LEN(C2423),RIGHT(C2423,LEN(C2423)-FIND("_run-",C2423,1)-4),"n/a")</f>
        <v>n/a</v>
      </c>
      <c r="F2423" s="0" t="s">
        <v>8</v>
      </c>
      <c r="G2423" s="0" t="s">
        <v>11</v>
      </c>
      <c r="H2423" s="0" t="n">
        <v>592</v>
      </c>
      <c r="I2423" s="0" t="n">
        <v>591</v>
      </c>
    </row>
    <row r="2424" customFormat="false" ht="12.8" hidden="false" customHeight="false" outlineLevel="0" collapsed="false">
      <c r="A2424" s="0" t="n">
        <v>2422</v>
      </c>
      <c r="B2424" s="0" t="s">
        <v>179</v>
      </c>
      <c r="C2424" s="0" t="s">
        <v>180</v>
      </c>
      <c r="D2424" s="0" t="str">
        <f aca="false">IF(LEN(SUBSTITUTE(C2424,"_run",""))&lt;&gt;LEN(C2424),LEFT(RIGHT(C2424,LEN(C2424)-FIND("_task-walk",C2424,1)-9),FIND("_",RIGHT(C2424,LEN(C2424)-FIND("_task-walk",C2424,1)-9),1)-1),RIGHT(C2424,LEN(C2424)-FIND("_task-walk",C2424,1)-9))</f>
        <v>Fast</v>
      </c>
      <c r="E2424" s="0" t="str">
        <f aca="false">IF(LEN(SUBSTITUTE(C2424,"_run",""))&lt;&gt;LEN(C2424),RIGHT(C2424,LEN(C2424)-FIND("_run-",C2424,1)-4),"n/a")</f>
        <v>n/a</v>
      </c>
      <c r="F2424" s="0" t="s">
        <v>8</v>
      </c>
      <c r="G2424" s="0" t="s">
        <v>11</v>
      </c>
      <c r="H2424" s="0" t="n">
        <v>813</v>
      </c>
      <c r="I2424" s="0" t="n">
        <v>812</v>
      </c>
    </row>
    <row r="2425" customFormat="false" ht="12.8" hidden="false" customHeight="false" outlineLevel="0" collapsed="false">
      <c r="A2425" s="0" t="n">
        <v>2423</v>
      </c>
      <c r="B2425" s="0" t="s">
        <v>179</v>
      </c>
      <c r="C2425" s="0" t="s">
        <v>180</v>
      </c>
      <c r="D2425" s="0" t="str">
        <f aca="false">IF(LEN(SUBSTITUTE(C2425,"_run",""))&lt;&gt;LEN(C2425),LEFT(RIGHT(C2425,LEN(C2425)-FIND("_task-walk",C2425,1)-9),FIND("_",RIGHT(C2425,LEN(C2425)-FIND("_task-walk",C2425,1)-9),1)-1),RIGHT(C2425,LEN(C2425)-FIND("_task-walk",C2425,1)-9))</f>
        <v>Fast</v>
      </c>
      <c r="E2425" s="0" t="str">
        <f aca="false">IF(LEN(SUBSTITUTE(C2425,"_run",""))&lt;&gt;LEN(C2425),RIGHT(C2425,LEN(C2425)-FIND("_run-",C2425,1)-4),"n/a")</f>
        <v>n/a</v>
      </c>
      <c r="F2425" s="0" t="s">
        <v>8</v>
      </c>
      <c r="G2425" s="0" t="s">
        <v>11</v>
      </c>
      <c r="H2425" s="0" t="n">
        <v>1044</v>
      </c>
      <c r="I2425" s="0" t="s">
        <v>10</v>
      </c>
    </row>
    <row r="2426" customFormat="false" ht="12.8" hidden="false" customHeight="false" outlineLevel="0" collapsed="false">
      <c r="A2426" s="0" t="n">
        <v>2424</v>
      </c>
      <c r="B2426" s="0" t="s">
        <v>179</v>
      </c>
      <c r="C2426" s="0" t="s">
        <v>180</v>
      </c>
      <c r="D2426" s="0" t="str">
        <f aca="false">IF(LEN(SUBSTITUTE(C2426,"_run",""))&lt;&gt;LEN(C2426),LEFT(RIGHT(C2426,LEN(C2426)-FIND("_task-walk",C2426,1)-9),FIND("_",RIGHT(C2426,LEN(C2426)-FIND("_task-walk",C2426,1)-9),1)-1),RIGHT(C2426,LEN(C2426)-FIND("_task-walk",C2426,1)-9))</f>
        <v>Fast</v>
      </c>
      <c r="E2426" s="0" t="str">
        <f aca="false">IF(LEN(SUBSTITUTE(C2426,"_run",""))&lt;&gt;LEN(C2426),RIGHT(C2426,LEN(C2426)-FIND("_run-",C2426,1)-4),"n/a")</f>
        <v>n/a</v>
      </c>
      <c r="F2426" s="0" t="s">
        <v>12</v>
      </c>
      <c r="G2426" s="0" t="s">
        <v>9</v>
      </c>
      <c r="H2426" s="0" t="n">
        <v>135</v>
      </c>
      <c r="I2426" s="0" t="n">
        <v>136</v>
      </c>
    </row>
    <row r="2427" customFormat="false" ht="12.8" hidden="false" customHeight="false" outlineLevel="0" collapsed="false">
      <c r="A2427" s="0" t="n">
        <v>2425</v>
      </c>
      <c r="B2427" s="0" t="s">
        <v>179</v>
      </c>
      <c r="C2427" s="0" t="s">
        <v>180</v>
      </c>
      <c r="D2427" s="0" t="str">
        <f aca="false">IF(LEN(SUBSTITUTE(C2427,"_run",""))&lt;&gt;LEN(C2427),LEFT(RIGHT(C2427,LEN(C2427)-FIND("_task-walk",C2427,1)-9),FIND("_",RIGHT(C2427,LEN(C2427)-FIND("_task-walk",C2427,1)-9),1)-1),RIGHT(C2427,LEN(C2427)-FIND("_task-walk",C2427,1)-9))</f>
        <v>Fast</v>
      </c>
      <c r="E2427" s="0" t="str">
        <f aca="false">IF(LEN(SUBSTITUTE(C2427,"_run",""))&lt;&gt;LEN(C2427),RIGHT(C2427,LEN(C2427)-FIND("_run-",C2427,1)-4),"n/a")</f>
        <v>n/a</v>
      </c>
      <c r="F2427" s="0" t="s">
        <v>12</v>
      </c>
      <c r="G2427" s="0" t="s">
        <v>9</v>
      </c>
      <c r="H2427" s="0" t="n">
        <v>349</v>
      </c>
      <c r="I2427" s="0" t="n">
        <v>349</v>
      </c>
    </row>
    <row r="2428" customFormat="false" ht="12.8" hidden="false" customHeight="false" outlineLevel="0" collapsed="false">
      <c r="A2428" s="0" t="n">
        <v>2426</v>
      </c>
      <c r="B2428" s="0" t="s">
        <v>179</v>
      </c>
      <c r="C2428" s="0" t="s">
        <v>180</v>
      </c>
      <c r="D2428" s="0" t="str">
        <f aca="false">IF(LEN(SUBSTITUTE(C2428,"_run",""))&lt;&gt;LEN(C2428),LEFT(RIGHT(C2428,LEN(C2428)-FIND("_task-walk",C2428,1)-9),FIND("_",RIGHT(C2428,LEN(C2428)-FIND("_task-walk",C2428,1)-9),1)-1),RIGHT(C2428,LEN(C2428)-FIND("_task-walk",C2428,1)-9))</f>
        <v>Fast</v>
      </c>
      <c r="E2428" s="0" t="str">
        <f aca="false">IF(LEN(SUBSTITUTE(C2428,"_run",""))&lt;&gt;LEN(C2428),RIGHT(C2428,LEN(C2428)-FIND("_run-",C2428,1)-4),"n/a")</f>
        <v>n/a</v>
      </c>
      <c r="F2428" s="0" t="s">
        <v>12</v>
      </c>
      <c r="G2428" s="0" t="s">
        <v>9</v>
      </c>
      <c r="H2428" s="0" t="n">
        <v>560</v>
      </c>
      <c r="I2428" s="0" t="n">
        <v>562</v>
      </c>
    </row>
    <row r="2429" customFormat="false" ht="12.8" hidden="false" customHeight="false" outlineLevel="0" collapsed="false">
      <c r="A2429" s="0" t="n">
        <v>2427</v>
      </c>
      <c r="B2429" s="0" t="s">
        <v>179</v>
      </c>
      <c r="C2429" s="0" t="s">
        <v>180</v>
      </c>
      <c r="D2429" s="0" t="str">
        <f aca="false">IF(LEN(SUBSTITUTE(C2429,"_run",""))&lt;&gt;LEN(C2429),LEFT(RIGHT(C2429,LEN(C2429)-FIND("_task-walk",C2429,1)-9),FIND("_",RIGHT(C2429,LEN(C2429)-FIND("_task-walk",C2429,1)-9),1)-1),RIGHT(C2429,LEN(C2429)-FIND("_task-walk",C2429,1)-9))</f>
        <v>Fast</v>
      </c>
      <c r="E2429" s="0" t="str">
        <f aca="false">IF(LEN(SUBSTITUTE(C2429,"_run",""))&lt;&gt;LEN(C2429),RIGHT(C2429,LEN(C2429)-FIND("_run-",C2429,1)-4),"n/a")</f>
        <v>n/a</v>
      </c>
      <c r="F2429" s="0" t="s">
        <v>12</v>
      </c>
      <c r="G2429" s="0" t="s">
        <v>9</v>
      </c>
      <c r="H2429" s="0" t="n">
        <v>778</v>
      </c>
      <c r="I2429" s="0" t="n">
        <v>778</v>
      </c>
    </row>
    <row r="2430" customFormat="false" ht="12.8" hidden="false" customHeight="false" outlineLevel="0" collapsed="false">
      <c r="A2430" s="0" t="n">
        <v>2428</v>
      </c>
      <c r="B2430" s="0" t="s">
        <v>179</v>
      </c>
      <c r="C2430" s="0" t="s">
        <v>180</v>
      </c>
      <c r="D2430" s="0" t="str">
        <f aca="false">IF(LEN(SUBSTITUTE(C2430,"_run",""))&lt;&gt;LEN(C2430),LEFT(RIGHT(C2430,LEN(C2430)-FIND("_task-walk",C2430,1)-9),FIND("_",RIGHT(C2430,LEN(C2430)-FIND("_task-walk",C2430,1)-9),1)-1),RIGHT(C2430,LEN(C2430)-FIND("_task-walk",C2430,1)-9))</f>
        <v>Fast</v>
      </c>
      <c r="E2430" s="0" t="str">
        <f aca="false">IF(LEN(SUBSTITUTE(C2430,"_run",""))&lt;&gt;LEN(C2430),RIGHT(C2430,LEN(C2430)-FIND("_run-",C2430,1)-4),"n/a")</f>
        <v>n/a</v>
      </c>
      <c r="F2430" s="0" t="s">
        <v>12</v>
      </c>
      <c r="G2430" s="0" t="s">
        <v>9</v>
      </c>
      <c r="H2430" s="0" t="n">
        <v>1002</v>
      </c>
      <c r="I2430" s="0" t="n">
        <v>1003</v>
      </c>
    </row>
    <row r="2431" customFormat="false" ht="12.8" hidden="false" customHeight="false" outlineLevel="0" collapsed="false">
      <c r="A2431" s="0" t="n">
        <v>2429</v>
      </c>
      <c r="B2431" s="0" t="s">
        <v>179</v>
      </c>
      <c r="C2431" s="0" t="s">
        <v>180</v>
      </c>
      <c r="D2431" s="0" t="str">
        <f aca="false">IF(LEN(SUBSTITUTE(C2431,"_run",""))&lt;&gt;LEN(C2431),LEFT(RIGHT(C2431,LEN(C2431)-FIND("_task-walk",C2431,1)-9),FIND("_",RIGHT(C2431,LEN(C2431)-FIND("_task-walk",C2431,1)-9),1)-1),RIGHT(C2431,LEN(C2431)-FIND("_task-walk",C2431,1)-9))</f>
        <v>Fast</v>
      </c>
      <c r="E2431" s="0" t="str">
        <f aca="false">IF(LEN(SUBSTITUTE(C2431,"_run",""))&lt;&gt;LEN(C2431),RIGHT(C2431,LEN(C2431)-FIND("_run-",C2431,1)-4),"n/a")</f>
        <v>n/a</v>
      </c>
      <c r="F2431" s="0" t="s">
        <v>12</v>
      </c>
      <c r="G2431" s="0" t="s">
        <v>11</v>
      </c>
      <c r="H2431" s="0" t="n">
        <v>60</v>
      </c>
      <c r="I2431" s="0" t="n">
        <v>62</v>
      </c>
    </row>
    <row r="2432" customFormat="false" ht="12.8" hidden="false" customHeight="false" outlineLevel="0" collapsed="false">
      <c r="A2432" s="0" t="n">
        <v>2430</v>
      </c>
      <c r="B2432" s="0" t="s">
        <v>179</v>
      </c>
      <c r="C2432" s="0" t="s">
        <v>180</v>
      </c>
      <c r="D2432" s="0" t="str">
        <f aca="false">IF(LEN(SUBSTITUTE(C2432,"_run",""))&lt;&gt;LEN(C2432),LEFT(RIGHT(C2432,LEN(C2432)-FIND("_task-walk",C2432,1)-9),FIND("_",RIGHT(C2432,LEN(C2432)-FIND("_task-walk",C2432,1)-9),1)-1),RIGHT(C2432,LEN(C2432)-FIND("_task-walk",C2432,1)-9))</f>
        <v>Fast</v>
      </c>
      <c r="E2432" s="0" t="str">
        <f aca="false">IF(LEN(SUBSTITUTE(C2432,"_run",""))&lt;&gt;LEN(C2432),RIGHT(C2432,LEN(C2432)-FIND("_run-",C2432,1)-4),"n/a")</f>
        <v>n/a</v>
      </c>
      <c r="F2432" s="0" t="s">
        <v>12</v>
      </c>
      <c r="G2432" s="0" t="s">
        <v>11</v>
      </c>
      <c r="H2432" s="0" t="n">
        <v>270</v>
      </c>
      <c r="I2432" s="0" t="n">
        <v>272</v>
      </c>
    </row>
    <row r="2433" customFormat="false" ht="12.8" hidden="false" customHeight="false" outlineLevel="0" collapsed="false">
      <c r="A2433" s="0" t="n">
        <v>2431</v>
      </c>
      <c r="B2433" s="0" t="s">
        <v>179</v>
      </c>
      <c r="C2433" s="0" t="s">
        <v>180</v>
      </c>
      <c r="D2433" s="0" t="str">
        <f aca="false">IF(LEN(SUBSTITUTE(C2433,"_run",""))&lt;&gt;LEN(C2433),LEFT(RIGHT(C2433,LEN(C2433)-FIND("_task-walk",C2433,1)-9),FIND("_",RIGHT(C2433,LEN(C2433)-FIND("_task-walk",C2433,1)-9),1)-1),RIGHT(C2433,LEN(C2433)-FIND("_task-walk",C2433,1)-9))</f>
        <v>Fast</v>
      </c>
      <c r="E2433" s="0" t="str">
        <f aca="false">IF(LEN(SUBSTITUTE(C2433,"_run",""))&lt;&gt;LEN(C2433),RIGHT(C2433,LEN(C2433)-FIND("_run-",C2433,1)-4),"n/a")</f>
        <v>n/a</v>
      </c>
      <c r="F2433" s="0" t="s">
        <v>12</v>
      </c>
      <c r="G2433" s="0" t="s">
        <v>11</v>
      </c>
      <c r="H2433" s="0" t="n">
        <v>485</v>
      </c>
      <c r="I2433" s="0" t="n">
        <v>486</v>
      </c>
    </row>
    <row r="2434" customFormat="false" ht="12.8" hidden="false" customHeight="false" outlineLevel="0" collapsed="false">
      <c r="A2434" s="0" t="n">
        <v>2432</v>
      </c>
      <c r="B2434" s="0" t="s">
        <v>179</v>
      </c>
      <c r="C2434" s="0" t="s">
        <v>180</v>
      </c>
      <c r="D2434" s="0" t="str">
        <f aca="false">IF(LEN(SUBSTITUTE(C2434,"_run",""))&lt;&gt;LEN(C2434),LEFT(RIGHT(C2434,LEN(C2434)-FIND("_task-walk",C2434,1)-9),FIND("_",RIGHT(C2434,LEN(C2434)-FIND("_task-walk",C2434,1)-9),1)-1),RIGHT(C2434,LEN(C2434)-FIND("_task-walk",C2434,1)-9))</f>
        <v>Fast</v>
      </c>
      <c r="E2434" s="0" t="str">
        <f aca="false">IF(LEN(SUBSTITUTE(C2434,"_run",""))&lt;&gt;LEN(C2434),RIGHT(C2434,LEN(C2434)-FIND("_run-",C2434,1)-4),"n/a")</f>
        <v>n/a</v>
      </c>
      <c r="F2434" s="0" t="s">
        <v>12</v>
      </c>
      <c r="G2434" s="0" t="s">
        <v>11</v>
      </c>
      <c r="H2434" s="0" t="n">
        <v>702</v>
      </c>
      <c r="I2434" s="0" t="n">
        <v>703</v>
      </c>
    </row>
    <row r="2435" customFormat="false" ht="12.8" hidden="false" customHeight="false" outlineLevel="0" collapsed="false">
      <c r="A2435" s="0" t="n">
        <v>2433</v>
      </c>
      <c r="B2435" s="0" t="s">
        <v>179</v>
      </c>
      <c r="C2435" s="0" t="s">
        <v>180</v>
      </c>
      <c r="D2435" s="0" t="str">
        <f aca="false">IF(LEN(SUBSTITUTE(C2435,"_run",""))&lt;&gt;LEN(C2435),LEFT(RIGHT(C2435,LEN(C2435)-FIND("_task-walk",C2435,1)-9),FIND("_",RIGHT(C2435,LEN(C2435)-FIND("_task-walk",C2435,1)-9),1)-1),RIGHT(C2435,LEN(C2435)-FIND("_task-walk",C2435,1)-9))</f>
        <v>Fast</v>
      </c>
      <c r="E2435" s="0" t="str">
        <f aca="false">IF(LEN(SUBSTITUTE(C2435,"_run",""))&lt;&gt;LEN(C2435),RIGHT(C2435,LEN(C2435)-FIND("_run-",C2435,1)-4),"n/a")</f>
        <v>n/a</v>
      </c>
      <c r="F2435" s="0" t="s">
        <v>12</v>
      </c>
      <c r="G2435" s="0" t="s">
        <v>11</v>
      </c>
      <c r="H2435" s="0" t="n">
        <v>932</v>
      </c>
      <c r="I2435" s="0" t="n">
        <v>934</v>
      </c>
    </row>
    <row r="2436" customFormat="false" ht="12.8" hidden="false" customHeight="false" outlineLevel="0" collapsed="false">
      <c r="A2436" s="0" t="n">
        <v>2434</v>
      </c>
      <c r="B2436" s="0" t="s">
        <v>179</v>
      </c>
      <c r="C2436" s="0" t="s">
        <v>181</v>
      </c>
      <c r="D2436" s="0" t="str">
        <f aca="false">IF(LEN(SUBSTITUTE(C2436,"_run",""))&lt;&gt;LEN(C2436),LEFT(RIGHT(C2436,LEN(C2436)-FIND("_task-walk",C2436,1)-9),FIND("_",RIGHT(C2436,LEN(C2436)-FIND("_task-walk",C2436,1)-9),1)-1),RIGHT(C2436,LEN(C2436)-FIND("_task-walk",C2436,1)-9))</f>
        <v>Preferred</v>
      </c>
      <c r="E2436" s="0" t="str">
        <f aca="false">IF(LEN(SUBSTITUTE(C2436,"_run",""))&lt;&gt;LEN(C2436),RIGHT(C2436,LEN(C2436)-FIND("_run-",C2436,1)-4),"n/a")</f>
        <v>n/a</v>
      </c>
      <c r="F2436" s="0" t="s">
        <v>8</v>
      </c>
      <c r="G2436" s="0" t="s">
        <v>9</v>
      </c>
      <c r="H2436" s="0" t="n">
        <v>41</v>
      </c>
      <c r="I2436" s="0" t="n">
        <v>41</v>
      </c>
    </row>
    <row r="2437" customFormat="false" ht="12.8" hidden="false" customHeight="false" outlineLevel="0" collapsed="false">
      <c r="A2437" s="0" t="n">
        <v>2435</v>
      </c>
      <c r="B2437" s="0" t="s">
        <v>179</v>
      </c>
      <c r="C2437" s="0" t="s">
        <v>181</v>
      </c>
      <c r="D2437" s="0" t="str">
        <f aca="false">IF(LEN(SUBSTITUTE(C2437,"_run",""))&lt;&gt;LEN(C2437),LEFT(RIGHT(C2437,LEN(C2437)-FIND("_task-walk",C2437,1)-9),FIND("_",RIGHT(C2437,LEN(C2437)-FIND("_task-walk",C2437,1)-9),1)-1),RIGHT(C2437,LEN(C2437)-FIND("_task-walk",C2437,1)-9))</f>
        <v>Preferred</v>
      </c>
      <c r="E2437" s="0" t="str">
        <f aca="false">IF(LEN(SUBSTITUTE(C2437,"_run",""))&lt;&gt;LEN(C2437),RIGHT(C2437,LEN(C2437)-FIND("_run-",C2437,1)-4),"n/a")</f>
        <v>n/a</v>
      </c>
      <c r="F2437" s="0" t="s">
        <v>8</v>
      </c>
      <c r="G2437" s="0" t="s">
        <v>9</v>
      </c>
      <c r="H2437" s="0" t="n">
        <v>293</v>
      </c>
      <c r="I2437" s="0" t="n">
        <v>289</v>
      </c>
    </row>
    <row r="2438" customFormat="false" ht="12.8" hidden="false" customHeight="false" outlineLevel="0" collapsed="false">
      <c r="A2438" s="0" t="n">
        <v>2436</v>
      </c>
      <c r="B2438" s="0" t="s">
        <v>179</v>
      </c>
      <c r="C2438" s="0" t="s">
        <v>181</v>
      </c>
      <c r="D2438" s="0" t="str">
        <f aca="false">IF(LEN(SUBSTITUTE(C2438,"_run",""))&lt;&gt;LEN(C2438),LEFT(RIGHT(C2438,LEN(C2438)-FIND("_task-walk",C2438,1)-9),FIND("_",RIGHT(C2438,LEN(C2438)-FIND("_task-walk",C2438,1)-9),1)-1),RIGHT(C2438,LEN(C2438)-FIND("_task-walk",C2438,1)-9))</f>
        <v>Preferred</v>
      </c>
      <c r="E2438" s="0" t="str">
        <f aca="false">IF(LEN(SUBSTITUTE(C2438,"_run",""))&lt;&gt;LEN(C2438),RIGHT(C2438,LEN(C2438)-FIND("_run-",C2438,1)-4),"n/a")</f>
        <v>n/a</v>
      </c>
      <c r="F2438" s="0" t="s">
        <v>8</v>
      </c>
      <c r="G2438" s="0" t="s">
        <v>9</v>
      </c>
      <c r="H2438" s="0" t="n">
        <v>549</v>
      </c>
      <c r="I2438" s="0" t="n">
        <v>547</v>
      </c>
    </row>
    <row r="2439" customFormat="false" ht="12.8" hidden="false" customHeight="false" outlineLevel="0" collapsed="false">
      <c r="A2439" s="0" t="n">
        <v>2437</v>
      </c>
      <c r="B2439" s="0" t="s">
        <v>179</v>
      </c>
      <c r="C2439" s="0" t="s">
        <v>181</v>
      </c>
      <c r="D2439" s="0" t="str">
        <f aca="false">IF(LEN(SUBSTITUTE(C2439,"_run",""))&lt;&gt;LEN(C2439),LEFT(RIGHT(C2439,LEN(C2439)-FIND("_task-walk",C2439,1)-9),FIND("_",RIGHT(C2439,LEN(C2439)-FIND("_task-walk",C2439,1)-9),1)-1),RIGHT(C2439,LEN(C2439)-FIND("_task-walk",C2439,1)-9))</f>
        <v>Preferred</v>
      </c>
      <c r="E2439" s="0" t="str">
        <f aca="false">IF(LEN(SUBSTITUTE(C2439,"_run",""))&lt;&gt;LEN(C2439),RIGHT(C2439,LEN(C2439)-FIND("_run-",C2439,1)-4),"n/a")</f>
        <v>n/a</v>
      </c>
      <c r="F2439" s="0" t="s">
        <v>8</v>
      </c>
      <c r="G2439" s="0" t="s">
        <v>9</v>
      </c>
      <c r="H2439" s="0" t="n">
        <v>795</v>
      </c>
      <c r="I2439" s="0" t="n">
        <v>794</v>
      </c>
    </row>
    <row r="2440" customFormat="false" ht="12.8" hidden="false" customHeight="false" outlineLevel="0" collapsed="false">
      <c r="A2440" s="0" t="n">
        <v>2438</v>
      </c>
      <c r="B2440" s="0" t="s">
        <v>179</v>
      </c>
      <c r="C2440" s="0" t="s">
        <v>181</v>
      </c>
      <c r="D2440" s="0" t="str">
        <f aca="false">IF(LEN(SUBSTITUTE(C2440,"_run",""))&lt;&gt;LEN(C2440),LEFT(RIGHT(C2440,LEN(C2440)-FIND("_task-walk",C2440,1)-9),FIND("_",RIGHT(C2440,LEN(C2440)-FIND("_task-walk",C2440,1)-9),1)-1),RIGHT(C2440,LEN(C2440)-FIND("_task-walk",C2440,1)-9))</f>
        <v>Preferred</v>
      </c>
      <c r="E2440" s="0" t="str">
        <f aca="false">IF(LEN(SUBSTITUTE(C2440,"_run",""))&lt;&gt;LEN(C2440),RIGHT(C2440,LEN(C2440)-FIND("_run-",C2440,1)-4),"n/a")</f>
        <v>n/a</v>
      </c>
      <c r="F2440" s="0" t="s">
        <v>8</v>
      </c>
      <c r="G2440" s="0" t="s">
        <v>9</v>
      </c>
      <c r="H2440" s="0" t="n">
        <v>1073</v>
      </c>
      <c r="I2440" s="0" t="n">
        <v>1057</v>
      </c>
    </row>
    <row r="2441" customFormat="false" ht="12.8" hidden="false" customHeight="false" outlineLevel="0" collapsed="false">
      <c r="A2441" s="0" t="n">
        <v>2439</v>
      </c>
      <c r="B2441" s="0" t="s">
        <v>179</v>
      </c>
      <c r="C2441" s="0" t="s">
        <v>181</v>
      </c>
      <c r="D2441" s="0" t="str">
        <f aca="false">IF(LEN(SUBSTITUTE(C2441,"_run",""))&lt;&gt;LEN(C2441),LEFT(RIGHT(C2441,LEN(C2441)-FIND("_task-walk",C2441,1)-9),FIND("_",RIGHT(C2441,LEN(C2441)-FIND("_task-walk",C2441,1)-9),1)-1),RIGHT(C2441,LEN(C2441)-FIND("_task-walk",C2441,1)-9))</f>
        <v>Preferred</v>
      </c>
      <c r="E2441" s="0" t="str">
        <f aca="false">IF(LEN(SUBSTITUTE(C2441,"_run",""))&lt;&gt;LEN(C2441),RIGHT(C2441,LEN(C2441)-FIND("_run-",C2441,1)-4),"n/a")</f>
        <v>n/a</v>
      </c>
      <c r="F2441" s="0" t="s">
        <v>8</v>
      </c>
      <c r="G2441" s="0" t="s">
        <v>11</v>
      </c>
      <c r="H2441" s="0" t="n">
        <v>209</v>
      </c>
      <c r="I2441" s="0" t="n">
        <v>209</v>
      </c>
    </row>
    <row r="2442" customFormat="false" ht="12.8" hidden="false" customHeight="false" outlineLevel="0" collapsed="false">
      <c r="A2442" s="0" t="n">
        <v>2440</v>
      </c>
      <c r="B2442" s="0" t="s">
        <v>179</v>
      </c>
      <c r="C2442" s="0" t="s">
        <v>181</v>
      </c>
      <c r="D2442" s="0" t="str">
        <f aca="false">IF(LEN(SUBSTITUTE(C2442,"_run",""))&lt;&gt;LEN(C2442),LEFT(RIGHT(C2442,LEN(C2442)-FIND("_task-walk",C2442,1)-9),FIND("_",RIGHT(C2442,LEN(C2442)-FIND("_task-walk",C2442,1)-9),1)-1),RIGHT(C2442,LEN(C2442)-FIND("_task-walk",C2442,1)-9))</f>
        <v>Preferred</v>
      </c>
      <c r="E2442" s="0" t="str">
        <f aca="false">IF(LEN(SUBSTITUTE(C2442,"_run",""))&lt;&gt;LEN(C2442),RIGHT(C2442,LEN(C2442)-FIND("_run-",C2442,1)-4),"n/a")</f>
        <v>n/a</v>
      </c>
      <c r="F2442" s="0" t="s">
        <v>8</v>
      </c>
      <c r="G2442" s="0" t="s">
        <v>11</v>
      </c>
      <c r="H2442" s="0" t="n">
        <v>459</v>
      </c>
      <c r="I2442" s="0" t="n">
        <v>460</v>
      </c>
    </row>
    <row r="2443" customFormat="false" ht="12.8" hidden="false" customHeight="false" outlineLevel="0" collapsed="false">
      <c r="A2443" s="0" t="n">
        <v>2441</v>
      </c>
      <c r="B2443" s="0" t="s">
        <v>179</v>
      </c>
      <c r="C2443" s="0" t="s">
        <v>181</v>
      </c>
      <c r="D2443" s="0" t="str">
        <f aca="false">IF(LEN(SUBSTITUTE(C2443,"_run",""))&lt;&gt;LEN(C2443),LEFT(RIGHT(C2443,LEN(C2443)-FIND("_task-walk",C2443,1)-9),FIND("_",RIGHT(C2443,LEN(C2443)-FIND("_task-walk",C2443,1)-9),1)-1),RIGHT(C2443,LEN(C2443)-FIND("_task-walk",C2443,1)-9))</f>
        <v>Preferred</v>
      </c>
      <c r="E2443" s="0" t="str">
        <f aca="false">IF(LEN(SUBSTITUTE(C2443,"_run",""))&lt;&gt;LEN(C2443),RIGHT(C2443,LEN(C2443)-FIND("_run-",C2443,1)-4),"n/a")</f>
        <v>n/a</v>
      </c>
      <c r="F2443" s="0" t="s">
        <v>8</v>
      </c>
      <c r="G2443" s="0" t="s">
        <v>11</v>
      </c>
      <c r="H2443" s="0" t="n">
        <v>712</v>
      </c>
      <c r="I2443" s="0" t="n">
        <v>712</v>
      </c>
    </row>
    <row r="2444" customFormat="false" ht="12.8" hidden="false" customHeight="false" outlineLevel="0" collapsed="false">
      <c r="A2444" s="0" t="n">
        <v>2442</v>
      </c>
      <c r="B2444" s="0" t="s">
        <v>179</v>
      </c>
      <c r="C2444" s="0" t="s">
        <v>181</v>
      </c>
      <c r="D2444" s="0" t="str">
        <f aca="false">IF(LEN(SUBSTITUTE(C2444,"_run",""))&lt;&gt;LEN(C2444),LEFT(RIGHT(C2444,LEN(C2444)-FIND("_task-walk",C2444,1)-9),FIND("_",RIGHT(C2444,LEN(C2444)-FIND("_task-walk",C2444,1)-9),1)-1),RIGHT(C2444,LEN(C2444)-FIND("_task-walk",C2444,1)-9))</f>
        <v>Preferred</v>
      </c>
      <c r="E2444" s="0" t="str">
        <f aca="false">IF(LEN(SUBSTITUTE(C2444,"_run",""))&lt;&gt;LEN(C2444),RIGHT(C2444,LEN(C2444)-FIND("_run-",C2444,1)-4),"n/a")</f>
        <v>n/a</v>
      </c>
      <c r="F2444" s="0" t="s">
        <v>8</v>
      </c>
      <c r="G2444" s="0" t="s">
        <v>11</v>
      </c>
      <c r="H2444" s="0" t="n">
        <v>972</v>
      </c>
      <c r="I2444" s="0" t="n">
        <v>971</v>
      </c>
    </row>
    <row r="2445" customFormat="false" ht="12.8" hidden="false" customHeight="false" outlineLevel="0" collapsed="false">
      <c r="A2445" s="0" t="n">
        <v>2443</v>
      </c>
      <c r="B2445" s="0" t="s">
        <v>179</v>
      </c>
      <c r="C2445" s="0" t="s">
        <v>181</v>
      </c>
      <c r="D2445" s="0" t="str">
        <f aca="false">IF(LEN(SUBSTITUTE(C2445,"_run",""))&lt;&gt;LEN(C2445),LEFT(RIGHT(C2445,LEN(C2445)-FIND("_task-walk",C2445,1)-9),FIND("_",RIGHT(C2445,LEN(C2445)-FIND("_task-walk",C2445,1)-9),1)-1),RIGHT(C2445,LEN(C2445)-FIND("_task-walk",C2445,1)-9))</f>
        <v>Preferred</v>
      </c>
      <c r="E2445" s="0" t="str">
        <f aca="false">IF(LEN(SUBSTITUTE(C2445,"_run",""))&lt;&gt;LEN(C2445),RIGHT(C2445,LEN(C2445)-FIND("_run-",C2445,1)-4),"n/a")</f>
        <v>n/a</v>
      </c>
      <c r="F2445" s="0" t="s">
        <v>12</v>
      </c>
      <c r="G2445" s="0" t="s">
        <v>9</v>
      </c>
      <c r="H2445" s="0" t="n">
        <v>172</v>
      </c>
      <c r="I2445" s="0" t="n">
        <v>172</v>
      </c>
    </row>
    <row r="2446" customFormat="false" ht="12.8" hidden="false" customHeight="false" outlineLevel="0" collapsed="false">
      <c r="A2446" s="0" t="n">
        <v>2444</v>
      </c>
      <c r="B2446" s="0" t="s">
        <v>179</v>
      </c>
      <c r="C2446" s="0" t="s">
        <v>181</v>
      </c>
      <c r="D2446" s="0" t="str">
        <f aca="false">IF(LEN(SUBSTITUTE(C2446,"_run",""))&lt;&gt;LEN(C2446),LEFT(RIGHT(C2446,LEN(C2446)-FIND("_task-walk",C2446,1)-9),FIND("_",RIGHT(C2446,LEN(C2446)-FIND("_task-walk",C2446,1)-9),1)-1),RIGHT(C2446,LEN(C2446)-FIND("_task-walk",C2446,1)-9))</f>
        <v>Preferred</v>
      </c>
      <c r="E2446" s="0" t="str">
        <f aca="false">IF(LEN(SUBSTITUTE(C2446,"_run",""))&lt;&gt;LEN(C2446),RIGHT(C2446,LEN(C2446)-FIND("_run-",C2446,1)-4),"n/a")</f>
        <v>n/a</v>
      </c>
      <c r="F2446" s="0" t="s">
        <v>12</v>
      </c>
      <c r="G2446" s="0" t="s">
        <v>9</v>
      </c>
      <c r="H2446" s="0" t="n">
        <v>420</v>
      </c>
      <c r="I2446" s="0" t="n">
        <v>420</v>
      </c>
    </row>
    <row r="2447" customFormat="false" ht="12.8" hidden="false" customHeight="false" outlineLevel="0" collapsed="false">
      <c r="A2447" s="0" t="n">
        <v>2445</v>
      </c>
      <c r="B2447" s="0" t="s">
        <v>179</v>
      </c>
      <c r="C2447" s="0" t="s">
        <v>181</v>
      </c>
      <c r="D2447" s="0" t="str">
        <f aca="false">IF(LEN(SUBSTITUTE(C2447,"_run",""))&lt;&gt;LEN(C2447),LEFT(RIGHT(C2447,LEN(C2447)-FIND("_task-walk",C2447,1)-9),FIND("_",RIGHT(C2447,LEN(C2447)-FIND("_task-walk",C2447,1)-9),1)-1),RIGHT(C2447,LEN(C2447)-FIND("_task-walk",C2447,1)-9))</f>
        <v>Preferred</v>
      </c>
      <c r="E2447" s="0" t="str">
        <f aca="false">IF(LEN(SUBSTITUTE(C2447,"_run",""))&lt;&gt;LEN(C2447),RIGHT(C2447,LEN(C2447)-FIND("_run-",C2447,1)-4),"n/a")</f>
        <v>n/a</v>
      </c>
      <c r="F2447" s="0" t="s">
        <v>12</v>
      </c>
      <c r="G2447" s="0" t="s">
        <v>9</v>
      </c>
      <c r="H2447" s="0" t="n">
        <v>673</v>
      </c>
      <c r="I2447" s="0" t="n">
        <v>673</v>
      </c>
    </row>
    <row r="2448" customFormat="false" ht="12.8" hidden="false" customHeight="false" outlineLevel="0" collapsed="false">
      <c r="A2448" s="0" t="n">
        <v>2446</v>
      </c>
      <c r="B2448" s="0" t="s">
        <v>179</v>
      </c>
      <c r="C2448" s="0" t="s">
        <v>181</v>
      </c>
      <c r="D2448" s="0" t="str">
        <f aca="false">IF(LEN(SUBSTITUTE(C2448,"_run",""))&lt;&gt;LEN(C2448),LEFT(RIGHT(C2448,LEN(C2448)-FIND("_task-walk",C2448,1)-9),FIND("_",RIGHT(C2448,LEN(C2448)-FIND("_task-walk",C2448,1)-9),1)-1),RIGHT(C2448,LEN(C2448)-FIND("_task-walk",C2448,1)-9))</f>
        <v>Preferred</v>
      </c>
      <c r="E2448" s="0" t="str">
        <f aca="false">IF(LEN(SUBSTITUTE(C2448,"_run",""))&lt;&gt;LEN(C2448),RIGHT(C2448,LEN(C2448)-FIND("_run-",C2448,1)-4),"n/a")</f>
        <v>n/a</v>
      </c>
      <c r="F2448" s="0" t="s">
        <v>12</v>
      </c>
      <c r="G2448" s="0" t="s">
        <v>9</v>
      </c>
      <c r="H2448" s="0" t="n">
        <v>927</v>
      </c>
      <c r="I2448" s="0" t="n">
        <v>929</v>
      </c>
    </row>
    <row r="2449" customFormat="false" ht="12.8" hidden="false" customHeight="false" outlineLevel="0" collapsed="false">
      <c r="A2449" s="0" t="n">
        <v>2447</v>
      </c>
      <c r="B2449" s="0" t="s">
        <v>179</v>
      </c>
      <c r="C2449" s="0" t="s">
        <v>181</v>
      </c>
      <c r="D2449" s="0" t="str">
        <f aca="false">IF(LEN(SUBSTITUTE(C2449,"_run",""))&lt;&gt;LEN(C2449),LEFT(RIGHT(C2449,LEN(C2449)-FIND("_task-walk",C2449,1)-9),FIND("_",RIGHT(C2449,LEN(C2449)-FIND("_task-walk",C2449,1)-9),1)-1),RIGHT(C2449,LEN(C2449)-FIND("_task-walk",C2449,1)-9))</f>
        <v>Preferred</v>
      </c>
      <c r="E2449" s="0" t="str">
        <f aca="false">IF(LEN(SUBSTITUTE(C2449,"_run",""))&lt;&gt;LEN(C2449),RIGHT(C2449,LEN(C2449)-FIND("_run-",C2449,1)-4),"n/a")</f>
        <v>n/a</v>
      </c>
      <c r="F2449" s="0" t="s">
        <v>12</v>
      </c>
      <c r="G2449" s="0" t="s">
        <v>11</v>
      </c>
      <c r="H2449" s="0" t="n">
        <v>85</v>
      </c>
      <c r="I2449" s="0" t="n">
        <v>86</v>
      </c>
    </row>
    <row r="2450" customFormat="false" ht="12.8" hidden="false" customHeight="false" outlineLevel="0" collapsed="false">
      <c r="A2450" s="0" t="n">
        <v>2448</v>
      </c>
      <c r="B2450" s="0" t="s">
        <v>179</v>
      </c>
      <c r="C2450" s="0" t="s">
        <v>181</v>
      </c>
      <c r="D2450" s="0" t="str">
        <f aca="false">IF(LEN(SUBSTITUTE(C2450,"_run",""))&lt;&gt;LEN(C2450),LEFT(RIGHT(C2450,LEN(C2450)-FIND("_task-walk",C2450,1)-9),FIND("_",RIGHT(C2450,LEN(C2450)-FIND("_task-walk",C2450,1)-9),1)-1),RIGHT(C2450,LEN(C2450)-FIND("_task-walk",C2450,1)-9))</f>
        <v>Preferred</v>
      </c>
      <c r="E2450" s="0" t="str">
        <f aca="false">IF(LEN(SUBSTITUTE(C2450,"_run",""))&lt;&gt;LEN(C2450),RIGHT(C2450,LEN(C2450)-FIND("_run-",C2450,1)-4),"n/a")</f>
        <v>n/a</v>
      </c>
      <c r="F2450" s="0" t="s">
        <v>12</v>
      </c>
      <c r="G2450" s="0" t="s">
        <v>11</v>
      </c>
      <c r="H2450" s="0" t="n">
        <v>334</v>
      </c>
      <c r="I2450" s="0" t="n">
        <v>335</v>
      </c>
    </row>
    <row r="2451" customFormat="false" ht="12.8" hidden="false" customHeight="false" outlineLevel="0" collapsed="false">
      <c r="A2451" s="0" t="n">
        <v>2449</v>
      </c>
      <c r="B2451" s="0" t="s">
        <v>179</v>
      </c>
      <c r="C2451" s="0" t="s">
        <v>181</v>
      </c>
      <c r="D2451" s="0" t="str">
        <f aca="false">IF(LEN(SUBSTITUTE(C2451,"_run",""))&lt;&gt;LEN(C2451),LEFT(RIGHT(C2451,LEN(C2451)-FIND("_task-walk",C2451,1)-9),FIND("_",RIGHT(C2451,LEN(C2451)-FIND("_task-walk",C2451,1)-9),1)-1),RIGHT(C2451,LEN(C2451)-FIND("_task-walk",C2451,1)-9))</f>
        <v>Preferred</v>
      </c>
      <c r="E2451" s="0" t="str">
        <f aca="false">IF(LEN(SUBSTITUTE(C2451,"_run",""))&lt;&gt;LEN(C2451),RIGHT(C2451,LEN(C2451)-FIND("_run-",C2451,1)-4),"n/a")</f>
        <v>n/a</v>
      </c>
      <c r="F2451" s="0" t="s">
        <v>12</v>
      </c>
      <c r="G2451" s="0" t="s">
        <v>11</v>
      </c>
      <c r="H2451" s="0" t="n">
        <v>585</v>
      </c>
      <c r="I2451" s="0" t="n">
        <v>587</v>
      </c>
    </row>
    <row r="2452" customFormat="false" ht="12.8" hidden="false" customHeight="false" outlineLevel="0" collapsed="false">
      <c r="A2452" s="0" t="n">
        <v>2450</v>
      </c>
      <c r="B2452" s="0" t="s">
        <v>179</v>
      </c>
      <c r="C2452" s="0" t="s">
        <v>181</v>
      </c>
      <c r="D2452" s="0" t="str">
        <f aca="false">IF(LEN(SUBSTITUTE(C2452,"_run",""))&lt;&gt;LEN(C2452),LEFT(RIGHT(C2452,LEN(C2452)-FIND("_task-walk",C2452,1)-9),FIND("_",RIGHT(C2452,LEN(C2452)-FIND("_task-walk",C2452,1)-9),1)-1),RIGHT(C2452,LEN(C2452)-FIND("_task-walk",C2452,1)-9))</f>
        <v>Preferred</v>
      </c>
      <c r="E2452" s="0" t="str">
        <f aca="false">IF(LEN(SUBSTITUTE(C2452,"_run",""))&lt;&gt;LEN(C2452),RIGHT(C2452,LEN(C2452)-FIND("_run-",C2452,1)-4),"n/a")</f>
        <v>n/a</v>
      </c>
      <c r="F2452" s="0" t="s">
        <v>12</v>
      </c>
      <c r="G2452" s="0" t="s">
        <v>11</v>
      </c>
      <c r="H2452" s="0" t="n">
        <v>839</v>
      </c>
      <c r="I2452" s="0" t="n">
        <v>841</v>
      </c>
    </row>
    <row r="2453" customFormat="false" ht="12.8" hidden="false" customHeight="false" outlineLevel="0" collapsed="false">
      <c r="A2453" s="0" t="n">
        <v>2451</v>
      </c>
      <c r="B2453" s="0" t="s">
        <v>179</v>
      </c>
      <c r="C2453" s="0" t="s">
        <v>181</v>
      </c>
      <c r="D2453" s="0" t="str">
        <f aca="false">IF(LEN(SUBSTITUTE(C2453,"_run",""))&lt;&gt;LEN(C2453),LEFT(RIGHT(C2453,LEN(C2453)-FIND("_task-walk",C2453,1)-9),FIND("_",RIGHT(C2453,LEN(C2453)-FIND("_task-walk",C2453,1)-9),1)-1),RIGHT(C2453,LEN(C2453)-FIND("_task-walk",C2453,1)-9))</f>
        <v>Preferred</v>
      </c>
      <c r="E2453" s="0" t="str">
        <f aca="false">IF(LEN(SUBSTITUTE(C2453,"_run",""))&lt;&gt;LEN(C2453),RIGHT(C2453,LEN(C2453)-FIND("_run-",C2453,1)-4),"n/a")</f>
        <v>n/a</v>
      </c>
      <c r="F2453" s="0" t="s">
        <v>12</v>
      </c>
      <c r="G2453" s="0" t="s">
        <v>11</v>
      </c>
      <c r="H2453" s="0" t="n">
        <v>1098</v>
      </c>
      <c r="I2453" s="0" t="n">
        <v>1099</v>
      </c>
    </row>
    <row r="2454" customFormat="false" ht="12.8" hidden="false" customHeight="false" outlineLevel="0" collapsed="false">
      <c r="A2454" s="0" t="n">
        <v>2452</v>
      </c>
      <c r="B2454" s="0" t="s">
        <v>179</v>
      </c>
      <c r="C2454" s="0" t="s">
        <v>182</v>
      </c>
      <c r="D2454" s="0" t="str">
        <f aca="false">IF(LEN(SUBSTITUTE(C2454,"_run",""))&lt;&gt;LEN(C2454),LEFT(RIGHT(C2454,LEN(C2454)-FIND("_task-walk",C2454,1)-9),FIND("_",RIGHT(C2454,LEN(C2454)-FIND("_task-walk",C2454,1)-9),1)-1),RIGHT(C2454,LEN(C2454)-FIND("_task-walk",C2454,1)-9))</f>
        <v>Slow</v>
      </c>
      <c r="E2454" s="0" t="str">
        <f aca="false">IF(LEN(SUBSTITUTE(C2454,"_run",""))&lt;&gt;LEN(C2454),RIGHT(C2454,LEN(C2454)-FIND("_run-",C2454,1)-4),"n/a")</f>
        <v>n/a</v>
      </c>
      <c r="F2454" s="0" t="s">
        <v>8</v>
      </c>
      <c r="G2454" s="0" t="s">
        <v>9</v>
      </c>
      <c r="H2454" s="0" t="n">
        <v>212</v>
      </c>
      <c r="I2454" s="0" t="n">
        <v>211</v>
      </c>
    </row>
    <row r="2455" customFormat="false" ht="12.8" hidden="false" customHeight="false" outlineLevel="0" collapsed="false">
      <c r="A2455" s="0" t="n">
        <v>2453</v>
      </c>
      <c r="B2455" s="0" t="s">
        <v>179</v>
      </c>
      <c r="C2455" s="0" t="s">
        <v>182</v>
      </c>
      <c r="D2455" s="0" t="str">
        <f aca="false">IF(LEN(SUBSTITUTE(C2455,"_run",""))&lt;&gt;LEN(C2455),LEFT(RIGHT(C2455,LEN(C2455)-FIND("_task-walk",C2455,1)-9),FIND("_",RIGHT(C2455,LEN(C2455)-FIND("_task-walk",C2455,1)-9),1)-1),RIGHT(C2455,LEN(C2455)-FIND("_task-walk",C2455,1)-9))</f>
        <v>Slow</v>
      </c>
      <c r="E2455" s="0" t="str">
        <f aca="false">IF(LEN(SUBSTITUTE(C2455,"_run",""))&lt;&gt;LEN(C2455),RIGHT(C2455,LEN(C2455)-FIND("_run-",C2455,1)-4),"n/a")</f>
        <v>n/a</v>
      </c>
      <c r="F2455" s="0" t="s">
        <v>8</v>
      </c>
      <c r="G2455" s="0" t="s">
        <v>9</v>
      </c>
      <c r="H2455" s="0" t="n">
        <v>554</v>
      </c>
      <c r="I2455" s="0" t="n">
        <v>553</v>
      </c>
    </row>
    <row r="2456" customFormat="false" ht="12.8" hidden="false" customHeight="false" outlineLevel="0" collapsed="false">
      <c r="A2456" s="0" t="n">
        <v>2454</v>
      </c>
      <c r="B2456" s="0" t="s">
        <v>179</v>
      </c>
      <c r="C2456" s="0" t="s">
        <v>182</v>
      </c>
      <c r="D2456" s="0" t="str">
        <f aca="false">IF(LEN(SUBSTITUTE(C2456,"_run",""))&lt;&gt;LEN(C2456),LEFT(RIGHT(C2456,LEN(C2456)-FIND("_task-walk",C2456,1)-9),FIND("_",RIGHT(C2456,LEN(C2456)-FIND("_task-walk",C2456,1)-9),1)-1),RIGHT(C2456,LEN(C2456)-FIND("_task-walk",C2456,1)-9))</f>
        <v>Slow</v>
      </c>
      <c r="E2456" s="0" t="str">
        <f aca="false">IF(LEN(SUBSTITUTE(C2456,"_run",""))&lt;&gt;LEN(C2456),RIGHT(C2456,LEN(C2456)-FIND("_run-",C2456,1)-4),"n/a")</f>
        <v>n/a</v>
      </c>
      <c r="F2456" s="0" t="s">
        <v>8</v>
      </c>
      <c r="G2456" s="0" t="s">
        <v>9</v>
      </c>
      <c r="H2456" s="0" t="n">
        <v>899</v>
      </c>
      <c r="I2456" s="0" t="n">
        <v>893</v>
      </c>
    </row>
    <row r="2457" customFormat="false" ht="12.8" hidden="false" customHeight="false" outlineLevel="0" collapsed="false">
      <c r="A2457" s="0" t="n">
        <v>2455</v>
      </c>
      <c r="B2457" s="0" t="s">
        <v>179</v>
      </c>
      <c r="C2457" s="0" t="s">
        <v>182</v>
      </c>
      <c r="D2457" s="0" t="str">
        <f aca="false">IF(LEN(SUBSTITUTE(C2457,"_run",""))&lt;&gt;LEN(C2457),LEFT(RIGHT(C2457,LEN(C2457)-FIND("_task-walk",C2457,1)-9),FIND("_",RIGHT(C2457,LEN(C2457)-FIND("_task-walk",C2457,1)-9),1)-1),RIGHT(C2457,LEN(C2457)-FIND("_task-walk",C2457,1)-9))</f>
        <v>Slow</v>
      </c>
      <c r="E2457" s="0" t="str">
        <f aca="false">IF(LEN(SUBSTITUTE(C2457,"_run",""))&lt;&gt;LEN(C2457),RIGHT(C2457,LEN(C2457)-FIND("_run-",C2457,1)-4),"n/a")</f>
        <v>n/a</v>
      </c>
      <c r="F2457" s="0" t="s">
        <v>8</v>
      </c>
      <c r="G2457" s="0" t="s">
        <v>9</v>
      </c>
      <c r="H2457" s="0" t="n">
        <v>1256</v>
      </c>
      <c r="I2457" s="0" t="n">
        <v>1258</v>
      </c>
    </row>
    <row r="2458" customFormat="false" ht="12.8" hidden="false" customHeight="false" outlineLevel="0" collapsed="false">
      <c r="A2458" s="0" t="n">
        <v>2456</v>
      </c>
      <c r="B2458" s="0" t="s">
        <v>179</v>
      </c>
      <c r="C2458" s="0" t="s">
        <v>182</v>
      </c>
      <c r="D2458" s="0" t="str">
        <f aca="false">IF(LEN(SUBSTITUTE(C2458,"_run",""))&lt;&gt;LEN(C2458),LEFT(RIGHT(C2458,LEN(C2458)-FIND("_task-walk",C2458,1)-9),FIND("_",RIGHT(C2458,LEN(C2458)-FIND("_task-walk",C2458,1)-9),1)-1),RIGHT(C2458,LEN(C2458)-FIND("_task-walk",C2458,1)-9))</f>
        <v>Slow</v>
      </c>
      <c r="E2458" s="0" t="str">
        <f aca="false">IF(LEN(SUBSTITUTE(C2458,"_run",""))&lt;&gt;LEN(C2458),RIGHT(C2458,LEN(C2458)-FIND("_run-",C2458,1)-4),"n/a")</f>
        <v>n/a</v>
      </c>
      <c r="F2458" s="0" t="s">
        <v>8</v>
      </c>
      <c r="G2458" s="0" t="s">
        <v>9</v>
      </c>
      <c r="H2458" s="0" t="n">
        <v>1609</v>
      </c>
      <c r="I2458" s="0" t="n">
        <v>1608</v>
      </c>
    </row>
    <row r="2459" customFormat="false" ht="12.8" hidden="false" customHeight="false" outlineLevel="0" collapsed="false">
      <c r="A2459" s="0" t="n">
        <v>2457</v>
      </c>
      <c r="B2459" s="0" t="s">
        <v>179</v>
      </c>
      <c r="C2459" s="0" t="s">
        <v>182</v>
      </c>
      <c r="D2459" s="0" t="str">
        <f aca="false">IF(LEN(SUBSTITUTE(C2459,"_run",""))&lt;&gt;LEN(C2459),LEFT(RIGHT(C2459,LEN(C2459)-FIND("_task-walk",C2459,1)-9),FIND("_",RIGHT(C2459,LEN(C2459)-FIND("_task-walk",C2459,1)-9),1)-1),RIGHT(C2459,LEN(C2459)-FIND("_task-walk",C2459,1)-9))</f>
        <v>Slow</v>
      </c>
      <c r="E2459" s="0" t="str">
        <f aca="false">IF(LEN(SUBSTITUTE(C2459,"_run",""))&lt;&gt;LEN(C2459),RIGHT(C2459,LEN(C2459)-FIND("_run-",C2459,1)-4),"n/a")</f>
        <v>n/a</v>
      </c>
      <c r="F2459" s="0" t="s">
        <v>8</v>
      </c>
      <c r="G2459" s="0" t="s">
        <v>9</v>
      </c>
      <c r="H2459" s="0" t="n">
        <v>1981</v>
      </c>
      <c r="I2459" s="0" t="n">
        <v>1975</v>
      </c>
    </row>
    <row r="2460" customFormat="false" ht="12.8" hidden="false" customHeight="false" outlineLevel="0" collapsed="false">
      <c r="A2460" s="0" t="n">
        <v>2458</v>
      </c>
      <c r="B2460" s="0" t="s">
        <v>179</v>
      </c>
      <c r="C2460" s="0" t="s">
        <v>182</v>
      </c>
      <c r="D2460" s="0" t="str">
        <f aca="false">IF(LEN(SUBSTITUTE(C2460,"_run",""))&lt;&gt;LEN(C2460),LEFT(RIGHT(C2460,LEN(C2460)-FIND("_task-walk",C2460,1)-9),FIND("_",RIGHT(C2460,LEN(C2460)-FIND("_task-walk",C2460,1)-9),1)-1),RIGHT(C2460,LEN(C2460)-FIND("_task-walk",C2460,1)-9))</f>
        <v>Slow</v>
      </c>
      <c r="E2460" s="0" t="str">
        <f aca="false">IF(LEN(SUBSTITUTE(C2460,"_run",""))&lt;&gt;LEN(C2460),RIGHT(C2460,LEN(C2460)-FIND("_run-",C2460,1)-4),"n/a")</f>
        <v>n/a</v>
      </c>
      <c r="F2460" s="0" t="s">
        <v>8</v>
      </c>
      <c r="G2460" s="0" t="s">
        <v>11</v>
      </c>
      <c r="H2460" s="0" t="n">
        <v>116</v>
      </c>
      <c r="I2460" s="0" t="n">
        <v>114</v>
      </c>
    </row>
    <row r="2461" customFormat="false" ht="12.8" hidden="false" customHeight="false" outlineLevel="0" collapsed="false">
      <c r="A2461" s="0" t="n">
        <v>2459</v>
      </c>
      <c r="B2461" s="0" t="s">
        <v>179</v>
      </c>
      <c r="C2461" s="0" t="s">
        <v>182</v>
      </c>
      <c r="D2461" s="0" t="str">
        <f aca="false">IF(LEN(SUBSTITUTE(C2461,"_run",""))&lt;&gt;LEN(C2461),LEFT(RIGHT(C2461,LEN(C2461)-FIND("_task-walk",C2461,1)-9),FIND("_",RIGHT(C2461,LEN(C2461)-FIND("_task-walk",C2461,1)-9),1)-1),RIGHT(C2461,LEN(C2461)-FIND("_task-walk",C2461,1)-9))</f>
        <v>Slow</v>
      </c>
      <c r="E2461" s="0" t="str">
        <f aca="false">IF(LEN(SUBSTITUTE(C2461,"_run",""))&lt;&gt;LEN(C2461),RIGHT(C2461,LEN(C2461)-FIND("_run-",C2461,1)-4),"n/a")</f>
        <v>n/a</v>
      </c>
      <c r="F2461" s="0" t="s">
        <v>8</v>
      </c>
      <c r="G2461" s="0" t="s">
        <v>11</v>
      </c>
      <c r="H2461" s="0" t="n">
        <v>451</v>
      </c>
      <c r="I2461" s="0" t="n">
        <v>449</v>
      </c>
    </row>
    <row r="2462" customFormat="false" ht="12.8" hidden="false" customHeight="false" outlineLevel="0" collapsed="false">
      <c r="A2462" s="0" t="n">
        <v>2460</v>
      </c>
      <c r="B2462" s="0" t="s">
        <v>179</v>
      </c>
      <c r="C2462" s="0" t="s">
        <v>182</v>
      </c>
      <c r="D2462" s="0" t="str">
        <f aca="false">IF(LEN(SUBSTITUTE(C2462,"_run",""))&lt;&gt;LEN(C2462),LEFT(RIGHT(C2462,LEN(C2462)-FIND("_task-walk",C2462,1)-9),FIND("_",RIGHT(C2462,LEN(C2462)-FIND("_task-walk",C2462,1)-9),1)-1),RIGHT(C2462,LEN(C2462)-FIND("_task-walk",C2462,1)-9))</f>
        <v>Slow</v>
      </c>
      <c r="E2462" s="0" t="str">
        <f aca="false">IF(LEN(SUBSTITUTE(C2462,"_run",""))&lt;&gt;LEN(C2462),RIGHT(C2462,LEN(C2462)-FIND("_run-",C2462,1)-4),"n/a")</f>
        <v>n/a</v>
      </c>
      <c r="F2462" s="0" t="s">
        <v>8</v>
      </c>
      <c r="G2462" s="0" t="s">
        <v>11</v>
      </c>
      <c r="H2462" s="0" t="n">
        <v>803</v>
      </c>
      <c r="I2462" s="0" t="n">
        <v>803</v>
      </c>
    </row>
    <row r="2463" customFormat="false" ht="12.8" hidden="false" customHeight="false" outlineLevel="0" collapsed="false">
      <c r="A2463" s="0" t="n">
        <v>2461</v>
      </c>
      <c r="B2463" s="0" t="s">
        <v>179</v>
      </c>
      <c r="C2463" s="0" t="s">
        <v>182</v>
      </c>
      <c r="D2463" s="0" t="str">
        <f aca="false">IF(LEN(SUBSTITUTE(C2463,"_run",""))&lt;&gt;LEN(C2463),LEFT(RIGHT(C2463,LEN(C2463)-FIND("_task-walk",C2463,1)-9),FIND("_",RIGHT(C2463,LEN(C2463)-FIND("_task-walk",C2463,1)-9),1)-1),RIGHT(C2463,LEN(C2463)-FIND("_task-walk",C2463,1)-9))</f>
        <v>Slow</v>
      </c>
      <c r="E2463" s="0" t="str">
        <f aca="false">IF(LEN(SUBSTITUTE(C2463,"_run",""))&lt;&gt;LEN(C2463),RIGHT(C2463,LEN(C2463)-FIND("_run-",C2463,1)-4),"n/a")</f>
        <v>n/a</v>
      </c>
      <c r="F2463" s="0" t="s">
        <v>8</v>
      </c>
      <c r="G2463" s="0" t="s">
        <v>11</v>
      </c>
      <c r="H2463" s="0" t="n">
        <v>1164</v>
      </c>
      <c r="I2463" s="0" t="n">
        <v>1162</v>
      </c>
    </row>
    <row r="2464" customFormat="false" ht="12.8" hidden="false" customHeight="false" outlineLevel="0" collapsed="false">
      <c r="A2464" s="0" t="n">
        <v>2462</v>
      </c>
      <c r="B2464" s="0" t="s">
        <v>179</v>
      </c>
      <c r="C2464" s="0" t="s">
        <v>182</v>
      </c>
      <c r="D2464" s="0" t="str">
        <f aca="false">IF(LEN(SUBSTITUTE(C2464,"_run",""))&lt;&gt;LEN(C2464),LEFT(RIGHT(C2464,LEN(C2464)-FIND("_task-walk",C2464,1)-9),FIND("_",RIGHT(C2464,LEN(C2464)-FIND("_task-walk",C2464,1)-9),1)-1),RIGHT(C2464,LEN(C2464)-FIND("_task-walk",C2464,1)-9))</f>
        <v>Slow</v>
      </c>
      <c r="E2464" s="0" t="str">
        <f aca="false">IF(LEN(SUBSTITUTE(C2464,"_run",""))&lt;&gt;LEN(C2464),RIGHT(C2464,LEN(C2464)-FIND("_run-",C2464,1)-4),"n/a")</f>
        <v>n/a</v>
      </c>
      <c r="F2464" s="0" t="s">
        <v>8</v>
      </c>
      <c r="G2464" s="0" t="s">
        <v>11</v>
      </c>
      <c r="H2464" s="0" t="n">
        <v>1504</v>
      </c>
      <c r="I2464" s="0" t="n">
        <v>1503</v>
      </c>
    </row>
    <row r="2465" customFormat="false" ht="12.8" hidden="false" customHeight="false" outlineLevel="0" collapsed="false">
      <c r="A2465" s="0" t="n">
        <v>2463</v>
      </c>
      <c r="B2465" s="0" t="s">
        <v>179</v>
      </c>
      <c r="C2465" s="0" t="s">
        <v>182</v>
      </c>
      <c r="D2465" s="0" t="str">
        <f aca="false">IF(LEN(SUBSTITUTE(C2465,"_run",""))&lt;&gt;LEN(C2465),LEFT(RIGHT(C2465,LEN(C2465)-FIND("_task-walk",C2465,1)-9),FIND("_",RIGHT(C2465,LEN(C2465)-FIND("_task-walk",C2465,1)-9),1)-1),RIGHT(C2465,LEN(C2465)-FIND("_task-walk",C2465,1)-9))</f>
        <v>Slow</v>
      </c>
      <c r="E2465" s="0" t="str">
        <f aca="false">IF(LEN(SUBSTITUTE(C2465,"_run",""))&lt;&gt;LEN(C2465),RIGHT(C2465,LEN(C2465)-FIND("_run-",C2465,1)-4),"n/a")</f>
        <v>n/a</v>
      </c>
      <c r="F2465" s="0" t="s">
        <v>8</v>
      </c>
      <c r="G2465" s="0" t="s">
        <v>11</v>
      </c>
      <c r="H2465" s="0" t="n">
        <v>1866</v>
      </c>
      <c r="I2465" s="0" t="n">
        <v>1865</v>
      </c>
    </row>
    <row r="2466" customFormat="false" ht="12.8" hidden="false" customHeight="false" outlineLevel="0" collapsed="false">
      <c r="A2466" s="0" t="n">
        <v>2464</v>
      </c>
      <c r="B2466" s="0" t="s">
        <v>179</v>
      </c>
      <c r="C2466" s="0" t="s">
        <v>182</v>
      </c>
      <c r="D2466" s="0" t="str">
        <f aca="false">IF(LEN(SUBSTITUTE(C2466,"_run",""))&lt;&gt;LEN(C2466),LEFT(RIGHT(C2466,LEN(C2466)-FIND("_task-walk",C2466,1)-9),FIND("_",RIGHT(C2466,LEN(C2466)-FIND("_task-walk",C2466,1)-9),1)-1),RIGHT(C2466,LEN(C2466)-FIND("_task-walk",C2466,1)-9))</f>
        <v>Slow</v>
      </c>
      <c r="E2466" s="0" t="str">
        <f aca="false">IF(LEN(SUBSTITUTE(C2466,"_run",""))&lt;&gt;LEN(C2466),RIGHT(C2466,LEN(C2466)-FIND("_run-",C2466,1)-4),"n/a")</f>
        <v>n/a</v>
      </c>
      <c r="F2466" s="0" t="s">
        <v>12</v>
      </c>
      <c r="G2466" s="0" t="s">
        <v>9</v>
      </c>
      <c r="H2466" s="0" t="n">
        <v>42</v>
      </c>
      <c r="I2466" s="0" t="s">
        <v>10</v>
      </c>
    </row>
    <row r="2467" customFormat="false" ht="12.8" hidden="false" customHeight="false" outlineLevel="0" collapsed="false">
      <c r="A2467" s="0" t="n">
        <v>2465</v>
      </c>
      <c r="B2467" s="0" t="s">
        <v>179</v>
      </c>
      <c r="C2467" s="0" t="s">
        <v>182</v>
      </c>
      <c r="D2467" s="0" t="str">
        <f aca="false">IF(LEN(SUBSTITUTE(C2467,"_run",""))&lt;&gt;LEN(C2467),LEFT(RIGHT(C2467,LEN(C2467)-FIND("_task-walk",C2467,1)-9),FIND("_",RIGHT(C2467,LEN(C2467)-FIND("_task-walk",C2467,1)-9),1)-1),RIGHT(C2467,LEN(C2467)-FIND("_task-walk",C2467,1)-9))</f>
        <v>Slow</v>
      </c>
      <c r="E2467" s="0" t="str">
        <f aca="false">IF(LEN(SUBSTITUTE(C2467,"_run",""))&lt;&gt;LEN(C2467),RIGHT(C2467,LEN(C2467)-FIND("_run-",C2467,1)-4),"n/a")</f>
        <v>n/a</v>
      </c>
      <c r="F2467" s="0" t="s">
        <v>12</v>
      </c>
      <c r="G2467" s="0" t="s">
        <v>9</v>
      </c>
      <c r="H2467" s="0" t="n">
        <v>384</v>
      </c>
      <c r="I2467" s="0" t="n">
        <v>380</v>
      </c>
    </row>
    <row r="2468" customFormat="false" ht="12.8" hidden="false" customHeight="false" outlineLevel="0" collapsed="false">
      <c r="A2468" s="0" t="n">
        <v>2466</v>
      </c>
      <c r="B2468" s="0" t="s">
        <v>179</v>
      </c>
      <c r="C2468" s="0" t="s">
        <v>182</v>
      </c>
      <c r="D2468" s="0" t="str">
        <f aca="false">IF(LEN(SUBSTITUTE(C2468,"_run",""))&lt;&gt;LEN(C2468),LEFT(RIGHT(C2468,LEN(C2468)-FIND("_task-walk",C2468,1)-9),FIND("_",RIGHT(C2468,LEN(C2468)-FIND("_task-walk",C2468,1)-9),1)-1),RIGHT(C2468,LEN(C2468)-FIND("_task-walk",C2468,1)-9))</f>
        <v>Slow</v>
      </c>
      <c r="E2468" s="0" t="str">
        <f aca="false">IF(LEN(SUBSTITUTE(C2468,"_run",""))&lt;&gt;LEN(C2468),RIGHT(C2468,LEN(C2468)-FIND("_run-",C2468,1)-4),"n/a")</f>
        <v>n/a</v>
      </c>
      <c r="F2468" s="0" t="s">
        <v>12</v>
      </c>
      <c r="G2468" s="0" t="s">
        <v>9</v>
      </c>
      <c r="H2468" s="0" t="n">
        <v>732</v>
      </c>
      <c r="I2468" s="0" t="n">
        <v>731</v>
      </c>
    </row>
    <row r="2469" customFormat="false" ht="12.8" hidden="false" customHeight="false" outlineLevel="0" collapsed="false">
      <c r="A2469" s="0" t="n">
        <v>2467</v>
      </c>
      <c r="B2469" s="0" t="s">
        <v>179</v>
      </c>
      <c r="C2469" s="0" t="s">
        <v>182</v>
      </c>
      <c r="D2469" s="0" t="str">
        <f aca="false">IF(LEN(SUBSTITUTE(C2469,"_run",""))&lt;&gt;LEN(C2469),LEFT(RIGHT(C2469,LEN(C2469)-FIND("_task-walk",C2469,1)-9),FIND("_",RIGHT(C2469,LEN(C2469)-FIND("_task-walk",C2469,1)-9),1)-1),RIGHT(C2469,LEN(C2469)-FIND("_task-walk",C2469,1)-9))</f>
        <v>Slow</v>
      </c>
      <c r="E2469" s="0" t="str">
        <f aca="false">IF(LEN(SUBSTITUTE(C2469,"_run",""))&lt;&gt;LEN(C2469),RIGHT(C2469,LEN(C2469)-FIND("_run-",C2469,1)-4),"n/a")</f>
        <v>n/a</v>
      </c>
      <c r="F2469" s="0" t="s">
        <v>12</v>
      </c>
      <c r="G2469" s="0" t="s">
        <v>9</v>
      </c>
      <c r="H2469" s="0" t="n">
        <v>1089</v>
      </c>
      <c r="I2469" s="0" t="n">
        <v>1088</v>
      </c>
    </row>
    <row r="2470" customFormat="false" ht="12.8" hidden="false" customHeight="false" outlineLevel="0" collapsed="false">
      <c r="A2470" s="0" t="n">
        <v>2468</v>
      </c>
      <c r="B2470" s="0" t="s">
        <v>179</v>
      </c>
      <c r="C2470" s="0" t="s">
        <v>182</v>
      </c>
      <c r="D2470" s="0" t="str">
        <f aca="false">IF(LEN(SUBSTITUTE(C2470,"_run",""))&lt;&gt;LEN(C2470),LEFT(RIGHT(C2470,LEN(C2470)-FIND("_task-walk",C2470,1)-9),FIND("_",RIGHT(C2470,LEN(C2470)-FIND("_task-walk",C2470,1)-9),1)-1),RIGHT(C2470,LEN(C2470)-FIND("_task-walk",C2470,1)-9))</f>
        <v>Slow</v>
      </c>
      <c r="E2470" s="0" t="str">
        <f aca="false">IF(LEN(SUBSTITUTE(C2470,"_run",""))&lt;&gt;LEN(C2470),RIGHT(C2470,LEN(C2470)-FIND("_run-",C2470,1)-4),"n/a")</f>
        <v>n/a</v>
      </c>
      <c r="F2470" s="0" t="s">
        <v>12</v>
      </c>
      <c r="G2470" s="0" t="s">
        <v>9</v>
      </c>
      <c r="H2470" s="0" t="n">
        <v>1433</v>
      </c>
      <c r="I2470" s="0" t="n">
        <v>1433</v>
      </c>
    </row>
    <row r="2471" customFormat="false" ht="12.8" hidden="false" customHeight="false" outlineLevel="0" collapsed="false">
      <c r="A2471" s="0" t="n">
        <v>2469</v>
      </c>
      <c r="B2471" s="0" t="s">
        <v>179</v>
      </c>
      <c r="C2471" s="0" t="s">
        <v>182</v>
      </c>
      <c r="D2471" s="0" t="str">
        <f aca="false">IF(LEN(SUBSTITUTE(C2471,"_run",""))&lt;&gt;LEN(C2471),LEFT(RIGHT(C2471,LEN(C2471)-FIND("_task-walk",C2471,1)-9),FIND("_",RIGHT(C2471,LEN(C2471)-FIND("_task-walk",C2471,1)-9),1)-1),RIGHT(C2471,LEN(C2471)-FIND("_task-walk",C2471,1)-9))</f>
        <v>Slow</v>
      </c>
      <c r="E2471" s="0" t="str">
        <f aca="false">IF(LEN(SUBSTITUTE(C2471,"_run",""))&lt;&gt;LEN(C2471),RIGHT(C2471,LEN(C2471)-FIND("_run-",C2471,1)-4),"n/a")</f>
        <v>n/a</v>
      </c>
      <c r="F2471" s="0" t="s">
        <v>12</v>
      </c>
      <c r="G2471" s="0" t="s">
        <v>9</v>
      </c>
      <c r="H2471" s="0" t="n">
        <v>1796</v>
      </c>
      <c r="I2471" s="0" t="n">
        <v>1794</v>
      </c>
    </row>
    <row r="2472" customFormat="false" ht="12.8" hidden="false" customHeight="false" outlineLevel="0" collapsed="false">
      <c r="A2472" s="0" t="n">
        <v>2470</v>
      </c>
      <c r="B2472" s="0" t="s">
        <v>179</v>
      </c>
      <c r="C2472" s="0" t="s">
        <v>182</v>
      </c>
      <c r="D2472" s="0" t="str">
        <f aca="false">IF(LEN(SUBSTITUTE(C2472,"_run",""))&lt;&gt;LEN(C2472),LEFT(RIGHT(C2472,LEN(C2472)-FIND("_task-walk",C2472,1)-9),FIND("_",RIGHT(C2472,LEN(C2472)-FIND("_task-walk",C2472,1)-9),1)-1),RIGHT(C2472,LEN(C2472)-FIND("_task-walk",C2472,1)-9))</f>
        <v>Slow</v>
      </c>
      <c r="E2472" s="0" t="str">
        <f aca="false">IF(LEN(SUBSTITUTE(C2472,"_run",""))&lt;&gt;LEN(C2472),RIGHT(C2472,LEN(C2472)-FIND("_run-",C2472,1)-4),"n/a")</f>
        <v>n/a</v>
      </c>
      <c r="F2472" s="0" t="s">
        <v>12</v>
      </c>
      <c r="G2472" s="0" t="s">
        <v>11</v>
      </c>
      <c r="H2472" s="0" t="n">
        <v>274</v>
      </c>
      <c r="I2472" s="0" t="n">
        <v>274</v>
      </c>
    </row>
    <row r="2473" customFormat="false" ht="12.8" hidden="false" customHeight="false" outlineLevel="0" collapsed="false">
      <c r="A2473" s="0" t="n">
        <v>2471</v>
      </c>
      <c r="B2473" s="0" t="s">
        <v>179</v>
      </c>
      <c r="C2473" s="0" t="s">
        <v>182</v>
      </c>
      <c r="D2473" s="0" t="str">
        <f aca="false">IF(LEN(SUBSTITUTE(C2473,"_run",""))&lt;&gt;LEN(C2473),LEFT(RIGHT(C2473,LEN(C2473)-FIND("_task-walk",C2473,1)-9),FIND("_",RIGHT(C2473,LEN(C2473)-FIND("_task-walk",C2473,1)-9),1)-1),RIGHT(C2473,LEN(C2473)-FIND("_task-walk",C2473,1)-9))</f>
        <v>Slow</v>
      </c>
      <c r="E2473" s="0" t="str">
        <f aca="false">IF(LEN(SUBSTITUTE(C2473,"_run",""))&lt;&gt;LEN(C2473),RIGHT(C2473,LEN(C2473)-FIND("_run-",C2473,1)-4),"n/a")</f>
        <v>n/a</v>
      </c>
      <c r="F2473" s="0" t="s">
        <v>12</v>
      </c>
      <c r="G2473" s="0" t="s">
        <v>11</v>
      </c>
      <c r="H2473" s="0" t="n">
        <v>632</v>
      </c>
      <c r="I2473" s="0" t="n">
        <v>632</v>
      </c>
    </row>
    <row r="2474" customFormat="false" ht="12.8" hidden="false" customHeight="false" outlineLevel="0" collapsed="false">
      <c r="A2474" s="0" t="n">
        <v>2472</v>
      </c>
      <c r="B2474" s="0" t="s">
        <v>179</v>
      </c>
      <c r="C2474" s="0" t="s">
        <v>182</v>
      </c>
      <c r="D2474" s="0" t="str">
        <f aca="false">IF(LEN(SUBSTITUTE(C2474,"_run",""))&lt;&gt;LEN(C2474),LEFT(RIGHT(C2474,LEN(C2474)-FIND("_task-walk",C2474,1)-9),FIND("_",RIGHT(C2474,LEN(C2474)-FIND("_task-walk",C2474,1)-9),1)-1),RIGHT(C2474,LEN(C2474)-FIND("_task-walk",C2474,1)-9))</f>
        <v>Slow</v>
      </c>
      <c r="E2474" s="0" t="str">
        <f aca="false">IF(LEN(SUBSTITUTE(C2474,"_run",""))&lt;&gt;LEN(C2474),RIGHT(C2474,LEN(C2474)-FIND("_run-",C2474,1)-4),"n/a")</f>
        <v>n/a</v>
      </c>
      <c r="F2474" s="0" t="s">
        <v>12</v>
      </c>
      <c r="G2474" s="0" t="s">
        <v>11</v>
      </c>
      <c r="H2474" s="0" t="n">
        <v>974</v>
      </c>
      <c r="I2474" s="0" t="n">
        <v>975</v>
      </c>
    </row>
    <row r="2475" customFormat="false" ht="12.8" hidden="false" customHeight="false" outlineLevel="0" collapsed="false">
      <c r="A2475" s="0" t="n">
        <v>2473</v>
      </c>
      <c r="B2475" s="0" t="s">
        <v>179</v>
      </c>
      <c r="C2475" s="0" t="s">
        <v>182</v>
      </c>
      <c r="D2475" s="0" t="str">
        <f aca="false">IF(LEN(SUBSTITUTE(C2475,"_run",""))&lt;&gt;LEN(C2475),LEFT(RIGHT(C2475,LEN(C2475)-FIND("_task-walk",C2475,1)-9),FIND("_",RIGHT(C2475,LEN(C2475)-FIND("_task-walk",C2475,1)-9),1)-1),RIGHT(C2475,LEN(C2475)-FIND("_task-walk",C2475,1)-9))</f>
        <v>Slow</v>
      </c>
      <c r="E2475" s="0" t="str">
        <f aca="false">IF(LEN(SUBSTITUTE(C2475,"_run",""))&lt;&gt;LEN(C2475),RIGHT(C2475,LEN(C2475)-FIND("_run-",C2475,1)-4),"n/a")</f>
        <v>n/a</v>
      </c>
      <c r="F2475" s="0" t="s">
        <v>12</v>
      </c>
      <c r="G2475" s="0" t="s">
        <v>11</v>
      </c>
      <c r="H2475" s="0" t="n">
        <v>1329</v>
      </c>
      <c r="I2475" s="0" t="n">
        <v>1330</v>
      </c>
    </row>
    <row r="2476" customFormat="false" ht="12.8" hidden="false" customHeight="false" outlineLevel="0" collapsed="false">
      <c r="A2476" s="0" t="n">
        <v>2474</v>
      </c>
      <c r="B2476" s="0" t="s">
        <v>179</v>
      </c>
      <c r="C2476" s="0" t="s">
        <v>182</v>
      </c>
      <c r="D2476" s="0" t="str">
        <f aca="false">IF(LEN(SUBSTITUTE(C2476,"_run",""))&lt;&gt;LEN(C2476),LEFT(RIGHT(C2476,LEN(C2476)-FIND("_task-walk",C2476,1)-9),FIND("_",RIGHT(C2476,LEN(C2476)-FIND("_task-walk",C2476,1)-9),1)-1),RIGHT(C2476,LEN(C2476)-FIND("_task-walk",C2476,1)-9))</f>
        <v>Slow</v>
      </c>
      <c r="E2476" s="0" t="str">
        <f aca="false">IF(LEN(SUBSTITUTE(C2476,"_run",""))&lt;&gt;LEN(C2476),RIGHT(C2476,LEN(C2476)-FIND("_run-",C2476,1)-4),"n/a")</f>
        <v>n/a</v>
      </c>
      <c r="F2476" s="0" t="s">
        <v>12</v>
      </c>
      <c r="G2476" s="0" t="s">
        <v>11</v>
      </c>
      <c r="H2476" s="0" t="n">
        <v>1687</v>
      </c>
      <c r="I2476" s="0" t="n">
        <v>1688</v>
      </c>
    </row>
    <row r="2477" customFormat="false" ht="12.8" hidden="false" customHeight="false" outlineLevel="0" collapsed="false">
      <c r="A2477" s="0" t="n">
        <v>2475</v>
      </c>
      <c r="B2477" s="0" t="s">
        <v>179</v>
      </c>
      <c r="C2477" s="0" t="s">
        <v>182</v>
      </c>
      <c r="D2477" s="0" t="str">
        <f aca="false">IF(LEN(SUBSTITUTE(C2477,"_run",""))&lt;&gt;LEN(C2477),LEFT(RIGHT(C2477,LEN(C2477)-FIND("_task-walk",C2477,1)-9),FIND("_",RIGHT(C2477,LEN(C2477)-FIND("_task-walk",C2477,1)-9),1)-1),RIGHT(C2477,LEN(C2477)-FIND("_task-walk",C2477,1)-9))</f>
        <v>Slow</v>
      </c>
      <c r="E2477" s="0" t="str">
        <f aca="false">IF(LEN(SUBSTITUTE(C2477,"_run",""))&lt;&gt;LEN(C2477),RIGHT(C2477,LEN(C2477)-FIND("_run-",C2477,1)-4),"n/a")</f>
        <v>n/a</v>
      </c>
      <c r="F2477" s="0" t="s">
        <v>12</v>
      </c>
      <c r="G2477" s="0" t="s">
        <v>11</v>
      </c>
      <c r="H2477" s="0" t="n">
        <v>2053</v>
      </c>
      <c r="I2477" s="0" t="n">
        <v>2056</v>
      </c>
    </row>
    <row r="2478" customFormat="false" ht="12.8" hidden="false" customHeight="false" outlineLevel="0" collapsed="false">
      <c r="A2478" s="0" t="n">
        <v>2476</v>
      </c>
      <c r="B2478" s="0" t="s">
        <v>183</v>
      </c>
      <c r="C2478" s="0" t="s">
        <v>184</v>
      </c>
      <c r="D2478" s="0" t="str">
        <f aca="false">IF(LEN(SUBSTITUTE(C2478,"_run",""))&lt;&gt;LEN(C2478),LEFT(RIGHT(C2478,LEN(C2478)-FIND("_task-walk",C2478,1)-9),FIND("_",RIGHT(C2478,LEN(C2478)-FIND("_task-walk",C2478,1)-9),1)-1),RIGHT(C2478,LEN(C2478)-FIND("_task-walk",C2478,1)-9))</f>
        <v>Fast</v>
      </c>
      <c r="E2478" s="0" t="str">
        <f aca="false">IF(LEN(SUBSTITUTE(C2478,"_run",""))&lt;&gt;LEN(C2478),RIGHT(C2478,LEN(C2478)-FIND("_run-",C2478,1)-4),"n/a")</f>
        <v>n/a</v>
      </c>
      <c r="F2478" s="0" t="s">
        <v>8</v>
      </c>
      <c r="G2478" s="0" t="s">
        <v>9</v>
      </c>
      <c r="H2478" s="0" t="n">
        <v>25</v>
      </c>
      <c r="I2478" s="0" t="n">
        <v>25</v>
      </c>
    </row>
    <row r="2479" customFormat="false" ht="12.8" hidden="false" customHeight="false" outlineLevel="0" collapsed="false">
      <c r="A2479" s="0" t="n">
        <v>2477</v>
      </c>
      <c r="B2479" s="0" t="s">
        <v>183</v>
      </c>
      <c r="C2479" s="0" t="s">
        <v>184</v>
      </c>
      <c r="D2479" s="0" t="str">
        <f aca="false">IF(LEN(SUBSTITUTE(C2479,"_run",""))&lt;&gt;LEN(C2479),LEFT(RIGHT(C2479,LEN(C2479)-FIND("_task-walk",C2479,1)-9),FIND("_",RIGHT(C2479,LEN(C2479)-FIND("_task-walk",C2479,1)-9),1)-1),RIGHT(C2479,LEN(C2479)-FIND("_task-walk",C2479,1)-9))</f>
        <v>Fast</v>
      </c>
      <c r="E2479" s="0" t="str">
        <f aca="false">IF(LEN(SUBSTITUTE(C2479,"_run",""))&lt;&gt;LEN(C2479),RIGHT(C2479,LEN(C2479)-FIND("_run-",C2479,1)-4),"n/a")</f>
        <v>n/a</v>
      </c>
      <c r="F2479" s="0" t="s">
        <v>8</v>
      </c>
      <c r="G2479" s="0" t="s">
        <v>9</v>
      </c>
      <c r="H2479" s="0" t="n">
        <v>241</v>
      </c>
      <c r="I2479" s="0" t="n">
        <v>241</v>
      </c>
    </row>
    <row r="2480" customFormat="false" ht="12.8" hidden="false" customHeight="false" outlineLevel="0" collapsed="false">
      <c r="A2480" s="0" t="n">
        <v>2478</v>
      </c>
      <c r="B2480" s="0" t="s">
        <v>183</v>
      </c>
      <c r="C2480" s="0" t="s">
        <v>184</v>
      </c>
      <c r="D2480" s="0" t="str">
        <f aca="false">IF(LEN(SUBSTITUTE(C2480,"_run",""))&lt;&gt;LEN(C2480),LEFT(RIGHT(C2480,LEN(C2480)-FIND("_task-walk",C2480,1)-9),FIND("_",RIGHT(C2480,LEN(C2480)-FIND("_task-walk",C2480,1)-9),1)-1),RIGHT(C2480,LEN(C2480)-FIND("_task-walk",C2480,1)-9))</f>
        <v>Fast</v>
      </c>
      <c r="E2480" s="0" t="str">
        <f aca="false">IF(LEN(SUBSTITUTE(C2480,"_run",""))&lt;&gt;LEN(C2480),RIGHT(C2480,LEN(C2480)-FIND("_run-",C2480,1)-4),"n/a")</f>
        <v>n/a</v>
      </c>
      <c r="F2480" s="0" t="s">
        <v>8</v>
      </c>
      <c r="G2480" s="0" t="s">
        <v>9</v>
      </c>
      <c r="H2480" s="0" t="n">
        <v>447</v>
      </c>
      <c r="I2480" s="0" t="n">
        <v>447</v>
      </c>
    </row>
    <row r="2481" customFormat="false" ht="12.8" hidden="false" customHeight="false" outlineLevel="0" collapsed="false">
      <c r="A2481" s="0" t="n">
        <v>2479</v>
      </c>
      <c r="B2481" s="0" t="s">
        <v>183</v>
      </c>
      <c r="C2481" s="0" t="s">
        <v>184</v>
      </c>
      <c r="D2481" s="0" t="str">
        <f aca="false">IF(LEN(SUBSTITUTE(C2481,"_run",""))&lt;&gt;LEN(C2481),LEFT(RIGHT(C2481,LEN(C2481)-FIND("_task-walk",C2481,1)-9),FIND("_",RIGHT(C2481,LEN(C2481)-FIND("_task-walk",C2481,1)-9),1)-1),RIGHT(C2481,LEN(C2481)-FIND("_task-walk",C2481,1)-9))</f>
        <v>Fast</v>
      </c>
      <c r="E2481" s="0" t="str">
        <f aca="false">IF(LEN(SUBSTITUTE(C2481,"_run",""))&lt;&gt;LEN(C2481),RIGHT(C2481,LEN(C2481)-FIND("_run-",C2481,1)-4),"n/a")</f>
        <v>n/a</v>
      </c>
      <c r="F2481" s="0" t="s">
        <v>8</v>
      </c>
      <c r="G2481" s="0" t="s">
        <v>9</v>
      </c>
      <c r="H2481" s="0" t="n">
        <v>682</v>
      </c>
      <c r="I2481" s="0" t="n">
        <v>682</v>
      </c>
    </row>
    <row r="2482" customFormat="false" ht="12.8" hidden="false" customHeight="false" outlineLevel="0" collapsed="false">
      <c r="A2482" s="0" t="n">
        <v>2480</v>
      </c>
      <c r="B2482" s="0" t="s">
        <v>183</v>
      </c>
      <c r="C2482" s="0" t="s">
        <v>184</v>
      </c>
      <c r="D2482" s="0" t="str">
        <f aca="false">IF(LEN(SUBSTITUTE(C2482,"_run",""))&lt;&gt;LEN(C2482),LEFT(RIGHT(C2482,LEN(C2482)-FIND("_task-walk",C2482,1)-9),FIND("_",RIGHT(C2482,LEN(C2482)-FIND("_task-walk",C2482,1)-9),1)-1),RIGHT(C2482,LEN(C2482)-FIND("_task-walk",C2482,1)-9))</f>
        <v>Fast</v>
      </c>
      <c r="E2482" s="0" t="str">
        <f aca="false">IF(LEN(SUBSTITUTE(C2482,"_run",""))&lt;&gt;LEN(C2482),RIGHT(C2482,LEN(C2482)-FIND("_run-",C2482,1)-4),"n/a")</f>
        <v>n/a</v>
      </c>
      <c r="F2482" s="0" t="s">
        <v>8</v>
      </c>
      <c r="G2482" s="0" t="s">
        <v>11</v>
      </c>
      <c r="H2482" s="0" t="n">
        <v>165</v>
      </c>
      <c r="I2482" s="0" t="n">
        <v>163</v>
      </c>
    </row>
    <row r="2483" customFormat="false" ht="12.8" hidden="false" customHeight="false" outlineLevel="0" collapsed="false">
      <c r="A2483" s="0" t="n">
        <v>2481</v>
      </c>
      <c r="B2483" s="0" t="s">
        <v>183</v>
      </c>
      <c r="C2483" s="0" t="s">
        <v>184</v>
      </c>
      <c r="D2483" s="0" t="str">
        <f aca="false">IF(LEN(SUBSTITUTE(C2483,"_run",""))&lt;&gt;LEN(C2483),LEFT(RIGHT(C2483,LEN(C2483)-FIND("_task-walk",C2483,1)-9),FIND("_",RIGHT(C2483,LEN(C2483)-FIND("_task-walk",C2483,1)-9),1)-1),RIGHT(C2483,LEN(C2483)-FIND("_task-walk",C2483,1)-9))</f>
        <v>Fast</v>
      </c>
      <c r="E2483" s="0" t="str">
        <f aca="false">IF(LEN(SUBSTITUTE(C2483,"_run",""))&lt;&gt;LEN(C2483),RIGHT(C2483,LEN(C2483)-FIND("_run-",C2483,1)-4),"n/a")</f>
        <v>n/a</v>
      </c>
      <c r="F2483" s="0" t="s">
        <v>8</v>
      </c>
      <c r="G2483" s="0" t="s">
        <v>11</v>
      </c>
      <c r="H2483" s="0" t="n">
        <v>373</v>
      </c>
      <c r="I2483" s="0" t="n">
        <v>375</v>
      </c>
    </row>
    <row r="2484" customFormat="false" ht="12.8" hidden="false" customHeight="false" outlineLevel="0" collapsed="false">
      <c r="A2484" s="0" t="n">
        <v>2482</v>
      </c>
      <c r="B2484" s="0" t="s">
        <v>183</v>
      </c>
      <c r="C2484" s="0" t="s">
        <v>184</v>
      </c>
      <c r="D2484" s="0" t="str">
        <f aca="false">IF(LEN(SUBSTITUTE(C2484,"_run",""))&lt;&gt;LEN(C2484),LEFT(RIGHT(C2484,LEN(C2484)-FIND("_task-walk",C2484,1)-9),FIND("_",RIGHT(C2484,LEN(C2484)-FIND("_task-walk",C2484,1)-9),1)-1),RIGHT(C2484,LEN(C2484)-FIND("_task-walk",C2484,1)-9))</f>
        <v>Fast</v>
      </c>
      <c r="E2484" s="0" t="str">
        <f aca="false">IF(LEN(SUBSTITUTE(C2484,"_run",""))&lt;&gt;LEN(C2484),RIGHT(C2484,LEN(C2484)-FIND("_run-",C2484,1)-4),"n/a")</f>
        <v>n/a</v>
      </c>
      <c r="F2484" s="0" t="s">
        <v>8</v>
      </c>
      <c r="G2484" s="0" t="s">
        <v>11</v>
      </c>
      <c r="H2484" s="0" t="n">
        <v>592</v>
      </c>
      <c r="I2484" s="0" t="n">
        <v>591</v>
      </c>
    </row>
    <row r="2485" customFormat="false" ht="12.8" hidden="false" customHeight="false" outlineLevel="0" collapsed="false">
      <c r="A2485" s="0" t="n">
        <v>2483</v>
      </c>
      <c r="B2485" s="0" t="s">
        <v>183</v>
      </c>
      <c r="C2485" s="0" t="s">
        <v>184</v>
      </c>
      <c r="D2485" s="0" t="str">
        <f aca="false">IF(LEN(SUBSTITUTE(C2485,"_run",""))&lt;&gt;LEN(C2485),LEFT(RIGHT(C2485,LEN(C2485)-FIND("_task-walk",C2485,1)-9),FIND("_",RIGHT(C2485,LEN(C2485)-FIND("_task-walk",C2485,1)-9),1)-1),RIGHT(C2485,LEN(C2485)-FIND("_task-walk",C2485,1)-9))</f>
        <v>Fast</v>
      </c>
      <c r="E2485" s="0" t="str">
        <f aca="false">IF(LEN(SUBSTITUTE(C2485,"_run",""))&lt;&gt;LEN(C2485),RIGHT(C2485,LEN(C2485)-FIND("_run-",C2485,1)-4),"n/a")</f>
        <v>n/a</v>
      </c>
      <c r="F2485" s="0" t="s">
        <v>12</v>
      </c>
      <c r="G2485" s="0" t="s">
        <v>9</v>
      </c>
      <c r="H2485" s="0" t="n">
        <v>134</v>
      </c>
      <c r="I2485" s="0" t="n">
        <v>135</v>
      </c>
    </row>
    <row r="2486" customFormat="false" ht="12.8" hidden="false" customHeight="false" outlineLevel="0" collapsed="false">
      <c r="A2486" s="0" t="n">
        <v>2484</v>
      </c>
      <c r="B2486" s="0" t="s">
        <v>183</v>
      </c>
      <c r="C2486" s="0" t="s">
        <v>184</v>
      </c>
      <c r="D2486" s="0" t="str">
        <f aca="false">IF(LEN(SUBSTITUTE(C2486,"_run",""))&lt;&gt;LEN(C2486),LEFT(RIGHT(C2486,LEN(C2486)-FIND("_task-walk",C2486,1)-9),FIND("_",RIGHT(C2486,LEN(C2486)-FIND("_task-walk",C2486,1)-9),1)-1),RIGHT(C2486,LEN(C2486)-FIND("_task-walk",C2486,1)-9))</f>
        <v>Fast</v>
      </c>
      <c r="E2486" s="0" t="str">
        <f aca="false">IF(LEN(SUBSTITUTE(C2486,"_run",""))&lt;&gt;LEN(C2486),RIGHT(C2486,LEN(C2486)-FIND("_run-",C2486,1)-4),"n/a")</f>
        <v>n/a</v>
      </c>
      <c r="F2486" s="0" t="s">
        <v>12</v>
      </c>
      <c r="G2486" s="0" t="s">
        <v>9</v>
      </c>
      <c r="H2486" s="0" t="n">
        <v>363</v>
      </c>
      <c r="I2486" s="0" t="n">
        <v>358</v>
      </c>
    </row>
    <row r="2487" customFormat="false" ht="12.8" hidden="false" customHeight="false" outlineLevel="0" collapsed="false">
      <c r="A2487" s="0" t="n">
        <v>2485</v>
      </c>
      <c r="B2487" s="0" t="s">
        <v>183</v>
      </c>
      <c r="C2487" s="0" t="s">
        <v>184</v>
      </c>
      <c r="D2487" s="0" t="str">
        <f aca="false">IF(LEN(SUBSTITUTE(C2487,"_run",""))&lt;&gt;LEN(C2487),LEFT(RIGHT(C2487,LEN(C2487)-FIND("_task-walk",C2487,1)-9),FIND("_",RIGHT(C2487,LEN(C2487)-FIND("_task-walk",C2487,1)-9),1)-1),RIGHT(C2487,LEN(C2487)-FIND("_task-walk",C2487,1)-9))</f>
        <v>Fast</v>
      </c>
      <c r="E2487" s="0" t="str">
        <f aca="false">IF(LEN(SUBSTITUTE(C2487,"_run",""))&lt;&gt;LEN(C2487),RIGHT(C2487,LEN(C2487)-FIND("_run-",C2487,1)-4),"n/a")</f>
        <v>n/a</v>
      </c>
      <c r="F2487" s="0" t="s">
        <v>12</v>
      </c>
      <c r="G2487" s="0" t="s">
        <v>9</v>
      </c>
      <c r="H2487" s="0" t="n">
        <v>557</v>
      </c>
      <c r="I2487" s="0" t="n">
        <v>557</v>
      </c>
    </row>
    <row r="2488" customFormat="false" ht="12.8" hidden="false" customHeight="false" outlineLevel="0" collapsed="false">
      <c r="A2488" s="0" t="n">
        <v>2486</v>
      </c>
      <c r="B2488" s="0" t="s">
        <v>183</v>
      </c>
      <c r="C2488" s="0" t="s">
        <v>184</v>
      </c>
      <c r="D2488" s="0" t="str">
        <f aca="false">IF(LEN(SUBSTITUTE(C2488,"_run",""))&lt;&gt;LEN(C2488),LEFT(RIGHT(C2488,LEN(C2488)-FIND("_task-walk",C2488,1)-9),FIND("_",RIGHT(C2488,LEN(C2488)-FIND("_task-walk",C2488,1)-9),1)-1),RIGHT(C2488,LEN(C2488)-FIND("_task-walk",C2488,1)-9))</f>
        <v>Fast</v>
      </c>
      <c r="E2488" s="0" t="str">
        <f aca="false">IF(LEN(SUBSTITUTE(C2488,"_run",""))&lt;&gt;LEN(C2488),RIGHT(C2488,LEN(C2488)-FIND("_run-",C2488,1)-4),"n/a")</f>
        <v>n/a</v>
      </c>
      <c r="F2488" s="0" t="s">
        <v>12</v>
      </c>
      <c r="G2488" s="0" t="s">
        <v>9</v>
      </c>
      <c r="H2488" s="0" t="n">
        <v>803</v>
      </c>
      <c r="I2488" s="0" t="n">
        <v>812</v>
      </c>
    </row>
    <row r="2489" customFormat="false" ht="12.8" hidden="false" customHeight="false" outlineLevel="0" collapsed="false">
      <c r="A2489" s="0" t="n">
        <v>2487</v>
      </c>
      <c r="B2489" s="0" t="s">
        <v>183</v>
      </c>
      <c r="C2489" s="0" t="s">
        <v>184</v>
      </c>
      <c r="D2489" s="0" t="str">
        <f aca="false">IF(LEN(SUBSTITUTE(C2489,"_run",""))&lt;&gt;LEN(C2489),LEFT(RIGHT(C2489,LEN(C2489)-FIND("_task-walk",C2489,1)-9),FIND("_",RIGHT(C2489,LEN(C2489)-FIND("_task-walk",C2489,1)-9),1)-1),RIGHT(C2489,LEN(C2489)-FIND("_task-walk",C2489,1)-9))</f>
        <v>Fast</v>
      </c>
      <c r="E2489" s="0" t="str">
        <f aca="false">IF(LEN(SUBSTITUTE(C2489,"_run",""))&lt;&gt;LEN(C2489),RIGHT(C2489,LEN(C2489)-FIND("_run-",C2489,1)-4),"n/a")</f>
        <v>n/a</v>
      </c>
      <c r="F2489" s="0" t="s">
        <v>12</v>
      </c>
      <c r="G2489" s="0" t="s">
        <v>11</v>
      </c>
      <c r="H2489" s="0" t="n">
        <v>57</v>
      </c>
      <c r="I2489" s="0" t="s">
        <v>10</v>
      </c>
    </row>
    <row r="2490" customFormat="false" ht="12.8" hidden="false" customHeight="false" outlineLevel="0" collapsed="false">
      <c r="A2490" s="0" t="n">
        <v>2488</v>
      </c>
      <c r="B2490" s="0" t="s">
        <v>183</v>
      </c>
      <c r="C2490" s="0" t="s">
        <v>184</v>
      </c>
      <c r="D2490" s="0" t="str">
        <f aca="false">IF(LEN(SUBSTITUTE(C2490,"_run",""))&lt;&gt;LEN(C2490),LEFT(RIGHT(C2490,LEN(C2490)-FIND("_task-walk",C2490,1)-9),FIND("_",RIGHT(C2490,LEN(C2490)-FIND("_task-walk",C2490,1)-9),1)-1),RIGHT(C2490,LEN(C2490)-FIND("_task-walk",C2490,1)-9))</f>
        <v>Fast</v>
      </c>
      <c r="E2490" s="0" t="str">
        <f aca="false">IF(LEN(SUBSTITUTE(C2490,"_run",""))&lt;&gt;LEN(C2490),RIGHT(C2490,LEN(C2490)-FIND("_run-",C2490,1)-4),"n/a")</f>
        <v>n/a</v>
      </c>
      <c r="F2490" s="0" t="s">
        <v>12</v>
      </c>
      <c r="G2490" s="0" t="s">
        <v>11</v>
      </c>
      <c r="H2490" s="0" t="n">
        <v>267</v>
      </c>
      <c r="I2490" s="0" t="s">
        <v>10</v>
      </c>
    </row>
    <row r="2491" customFormat="false" ht="12.8" hidden="false" customHeight="false" outlineLevel="0" collapsed="false">
      <c r="A2491" s="0" t="n">
        <v>2489</v>
      </c>
      <c r="B2491" s="0" t="s">
        <v>183</v>
      </c>
      <c r="C2491" s="0" t="s">
        <v>184</v>
      </c>
      <c r="D2491" s="0" t="str">
        <f aca="false">IF(LEN(SUBSTITUTE(C2491,"_run",""))&lt;&gt;LEN(C2491),LEFT(RIGHT(C2491,LEN(C2491)-FIND("_task-walk",C2491,1)-9),FIND("_",RIGHT(C2491,LEN(C2491)-FIND("_task-walk",C2491,1)-9),1)-1),RIGHT(C2491,LEN(C2491)-FIND("_task-walk",C2491,1)-9))</f>
        <v>Fast</v>
      </c>
      <c r="E2491" s="0" t="str">
        <f aca="false">IF(LEN(SUBSTITUTE(C2491,"_run",""))&lt;&gt;LEN(C2491),RIGHT(C2491,LEN(C2491)-FIND("_run-",C2491,1)-4),"n/a")</f>
        <v>n/a</v>
      </c>
      <c r="F2491" s="0" t="s">
        <v>12</v>
      </c>
      <c r="G2491" s="0" t="s">
        <v>11</v>
      </c>
      <c r="H2491" s="0" t="n">
        <v>473</v>
      </c>
      <c r="I2491" s="0" t="n">
        <v>476</v>
      </c>
    </row>
    <row r="2492" customFormat="false" ht="12.8" hidden="false" customHeight="false" outlineLevel="0" collapsed="false">
      <c r="A2492" s="0" t="n">
        <v>2490</v>
      </c>
      <c r="B2492" s="0" t="s">
        <v>183</v>
      </c>
      <c r="C2492" s="0" t="s">
        <v>184</v>
      </c>
      <c r="D2492" s="0" t="str">
        <f aca="false">IF(LEN(SUBSTITUTE(C2492,"_run",""))&lt;&gt;LEN(C2492),LEFT(RIGHT(C2492,LEN(C2492)-FIND("_task-walk",C2492,1)-9),FIND("_",RIGHT(C2492,LEN(C2492)-FIND("_task-walk",C2492,1)-9),1)-1),RIGHT(C2492,LEN(C2492)-FIND("_task-walk",C2492,1)-9))</f>
        <v>Fast</v>
      </c>
      <c r="E2492" s="0" t="str">
        <f aca="false">IF(LEN(SUBSTITUTE(C2492,"_run",""))&lt;&gt;LEN(C2492),RIGHT(C2492,LEN(C2492)-FIND("_run-",C2492,1)-4),"n/a")</f>
        <v>n/a</v>
      </c>
      <c r="F2492" s="0" t="s">
        <v>12</v>
      </c>
      <c r="G2492" s="0" t="s">
        <v>11</v>
      </c>
      <c r="H2492" s="0" t="n">
        <v>714</v>
      </c>
      <c r="I2492" s="0" t="s">
        <v>10</v>
      </c>
    </row>
    <row r="2493" customFormat="false" ht="12.8" hidden="false" customHeight="false" outlineLevel="0" collapsed="false">
      <c r="A2493" s="0" t="n">
        <v>2491</v>
      </c>
      <c r="B2493" s="0" t="s">
        <v>183</v>
      </c>
      <c r="C2493" s="0" t="s">
        <v>184</v>
      </c>
      <c r="D2493" s="0" t="str">
        <f aca="false">IF(LEN(SUBSTITUTE(C2493,"_run",""))&lt;&gt;LEN(C2493),LEFT(RIGHT(C2493,LEN(C2493)-FIND("_task-walk",C2493,1)-9),FIND("_",RIGHT(C2493,LEN(C2493)-FIND("_task-walk",C2493,1)-9),1)-1),RIGHT(C2493,LEN(C2493)-FIND("_task-walk",C2493,1)-9))</f>
        <v>Fast</v>
      </c>
      <c r="E2493" s="0" t="str">
        <f aca="false">IF(LEN(SUBSTITUTE(C2493,"_run",""))&lt;&gt;LEN(C2493),RIGHT(C2493,LEN(C2493)-FIND("_run-",C2493,1)-4),"n/a")</f>
        <v>n/a</v>
      </c>
      <c r="F2493" s="0" t="s">
        <v>12</v>
      </c>
      <c r="G2493" s="0" t="s">
        <v>11</v>
      </c>
      <c r="H2493" s="0" t="s">
        <v>10</v>
      </c>
      <c r="I2493" s="0" t="n">
        <v>364</v>
      </c>
    </row>
    <row r="2494" customFormat="false" ht="12.8" hidden="false" customHeight="false" outlineLevel="0" collapsed="false">
      <c r="A2494" s="0" t="n">
        <v>2492</v>
      </c>
      <c r="B2494" s="0" t="s">
        <v>183</v>
      </c>
      <c r="C2494" s="0" t="s">
        <v>185</v>
      </c>
      <c r="D2494" s="0" t="str">
        <f aca="false">IF(LEN(SUBSTITUTE(C2494,"_run",""))&lt;&gt;LEN(C2494),LEFT(RIGHT(C2494,LEN(C2494)-FIND("_task-walk",C2494,1)-9),FIND("_",RIGHT(C2494,LEN(C2494)-FIND("_task-walk",C2494,1)-9),1)-1),RIGHT(C2494,LEN(C2494)-FIND("_task-walk",C2494,1)-9))</f>
        <v>Preferred</v>
      </c>
      <c r="E2494" s="0" t="str">
        <f aca="false">IF(LEN(SUBSTITUTE(C2494,"_run",""))&lt;&gt;LEN(C2494),RIGHT(C2494,LEN(C2494)-FIND("_run-",C2494,1)-4),"n/a")</f>
        <v>n/a</v>
      </c>
      <c r="F2494" s="0" t="s">
        <v>8</v>
      </c>
      <c r="G2494" s="0" t="s">
        <v>9</v>
      </c>
      <c r="H2494" s="0" t="n">
        <v>40</v>
      </c>
      <c r="I2494" s="0" t="n">
        <v>39</v>
      </c>
    </row>
    <row r="2495" customFormat="false" ht="12.8" hidden="false" customHeight="false" outlineLevel="0" collapsed="false">
      <c r="A2495" s="0" t="n">
        <v>2493</v>
      </c>
      <c r="B2495" s="0" t="s">
        <v>183</v>
      </c>
      <c r="C2495" s="0" t="s">
        <v>185</v>
      </c>
      <c r="D2495" s="0" t="str">
        <f aca="false">IF(LEN(SUBSTITUTE(C2495,"_run",""))&lt;&gt;LEN(C2495),LEFT(RIGHT(C2495,LEN(C2495)-FIND("_task-walk",C2495,1)-9),FIND("_",RIGHT(C2495,LEN(C2495)-FIND("_task-walk",C2495,1)-9),1)-1),RIGHT(C2495,LEN(C2495)-FIND("_task-walk",C2495,1)-9))</f>
        <v>Preferred</v>
      </c>
      <c r="E2495" s="0" t="str">
        <f aca="false">IF(LEN(SUBSTITUTE(C2495,"_run",""))&lt;&gt;LEN(C2495),RIGHT(C2495,LEN(C2495)-FIND("_run-",C2495,1)-4),"n/a")</f>
        <v>n/a</v>
      </c>
      <c r="F2495" s="0" t="s">
        <v>8</v>
      </c>
      <c r="G2495" s="0" t="s">
        <v>9</v>
      </c>
      <c r="H2495" s="0" t="n">
        <v>272</v>
      </c>
      <c r="I2495" s="0" t="n">
        <v>272</v>
      </c>
    </row>
    <row r="2496" customFormat="false" ht="12.8" hidden="false" customHeight="false" outlineLevel="0" collapsed="false">
      <c r="A2496" s="0" t="n">
        <v>2494</v>
      </c>
      <c r="B2496" s="0" t="s">
        <v>183</v>
      </c>
      <c r="C2496" s="0" t="s">
        <v>185</v>
      </c>
      <c r="D2496" s="0" t="str">
        <f aca="false">IF(LEN(SUBSTITUTE(C2496,"_run",""))&lt;&gt;LEN(C2496),LEFT(RIGHT(C2496,LEN(C2496)-FIND("_task-walk",C2496,1)-9),FIND("_",RIGHT(C2496,LEN(C2496)-FIND("_task-walk",C2496,1)-9),1)-1),RIGHT(C2496,LEN(C2496)-FIND("_task-walk",C2496,1)-9))</f>
        <v>Preferred</v>
      </c>
      <c r="E2496" s="0" t="str">
        <f aca="false">IF(LEN(SUBSTITUTE(C2496,"_run",""))&lt;&gt;LEN(C2496),RIGHT(C2496,LEN(C2496)-FIND("_run-",C2496,1)-4),"n/a")</f>
        <v>n/a</v>
      </c>
      <c r="F2496" s="0" t="s">
        <v>8</v>
      </c>
      <c r="G2496" s="0" t="s">
        <v>9</v>
      </c>
      <c r="H2496" s="0" t="n">
        <v>508</v>
      </c>
      <c r="I2496" s="0" t="n">
        <v>507</v>
      </c>
    </row>
    <row r="2497" customFormat="false" ht="12.8" hidden="false" customHeight="false" outlineLevel="0" collapsed="false">
      <c r="A2497" s="0" t="n">
        <v>2495</v>
      </c>
      <c r="B2497" s="0" t="s">
        <v>183</v>
      </c>
      <c r="C2497" s="0" t="s">
        <v>185</v>
      </c>
      <c r="D2497" s="0" t="str">
        <f aca="false">IF(LEN(SUBSTITUTE(C2497,"_run",""))&lt;&gt;LEN(C2497),LEFT(RIGHT(C2497,LEN(C2497)-FIND("_task-walk",C2497,1)-9),FIND("_",RIGHT(C2497,LEN(C2497)-FIND("_task-walk",C2497,1)-9),1)-1),RIGHT(C2497,LEN(C2497)-FIND("_task-walk",C2497,1)-9))</f>
        <v>Preferred</v>
      </c>
      <c r="E2497" s="0" t="str">
        <f aca="false">IF(LEN(SUBSTITUTE(C2497,"_run",""))&lt;&gt;LEN(C2497),RIGHT(C2497,LEN(C2497)-FIND("_run-",C2497,1)-4),"n/a")</f>
        <v>n/a</v>
      </c>
      <c r="F2497" s="0" t="s">
        <v>8</v>
      </c>
      <c r="G2497" s="0" t="s">
        <v>9</v>
      </c>
      <c r="H2497" s="0" t="n">
        <v>748</v>
      </c>
      <c r="I2497" s="0" t="n">
        <v>747</v>
      </c>
    </row>
    <row r="2498" customFormat="false" ht="12.8" hidden="false" customHeight="false" outlineLevel="0" collapsed="false">
      <c r="A2498" s="0" t="n">
        <v>2496</v>
      </c>
      <c r="B2498" s="0" t="s">
        <v>183</v>
      </c>
      <c r="C2498" s="0" t="s">
        <v>185</v>
      </c>
      <c r="D2498" s="0" t="str">
        <f aca="false">IF(LEN(SUBSTITUTE(C2498,"_run",""))&lt;&gt;LEN(C2498),LEFT(RIGHT(C2498,LEN(C2498)-FIND("_task-walk",C2498,1)-9),FIND("_",RIGHT(C2498,LEN(C2498)-FIND("_task-walk",C2498,1)-9),1)-1),RIGHT(C2498,LEN(C2498)-FIND("_task-walk",C2498,1)-9))</f>
        <v>Preferred</v>
      </c>
      <c r="E2498" s="0" t="str">
        <f aca="false">IF(LEN(SUBSTITUTE(C2498,"_run",""))&lt;&gt;LEN(C2498),RIGHT(C2498,LEN(C2498)-FIND("_run-",C2498,1)-4),"n/a")</f>
        <v>n/a</v>
      </c>
      <c r="F2498" s="0" t="s">
        <v>8</v>
      </c>
      <c r="G2498" s="0" t="s">
        <v>9</v>
      </c>
      <c r="H2498" s="0" t="n">
        <v>1003</v>
      </c>
      <c r="I2498" s="0" t="n">
        <v>1000</v>
      </c>
    </row>
    <row r="2499" customFormat="false" ht="12.8" hidden="false" customHeight="false" outlineLevel="0" collapsed="false">
      <c r="A2499" s="0" t="n">
        <v>2497</v>
      </c>
      <c r="B2499" s="0" t="s">
        <v>183</v>
      </c>
      <c r="C2499" s="0" t="s">
        <v>185</v>
      </c>
      <c r="D2499" s="0" t="str">
        <f aca="false">IF(LEN(SUBSTITUTE(C2499,"_run",""))&lt;&gt;LEN(C2499),LEFT(RIGHT(C2499,LEN(C2499)-FIND("_task-walk",C2499,1)-9),FIND("_",RIGHT(C2499,LEN(C2499)-FIND("_task-walk",C2499,1)-9),1)-1),RIGHT(C2499,LEN(C2499)-FIND("_task-walk",C2499,1)-9))</f>
        <v>Preferred</v>
      </c>
      <c r="E2499" s="0" t="str">
        <f aca="false">IF(LEN(SUBSTITUTE(C2499,"_run",""))&lt;&gt;LEN(C2499),RIGHT(C2499,LEN(C2499)-FIND("_run-",C2499,1)-4),"n/a")</f>
        <v>n/a</v>
      </c>
      <c r="F2499" s="0" t="s">
        <v>8</v>
      </c>
      <c r="G2499" s="0" t="s">
        <v>11</v>
      </c>
      <c r="H2499" s="0" t="n">
        <v>191</v>
      </c>
      <c r="I2499" s="0" t="n">
        <v>190</v>
      </c>
    </row>
    <row r="2500" customFormat="false" ht="12.8" hidden="false" customHeight="false" outlineLevel="0" collapsed="false">
      <c r="A2500" s="0" t="n">
        <v>2498</v>
      </c>
      <c r="B2500" s="0" t="s">
        <v>183</v>
      </c>
      <c r="C2500" s="0" t="s">
        <v>185</v>
      </c>
      <c r="D2500" s="0" t="str">
        <f aca="false">IF(LEN(SUBSTITUTE(C2500,"_run",""))&lt;&gt;LEN(C2500),LEFT(RIGHT(C2500,LEN(C2500)-FIND("_task-walk",C2500,1)-9),FIND("_",RIGHT(C2500,LEN(C2500)-FIND("_task-walk",C2500,1)-9),1)-1),RIGHT(C2500,LEN(C2500)-FIND("_task-walk",C2500,1)-9))</f>
        <v>Preferred</v>
      </c>
      <c r="E2500" s="0" t="str">
        <f aca="false">IF(LEN(SUBSTITUTE(C2500,"_run",""))&lt;&gt;LEN(C2500),RIGHT(C2500,LEN(C2500)-FIND("_run-",C2500,1)-4),"n/a")</f>
        <v>n/a</v>
      </c>
      <c r="F2500" s="0" t="s">
        <v>8</v>
      </c>
      <c r="G2500" s="0" t="s">
        <v>11</v>
      </c>
      <c r="H2500" s="0" t="n">
        <v>426</v>
      </c>
      <c r="I2500" s="0" t="n">
        <v>425</v>
      </c>
    </row>
    <row r="2501" customFormat="false" ht="12.8" hidden="false" customHeight="false" outlineLevel="0" collapsed="false">
      <c r="A2501" s="0" t="n">
        <v>2499</v>
      </c>
      <c r="B2501" s="0" t="s">
        <v>183</v>
      </c>
      <c r="C2501" s="0" t="s">
        <v>185</v>
      </c>
      <c r="D2501" s="0" t="str">
        <f aca="false">IF(LEN(SUBSTITUTE(C2501,"_run",""))&lt;&gt;LEN(C2501),LEFT(RIGHT(C2501,LEN(C2501)-FIND("_task-walk",C2501,1)-9),FIND("_",RIGHT(C2501,LEN(C2501)-FIND("_task-walk",C2501,1)-9),1)-1),RIGHT(C2501,LEN(C2501)-FIND("_task-walk",C2501,1)-9))</f>
        <v>Preferred</v>
      </c>
      <c r="E2501" s="0" t="str">
        <f aca="false">IF(LEN(SUBSTITUTE(C2501,"_run",""))&lt;&gt;LEN(C2501),RIGHT(C2501,LEN(C2501)-FIND("_run-",C2501,1)-4),"n/a")</f>
        <v>n/a</v>
      </c>
      <c r="F2501" s="0" t="s">
        <v>8</v>
      </c>
      <c r="G2501" s="0" t="s">
        <v>11</v>
      </c>
      <c r="H2501" s="0" t="n">
        <v>668</v>
      </c>
      <c r="I2501" s="0" t="n">
        <v>666</v>
      </c>
    </row>
    <row r="2502" customFormat="false" ht="12.8" hidden="false" customHeight="false" outlineLevel="0" collapsed="false">
      <c r="A2502" s="0" t="n">
        <v>2500</v>
      </c>
      <c r="B2502" s="0" t="s">
        <v>183</v>
      </c>
      <c r="C2502" s="0" t="s">
        <v>185</v>
      </c>
      <c r="D2502" s="0" t="str">
        <f aca="false">IF(LEN(SUBSTITUTE(C2502,"_run",""))&lt;&gt;LEN(C2502),LEFT(RIGHT(C2502,LEN(C2502)-FIND("_task-walk",C2502,1)-9),FIND("_",RIGHT(C2502,LEN(C2502)-FIND("_task-walk",C2502,1)-9),1)-1),RIGHT(C2502,LEN(C2502)-FIND("_task-walk",C2502,1)-9))</f>
        <v>Preferred</v>
      </c>
      <c r="E2502" s="0" t="str">
        <f aca="false">IF(LEN(SUBSTITUTE(C2502,"_run",""))&lt;&gt;LEN(C2502),RIGHT(C2502,LEN(C2502)-FIND("_run-",C2502,1)-4),"n/a")</f>
        <v>n/a</v>
      </c>
      <c r="F2502" s="0" t="s">
        <v>8</v>
      </c>
      <c r="G2502" s="0" t="s">
        <v>11</v>
      </c>
      <c r="H2502" s="0" t="n">
        <v>917</v>
      </c>
      <c r="I2502" s="0" t="n">
        <v>916</v>
      </c>
    </row>
    <row r="2503" customFormat="false" ht="12.8" hidden="false" customHeight="false" outlineLevel="0" collapsed="false">
      <c r="A2503" s="0" t="n">
        <v>2501</v>
      </c>
      <c r="B2503" s="0" t="s">
        <v>183</v>
      </c>
      <c r="C2503" s="0" t="s">
        <v>185</v>
      </c>
      <c r="D2503" s="0" t="str">
        <f aca="false">IF(LEN(SUBSTITUTE(C2503,"_run",""))&lt;&gt;LEN(C2503),LEFT(RIGHT(C2503,LEN(C2503)-FIND("_task-walk",C2503,1)-9),FIND("_",RIGHT(C2503,LEN(C2503)-FIND("_task-walk",C2503,1)-9),1)-1),RIGHT(C2503,LEN(C2503)-FIND("_task-walk",C2503,1)-9))</f>
        <v>Preferred</v>
      </c>
      <c r="E2503" s="0" t="str">
        <f aca="false">IF(LEN(SUBSTITUTE(C2503,"_run",""))&lt;&gt;LEN(C2503),RIGHT(C2503,LEN(C2503)-FIND("_run-",C2503,1)-4),"n/a")</f>
        <v>n/a</v>
      </c>
      <c r="F2503" s="0" t="s">
        <v>12</v>
      </c>
      <c r="G2503" s="0" t="s">
        <v>9</v>
      </c>
      <c r="H2503" s="0" t="n">
        <v>153</v>
      </c>
      <c r="I2503" s="0" t="n">
        <v>155</v>
      </c>
    </row>
    <row r="2504" customFormat="false" ht="12.8" hidden="false" customHeight="false" outlineLevel="0" collapsed="false">
      <c r="A2504" s="0" t="n">
        <v>2502</v>
      </c>
      <c r="B2504" s="0" t="s">
        <v>183</v>
      </c>
      <c r="C2504" s="0" t="s">
        <v>185</v>
      </c>
      <c r="D2504" s="0" t="str">
        <f aca="false">IF(LEN(SUBSTITUTE(C2504,"_run",""))&lt;&gt;LEN(C2504),LEFT(RIGHT(C2504,LEN(C2504)-FIND("_task-walk",C2504,1)-9),FIND("_",RIGHT(C2504,LEN(C2504)-FIND("_task-walk",C2504,1)-9),1)-1),RIGHT(C2504,LEN(C2504)-FIND("_task-walk",C2504,1)-9))</f>
        <v>Preferred</v>
      </c>
      <c r="E2504" s="0" t="str">
        <f aca="false">IF(LEN(SUBSTITUTE(C2504,"_run",""))&lt;&gt;LEN(C2504),RIGHT(C2504,LEN(C2504)-FIND("_run-",C2504,1)-4),"n/a")</f>
        <v>n/a</v>
      </c>
      <c r="F2504" s="0" t="s">
        <v>12</v>
      </c>
      <c r="G2504" s="0" t="s">
        <v>9</v>
      </c>
      <c r="H2504" s="0" t="n">
        <v>387</v>
      </c>
      <c r="I2504" s="0" t="n">
        <v>391</v>
      </c>
    </row>
    <row r="2505" customFormat="false" ht="12.8" hidden="false" customHeight="false" outlineLevel="0" collapsed="false">
      <c r="A2505" s="0" t="n">
        <v>2503</v>
      </c>
      <c r="B2505" s="0" t="s">
        <v>183</v>
      </c>
      <c r="C2505" s="0" t="s">
        <v>185</v>
      </c>
      <c r="D2505" s="0" t="str">
        <f aca="false">IF(LEN(SUBSTITUTE(C2505,"_run",""))&lt;&gt;LEN(C2505),LEFT(RIGHT(C2505,LEN(C2505)-FIND("_task-walk",C2505,1)-9),FIND("_",RIGHT(C2505,LEN(C2505)-FIND("_task-walk",C2505,1)-9),1)-1),RIGHT(C2505,LEN(C2505)-FIND("_task-walk",C2505,1)-9))</f>
        <v>Preferred</v>
      </c>
      <c r="E2505" s="0" t="str">
        <f aca="false">IF(LEN(SUBSTITUTE(C2505,"_run",""))&lt;&gt;LEN(C2505),RIGHT(C2505,LEN(C2505)-FIND("_run-",C2505,1)-4),"n/a")</f>
        <v>n/a</v>
      </c>
      <c r="F2505" s="0" t="s">
        <v>12</v>
      </c>
      <c r="G2505" s="0" t="s">
        <v>9</v>
      </c>
      <c r="H2505" s="0" t="n">
        <v>628</v>
      </c>
      <c r="I2505" s="0" t="n">
        <v>630</v>
      </c>
    </row>
    <row r="2506" customFormat="false" ht="12.8" hidden="false" customHeight="false" outlineLevel="0" collapsed="false">
      <c r="A2506" s="0" t="n">
        <v>2504</v>
      </c>
      <c r="B2506" s="0" t="s">
        <v>183</v>
      </c>
      <c r="C2506" s="0" t="s">
        <v>185</v>
      </c>
      <c r="D2506" s="0" t="str">
        <f aca="false">IF(LEN(SUBSTITUTE(C2506,"_run",""))&lt;&gt;LEN(C2506),LEFT(RIGHT(C2506,LEN(C2506)-FIND("_task-walk",C2506,1)-9),FIND("_",RIGHT(C2506,LEN(C2506)-FIND("_task-walk",C2506,1)-9),1)-1),RIGHT(C2506,LEN(C2506)-FIND("_task-walk",C2506,1)-9))</f>
        <v>Preferred</v>
      </c>
      <c r="E2506" s="0" t="str">
        <f aca="false">IF(LEN(SUBSTITUTE(C2506,"_run",""))&lt;&gt;LEN(C2506),RIGHT(C2506,LEN(C2506)-FIND("_run-",C2506,1)-4),"n/a")</f>
        <v>n/a</v>
      </c>
      <c r="F2506" s="0" t="s">
        <v>12</v>
      </c>
      <c r="G2506" s="0" t="s">
        <v>9</v>
      </c>
      <c r="H2506" s="0" t="n">
        <v>873</v>
      </c>
      <c r="I2506" s="0" t="n">
        <v>878</v>
      </c>
    </row>
    <row r="2507" customFormat="false" ht="12.8" hidden="false" customHeight="false" outlineLevel="0" collapsed="false">
      <c r="A2507" s="0" t="n">
        <v>2505</v>
      </c>
      <c r="B2507" s="0" t="s">
        <v>183</v>
      </c>
      <c r="C2507" s="0" t="s">
        <v>185</v>
      </c>
      <c r="D2507" s="0" t="str">
        <f aca="false">IF(LEN(SUBSTITUTE(C2507,"_run",""))&lt;&gt;LEN(C2507),LEFT(RIGHT(C2507,LEN(C2507)-FIND("_task-walk",C2507,1)-9),FIND("_",RIGHT(C2507,LEN(C2507)-FIND("_task-walk",C2507,1)-9),1)-1),RIGHT(C2507,LEN(C2507)-FIND("_task-walk",C2507,1)-9))</f>
        <v>Preferred</v>
      </c>
      <c r="E2507" s="0" t="str">
        <f aca="false">IF(LEN(SUBSTITUTE(C2507,"_run",""))&lt;&gt;LEN(C2507),RIGHT(C2507,LEN(C2507)-FIND("_run-",C2507,1)-4),"n/a")</f>
        <v>n/a</v>
      </c>
      <c r="F2507" s="0" t="s">
        <v>12</v>
      </c>
      <c r="G2507" s="0" t="s">
        <v>11</v>
      </c>
      <c r="H2507" s="0" t="n">
        <v>70</v>
      </c>
      <c r="I2507" s="0" t="n">
        <v>71</v>
      </c>
    </row>
    <row r="2508" customFormat="false" ht="12.8" hidden="false" customHeight="false" outlineLevel="0" collapsed="false">
      <c r="A2508" s="0" t="n">
        <v>2506</v>
      </c>
      <c r="B2508" s="0" t="s">
        <v>183</v>
      </c>
      <c r="C2508" s="0" t="s">
        <v>185</v>
      </c>
      <c r="D2508" s="0" t="str">
        <f aca="false">IF(LEN(SUBSTITUTE(C2508,"_run",""))&lt;&gt;LEN(C2508),LEFT(RIGHT(C2508,LEN(C2508)-FIND("_task-walk",C2508,1)-9),FIND("_",RIGHT(C2508,LEN(C2508)-FIND("_task-walk",C2508,1)-9),1)-1),RIGHT(C2508,LEN(C2508)-FIND("_task-walk",C2508,1)-9))</f>
        <v>Preferred</v>
      </c>
      <c r="E2508" s="0" t="str">
        <f aca="false">IF(LEN(SUBSTITUTE(C2508,"_run",""))&lt;&gt;LEN(C2508),RIGHT(C2508,LEN(C2508)-FIND("_run-",C2508,1)-4),"n/a")</f>
        <v>n/a</v>
      </c>
      <c r="F2508" s="0" t="s">
        <v>12</v>
      </c>
      <c r="G2508" s="0" t="s">
        <v>11</v>
      </c>
      <c r="H2508" s="0" t="n">
        <v>306</v>
      </c>
      <c r="I2508" s="0" t="n">
        <v>307</v>
      </c>
    </row>
    <row r="2509" customFormat="false" ht="12.8" hidden="false" customHeight="false" outlineLevel="0" collapsed="false">
      <c r="A2509" s="0" t="n">
        <v>2507</v>
      </c>
      <c r="B2509" s="0" t="s">
        <v>183</v>
      </c>
      <c r="C2509" s="0" t="s">
        <v>185</v>
      </c>
      <c r="D2509" s="0" t="str">
        <f aca="false">IF(LEN(SUBSTITUTE(C2509,"_run",""))&lt;&gt;LEN(C2509),LEFT(RIGHT(C2509,LEN(C2509)-FIND("_task-walk",C2509,1)-9),FIND("_",RIGHT(C2509,LEN(C2509)-FIND("_task-walk",C2509,1)-9),1)-1),RIGHT(C2509,LEN(C2509)-FIND("_task-walk",C2509,1)-9))</f>
        <v>Preferred</v>
      </c>
      <c r="E2509" s="0" t="str">
        <f aca="false">IF(LEN(SUBSTITUTE(C2509,"_run",""))&lt;&gt;LEN(C2509),RIGHT(C2509,LEN(C2509)-FIND("_run-",C2509,1)-4),"n/a")</f>
        <v>n/a</v>
      </c>
      <c r="F2509" s="0" t="s">
        <v>12</v>
      </c>
      <c r="G2509" s="0" t="s">
        <v>11</v>
      </c>
      <c r="H2509" s="0" t="n">
        <v>542</v>
      </c>
      <c r="I2509" s="0" t="n">
        <v>543</v>
      </c>
    </row>
    <row r="2510" customFormat="false" ht="12.8" hidden="false" customHeight="false" outlineLevel="0" collapsed="false">
      <c r="A2510" s="0" t="n">
        <v>2508</v>
      </c>
      <c r="B2510" s="0" t="s">
        <v>183</v>
      </c>
      <c r="C2510" s="0" t="s">
        <v>185</v>
      </c>
      <c r="D2510" s="0" t="str">
        <f aca="false">IF(LEN(SUBSTITUTE(C2510,"_run",""))&lt;&gt;LEN(C2510),LEFT(RIGHT(C2510,LEN(C2510)-FIND("_task-walk",C2510,1)-9),FIND("_",RIGHT(C2510,LEN(C2510)-FIND("_task-walk",C2510,1)-9),1)-1),RIGHT(C2510,LEN(C2510)-FIND("_task-walk",C2510,1)-9))</f>
        <v>Preferred</v>
      </c>
      <c r="E2510" s="0" t="str">
        <f aca="false">IF(LEN(SUBSTITUTE(C2510,"_run",""))&lt;&gt;LEN(C2510),RIGHT(C2510,LEN(C2510)-FIND("_run-",C2510,1)-4),"n/a")</f>
        <v>n/a</v>
      </c>
      <c r="F2510" s="0" t="s">
        <v>12</v>
      </c>
      <c r="G2510" s="0" t="s">
        <v>11</v>
      </c>
      <c r="H2510" s="0" t="n">
        <v>786</v>
      </c>
      <c r="I2510" s="0" t="n">
        <v>789</v>
      </c>
    </row>
    <row r="2511" customFormat="false" ht="12.8" hidden="false" customHeight="false" outlineLevel="0" collapsed="false">
      <c r="A2511" s="0" t="n">
        <v>2509</v>
      </c>
      <c r="B2511" s="0" t="s">
        <v>183</v>
      </c>
      <c r="C2511" s="0" t="s">
        <v>186</v>
      </c>
      <c r="D2511" s="0" t="str">
        <f aca="false">IF(LEN(SUBSTITUTE(C2511,"_run",""))&lt;&gt;LEN(C2511),LEFT(RIGHT(C2511,LEN(C2511)-FIND("_task-walk",C2511,1)-9),FIND("_",RIGHT(C2511,LEN(C2511)-FIND("_task-walk",C2511,1)-9),1)-1),RIGHT(C2511,LEN(C2511)-FIND("_task-walk",C2511,1)-9))</f>
        <v>Slow</v>
      </c>
      <c r="E2511" s="0" t="str">
        <f aca="false">IF(LEN(SUBSTITUTE(C2511,"_run",""))&lt;&gt;LEN(C2511),RIGHT(C2511,LEN(C2511)-FIND("_run-",C2511,1)-4),"n/a")</f>
        <v>n/a</v>
      </c>
      <c r="F2511" s="0" t="s">
        <v>8</v>
      </c>
      <c r="G2511" s="0" t="s">
        <v>9</v>
      </c>
      <c r="H2511" s="0" t="n">
        <v>31</v>
      </c>
      <c r="I2511" s="0" t="n">
        <v>31</v>
      </c>
    </row>
    <row r="2512" customFormat="false" ht="12.8" hidden="false" customHeight="false" outlineLevel="0" collapsed="false">
      <c r="A2512" s="0" t="n">
        <v>2510</v>
      </c>
      <c r="B2512" s="0" t="s">
        <v>183</v>
      </c>
      <c r="C2512" s="0" t="s">
        <v>186</v>
      </c>
      <c r="D2512" s="0" t="str">
        <f aca="false">IF(LEN(SUBSTITUTE(C2512,"_run",""))&lt;&gt;LEN(C2512),LEFT(RIGHT(C2512,LEN(C2512)-FIND("_task-walk",C2512,1)-9),FIND("_",RIGHT(C2512,LEN(C2512)-FIND("_task-walk",C2512,1)-9),1)-1),RIGHT(C2512,LEN(C2512)-FIND("_task-walk",C2512,1)-9))</f>
        <v>Slow</v>
      </c>
      <c r="E2512" s="0" t="str">
        <f aca="false">IF(LEN(SUBSTITUTE(C2512,"_run",""))&lt;&gt;LEN(C2512),RIGHT(C2512,LEN(C2512)-FIND("_run-",C2512,1)-4),"n/a")</f>
        <v>n/a</v>
      </c>
      <c r="F2512" s="0" t="s">
        <v>8</v>
      </c>
      <c r="G2512" s="0" t="s">
        <v>9</v>
      </c>
      <c r="H2512" s="0" t="n">
        <v>278</v>
      </c>
      <c r="I2512" s="0" t="n">
        <v>277</v>
      </c>
    </row>
    <row r="2513" customFormat="false" ht="12.8" hidden="false" customHeight="false" outlineLevel="0" collapsed="false">
      <c r="A2513" s="0" t="n">
        <v>2511</v>
      </c>
      <c r="B2513" s="0" t="s">
        <v>183</v>
      </c>
      <c r="C2513" s="0" t="s">
        <v>186</v>
      </c>
      <c r="D2513" s="0" t="str">
        <f aca="false">IF(LEN(SUBSTITUTE(C2513,"_run",""))&lt;&gt;LEN(C2513),LEFT(RIGHT(C2513,LEN(C2513)-FIND("_task-walk",C2513,1)-9),FIND("_",RIGHT(C2513,LEN(C2513)-FIND("_task-walk",C2513,1)-9),1)-1),RIGHT(C2513,LEN(C2513)-FIND("_task-walk",C2513,1)-9))</f>
        <v>Slow</v>
      </c>
      <c r="E2513" s="0" t="str">
        <f aca="false">IF(LEN(SUBSTITUTE(C2513,"_run",""))&lt;&gt;LEN(C2513),RIGHT(C2513,LEN(C2513)-FIND("_run-",C2513,1)-4),"n/a")</f>
        <v>n/a</v>
      </c>
      <c r="F2513" s="0" t="s">
        <v>8</v>
      </c>
      <c r="G2513" s="0" t="s">
        <v>9</v>
      </c>
      <c r="H2513" s="0" t="n">
        <v>519</v>
      </c>
      <c r="I2513" s="0" t="n">
        <v>518</v>
      </c>
    </row>
    <row r="2514" customFormat="false" ht="12.8" hidden="false" customHeight="false" outlineLevel="0" collapsed="false">
      <c r="A2514" s="0" t="n">
        <v>2512</v>
      </c>
      <c r="B2514" s="0" t="s">
        <v>183</v>
      </c>
      <c r="C2514" s="0" t="s">
        <v>186</v>
      </c>
      <c r="D2514" s="0" t="str">
        <f aca="false">IF(LEN(SUBSTITUTE(C2514,"_run",""))&lt;&gt;LEN(C2514),LEFT(RIGHT(C2514,LEN(C2514)-FIND("_task-walk",C2514,1)-9),FIND("_",RIGHT(C2514,LEN(C2514)-FIND("_task-walk",C2514,1)-9),1)-1),RIGHT(C2514,LEN(C2514)-FIND("_task-walk",C2514,1)-9))</f>
        <v>Slow</v>
      </c>
      <c r="E2514" s="0" t="str">
        <f aca="false">IF(LEN(SUBSTITUTE(C2514,"_run",""))&lt;&gt;LEN(C2514),RIGHT(C2514,LEN(C2514)-FIND("_run-",C2514,1)-4),"n/a")</f>
        <v>n/a</v>
      </c>
      <c r="F2514" s="0" t="s">
        <v>8</v>
      </c>
      <c r="G2514" s="0" t="s">
        <v>9</v>
      </c>
      <c r="H2514" s="0" t="n">
        <v>771</v>
      </c>
      <c r="I2514" s="0" t="n">
        <v>771</v>
      </c>
    </row>
    <row r="2515" customFormat="false" ht="12.8" hidden="false" customHeight="false" outlineLevel="0" collapsed="false">
      <c r="A2515" s="0" t="n">
        <v>2513</v>
      </c>
      <c r="B2515" s="0" t="s">
        <v>183</v>
      </c>
      <c r="C2515" s="0" t="s">
        <v>186</v>
      </c>
      <c r="D2515" s="0" t="str">
        <f aca="false">IF(LEN(SUBSTITUTE(C2515,"_run",""))&lt;&gt;LEN(C2515),LEFT(RIGHT(C2515,LEN(C2515)-FIND("_task-walk",C2515,1)-9),FIND("_",RIGHT(C2515,LEN(C2515)-FIND("_task-walk",C2515,1)-9),1)-1),RIGHT(C2515,LEN(C2515)-FIND("_task-walk",C2515,1)-9))</f>
        <v>Slow</v>
      </c>
      <c r="E2515" s="0" t="str">
        <f aca="false">IF(LEN(SUBSTITUTE(C2515,"_run",""))&lt;&gt;LEN(C2515),RIGHT(C2515,LEN(C2515)-FIND("_run-",C2515,1)-4),"n/a")</f>
        <v>n/a</v>
      </c>
      <c r="F2515" s="0" t="s">
        <v>8</v>
      </c>
      <c r="G2515" s="0" t="s">
        <v>9</v>
      </c>
      <c r="H2515" s="0" t="n">
        <v>1035</v>
      </c>
      <c r="I2515" s="0" t="n">
        <v>1036</v>
      </c>
    </row>
    <row r="2516" customFormat="false" ht="12.8" hidden="false" customHeight="false" outlineLevel="0" collapsed="false">
      <c r="A2516" s="0" t="n">
        <v>2514</v>
      </c>
      <c r="B2516" s="0" t="s">
        <v>183</v>
      </c>
      <c r="C2516" s="0" t="s">
        <v>186</v>
      </c>
      <c r="D2516" s="0" t="str">
        <f aca="false">IF(LEN(SUBSTITUTE(C2516,"_run",""))&lt;&gt;LEN(C2516),LEFT(RIGHT(C2516,LEN(C2516)-FIND("_task-walk",C2516,1)-9),FIND("_",RIGHT(C2516,LEN(C2516)-FIND("_task-walk",C2516,1)-9),1)-1),RIGHT(C2516,LEN(C2516)-FIND("_task-walk",C2516,1)-9))</f>
        <v>Slow</v>
      </c>
      <c r="E2516" s="0" t="str">
        <f aca="false">IF(LEN(SUBSTITUTE(C2516,"_run",""))&lt;&gt;LEN(C2516),RIGHT(C2516,LEN(C2516)-FIND("_run-",C2516,1)-4),"n/a")</f>
        <v>n/a</v>
      </c>
      <c r="F2516" s="0" t="s">
        <v>8</v>
      </c>
      <c r="G2516" s="0" t="s">
        <v>11</v>
      </c>
      <c r="H2516" s="0" t="n">
        <v>204</v>
      </c>
      <c r="I2516" s="0" t="n">
        <v>204</v>
      </c>
    </row>
    <row r="2517" customFormat="false" ht="12.8" hidden="false" customHeight="false" outlineLevel="0" collapsed="false">
      <c r="A2517" s="0" t="n">
        <v>2515</v>
      </c>
      <c r="B2517" s="0" t="s">
        <v>183</v>
      </c>
      <c r="C2517" s="0" t="s">
        <v>186</v>
      </c>
      <c r="D2517" s="0" t="str">
        <f aca="false">IF(LEN(SUBSTITUTE(C2517,"_run",""))&lt;&gt;LEN(C2517),LEFT(RIGHT(C2517,LEN(C2517)-FIND("_task-walk",C2517,1)-9),FIND("_",RIGHT(C2517,LEN(C2517)-FIND("_task-walk",C2517,1)-9),1)-1),RIGHT(C2517,LEN(C2517)-FIND("_task-walk",C2517,1)-9))</f>
        <v>Slow</v>
      </c>
      <c r="E2517" s="0" t="str">
        <f aca="false">IF(LEN(SUBSTITUTE(C2517,"_run",""))&lt;&gt;LEN(C2517),RIGHT(C2517,LEN(C2517)-FIND("_run-",C2517,1)-4),"n/a")</f>
        <v>n/a</v>
      </c>
      <c r="F2517" s="0" t="s">
        <v>8</v>
      </c>
      <c r="G2517" s="0" t="s">
        <v>11</v>
      </c>
      <c r="H2517" s="0" t="n">
        <v>443</v>
      </c>
      <c r="I2517" s="0" t="n">
        <v>442</v>
      </c>
    </row>
    <row r="2518" customFormat="false" ht="12.8" hidden="false" customHeight="false" outlineLevel="0" collapsed="false">
      <c r="A2518" s="0" t="n">
        <v>2516</v>
      </c>
      <c r="B2518" s="0" t="s">
        <v>183</v>
      </c>
      <c r="C2518" s="0" t="s">
        <v>186</v>
      </c>
      <c r="D2518" s="0" t="str">
        <f aca="false">IF(LEN(SUBSTITUTE(C2518,"_run",""))&lt;&gt;LEN(C2518),LEFT(RIGHT(C2518,LEN(C2518)-FIND("_task-walk",C2518,1)-9),FIND("_",RIGHT(C2518,LEN(C2518)-FIND("_task-walk",C2518,1)-9),1)-1),RIGHT(C2518,LEN(C2518)-FIND("_task-walk",C2518,1)-9))</f>
        <v>Slow</v>
      </c>
      <c r="E2518" s="0" t="str">
        <f aca="false">IF(LEN(SUBSTITUTE(C2518,"_run",""))&lt;&gt;LEN(C2518),RIGHT(C2518,LEN(C2518)-FIND("_run-",C2518,1)-4),"n/a")</f>
        <v>n/a</v>
      </c>
      <c r="F2518" s="0" t="s">
        <v>8</v>
      </c>
      <c r="G2518" s="0" t="s">
        <v>11</v>
      </c>
      <c r="H2518" s="0" t="n">
        <v>689</v>
      </c>
      <c r="I2518" s="0" t="n">
        <v>688</v>
      </c>
    </row>
    <row r="2519" customFormat="false" ht="12.8" hidden="false" customHeight="false" outlineLevel="0" collapsed="false">
      <c r="A2519" s="0" t="n">
        <v>2517</v>
      </c>
      <c r="B2519" s="0" t="s">
        <v>183</v>
      </c>
      <c r="C2519" s="0" t="s">
        <v>186</v>
      </c>
      <c r="D2519" s="0" t="str">
        <f aca="false">IF(LEN(SUBSTITUTE(C2519,"_run",""))&lt;&gt;LEN(C2519),LEFT(RIGHT(C2519,LEN(C2519)-FIND("_task-walk",C2519,1)-9),FIND("_",RIGHT(C2519,LEN(C2519)-FIND("_task-walk",C2519,1)-9),1)-1),RIGHT(C2519,LEN(C2519)-FIND("_task-walk",C2519,1)-9))</f>
        <v>Slow</v>
      </c>
      <c r="E2519" s="0" t="str">
        <f aca="false">IF(LEN(SUBSTITUTE(C2519,"_run",""))&lt;&gt;LEN(C2519),RIGHT(C2519,LEN(C2519)-FIND("_run-",C2519,1)-4),"n/a")</f>
        <v>n/a</v>
      </c>
      <c r="F2519" s="0" t="s">
        <v>8</v>
      </c>
      <c r="G2519" s="0" t="s">
        <v>11</v>
      </c>
      <c r="H2519" s="0" t="n">
        <v>952</v>
      </c>
      <c r="I2519" s="0" t="n">
        <v>952</v>
      </c>
    </row>
    <row r="2520" customFormat="false" ht="12.8" hidden="false" customHeight="false" outlineLevel="0" collapsed="false">
      <c r="A2520" s="0" t="n">
        <v>2518</v>
      </c>
      <c r="B2520" s="0" t="s">
        <v>183</v>
      </c>
      <c r="C2520" s="0" t="s">
        <v>186</v>
      </c>
      <c r="D2520" s="0" t="str">
        <f aca="false">IF(LEN(SUBSTITUTE(C2520,"_run",""))&lt;&gt;LEN(C2520),LEFT(RIGHT(C2520,LEN(C2520)-FIND("_task-walk",C2520,1)-9),FIND("_",RIGHT(C2520,LEN(C2520)-FIND("_task-walk",C2520,1)-9),1)-1),RIGHT(C2520,LEN(C2520)-FIND("_task-walk",C2520,1)-9))</f>
        <v>Slow</v>
      </c>
      <c r="E2520" s="0" t="str">
        <f aca="false">IF(LEN(SUBSTITUTE(C2520,"_run",""))&lt;&gt;LEN(C2520),RIGHT(C2520,LEN(C2520)-FIND("_run-",C2520,1)-4),"n/a")</f>
        <v>n/a</v>
      </c>
      <c r="F2520" s="0" t="s">
        <v>12</v>
      </c>
      <c r="G2520" s="0" t="s">
        <v>9</v>
      </c>
      <c r="H2520" s="0" t="n">
        <v>167</v>
      </c>
      <c r="I2520" s="0" t="n">
        <v>167</v>
      </c>
    </row>
    <row r="2521" customFormat="false" ht="12.8" hidden="false" customHeight="false" outlineLevel="0" collapsed="false">
      <c r="A2521" s="0" t="n">
        <v>2519</v>
      </c>
      <c r="B2521" s="0" t="s">
        <v>183</v>
      </c>
      <c r="C2521" s="0" t="s">
        <v>186</v>
      </c>
      <c r="D2521" s="0" t="str">
        <f aca="false">IF(LEN(SUBSTITUTE(C2521,"_run",""))&lt;&gt;LEN(C2521),LEFT(RIGHT(C2521,LEN(C2521)-FIND("_task-walk",C2521,1)-9),FIND("_",RIGHT(C2521,LEN(C2521)-FIND("_task-walk",C2521,1)-9),1)-1),RIGHT(C2521,LEN(C2521)-FIND("_task-walk",C2521,1)-9))</f>
        <v>Slow</v>
      </c>
      <c r="E2521" s="0" t="str">
        <f aca="false">IF(LEN(SUBSTITUTE(C2521,"_run",""))&lt;&gt;LEN(C2521),RIGHT(C2521,LEN(C2521)-FIND("_run-",C2521,1)-4),"n/a")</f>
        <v>n/a</v>
      </c>
      <c r="F2521" s="0" t="s">
        <v>12</v>
      </c>
      <c r="G2521" s="0" t="s">
        <v>9</v>
      </c>
      <c r="H2521" s="0" t="n">
        <v>401</v>
      </c>
      <c r="I2521" s="0" t="n">
        <v>404</v>
      </c>
    </row>
    <row r="2522" customFormat="false" ht="12.8" hidden="false" customHeight="false" outlineLevel="0" collapsed="false">
      <c r="A2522" s="0" t="n">
        <v>2520</v>
      </c>
      <c r="B2522" s="0" t="s">
        <v>183</v>
      </c>
      <c r="C2522" s="0" t="s">
        <v>186</v>
      </c>
      <c r="D2522" s="0" t="str">
        <f aca="false">IF(LEN(SUBSTITUTE(C2522,"_run",""))&lt;&gt;LEN(C2522),LEFT(RIGHT(C2522,LEN(C2522)-FIND("_task-walk",C2522,1)-9),FIND("_",RIGHT(C2522,LEN(C2522)-FIND("_task-walk",C2522,1)-9),1)-1),RIGHT(C2522,LEN(C2522)-FIND("_task-walk",C2522,1)-9))</f>
        <v>Slow</v>
      </c>
      <c r="E2522" s="0" t="str">
        <f aca="false">IF(LEN(SUBSTITUTE(C2522,"_run",""))&lt;&gt;LEN(C2522),RIGHT(C2522,LEN(C2522)-FIND("_run-",C2522,1)-4),"n/a")</f>
        <v>n/a</v>
      </c>
      <c r="F2522" s="0" t="s">
        <v>12</v>
      </c>
      <c r="G2522" s="0" t="s">
        <v>9</v>
      </c>
      <c r="H2522" s="0" t="n">
        <v>649</v>
      </c>
      <c r="I2522" s="0" t="n">
        <v>650</v>
      </c>
    </row>
    <row r="2523" customFormat="false" ht="12.8" hidden="false" customHeight="false" outlineLevel="0" collapsed="false">
      <c r="A2523" s="0" t="n">
        <v>2521</v>
      </c>
      <c r="B2523" s="0" t="s">
        <v>183</v>
      </c>
      <c r="C2523" s="0" t="s">
        <v>186</v>
      </c>
      <c r="D2523" s="0" t="str">
        <f aca="false">IF(LEN(SUBSTITUTE(C2523,"_run",""))&lt;&gt;LEN(C2523),LEFT(RIGHT(C2523,LEN(C2523)-FIND("_task-walk",C2523,1)-9),FIND("_",RIGHT(C2523,LEN(C2523)-FIND("_task-walk",C2523,1)-9),1)-1),RIGHT(C2523,LEN(C2523)-FIND("_task-walk",C2523,1)-9))</f>
        <v>Slow</v>
      </c>
      <c r="E2523" s="0" t="str">
        <f aca="false">IF(LEN(SUBSTITUTE(C2523,"_run",""))&lt;&gt;LEN(C2523),RIGHT(C2523,LEN(C2523)-FIND("_run-",C2523,1)-4),"n/a")</f>
        <v>n/a</v>
      </c>
      <c r="F2523" s="0" t="s">
        <v>12</v>
      </c>
      <c r="G2523" s="0" t="s">
        <v>9</v>
      </c>
      <c r="H2523" s="0" t="n">
        <v>904</v>
      </c>
      <c r="I2523" s="0" t="n">
        <v>907</v>
      </c>
    </row>
    <row r="2524" customFormat="false" ht="12.8" hidden="false" customHeight="false" outlineLevel="0" collapsed="false">
      <c r="A2524" s="0" t="n">
        <v>2522</v>
      </c>
      <c r="B2524" s="0" t="s">
        <v>183</v>
      </c>
      <c r="C2524" s="0" t="s">
        <v>186</v>
      </c>
      <c r="D2524" s="0" t="str">
        <f aca="false">IF(LEN(SUBSTITUTE(C2524,"_run",""))&lt;&gt;LEN(C2524),LEFT(RIGHT(C2524,LEN(C2524)-FIND("_task-walk",C2524,1)-9),FIND("_",RIGHT(C2524,LEN(C2524)-FIND("_task-walk",C2524,1)-9),1)-1),RIGHT(C2524,LEN(C2524)-FIND("_task-walk",C2524,1)-9))</f>
        <v>Slow</v>
      </c>
      <c r="E2524" s="0" t="str">
        <f aca="false">IF(LEN(SUBSTITUTE(C2524,"_run",""))&lt;&gt;LEN(C2524),RIGHT(C2524,LEN(C2524)-FIND("_run-",C2524,1)-4),"n/a")</f>
        <v>n/a</v>
      </c>
      <c r="F2524" s="0" t="s">
        <v>12</v>
      </c>
      <c r="G2524" s="0" t="s">
        <v>9</v>
      </c>
      <c r="H2524" s="0" t="n">
        <v>1202</v>
      </c>
      <c r="I2524" s="0" t="s">
        <v>10</v>
      </c>
    </row>
    <row r="2525" customFormat="false" ht="12.8" hidden="false" customHeight="false" outlineLevel="0" collapsed="false">
      <c r="A2525" s="0" t="n">
        <v>2523</v>
      </c>
      <c r="B2525" s="0" t="s">
        <v>183</v>
      </c>
      <c r="C2525" s="0" t="s">
        <v>186</v>
      </c>
      <c r="D2525" s="0" t="str">
        <f aca="false">IF(LEN(SUBSTITUTE(C2525,"_run",""))&lt;&gt;LEN(C2525),LEFT(RIGHT(C2525,LEN(C2525)-FIND("_task-walk",C2525,1)-9),FIND("_",RIGHT(C2525,LEN(C2525)-FIND("_task-walk",C2525,1)-9),1)-1),RIGHT(C2525,LEN(C2525)-FIND("_task-walk",C2525,1)-9))</f>
        <v>Slow</v>
      </c>
      <c r="E2525" s="0" t="str">
        <f aca="false">IF(LEN(SUBSTITUTE(C2525,"_run",""))&lt;&gt;LEN(C2525),RIGHT(C2525,LEN(C2525)-FIND("_run-",C2525,1)-4),"n/a")</f>
        <v>n/a</v>
      </c>
      <c r="F2525" s="0" t="s">
        <v>12</v>
      </c>
      <c r="G2525" s="0" t="s">
        <v>11</v>
      </c>
      <c r="H2525" s="0" t="n">
        <v>76</v>
      </c>
      <c r="I2525" s="0" t="n">
        <v>78</v>
      </c>
    </row>
    <row r="2526" customFormat="false" ht="12.8" hidden="false" customHeight="false" outlineLevel="0" collapsed="false">
      <c r="A2526" s="0" t="n">
        <v>2524</v>
      </c>
      <c r="B2526" s="0" t="s">
        <v>183</v>
      </c>
      <c r="C2526" s="0" t="s">
        <v>186</v>
      </c>
      <c r="D2526" s="0" t="str">
        <f aca="false">IF(LEN(SUBSTITUTE(C2526,"_run",""))&lt;&gt;LEN(C2526),LEFT(RIGHT(C2526,LEN(C2526)-FIND("_task-walk",C2526,1)-9),FIND("_",RIGHT(C2526,LEN(C2526)-FIND("_task-walk",C2526,1)-9),1)-1),RIGHT(C2526,LEN(C2526)-FIND("_task-walk",C2526,1)-9))</f>
        <v>Slow</v>
      </c>
      <c r="E2526" s="0" t="str">
        <f aca="false">IF(LEN(SUBSTITUTE(C2526,"_run",""))&lt;&gt;LEN(C2526),RIGHT(C2526,LEN(C2526)-FIND("_run-",C2526,1)-4),"n/a")</f>
        <v>n/a</v>
      </c>
      <c r="F2526" s="0" t="s">
        <v>12</v>
      </c>
      <c r="G2526" s="0" t="s">
        <v>11</v>
      </c>
      <c r="H2526" s="0" t="n">
        <v>313</v>
      </c>
      <c r="I2526" s="0" t="n">
        <v>312</v>
      </c>
    </row>
    <row r="2527" customFormat="false" ht="12.8" hidden="false" customHeight="false" outlineLevel="0" collapsed="false">
      <c r="A2527" s="0" t="n">
        <v>2525</v>
      </c>
      <c r="B2527" s="0" t="s">
        <v>183</v>
      </c>
      <c r="C2527" s="0" t="s">
        <v>186</v>
      </c>
      <c r="D2527" s="0" t="str">
        <f aca="false">IF(LEN(SUBSTITUTE(C2527,"_run",""))&lt;&gt;LEN(C2527),LEFT(RIGHT(C2527,LEN(C2527)-FIND("_task-walk",C2527,1)-9),FIND("_",RIGHT(C2527,LEN(C2527)-FIND("_task-walk",C2527,1)-9),1)-1),RIGHT(C2527,LEN(C2527)-FIND("_task-walk",C2527,1)-9))</f>
        <v>Slow</v>
      </c>
      <c r="E2527" s="0" t="str">
        <f aca="false">IF(LEN(SUBSTITUTE(C2527,"_run",""))&lt;&gt;LEN(C2527),RIGHT(C2527,LEN(C2527)-FIND("_run-",C2527,1)-4),"n/a")</f>
        <v>n/a</v>
      </c>
      <c r="F2527" s="0" t="s">
        <v>12</v>
      </c>
      <c r="G2527" s="0" t="s">
        <v>11</v>
      </c>
      <c r="H2527" s="0" t="n">
        <v>558</v>
      </c>
      <c r="I2527" s="0" t="s">
        <v>10</v>
      </c>
    </row>
    <row r="2528" customFormat="false" ht="12.8" hidden="false" customHeight="false" outlineLevel="0" collapsed="false">
      <c r="A2528" s="0" t="n">
        <v>2526</v>
      </c>
      <c r="B2528" s="0" t="s">
        <v>183</v>
      </c>
      <c r="C2528" s="0" t="s">
        <v>186</v>
      </c>
      <c r="D2528" s="0" t="str">
        <f aca="false">IF(LEN(SUBSTITUTE(C2528,"_run",""))&lt;&gt;LEN(C2528),LEFT(RIGHT(C2528,LEN(C2528)-FIND("_task-walk",C2528,1)-9),FIND("_",RIGHT(C2528,LEN(C2528)-FIND("_task-walk",C2528,1)-9),1)-1),RIGHT(C2528,LEN(C2528)-FIND("_task-walk",C2528,1)-9))</f>
        <v>Slow</v>
      </c>
      <c r="E2528" s="0" t="str">
        <f aca="false">IF(LEN(SUBSTITUTE(C2528,"_run",""))&lt;&gt;LEN(C2528),RIGHT(C2528,LEN(C2528)-FIND("_run-",C2528,1)-4),"n/a")</f>
        <v>n/a</v>
      </c>
      <c r="F2528" s="0" t="s">
        <v>12</v>
      </c>
      <c r="G2528" s="0" t="s">
        <v>11</v>
      </c>
      <c r="H2528" s="0" t="n">
        <v>811</v>
      </c>
      <c r="I2528" s="0" t="s">
        <v>10</v>
      </c>
    </row>
    <row r="2529" customFormat="false" ht="12.8" hidden="false" customHeight="false" outlineLevel="0" collapsed="false">
      <c r="A2529" s="0" t="n">
        <v>2527</v>
      </c>
      <c r="B2529" s="0" t="s">
        <v>183</v>
      </c>
      <c r="C2529" s="0" t="s">
        <v>186</v>
      </c>
      <c r="D2529" s="0" t="str">
        <f aca="false">IF(LEN(SUBSTITUTE(C2529,"_run",""))&lt;&gt;LEN(C2529),LEFT(RIGHT(C2529,LEN(C2529)-FIND("_task-walk",C2529,1)-9),FIND("_",RIGHT(C2529,LEN(C2529)-FIND("_task-walk",C2529,1)-9),1)-1),RIGHT(C2529,LEN(C2529)-FIND("_task-walk",C2529,1)-9))</f>
        <v>Slow</v>
      </c>
      <c r="E2529" s="0" t="str">
        <f aca="false">IF(LEN(SUBSTITUTE(C2529,"_run",""))&lt;&gt;LEN(C2529),RIGHT(C2529,LEN(C2529)-FIND("_run-",C2529,1)-4),"n/a")</f>
        <v>n/a</v>
      </c>
      <c r="F2529" s="0" t="s">
        <v>12</v>
      </c>
      <c r="G2529" s="0" t="s">
        <v>11</v>
      </c>
      <c r="H2529" s="0" t="n">
        <v>1084</v>
      </c>
      <c r="I2529" s="0" t="s">
        <v>10</v>
      </c>
    </row>
    <row r="2530" customFormat="false" ht="12.8" hidden="false" customHeight="false" outlineLevel="0" collapsed="false">
      <c r="A2530" s="0" t="n">
        <v>2528</v>
      </c>
      <c r="B2530" s="0" t="s">
        <v>187</v>
      </c>
      <c r="C2530" s="0" t="s">
        <v>188</v>
      </c>
      <c r="D2530" s="0" t="str">
        <f aca="false">IF(LEN(SUBSTITUTE(C2530,"_run",""))&lt;&gt;LEN(C2530),LEFT(RIGHT(C2530,LEN(C2530)-FIND("_task-walk",C2530,1)-9),FIND("_",RIGHT(C2530,LEN(C2530)-FIND("_task-walk",C2530,1)-9),1)-1),RIGHT(C2530,LEN(C2530)-FIND("_task-walk",C2530,1)-9))</f>
        <v>Fast</v>
      </c>
      <c r="E2530" s="0" t="str">
        <f aca="false">IF(LEN(SUBSTITUTE(C2530,"_run",""))&lt;&gt;LEN(C2530),RIGHT(C2530,LEN(C2530)-FIND("_run-",C2530,1)-4),"n/a")</f>
        <v>n/a</v>
      </c>
      <c r="F2530" s="0" t="s">
        <v>8</v>
      </c>
      <c r="G2530" s="0" t="s">
        <v>9</v>
      </c>
      <c r="H2530" s="0" t="n">
        <v>245</v>
      </c>
      <c r="I2530" s="0" t="n">
        <v>244</v>
      </c>
    </row>
    <row r="2531" customFormat="false" ht="12.8" hidden="false" customHeight="false" outlineLevel="0" collapsed="false">
      <c r="A2531" s="0" t="n">
        <v>2529</v>
      </c>
      <c r="B2531" s="0" t="s">
        <v>187</v>
      </c>
      <c r="C2531" s="0" t="s">
        <v>188</v>
      </c>
      <c r="D2531" s="0" t="str">
        <f aca="false">IF(LEN(SUBSTITUTE(C2531,"_run",""))&lt;&gt;LEN(C2531),LEFT(RIGHT(C2531,LEN(C2531)-FIND("_task-walk",C2531,1)-9),FIND("_",RIGHT(C2531,LEN(C2531)-FIND("_task-walk",C2531,1)-9),1)-1),RIGHT(C2531,LEN(C2531)-FIND("_task-walk",C2531,1)-9))</f>
        <v>Fast</v>
      </c>
      <c r="E2531" s="0" t="str">
        <f aca="false">IF(LEN(SUBSTITUTE(C2531,"_run",""))&lt;&gt;LEN(C2531),RIGHT(C2531,LEN(C2531)-FIND("_run-",C2531,1)-4),"n/a")</f>
        <v>n/a</v>
      </c>
      <c r="F2531" s="0" t="s">
        <v>8</v>
      </c>
      <c r="G2531" s="0" t="s">
        <v>9</v>
      </c>
      <c r="H2531" s="0" t="n">
        <v>452</v>
      </c>
      <c r="I2531" s="0" t="n">
        <v>451</v>
      </c>
    </row>
    <row r="2532" customFormat="false" ht="12.8" hidden="false" customHeight="false" outlineLevel="0" collapsed="false">
      <c r="A2532" s="0" t="n">
        <v>2530</v>
      </c>
      <c r="B2532" s="0" t="s">
        <v>187</v>
      </c>
      <c r="C2532" s="0" t="s">
        <v>188</v>
      </c>
      <c r="D2532" s="0" t="str">
        <f aca="false">IF(LEN(SUBSTITUTE(C2532,"_run",""))&lt;&gt;LEN(C2532),LEFT(RIGHT(C2532,LEN(C2532)-FIND("_task-walk",C2532,1)-9),FIND("_",RIGHT(C2532,LEN(C2532)-FIND("_task-walk",C2532,1)-9),1)-1),RIGHT(C2532,LEN(C2532)-FIND("_task-walk",C2532,1)-9))</f>
        <v>Fast</v>
      </c>
      <c r="E2532" s="0" t="str">
        <f aca="false">IF(LEN(SUBSTITUTE(C2532,"_run",""))&lt;&gt;LEN(C2532),RIGHT(C2532,LEN(C2532)-FIND("_run-",C2532,1)-4),"n/a")</f>
        <v>n/a</v>
      </c>
      <c r="F2532" s="0" t="s">
        <v>8</v>
      </c>
      <c r="G2532" s="0" t="s">
        <v>9</v>
      </c>
      <c r="H2532" s="0" t="n">
        <v>660</v>
      </c>
      <c r="I2532" s="0" t="n">
        <v>658</v>
      </c>
    </row>
    <row r="2533" customFormat="false" ht="12.8" hidden="false" customHeight="false" outlineLevel="0" collapsed="false">
      <c r="A2533" s="0" t="n">
        <v>2531</v>
      </c>
      <c r="B2533" s="0" t="s">
        <v>187</v>
      </c>
      <c r="C2533" s="0" t="s">
        <v>188</v>
      </c>
      <c r="D2533" s="0" t="str">
        <f aca="false">IF(LEN(SUBSTITUTE(C2533,"_run",""))&lt;&gt;LEN(C2533),LEFT(RIGHT(C2533,LEN(C2533)-FIND("_task-walk",C2533,1)-9),FIND("_",RIGHT(C2533,LEN(C2533)-FIND("_task-walk",C2533,1)-9),1)-1),RIGHT(C2533,LEN(C2533)-FIND("_task-walk",C2533,1)-9))</f>
        <v>Fast</v>
      </c>
      <c r="E2533" s="0" t="str">
        <f aca="false">IF(LEN(SUBSTITUTE(C2533,"_run",""))&lt;&gt;LEN(C2533),RIGHT(C2533,LEN(C2533)-FIND("_run-",C2533,1)-4),"n/a")</f>
        <v>n/a</v>
      </c>
      <c r="F2533" s="0" t="s">
        <v>8</v>
      </c>
      <c r="G2533" s="0" t="s">
        <v>9</v>
      </c>
      <c r="H2533" s="0" t="n">
        <v>868</v>
      </c>
      <c r="I2533" s="0" t="n">
        <v>865</v>
      </c>
    </row>
    <row r="2534" customFormat="false" ht="12.8" hidden="false" customHeight="false" outlineLevel="0" collapsed="false">
      <c r="A2534" s="0" t="n">
        <v>2532</v>
      </c>
      <c r="B2534" s="0" t="s">
        <v>187</v>
      </c>
      <c r="C2534" s="0" t="s">
        <v>188</v>
      </c>
      <c r="D2534" s="0" t="str">
        <f aca="false">IF(LEN(SUBSTITUTE(C2534,"_run",""))&lt;&gt;LEN(C2534),LEFT(RIGHT(C2534,LEN(C2534)-FIND("_task-walk",C2534,1)-9),FIND("_",RIGHT(C2534,LEN(C2534)-FIND("_task-walk",C2534,1)-9),1)-1),RIGHT(C2534,LEN(C2534)-FIND("_task-walk",C2534,1)-9))</f>
        <v>Fast</v>
      </c>
      <c r="E2534" s="0" t="str">
        <f aca="false">IF(LEN(SUBSTITUTE(C2534,"_run",""))&lt;&gt;LEN(C2534),RIGHT(C2534,LEN(C2534)-FIND("_run-",C2534,1)-4),"n/a")</f>
        <v>n/a</v>
      </c>
      <c r="F2534" s="0" t="s">
        <v>8</v>
      </c>
      <c r="G2534" s="0" t="s">
        <v>9</v>
      </c>
      <c r="H2534" s="0" t="s">
        <v>10</v>
      </c>
      <c r="I2534" s="0" t="n">
        <v>31</v>
      </c>
    </row>
    <row r="2535" customFormat="false" ht="12.8" hidden="false" customHeight="false" outlineLevel="0" collapsed="false">
      <c r="A2535" s="0" t="n">
        <v>2533</v>
      </c>
      <c r="B2535" s="0" t="s">
        <v>187</v>
      </c>
      <c r="C2535" s="0" t="s">
        <v>188</v>
      </c>
      <c r="D2535" s="0" t="str">
        <f aca="false">IF(LEN(SUBSTITUTE(C2535,"_run",""))&lt;&gt;LEN(C2535),LEFT(RIGHT(C2535,LEN(C2535)-FIND("_task-walk",C2535,1)-9),FIND("_",RIGHT(C2535,LEN(C2535)-FIND("_task-walk",C2535,1)-9),1)-1),RIGHT(C2535,LEN(C2535)-FIND("_task-walk",C2535,1)-9))</f>
        <v>Fast</v>
      </c>
      <c r="E2535" s="0" t="str">
        <f aca="false">IF(LEN(SUBSTITUTE(C2535,"_run",""))&lt;&gt;LEN(C2535),RIGHT(C2535,LEN(C2535)-FIND("_run-",C2535,1)-4),"n/a")</f>
        <v>n/a</v>
      </c>
      <c r="F2535" s="0" t="s">
        <v>8</v>
      </c>
      <c r="G2535" s="0" t="s">
        <v>11</v>
      </c>
      <c r="H2535" s="0" t="n">
        <v>168</v>
      </c>
      <c r="I2535" s="0" t="n">
        <v>170</v>
      </c>
    </row>
    <row r="2536" customFormat="false" ht="12.8" hidden="false" customHeight="false" outlineLevel="0" collapsed="false">
      <c r="A2536" s="0" t="n">
        <v>2534</v>
      </c>
      <c r="B2536" s="0" t="s">
        <v>187</v>
      </c>
      <c r="C2536" s="0" t="s">
        <v>188</v>
      </c>
      <c r="D2536" s="0" t="str">
        <f aca="false">IF(LEN(SUBSTITUTE(C2536,"_run",""))&lt;&gt;LEN(C2536),LEFT(RIGHT(C2536,LEN(C2536)-FIND("_task-walk",C2536,1)-9),FIND("_",RIGHT(C2536,LEN(C2536)-FIND("_task-walk",C2536,1)-9),1)-1),RIGHT(C2536,LEN(C2536)-FIND("_task-walk",C2536,1)-9))</f>
        <v>Fast</v>
      </c>
      <c r="E2536" s="0" t="str">
        <f aca="false">IF(LEN(SUBSTITUTE(C2536,"_run",""))&lt;&gt;LEN(C2536),RIGHT(C2536,LEN(C2536)-FIND("_run-",C2536,1)-4),"n/a")</f>
        <v>n/a</v>
      </c>
      <c r="F2536" s="0" t="s">
        <v>8</v>
      </c>
      <c r="G2536" s="0" t="s">
        <v>11</v>
      </c>
      <c r="H2536" s="0" t="n">
        <v>378</v>
      </c>
      <c r="I2536" s="0" t="n">
        <v>377</v>
      </c>
    </row>
    <row r="2537" customFormat="false" ht="12.8" hidden="false" customHeight="false" outlineLevel="0" collapsed="false">
      <c r="A2537" s="0" t="n">
        <v>2535</v>
      </c>
      <c r="B2537" s="0" t="s">
        <v>187</v>
      </c>
      <c r="C2537" s="0" t="s">
        <v>188</v>
      </c>
      <c r="D2537" s="0" t="str">
        <f aca="false">IF(LEN(SUBSTITUTE(C2537,"_run",""))&lt;&gt;LEN(C2537),LEFT(RIGHT(C2537,LEN(C2537)-FIND("_task-walk",C2537,1)-9),FIND("_",RIGHT(C2537,LEN(C2537)-FIND("_task-walk",C2537,1)-9),1)-1),RIGHT(C2537,LEN(C2537)-FIND("_task-walk",C2537,1)-9))</f>
        <v>Fast</v>
      </c>
      <c r="E2537" s="0" t="str">
        <f aca="false">IF(LEN(SUBSTITUTE(C2537,"_run",""))&lt;&gt;LEN(C2537),RIGHT(C2537,LEN(C2537)-FIND("_run-",C2537,1)-4),"n/a")</f>
        <v>n/a</v>
      </c>
      <c r="F2537" s="0" t="s">
        <v>8</v>
      </c>
      <c r="G2537" s="0" t="s">
        <v>11</v>
      </c>
      <c r="H2537" s="0" t="n">
        <v>583</v>
      </c>
      <c r="I2537" s="0" t="n">
        <v>583</v>
      </c>
    </row>
    <row r="2538" customFormat="false" ht="12.8" hidden="false" customHeight="false" outlineLevel="0" collapsed="false">
      <c r="A2538" s="0" t="n">
        <v>2536</v>
      </c>
      <c r="B2538" s="0" t="s">
        <v>187</v>
      </c>
      <c r="C2538" s="0" t="s">
        <v>188</v>
      </c>
      <c r="D2538" s="0" t="str">
        <f aca="false">IF(LEN(SUBSTITUTE(C2538,"_run",""))&lt;&gt;LEN(C2538),LEFT(RIGHT(C2538,LEN(C2538)-FIND("_task-walk",C2538,1)-9),FIND("_",RIGHT(C2538,LEN(C2538)-FIND("_task-walk",C2538,1)-9),1)-1),RIGHT(C2538,LEN(C2538)-FIND("_task-walk",C2538,1)-9))</f>
        <v>Fast</v>
      </c>
      <c r="E2538" s="0" t="str">
        <f aca="false">IF(LEN(SUBSTITUTE(C2538,"_run",""))&lt;&gt;LEN(C2538),RIGHT(C2538,LEN(C2538)-FIND("_run-",C2538,1)-4),"n/a")</f>
        <v>n/a</v>
      </c>
      <c r="F2538" s="0" t="s">
        <v>8</v>
      </c>
      <c r="G2538" s="0" t="s">
        <v>11</v>
      </c>
      <c r="H2538" s="0" t="n">
        <v>789</v>
      </c>
      <c r="I2538" s="0" t="n">
        <v>788</v>
      </c>
    </row>
    <row r="2539" customFormat="false" ht="12.8" hidden="false" customHeight="false" outlineLevel="0" collapsed="false">
      <c r="A2539" s="0" t="n">
        <v>2537</v>
      </c>
      <c r="B2539" s="0" t="s">
        <v>187</v>
      </c>
      <c r="C2539" s="0" t="s">
        <v>188</v>
      </c>
      <c r="D2539" s="0" t="str">
        <f aca="false">IF(LEN(SUBSTITUTE(C2539,"_run",""))&lt;&gt;LEN(C2539),LEFT(RIGHT(C2539,LEN(C2539)-FIND("_task-walk",C2539,1)-9),FIND("_",RIGHT(C2539,LEN(C2539)-FIND("_task-walk",C2539,1)-9),1)-1),RIGHT(C2539,LEN(C2539)-FIND("_task-walk",C2539,1)-9))</f>
        <v>Fast</v>
      </c>
      <c r="E2539" s="0" t="str">
        <f aca="false">IF(LEN(SUBSTITUTE(C2539,"_run",""))&lt;&gt;LEN(C2539),RIGHT(C2539,LEN(C2539)-FIND("_run-",C2539,1)-4),"n/a")</f>
        <v>n/a</v>
      </c>
      <c r="F2539" s="0" t="s">
        <v>8</v>
      </c>
      <c r="G2539" s="0" t="s">
        <v>11</v>
      </c>
      <c r="H2539" s="0" t="n">
        <v>1026</v>
      </c>
      <c r="I2539" s="0" t="s">
        <v>10</v>
      </c>
    </row>
    <row r="2540" customFormat="false" ht="12.8" hidden="false" customHeight="false" outlineLevel="0" collapsed="false">
      <c r="A2540" s="0" t="n">
        <v>2538</v>
      </c>
      <c r="B2540" s="0" t="s">
        <v>187</v>
      </c>
      <c r="C2540" s="0" t="s">
        <v>188</v>
      </c>
      <c r="D2540" s="0" t="str">
        <f aca="false">IF(LEN(SUBSTITUTE(C2540,"_run",""))&lt;&gt;LEN(C2540),LEFT(RIGHT(C2540,LEN(C2540)-FIND("_task-walk",C2540,1)-9),FIND("_",RIGHT(C2540,LEN(C2540)-FIND("_task-walk",C2540,1)-9),1)-1),RIGHT(C2540,LEN(C2540)-FIND("_task-walk",C2540,1)-9))</f>
        <v>Fast</v>
      </c>
      <c r="E2540" s="0" t="str">
        <f aca="false">IF(LEN(SUBSTITUTE(C2540,"_run",""))&lt;&gt;LEN(C2540),RIGHT(C2540,LEN(C2540)-FIND("_run-",C2540,1)-4),"n/a")</f>
        <v>n/a</v>
      </c>
      <c r="F2540" s="0" t="s">
        <v>12</v>
      </c>
      <c r="G2540" s="0" t="s">
        <v>9</v>
      </c>
      <c r="H2540" s="0" t="n">
        <v>138</v>
      </c>
      <c r="I2540" s="0" t="s">
        <v>10</v>
      </c>
    </row>
    <row r="2541" customFormat="false" ht="12.8" hidden="false" customHeight="false" outlineLevel="0" collapsed="false">
      <c r="A2541" s="0" t="n">
        <v>2539</v>
      </c>
      <c r="B2541" s="0" t="s">
        <v>187</v>
      </c>
      <c r="C2541" s="0" t="s">
        <v>188</v>
      </c>
      <c r="D2541" s="0" t="str">
        <f aca="false">IF(LEN(SUBSTITUTE(C2541,"_run",""))&lt;&gt;LEN(C2541),LEFT(RIGHT(C2541,LEN(C2541)-FIND("_task-walk",C2541,1)-9),FIND("_",RIGHT(C2541,LEN(C2541)-FIND("_task-walk",C2541,1)-9),1)-1),RIGHT(C2541,LEN(C2541)-FIND("_task-walk",C2541,1)-9))</f>
        <v>Fast</v>
      </c>
      <c r="E2541" s="0" t="str">
        <f aca="false">IF(LEN(SUBSTITUTE(C2541,"_run",""))&lt;&gt;LEN(C2541),RIGHT(C2541,LEN(C2541)-FIND("_run-",C2541,1)-4),"n/a")</f>
        <v>n/a</v>
      </c>
      <c r="F2541" s="0" t="s">
        <v>12</v>
      </c>
      <c r="G2541" s="0" t="s">
        <v>9</v>
      </c>
      <c r="H2541" s="0" t="n">
        <v>353</v>
      </c>
      <c r="I2541" s="0" t="n">
        <v>352</v>
      </c>
    </row>
    <row r="2542" customFormat="false" ht="12.8" hidden="false" customHeight="false" outlineLevel="0" collapsed="false">
      <c r="A2542" s="0" t="n">
        <v>2540</v>
      </c>
      <c r="B2542" s="0" t="s">
        <v>187</v>
      </c>
      <c r="C2542" s="0" t="s">
        <v>188</v>
      </c>
      <c r="D2542" s="0" t="str">
        <f aca="false">IF(LEN(SUBSTITUTE(C2542,"_run",""))&lt;&gt;LEN(C2542),LEFT(RIGHT(C2542,LEN(C2542)-FIND("_task-walk",C2542,1)-9),FIND("_",RIGHT(C2542,LEN(C2542)-FIND("_task-walk",C2542,1)-9),1)-1),RIGHT(C2542,LEN(C2542)-FIND("_task-walk",C2542,1)-9))</f>
        <v>Fast</v>
      </c>
      <c r="E2542" s="0" t="str">
        <f aca="false">IF(LEN(SUBSTITUTE(C2542,"_run",""))&lt;&gt;LEN(C2542),RIGHT(C2542,LEN(C2542)-FIND("_run-",C2542,1)-4),"n/a")</f>
        <v>n/a</v>
      </c>
      <c r="F2542" s="0" t="s">
        <v>12</v>
      </c>
      <c r="G2542" s="0" t="s">
        <v>9</v>
      </c>
      <c r="H2542" s="0" t="n">
        <v>556</v>
      </c>
      <c r="I2542" s="0" t="n">
        <v>551</v>
      </c>
    </row>
    <row r="2543" customFormat="false" ht="12.8" hidden="false" customHeight="false" outlineLevel="0" collapsed="false">
      <c r="A2543" s="0" t="n">
        <v>2541</v>
      </c>
      <c r="B2543" s="0" t="s">
        <v>187</v>
      </c>
      <c r="C2543" s="0" t="s">
        <v>188</v>
      </c>
      <c r="D2543" s="0" t="str">
        <f aca="false">IF(LEN(SUBSTITUTE(C2543,"_run",""))&lt;&gt;LEN(C2543),LEFT(RIGHT(C2543,LEN(C2543)-FIND("_task-walk",C2543,1)-9),FIND("_",RIGHT(C2543,LEN(C2543)-FIND("_task-walk",C2543,1)-9),1)-1),RIGHT(C2543,LEN(C2543)-FIND("_task-walk",C2543,1)-9))</f>
        <v>Fast</v>
      </c>
      <c r="E2543" s="0" t="str">
        <f aca="false">IF(LEN(SUBSTITUTE(C2543,"_run",""))&lt;&gt;LEN(C2543),RIGHT(C2543,LEN(C2543)-FIND("_run-",C2543,1)-4),"n/a")</f>
        <v>n/a</v>
      </c>
      <c r="F2543" s="0" t="s">
        <v>12</v>
      </c>
      <c r="G2543" s="0" t="s">
        <v>9</v>
      </c>
      <c r="H2543" s="0" t="n">
        <v>764</v>
      </c>
      <c r="I2543" s="0" t="n">
        <v>762</v>
      </c>
    </row>
    <row r="2544" customFormat="false" ht="12.8" hidden="false" customHeight="false" outlineLevel="0" collapsed="false">
      <c r="A2544" s="0" t="n">
        <v>2542</v>
      </c>
      <c r="B2544" s="0" t="s">
        <v>187</v>
      </c>
      <c r="C2544" s="0" t="s">
        <v>188</v>
      </c>
      <c r="D2544" s="0" t="str">
        <f aca="false">IF(LEN(SUBSTITUTE(C2544,"_run",""))&lt;&gt;LEN(C2544),LEFT(RIGHT(C2544,LEN(C2544)-FIND("_task-walk",C2544,1)-9),FIND("_",RIGHT(C2544,LEN(C2544)-FIND("_task-walk",C2544,1)-9),1)-1),RIGHT(C2544,LEN(C2544)-FIND("_task-walk",C2544,1)-9))</f>
        <v>Fast</v>
      </c>
      <c r="E2544" s="0" t="str">
        <f aca="false">IF(LEN(SUBSTITUTE(C2544,"_run",""))&lt;&gt;LEN(C2544),RIGHT(C2544,LEN(C2544)-FIND("_run-",C2544,1)-4),"n/a")</f>
        <v>n/a</v>
      </c>
      <c r="F2544" s="0" t="s">
        <v>12</v>
      </c>
      <c r="G2544" s="0" t="s">
        <v>9</v>
      </c>
      <c r="H2544" s="0" t="n">
        <v>1010</v>
      </c>
      <c r="I2544" s="0" t="n">
        <v>1006</v>
      </c>
    </row>
    <row r="2545" customFormat="false" ht="12.8" hidden="false" customHeight="false" outlineLevel="0" collapsed="false">
      <c r="A2545" s="0" t="n">
        <v>2543</v>
      </c>
      <c r="B2545" s="0" t="s">
        <v>187</v>
      </c>
      <c r="C2545" s="0" t="s">
        <v>188</v>
      </c>
      <c r="D2545" s="0" t="str">
        <f aca="false">IF(LEN(SUBSTITUTE(C2545,"_run",""))&lt;&gt;LEN(C2545),LEFT(RIGHT(C2545,LEN(C2545)-FIND("_task-walk",C2545,1)-9),FIND("_",RIGHT(C2545,LEN(C2545)-FIND("_task-walk",C2545,1)-9),1)-1),RIGHT(C2545,LEN(C2545)-FIND("_task-walk",C2545,1)-9))</f>
        <v>Fast</v>
      </c>
      <c r="E2545" s="0" t="str">
        <f aca="false">IF(LEN(SUBSTITUTE(C2545,"_run",""))&lt;&gt;LEN(C2545),RIGHT(C2545,LEN(C2545)-FIND("_run-",C2545,1)-4),"n/a")</f>
        <v>n/a</v>
      </c>
      <c r="F2545" s="0" t="s">
        <v>12</v>
      </c>
      <c r="G2545" s="0" t="s">
        <v>11</v>
      </c>
      <c r="H2545" s="0" t="n">
        <v>64</v>
      </c>
      <c r="I2545" s="0" t="n">
        <v>68</v>
      </c>
    </row>
    <row r="2546" customFormat="false" ht="12.8" hidden="false" customHeight="false" outlineLevel="0" collapsed="false">
      <c r="A2546" s="0" t="n">
        <v>2544</v>
      </c>
      <c r="B2546" s="0" t="s">
        <v>187</v>
      </c>
      <c r="C2546" s="0" t="s">
        <v>188</v>
      </c>
      <c r="D2546" s="0" t="str">
        <f aca="false">IF(LEN(SUBSTITUTE(C2546,"_run",""))&lt;&gt;LEN(C2546),LEFT(RIGHT(C2546,LEN(C2546)-FIND("_task-walk",C2546,1)-9),FIND("_",RIGHT(C2546,LEN(C2546)-FIND("_task-walk",C2546,1)-9),1)-1),RIGHT(C2546,LEN(C2546)-FIND("_task-walk",C2546,1)-9))</f>
        <v>Fast</v>
      </c>
      <c r="E2546" s="0" t="str">
        <f aca="false">IF(LEN(SUBSTITUTE(C2546,"_run",""))&lt;&gt;LEN(C2546),RIGHT(C2546,LEN(C2546)-FIND("_run-",C2546,1)-4),"n/a")</f>
        <v>n/a</v>
      </c>
      <c r="F2546" s="0" t="s">
        <v>12</v>
      </c>
      <c r="G2546" s="0" t="s">
        <v>11</v>
      </c>
      <c r="H2546" s="0" t="n">
        <v>270</v>
      </c>
      <c r="I2546" s="0" t="n">
        <v>272</v>
      </c>
    </row>
    <row r="2547" customFormat="false" ht="12.8" hidden="false" customHeight="false" outlineLevel="0" collapsed="false">
      <c r="A2547" s="0" t="n">
        <v>2545</v>
      </c>
      <c r="B2547" s="0" t="s">
        <v>187</v>
      </c>
      <c r="C2547" s="0" t="s">
        <v>188</v>
      </c>
      <c r="D2547" s="0" t="str">
        <f aca="false">IF(LEN(SUBSTITUTE(C2547,"_run",""))&lt;&gt;LEN(C2547),LEFT(RIGHT(C2547,LEN(C2547)-FIND("_task-walk",C2547,1)-9),FIND("_",RIGHT(C2547,LEN(C2547)-FIND("_task-walk",C2547,1)-9),1)-1),RIGHT(C2547,LEN(C2547)-FIND("_task-walk",C2547,1)-9))</f>
        <v>Fast</v>
      </c>
      <c r="E2547" s="0" t="str">
        <f aca="false">IF(LEN(SUBSTITUTE(C2547,"_run",""))&lt;&gt;LEN(C2547),RIGHT(C2547,LEN(C2547)-FIND("_run-",C2547,1)-4),"n/a")</f>
        <v>n/a</v>
      </c>
      <c r="F2547" s="0" t="s">
        <v>12</v>
      </c>
      <c r="G2547" s="0" t="s">
        <v>11</v>
      </c>
      <c r="H2547" s="0" t="n">
        <v>478</v>
      </c>
      <c r="I2547" s="0" t="n">
        <v>479</v>
      </c>
    </row>
    <row r="2548" customFormat="false" ht="12.8" hidden="false" customHeight="false" outlineLevel="0" collapsed="false">
      <c r="A2548" s="0" t="n">
        <v>2546</v>
      </c>
      <c r="B2548" s="0" t="s">
        <v>187</v>
      </c>
      <c r="C2548" s="0" t="s">
        <v>188</v>
      </c>
      <c r="D2548" s="0" t="str">
        <f aca="false">IF(LEN(SUBSTITUTE(C2548,"_run",""))&lt;&gt;LEN(C2548),LEFT(RIGHT(C2548,LEN(C2548)-FIND("_task-walk",C2548,1)-9),FIND("_",RIGHT(C2548,LEN(C2548)-FIND("_task-walk",C2548,1)-9),1)-1),RIGHT(C2548,LEN(C2548)-FIND("_task-walk",C2548,1)-9))</f>
        <v>Fast</v>
      </c>
      <c r="E2548" s="0" t="str">
        <f aca="false">IF(LEN(SUBSTITUTE(C2548,"_run",""))&lt;&gt;LEN(C2548),RIGHT(C2548,LEN(C2548)-FIND("_run-",C2548,1)-4),"n/a")</f>
        <v>n/a</v>
      </c>
      <c r="F2548" s="0" t="s">
        <v>12</v>
      </c>
      <c r="G2548" s="0" t="s">
        <v>11</v>
      </c>
      <c r="H2548" s="0" t="n">
        <v>687</v>
      </c>
      <c r="I2548" s="0" t="n">
        <v>689</v>
      </c>
    </row>
    <row r="2549" customFormat="false" ht="12.8" hidden="false" customHeight="false" outlineLevel="0" collapsed="false">
      <c r="A2549" s="0" t="n">
        <v>2547</v>
      </c>
      <c r="B2549" s="0" t="s">
        <v>187</v>
      </c>
      <c r="C2549" s="0" t="s">
        <v>188</v>
      </c>
      <c r="D2549" s="0" t="str">
        <f aca="false">IF(LEN(SUBSTITUTE(C2549,"_run",""))&lt;&gt;LEN(C2549),LEFT(RIGHT(C2549,LEN(C2549)-FIND("_task-walk",C2549,1)-9),FIND("_",RIGHT(C2549,LEN(C2549)-FIND("_task-walk",C2549,1)-9),1)-1),RIGHT(C2549,LEN(C2549)-FIND("_task-walk",C2549,1)-9))</f>
        <v>Fast</v>
      </c>
      <c r="E2549" s="0" t="str">
        <f aca="false">IF(LEN(SUBSTITUTE(C2549,"_run",""))&lt;&gt;LEN(C2549),RIGHT(C2549,LEN(C2549)-FIND("_run-",C2549,1)-4),"n/a")</f>
        <v>n/a</v>
      </c>
      <c r="F2549" s="0" t="s">
        <v>12</v>
      </c>
      <c r="G2549" s="0" t="s">
        <v>11</v>
      </c>
      <c r="H2549" s="0" t="n">
        <v>889</v>
      </c>
      <c r="I2549" s="0" t="n">
        <v>894</v>
      </c>
    </row>
    <row r="2550" customFormat="false" ht="12.8" hidden="false" customHeight="false" outlineLevel="0" collapsed="false">
      <c r="A2550" s="0" t="n">
        <v>2548</v>
      </c>
      <c r="B2550" s="0" t="s">
        <v>187</v>
      </c>
      <c r="C2550" s="0" t="s">
        <v>189</v>
      </c>
      <c r="D2550" s="0" t="str">
        <f aca="false">IF(LEN(SUBSTITUTE(C2550,"_run",""))&lt;&gt;LEN(C2550),LEFT(RIGHT(C2550,LEN(C2550)-FIND("_task-walk",C2550,1)-9),FIND("_",RIGHT(C2550,LEN(C2550)-FIND("_task-walk",C2550,1)-9),1)-1),RIGHT(C2550,LEN(C2550)-FIND("_task-walk",C2550,1)-9))</f>
        <v>Preferred</v>
      </c>
      <c r="E2550" s="0" t="str">
        <f aca="false">IF(LEN(SUBSTITUTE(C2550,"_run",""))&lt;&gt;LEN(C2550),RIGHT(C2550,LEN(C2550)-FIND("_run-",C2550,1)-4),"n/a")</f>
        <v>n/a</v>
      </c>
      <c r="F2550" s="0" t="s">
        <v>8</v>
      </c>
      <c r="G2550" s="0" t="s">
        <v>9</v>
      </c>
      <c r="H2550" s="0" t="n">
        <v>259</v>
      </c>
      <c r="I2550" s="0" t="n">
        <v>258</v>
      </c>
    </row>
    <row r="2551" customFormat="false" ht="12.8" hidden="false" customHeight="false" outlineLevel="0" collapsed="false">
      <c r="A2551" s="0" t="n">
        <v>2549</v>
      </c>
      <c r="B2551" s="0" t="s">
        <v>187</v>
      </c>
      <c r="C2551" s="0" t="s">
        <v>189</v>
      </c>
      <c r="D2551" s="0" t="str">
        <f aca="false">IF(LEN(SUBSTITUTE(C2551,"_run",""))&lt;&gt;LEN(C2551),LEFT(RIGHT(C2551,LEN(C2551)-FIND("_task-walk",C2551,1)-9),FIND("_",RIGHT(C2551,LEN(C2551)-FIND("_task-walk",C2551,1)-9),1)-1),RIGHT(C2551,LEN(C2551)-FIND("_task-walk",C2551,1)-9))</f>
        <v>Preferred</v>
      </c>
      <c r="E2551" s="0" t="str">
        <f aca="false">IF(LEN(SUBSTITUTE(C2551,"_run",""))&lt;&gt;LEN(C2551),RIGHT(C2551,LEN(C2551)-FIND("_run-",C2551,1)-4),"n/a")</f>
        <v>n/a</v>
      </c>
      <c r="F2551" s="0" t="s">
        <v>8</v>
      </c>
      <c r="G2551" s="0" t="s">
        <v>9</v>
      </c>
      <c r="H2551" s="0" t="n">
        <v>500</v>
      </c>
      <c r="I2551" s="0" t="n">
        <v>502</v>
      </c>
    </row>
    <row r="2552" customFormat="false" ht="12.8" hidden="false" customHeight="false" outlineLevel="0" collapsed="false">
      <c r="A2552" s="0" t="n">
        <v>2550</v>
      </c>
      <c r="B2552" s="0" t="s">
        <v>187</v>
      </c>
      <c r="C2552" s="0" t="s">
        <v>189</v>
      </c>
      <c r="D2552" s="0" t="str">
        <f aca="false">IF(LEN(SUBSTITUTE(C2552,"_run",""))&lt;&gt;LEN(C2552),LEFT(RIGHT(C2552,LEN(C2552)-FIND("_task-walk",C2552,1)-9),FIND("_",RIGHT(C2552,LEN(C2552)-FIND("_task-walk",C2552,1)-9),1)-1),RIGHT(C2552,LEN(C2552)-FIND("_task-walk",C2552,1)-9))</f>
        <v>Preferred</v>
      </c>
      <c r="E2552" s="0" t="str">
        <f aca="false">IF(LEN(SUBSTITUTE(C2552,"_run",""))&lt;&gt;LEN(C2552),RIGHT(C2552,LEN(C2552)-FIND("_run-",C2552,1)-4),"n/a")</f>
        <v>n/a</v>
      </c>
      <c r="F2552" s="0" t="s">
        <v>8</v>
      </c>
      <c r="G2552" s="0" t="s">
        <v>9</v>
      </c>
      <c r="H2552" s="0" t="n">
        <v>735</v>
      </c>
      <c r="I2552" s="0" t="n">
        <v>734</v>
      </c>
    </row>
    <row r="2553" customFormat="false" ht="12.8" hidden="false" customHeight="false" outlineLevel="0" collapsed="false">
      <c r="A2553" s="0" t="n">
        <v>2551</v>
      </c>
      <c r="B2553" s="0" t="s">
        <v>187</v>
      </c>
      <c r="C2553" s="0" t="s">
        <v>189</v>
      </c>
      <c r="D2553" s="0" t="str">
        <f aca="false">IF(LEN(SUBSTITUTE(C2553,"_run",""))&lt;&gt;LEN(C2553),LEFT(RIGHT(C2553,LEN(C2553)-FIND("_task-walk",C2553,1)-9),FIND("_",RIGHT(C2553,LEN(C2553)-FIND("_task-walk",C2553,1)-9),1)-1),RIGHT(C2553,LEN(C2553)-FIND("_task-walk",C2553,1)-9))</f>
        <v>Preferred</v>
      </c>
      <c r="E2553" s="0" t="str">
        <f aca="false">IF(LEN(SUBSTITUTE(C2553,"_run",""))&lt;&gt;LEN(C2553),RIGHT(C2553,LEN(C2553)-FIND("_run-",C2553,1)-4),"n/a")</f>
        <v>n/a</v>
      </c>
      <c r="F2553" s="0" t="s">
        <v>8</v>
      </c>
      <c r="G2553" s="0" t="s">
        <v>9</v>
      </c>
      <c r="H2553" s="0" t="n">
        <v>969</v>
      </c>
      <c r="I2553" s="0" t="n">
        <v>969</v>
      </c>
    </row>
    <row r="2554" customFormat="false" ht="12.8" hidden="false" customHeight="false" outlineLevel="0" collapsed="false">
      <c r="A2554" s="0" t="n">
        <v>2552</v>
      </c>
      <c r="B2554" s="0" t="s">
        <v>187</v>
      </c>
      <c r="C2554" s="0" t="s">
        <v>189</v>
      </c>
      <c r="D2554" s="0" t="str">
        <f aca="false">IF(LEN(SUBSTITUTE(C2554,"_run",""))&lt;&gt;LEN(C2554),LEFT(RIGHT(C2554,LEN(C2554)-FIND("_task-walk",C2554,1)-9),FIND("_",RIGHT(C2554,LEN(C2554)-FIND("_task-walk",C2554,1)-9),1)-1),RIGHT(C2554,LEN(C2554)-FIND("_task-walk",C2554,1)-9))</f>
        <v>Preferred</v>
      </c>
      <c r="E2554" s="0" t="str">
        <f aca="false">IF(LEN(SUBSTITUTE(C2554,"_run",""))&lt;&gt;LEN(C2554),RIGHT(C2554,LEN(C2554)-FIND("_run-",C2554,1)-4),"n/a")</f>
        <v>n/a</v>
      </c>
      <c r="F2554" s="0" t="s">
        <v>8</v>
      </c>
      <c r="G2554" s="0" t="s">
        <v>9</v>
      </c>
      <c r="H2554" s="0" t="n">
        <v>1204</v>
      </c>
      <c r="I2554" s="0" t="n">
        <v>1204</v>
      </c>
    </row>
    <row r="2555" customFormat="false" ht="12.8" hidden="false" customHeight="false" outlineLevel="0" collapsed="false">
      <c r="A2555" s="0" t="n">
        <v>2553</v>
      </c>
      <c r="B2555" s="0" t="s">
        <v>187</v>
      </c>
      <c r="C2555" s="0" t="s">
        <v>189</v>
      </c>
      <c r="D2555" s="0" t="str">
        <f aca="false">IF(LEN(SUBSTITUTE(C2555,"_run",""))&lt;&gt;LEN(C2555),LEFT(RIGHT(C2555,LEN(C2555)-FIND("_task-walk",C2555,1)-9),FIND("_",RIGHT(C2555,LEN(C2555)-FIND("_task-walk",C2555,1)-9),1)-1),RIGHT(C2555,LEN(C2555)-FIND("_task-walk",C2555,1)-9))</f>
        <v>Preferred</v>
      </c>
      <c r="E2555" s="0" t="str">
        <f aca="false">IF(LEN(SUBSTITUTE(C2555,"_run",""))&lt;&gt;LEN(C2555),RIGHT(C2555,LEN(C2555)-FIND("_run-",C2555,1)-4),"n/a")</f>
        <v>n/a</v>
      </c>
      <c r="F2555" s="0" t="s">
        <v>8</v>
      </c>
      <c r="G2555" s="0" t="s">
        <v>9</v>
      </c>
      <c r="H2555" s="0" t="s">
        <v>10</v>
      </c>
      <c r="I2555" s="0" t="n">
        <v>22</v>
      </c>
    </row>
    <row r="2556" customFormat="false" ht="12.8" hidden="false" customHeight="false" outlineLevel="0" collapsed="false">
      <c r="A2556" s="0" t="n">
        <v>2554</v>
      </c>
      <c r="B2556" s="0" t="s">
        <v>187</v>
      </c>
      <c r="C2556" s="0" t="s">
        <v>189</v>
      </c>
      <c r="D2556" s="0" t="str">
        <f aca="false">IF(LEN(SUBSTITUTE(C2556,"_run",""))&lt;&gt;LEN(C2556),LEFT(RIGHT(C2556,LEN(C2556)-FIND("_task-walk",C2556,1)-9),FIND("_",RIGHT(C2556,LEN(C2556)-FIND("_task-walk",C2556,1)-9),1)-1),RIGHT(C2556,LEN(C2556)-FIND("_task-walk",C2556,1)-9))</f>
        <v>Preferred</v>
      </c>
      <c r="E2556" s="0" t="str">
        <f aca="false">IF(LEN(SUBSTITUTE(C2556,"_run",""))&lt;&gt;LEN(C2556),RIGHT(C2556,LEN(C2556)-FIND("_run-",C2556,1)-4),"n/a")</f>
        <v>n/a</v>
      </c>
      <c r="F2556" s="0" t="s">
        <v>8</v>
      </c>
      <c r="G2556" s="0" t="s">
        <v>11</v>
      </c>
      <c r="H2556" s="0" t="n">
        <v>177</v>
      </c>
      <c r="I2556" s="0" t="n">
        <v>181</v>
      </c>
    </row>
    <row r="2557" customFormat="false" ht="12.8" hidden="false" customHeight="false" outlineLevel="0" collapsed="false">
      <c r="A2557" s="0" t="n">
        <v>2555</v>
      </c>
      <c r="B2557" s="0" t="s">
        <v>187</v>
      </c>
      <c r="C2557" s="0" t="s">
        <v>189</v>
      </c>
      <c r="D2557" s="0" t="str">
        <f aca="false">IF(LEN(SUBSTITUTE(C2557,"_run",""))&lt;&gt;LEN(C2557),LEFT(RIGHT(C2557,LEN(C2557)-FIND("_task-walk",C2557,1)-9),FIND("_",RIGHT(C2557,LEN(C2557)-FIND("_task-walk",C2557,1)-9),1)-1),RIGHT(C2557,LEN(C2557)-FIND("_task-walk",C2557,1)-9))</f>
        <v>Preferred</v>
      </c>
      <c r="E2557" s="0" t="str">
        <f aca="false">IF(LEN(SUBSTITUTE(C2557,"_run",""))&lt;&gt;LEN(C2557),RIGHT(C2557,LEN(C2557)-FIND("_run-",C2557,1)-4),"n/a")</f>
        <v>n/a</v>
      </c>
      <c r="F2557" s="0" t="s">
        <v>8</v>
      </c>
      <c r="G2557" s="0" t="s">
        <v>11</v>
      </c>
      <c r="H2557" s="0" t="n">
        <v>418</v>
      </c>
      <c r="I2557" s="0" t="n">
        <v>422</v>
      </c>
    </row>
    <row r="2558" customFormat="false" ht="12.8" hidden="false" customHeight="false" outlineLevel="0" collapsed="false">
      <c r="A2558" s="0" t="n">
        <v>2556</v>
      </c>
      <c r="B2558" s="0" t="s">
        <v>187</v>
      </c>
      <c r="C2558" s="0" t="s">
        <v>189</v>
      </c>
      <c r="D2558" s="0" t="str">
        <f aca="false">IF(LEN(SUBSTITUTE(C2558,"_run",""))&lt;&gt;LEN(C2558),LEFT(RIGHT(C2558,LEN(C2558)-FIND("_task-walk",C2558,1)-9),FIND("_",RIGHT(C2558,LEN(C2558)-FIND("_task-walk",C2558,1)-9),1)-1),RIGHT(C2558,LEN(C2558)-FIND("_task-walk",C2558,1)-9))</f>
        <v>Preferred</v>
      </c>
      <c r="E2558" s="0" t="str">
        <f aca="false">IF(LEN(SUBSTITUTE(C2558,"_run",""))&lt;&gt;LEN(C2558),RIGHT(C2558,LEN(C2558)-FIND("_run-",C2558,1)-4),"n/a")</f>
        <v>n/a</v>
      </c>
      <c r="F2558" s="0" t="s">
        <v>8</v>
      </c>
      <c r="G2558" s="0" t="s">
        <v>11</v>
      </c>
      <c r="H2558" s="0" t="n">
        <v>649</v>
      </c>
      <c r="I2558" s="0" t="n">
        <v>657</v>
      </c>
    </row>
    <row r="2559" customFormat="false" ht="12.8" hidden="false" customHeight="false" outlineLevel="0" collapsed="false">
      <c r="A2559" s="0" t="n">
        <v>2557</v>
      </c>
      <c r="B2559" s="0" t="s">
        <v>187</v>
      </c>
      <c r="C2559" s="0" t="s">
        <v>189</v>
      </c>
      <c r="D2559" s="0" t="str">
        <f aca="false">IF(LEN(SUBSTITUTE(C2559,"_run",""))&lt;&gt;LEN(C2559),LEFT(RIGHT(C2559,LEN(C2559)-FIND("_task-walk",C2559,1)-9),FIND("_",RIGHT(C2559,LEN(C2559)-FIND("_task-walk",C2559,1)-9),1)-1),RIGHT(C2559,LEN(C2559)-FIND("_task-walk",C2559,1)-9))</f>
        <v>Preferred</v>
      </c>
      <c r="E2559" s="0" t="str">
        <f aca="false">IF(LEN(SUBSTITUTE(C2559,"_run",""))&lt;&gt;LEN(C2559),RIGHT(C2559,LEN(C2559)-FIND("_run-",C2559,1)-4),"n/a")</f>
        <v>n/a</v>
      </c>
      <c r="F2559" s="0" t="s">
        <v>8</v>
      </c>
      <c r="G2559" s="0" t="s">
        <v>11</v>
      </c>
      <c r="H2559" s="0" t="n">
        <v>890</v>
      </c>
      <c r="I2559" s="0" t="n">
        <v>891</v>
      </c>
    </row>
    <row r="2560" customFormat="false" ht="12.8" hidden="false" customHeight="false" outlineLevel="0" collapsed="false">
      <c r="A2560" s="0" t="n">
        <v>2558</v>
      </c>
      <c r="B2560" s="0" t="s">
        <v>187</v>
      </c>
      <c r="C2560" s="0" t="s">
        <v>189</v>
      </c>
      <c r="D2560" s="0" t="str">
        <f aca="false">IF(LEN(SUBSTITUTE(C2560,"_run",""))&lt;&gt;LEN(C2560),LEFT(RIGHT(C2560,LEN(C2560)-FIND("_task-walk",C2560,1)-9),FIND("_",RIGHT(C2560,LEN(C2560)-FIND("_task-walk",C2560,1)-9),1)-1),RIGHT(C2560,LEN(C2560)-FIND("_task-walk",C2560,1)-9))</f>
        <v>Preferred</v>
      </c>
      <c r="E2560" s="0" t="str">
        <f aca="false">IF(LEN(SUBSTITUTE(C2560,"_run",""))&lt;&gt;LEN(C2560),RIGHT(C2560,LEN(C2560)-FIND("_run-",C2560,1)-4),"n/a")</f>
        <v>n/a</v>
      </c>
      <c r="F2560" s="0" t="s">
        <v>8</v>
      </c>
      <c r="G2560" s="0" t="s">
        <v>11</v>
      </c>
      <c r="H2560" s="0" t="n">
        <v>1120</v>
      </c>
      <c r="I2560" s="0" t="n">
        <v>1130</v>
      </c>
    </row>
    <row r="2561" customFormat="false" ht="12.8" hidden="false" customHeight="false" outlineLevel="0" collapsed="false">
      <c r="A2561" s="0" t="n">
        <v>2559</v>
      </c>
      <c r="B2561" s="0" t="s">
        <v>187</v>
      </c>
      <c r="C2561" s="0" t="s">
        <v>189</v>
      </c>
      <c r="D2561" s="0" t="str">
        <f aca="false">IF(LEN(SUBSTITUTE(C2561,"_run",""))&lt;&gt;LEN(C2561),LEFT(RIGHT(C2561,LEN(C2561)-FIND("_task-walk",C2561,1)-9),FIND("_",RIGHT(C2561,LEN(C2561)-FIND("_task-walk",C2561,1)-9),1)-1),RIGHT(C2561,LEN(C2561)-FIND("_task-walk",C2561,1)-9))</f>
        <v>Preferred</v>
      </c>
      <c r="E2561" s="0" t="str">
        <f aca="false">IF(LEN(SUBSTITUTE(C2561,"_run",""))&lt;&gt;LEN(C2561),RIGHT(C2561,LEN(C2561)-FIND("_run-",C2561,1)-4),"n/a")</f>
        <v>n/a</v>
      </c>
      <c r="F2561" s="0" t="s">
        <v>8</v>
      </c>
      <c r="G2561" s="0" t="s">
        <v>11</v>
      </c>
      <c r="H2561" s="0" t="n">
        <v>1351</v>
      </c>
      <c r="I2561" s="0" t="n">
        <v>1367</v>
      </c>
    </row>
    <row r="2562" customFormat="false" ht="12.8" hidden="false" customHeight="false" outlineLevel="0" collapsed="false">
      <c r="A2562" s="0" t="n">
        <v>2560</v>
      </c>
      <c r="B2562" s="0" t="s">
        <v>187</v>
      </c>
      <c r="C2562" s="0" t="s">
        <v>189</v>
      </c>
      <c r="D2562" s="0" t="str">
        <f aca="false">IF(LEN(SUBSTITUTE(C2562,"_run",""))&lt;&gt;LEN(C2562),LEFT(RIGHT(C2562,LEN(C2562)-FIND("_task-walk",C2562,1)-9),FIND("_",RIGHT(C2562,LEN(C2562)-FIND("_task-walk",C2562,1)-9),1)-1),RIGHT(C2562,LEN(C2562)-FIND("_task-walk",C2562,1)-9))</f>
        <v>Preferred</v>
      </c>
      <c r="E2562" s="0" t="str">
        <f aca="false">IF(LEN(SUBSTITUTE(C2562,"_run",""))&lt;&gt;LEN(C2562),RIGHT(C2562,LEN(C2562)-FIND("_run-",C2562,1)-4),"n/a")</f>
        <v>n/a</v>
      </c>
      <c r="F2562" s="0" t="s">
        <v>12</v>
      </c>
      <c r="G2562" s="0" t="s">
        <v>9</v>
      </c>
      <c r="H2562" s="0" t="n">
        <v>144</v>
      </c>
      <c r="I2562" s="0" t="n">
        <v>142</v>
      </c>
    </row>
    <row r="2563" customFormat="false" ht="12.8" hidden="false" customHeight="false" outlineLevel="0" collapsed="false">
      <c r="A2563" s="0" t="n">
        <v>2561</v>
      </c>
      <c r="B2563" s="0" t="s">
        <v>187</v>
      </c>
      <c r="C2563" s="0" t="s">
        <v>189</v>
      </c>
      <c r="D2563" s="0" t="str">
        <f aca="false">IF(LEN(SUBSTITUTE(C2563,"_run",""))&lt;&gt;LEN(C2563),LEFT(RIGHT(C2563,LEN(C2563)-FIND("_task-walk",C2563,1)-9),FIND("_",RIGHT(C2563,LEN(C2563)-FIND("_task-walk",C2563,1)-9),1)-1),RIGHT(C2563,LEN(C2563)-FIND("_task-walk",C2563,1)-9))</f>
        <v>Preferred</v>
      </c>
      <c r="E2563" s="0" t="str">
        <f aca="false">IF(LEN(SUBSTITUTE(C2563,"_run",""))&lt;&gt;LEN(C2563),RIGHT(C2563,LEN(C2563)-FIND("_run-",C2563,1)-4),"n/a")</f>
        <v>n/a</v>
      </c>
      <c r="F2563" s="0" t="s">
        <v>12</v>
      </c>
      <c r="G2563" s="0" t="s">
        <v>9</v>
      </c>
      <c r="H2563" s="0" t="n">
        <v>384</v>
      </c>
      <c r="I2563" s="0" t="n">
        <v>383</v>
      </c>
    </row>
    <row r="2564" customFormat="false" ht="12.8" hidden="false" customHeight="false" outlineLevel="0" collapsed="false">
      <c r="A2564" s="0" t="n">
        <v>2562</v>
      </c>
      <c r="B2564" s="0" t="s">
        <v>187</v>
      </c>
      <c r="C2564" s="0" t="s">
        <v>189</v>
      </c>
      <c r="D2564" s="0" t="str">
        <f aca="false">IF(LEN(SUBSTITUTE(C2564,"_run",""))&lt;&gt;LEN(C2564),LEFT(RIGHT(C2564,LEN(C2564)-FIND("_task-walk",C2564,1)-9),FIND("_",RIGHT(C2564,LEN(C2564)-FIND("_task-walk",C2564,1)-9),1)-1),RIGHT(C2564,LEN(C2564)-FIND("_task-walk",C2564,1)-9))</f>
        <v>Preferred</v>
      </c>
      <c r="E2564" s="0" t="str">
        <f aca="false">IF(LEN(SUBSTITUTE(C2564,"_run",""))&lt;&gt;LEN(C2564),RIGHT(C2564,LEN(C2564)-FIND("_run-",C2564,1)-4),"n/a")</f>
        <v>n/a</v>
      </c>
      <c r="F2564" s="0" t="s">
        <v>12</v>
      </c>
      <c r="G2564" s="0" t="s">
        <v>9</v>
      </c>
      <c r="H2564" s="0" t="n">
        <v>622</v>
      </c>
      <c r="I2564" s="0" t="n">
        <v>624</v>
      </c>
    </row>
    <row r="2565" customFormat="false" ht="12.8" hidden="false" customHeight="false" outlineLevel="0" collapsed="false">
      <c r="A2565" s="0" t="n">
        <v>2563</v>
      </c>
      <c r="B2565" s="0" t="s">
        <v>187</v>
      </c>
      <c r="C2565" s="0" t="s">
        <v>189</v>
      </c>
      <c r="D2565" s="0" t="str">
        <f aca="false">IF(LEN(SUBSTITUTE(C2565,"_run",""))&lt;&gt;LEN(C2565),LEFT(RIGHT(C2565,LEN(C2565)-FIND("_task-walk",C2565,1)-9),FIND("_",RIGHT(C2565,LEN(C2565)-FIND("_task-walk",C2565,1)-9),1)-1),RIGHT(C2565,LEN(C2565)-FIND("_task-walk",C2565,1)-9))</f>
        <v>Preferred</v>
      </c>
      <c r="E2565" s="0" t="str">
        <f aca="false">IF(LEN(SUBSTITUTE(C2565,"_run",""))&lt;&gt;LEN(C2565),RIGHT(C2565,LEN(C2565)-FIND("_run-",C2565,1)-4),"n/a")</f>
        <v>n/a</v>
      </c>
      <c r="F2565" s="0" t="s">
        <v>12</v>
      </c>
      <c r="G2565" s="0" t="s">
        <v>9</v>
      </c>
      <c r="H2565" s="0" t="n">
        <v>850</v>
      </c>
      <c r="I2565" s="0" t="n">
        <v>847</v>
      </c>
    </row>
    <row r="2566" customFormat="false" ht="12.8" hidden="false" customHeight="false" outlineLevel="0" collapsed="false">
      <c r="A2566" s="0" t="n">
        <v>2564</v>
      </c>
      <c r="B2566" s="0" t="s">
        <v>187</v>
      </c>
      <c r="C2566" s="0" t="s">
        <v>189</v>
      </c>
      <c r="D2566" s="0" t="str">
        <f aca="false">IF(LEN(SUBSTITUTE(C2566,"_run",""))&lt;&gt;LEN(C2566),LEFT(RIGHT(C2566,LEN(C2566)-FIND("_task-walk",C2566,1)-9),FIND("_",RIGHT(C2566,LEN(C2566)-FIND("_task-walk",C2566,1)-9),1)-1),RIGHT(C2566,LEN(C2566)-FIND("_task-walk",C2566,1)-9))</f>
        <v>Preferred</v>
      </c>
      <c r="E2566" s="0" t="str">
        <f aca="false">IF(LEN(SUBSTITUTE(C2566,"_run",""))&lt;&gt;LEN(C2566),RIGHT(C2566,LEN(C2566)-FIND("_run-",C2566,1)-4),"n/a")</f>
        <v>n/a</v>
      </c>
      <c r="F2566" s="0" t="s">
        <v>12</v>
      </c>
      <c r="G2566" s="0" t="s">
        <v>9</v>
      </c>
      <c r="H2566" s="0" t="n">
        <v>1088</v>
      </c>
      <c r="I2566" s="0" t="n">
        <v>1088</v>
      </c>
    </row>
    <row r="2567" customFormat="false" ht="12.8" hidden="false" customHeight="false" outlineLevel="0" collapsed="false">
      <c r="A2567" s="0" t="n">
        <v>2565</v>
      </c>
      <c r="B2567" s="0" t="s">
        <v>187</v>
      </c>
      <c r="C2567" s="0" t="s">
        <v>189</v>
      </c>
      <c r="D2567" s="0" t="str">
        <f aca="false">IF(LEN(SUBSTITUTE(C2567,"_run",""))&lt;&gt;LEN(C2567),LEFT(RIGHT(C2567,LEN(C2567)-FIND("_task-walk",C2567,1)-9),FIND("_",RIGHT(C2567,LEN(C2567)-FIND("_task-walk",C2567,1)-9),1)-1),RIGHT(C2567,LEN(C2567)-FIND("_task-walk",C2567,1)-9))</f>
        <v>Preferred</v>
      </c>
      <c r="E2567" s="0" t="str">
        <f aca="false">IF(LEN(SUBSTITUTE(C2567,"_run",""))&lt;&gt;LEN(C2567),RIGHT(C2567,LEN(C2567)-FIND("_run-",C2567,1)-4),"n/a")</f>
        <v>n/a</v>
      </c>
      <c r="F2567" s="0" t="s">
        <v>12</v>
      </c>
      <c r="G2567" s="0" t="s">
        <v>9</v>
      </c>
      <c r="H2567" s="0" t="n">
        <v>1327</v>
      </c>
      <c r="I2567" s="0" t="s">
        <v>10</v>
      </c>
    </row>
    <row r="2568" customFormat="false" ht="12.8" hidden="false" customHeight="false" outlineLevel="0" collapsed="false">
      <c r="A2568" s="0" t="n">
        <v>2566</v>
      </c>
      <c r="B2568" s="0" t="s">
        <v>187</v>
      </c>
      <c r="C2568" s="0" t="s">
        <v>189</v>
      </c>
      <c r="D2568" s="0" t="str">
        <f aca="false">IF(LEN(SUBSTITUTE(C2568,"_run",""))&lt;&gt;LEN(C2568),LEFT(RIGHT(C2568,LEN(C2568)-FIND("_task-walk",C2568,1)-9),FIND("_",RIGHT(C2568,LEN(C2568)-FIND("_task-walk",C2568,1)-9),1)-1),RIGHT(C2568,LEN(C2568)-FIND("_task-walk",C2568,1)-9))</f>
        <v>Preferred</v>
      </c>
      <c r="E2568" s="0" t="str">
        <f aca="false">IF(LEN(SUBSTITUTE(C2568,"_run",""))&lt;&gt;LEN(C2568),RIGHT(C2568,LEN(C2568)-FIND("_run-",C2568,1)-4),"n/a")</f>
        <v>n/a</v>
      </c>
      <c r="F2568" s="0" t="s">
        <v>12</v>
      </c>
      <c r="G2568" s="0" t="s">
        <v>11</v>
      </c>
      <c r="H2568" s="0" t="n">
        <v>67</v>
      </c>
      <c r="I2568" s="0" t="n">
        <v>72</v>
      </c>
    </row>
    <row r="2569" customFormat="false" ht="12.8" hidden="false" customHeight="false" outlineLevel="0" collapsed="false">
      <c r="A2569" s="0" t="n">
        <v>2567</v>
      </c>
      <c r="B2569" s="0" t="s">
        <v>187</v>
      </c>
      <c r="C2569" s="0" t="s">
        <v>189</v>
      </c>
      <c r="D2569" s="0" t="str">
        <f aca="false">IF(LEN(SUBSTITUTE(C2569,"_run",""))&lt;&gt;LEN(C2569),LEFT(RIGHT(C2569,LEN(C2569)-FIND("_task-walk",C2569,1)-9),FIND("_",RIGHT(C2569,LEN(C2569)-FIND("_task-walk",C2569,1)-9),1)-1),RIGHT(C2569,LEN(C2569)-FIND("_task-walk",C2569,1)-9))</f>
        <v>Preferred</v>
      </c>
      <c r="E2569" s="0" t="str">
        <f aca="false">IF(LEN(SUBSTITUTE(C2569,"_run",""))&lt;&gt;LEN(C2569),RIGHT(C2569,LEN(C2569)-FIND("_run-",C2569,1)-4),"n/a")</f>
        <v>n/a</v>
      </c>
      <c r="F2569" s="0" t="s">
        <v>12</v>
      </c>
      <c r="G2569" s="0" t="s">
        <v>11</v>
      </c>
      <c r="H2569" s="0" t="n">
        <v>294</v>
      </c>
      <c r="I2569" s="0" t="n">
        <v>292</v>
      </c>
    </row>
    <row r="2570" customFormat="false" ht="12.8" hidden="false" customHeight="false" outlineLevel="0" collapsed="false">
      <c r="A2570" s="0" t="n">
        <v>2568</v>
      </c>
      <c r="B2570" s="0" t="s">
        <v>187</v>
      </c>
      <c r="C2570" s="0" t="s">
        <v>189</v>
      </c>
      <c r="D2570" s="0" t="str">
        <f aca="false">IF(LEN(SUBSTITUTE(C2570,"_run",""))&lt;&gt;LEN(C2570),LEFT(RIGHT(C2570,LEN(C2570)-FIND("_task-walk",C2570,1)-9),FIND("_",RIGHT(C2570,LEN(C2570)-FIND("_task-walk",C2570,1)-9),1)-1),RIGHT(C2570,LEN(C2570)-FIND("_task-walk",C2570,1)-9))</f>
        <v>Preferred</v>
      </c>
      <c r="E2570" s="0" t="str">
        <f aca="false">IF(LEN(SUBSTITUTE(C2570,"_run",""))&lt;&gt;LEN(C2570),RIGHT(C2570,LEN(C2570)-FIND("_run-",C2570,1)-4),"n/a")</f>
        <v>n/a</v>
      </c>
      <c r="F2570" s="0" t="s">
        <v>12</v>
      </c>
      <c r="G2570" s="0" t="s">
        <v>11</v>
      </c>
      <c r="H2570" s="0" t="n">
        <v>543</v>
      </c>
      <c r="I2570" s="0" t="n">
        <v>543</v>
      </c>
    </row>
    <row r="2571" customFormat="false" ht="12.8" hidden="false" customHeight="false" outlineLevel="0" collapsed="false">
      <c r="A2571" s="0" t="n">
        <v>2569</v>
      </c>
      <c r="B2571" s="0" t="s">
        <v>187</v>
      </c>
      <c r="C2571" s="0" t="s">
        <v>189</v>
      </c>
      <c r="D2571" s="0" t="str">
        <f aca="false">IF(LEN(SUBSTITUTE(C2571,"_run",""))&lt;&gt;LEN(C2571),LEFT(RIGHT(C2571,LEN(C2571)-FIND("_task-walk",C2571,1)-9),FIND("_",RIGHT(C2571,LEN(C2571)-FIND("_task-walk",C2571,1)-9),1)-1),RIGHT(C2571,LEN(C2571)-FIND("_task-walk",C2571,1)-9))</f>
        <v>Preferred</v>
      </c>
      <c r="E2571" s="0" t="str">
        <f aca="false">IF(LEN(SUBSTITUTE(C2571,"_run",""))&lt;&gt;LEN(C2571),RIGHT(C2571,LEN(C2571)-FIND("_run-",C2571,1)-4),"n/a")</f>
        <v>n/a</v>
      </c>
      <c r="F2571" s="0" t="s">
        <v>12</v>
      </c>
      <c r="G2571" s="0" t="s">
        <v>11</v>
      </c>
      <c r="H2571" s="0" t="n">
        <v>770</v>
      </c>
      <c r="I2571" s="0" t="n">
        <v>772</v>
      </c>
    </row>
    <row r="2572" customFormat="false" ht="12.8" hidden="false" customHeight="false" outlineLevel="0" collapsed="false">
      <c r="A2572" s="0" t="n">
        <v>2570</v>
      </c>
      <c r="B2572" s="0" t="s">
        <v>187</v>
      </c>
      <c r="C2572" s="0" t="s">
        <v>189</v>
      </c>
      <c r="D2572" s="0" t="str">
        <f aca="false">IF(LEN(SUBSTITUTE(C2572,"_run",""))&lt;&gt;LEN(C2572),LEFT(RIGHT(C2572,LEN(C2572)-FIND("_task-walk",C2572,1)-9),FIND("_",RIGHT(C2572,LEN(C2572)-FIND("_task-walk",C2572,1)-9),1)-1),RIGHT(C2572,LEN(C2572)-FIND("_task-walk",C2572,1)-9))</f>
        <v>Preferred</v>
      </c>
      <c r="E2572" s="0" t="str">
        <f aca="false">IF(LEN(SUBSTITUTE(C2572,"_run",""))&lt;&gt;LEN(C2572),RIGHT(C2572,LEN(C2572)-FIND("_run-",C2572,1)-4),"n/a")</f>
        <v>n/a</v>
      </c>
      <c r="F2572" s="0" t="s">
        <v>12</v>
      </c>
      <c r="G2572" s="0" t="s">
        <v>11</v>
      </c>
      <c r="H2572" s="0" t="n">
        <v>1004</v>
      </c>
      <c r="I2572" s="0" t="n">
        <v>1004</v>
      </c>
    </row>
    <row r="2573" customFormat="false" ht="12.8" hidden="false" customHeight="false" outlineLevel="0" collapsed="false">
      <c r="A2573" s="0" t="n">
        <v>2571</v>
      </c>
      <c r="B2573" s="0" t="s">
        <v>187</v>
      </c>
      <c r="C2573" s="0" t="s">
        <v>189</v>
      </c>
      <c r="D2573" s="0" t="str">
        <f aca="false">IF(LEN(SUBSTITUTE(C2573,"_run",""))&lt;&gt;LEN(C2573),LEFT(RIGHT(C2573,LEN(C2573)-FIND("_task-walk",C2573,1)-9),FIND("_",RIGHT(C2573,LEN(C2573)-FIND("_task-walk",C2573,1)-9),1)-1),RIGHT(C2573,LEN(C2573)-FIND("_task-walk",C2573,1)-9))</f>
        <v>Preferred</v>
      </c>
      <c r="E2573" s="0" t="str">
        <f aca="false">IF(LEN(SUBSTITUTE(C2573,"_run",""))&lt;&gt;LEN(C2573),RIGHT(C2573,LEN(C2573)-FIND("_run-",C2573,1)-4),"n/a")</f>
        <v>n/a</v>
      </c>
      <c r="F2573" s="0" t="s">
        <v>12</v>
      </c>
      <c r="G2573" s="0" t="s">
        <v>11</v>
      </c>
      <c r="H2573" s="0" t="n">
        <v>1242</v>
      </c>
      <c r="I2573" s="0" t="n">
        <v>1245</v>
      </c>
    </row>
    <row r="2574" customFormat="false" ht="12.8" hidden="false" customHeight="false" outlineLevel="0" collapsed="false">
      <c r="A2574" s="0" t="n">
        <v>2572</v>
      </c>
      <c r="B2574" s="0" t="s">
        <v>187</v>
      </c>
      <c r="C2574" s="0" t="s">
        <v>190</v>
      </c>
      <c r="D2574" s="0" t="str">
        <f aca="false">IF(LEN(SUBSTITUTE(C2574,"_run",""))&lt;&gt;LEN(C2574),LEFT(RIGHT(C2574,LEN(C2574)-FIND("_task-walk",C2574,1)-9),FIND("_",RIGHT(C2574,LEN(C2574)-FIND("_task-walk",C2574,1)-9),1)-1),RIGHT(C2574,LEN(C2574)-FIND("_task-walk",C2574,1)-9))</f>
        <v>Slow</v>
      </c>
      <c r="E2574" s="0" t="str">
        <f aca="false">IF(LEN(SUBSTITUTE(C2574,"_run",""))&lt;&gt;LEN(C2574),RIGHT(C2574,LEN(C2574)-FIND("_run-",C2574,1)-4),"n/a")</f>
        <v>n/a</v>
      </c>
      <c r="F2574" s="0" t="s">
        <v>8</v>
      </c>
      <c r="G2574" s="0" t="s">
        <v>9</v>
      </c>
      <c r="H2574" s="0" t="n">
        <v>18</v>
      </c>
      <c r="I2574" s="0" t="n">
        <v>14</v>
      </c>
    </row>
    <row r="2575" customFormat="false" ht="12.8" hidden="false" customHeight="false" outlineLevel="0" collapsed="false">
      <c r="A2575" s="0" t="n">
        <v>2573</v>
      </c>
      <c r="B2575" s="0" t="s">
        <v>187</v>
      </c>
      <c r="C2575" s="0" t="s">
        <v>190</v>
      </c>
      <c r="D2575" s="0" t="str">
        <f aca="false">IF(LEN(SUBSTITUTE(C2575,"_run",""))&lt;&gt;LEN(C2575),LEFT(RIGHT(C2575,LEN(C2575)-FIND("_task-walk",C2575,1)-9),FIND("_",RIGHT(C2575,LEN(C2575)-FIND("_task-walk",C2575,1)-9),1)-1),RIGHT(C2575,LEN(C2575)-FIND("_task-walk",C2575,1)-9))</f>
        <v>Slow</v>
      </c>
      <c r="E2575" s="0" t="str">
        <f aca="false">IF(LEN(SUBSTITUTE(C2575,"_run",""))&lt;&gt;LEN(C2575),RIGHT(C2575,LEN(C2575)-FIND("_run-",C2575,1)-4),"n/a")</f>
        <v>n/a</v>
      </c>
      <c r="F2575" s="0" t="s">
        <v>8</v>
      </c>
      <c r="G2575" s="0" t="s">
        <v>9</v>
      </c>
      <c r="H2575" s="0" t="n">
        <v>254</v>
      </c>
      <c r="I2575" s="0" t="n">
        <v>253</v>
      </c>
    </row>
    <row r="2576" customFormat="false" ht="12.8" hidden="false" customHeight="false" outlineLevel="0" collapsed="false">
      <c r="A2576" s="0" t="n">
        <v>2574</v>
      </c>
      <c r="B2576" s="0" t="s">
        <v>187</v>
      </c>
      <c r="C2576" s="0" t="s">
        <v>190</v>
      </c>
      <c r="D2576" s="0" t="str">
        <f aca="false">IF(LEN(SUBSTITUTE(C2576,"_run",""))&lt;&gt;LEN(C2576),LEFT(RIGHT(C2576,LEN(C2576)-FIND("_task-walk",C2576,1)-9),FIND("_",RIGHT(C2576,LEN(C2576)-FIND("_task-walk",C2576,1)-9),1)-1),RIGHT(C2576,LEN(C2576)-FIND("_task-walk",C2576,1)-9))</f>
        <v>Slow</v>
      </c>
      <c r="E2576" s="0" t="str">
        <f aca="false">IF(LEN(SUBSTITUTE(C2576,"_run",""))&lt;&gt;LEN(C2576),RIGHT(C2576,LEN(C2576)-FIND("_run-",C2576,1)-4),"n/a")</f>
        <v>n/a</v>
      </c>
      <c r="F2576" s="0" t="s">
        <v>8</v>
      </c>
      <c r="G2576" s="0" t="s">
        <v>9</v>
      </c>
      <c r="H2576" s="0" t="n">
        <v>482</v>
      </c>
      <c r="I2576" s="0" t="s">
        <v>10</v>
      </c>
    </row>
    <row r="2577" customFormat="false" ht="12.8" hidden="false" customHeight="false" outlineLevel="0" collapsed="false">
      <c r="A2577" s="0" t="n">
        <v>2575</v>
      </c>
      <c r="B2577" s="0" t="s">
        <v>187</v>
      </c>
      <c r="C2577" s="0" t="s">
        <v>190</v>
      </c>
      <c r="D2577" s="0" t="str">
        <f aca="false">IF(LEN(SUBSTITUTE(C2577,"_run",""))&lt;&gt;LEN(C2577),LEFT(RIGHT(C2577,LEN(C2577)-FIND("_task-walk",C2577,1)-9),FIND("_",RIGHT(C2577,LEN(C2577)-FIND("_task-walk",C2577,1)-9),1)-1),RIGHT(C2577,LEN(C2577)-FIND("_task-walk",C2577,1)-9))</f>
        <v>Slow</v>
      </c>
      <c r="E2577" s="0" t="str">
        <f aca="false">IF(LEN(SUBSTITUTE(C2577,"_run",""))&lt;&gt;LEN(C2577),RIGHT(C2577,LEN(C2577)-FIND("_run-",C2577,1)-4),"n/a")</f>
        <v>n/a</v>
      </c>
      <c r="F2577" s="0" t="s">
        <v>8</v>
      </c>
      <c r="G2577" s="0" t="s">
        <v>9</v>
      </c>
      <c r="H2577" s="0" t="n">
        <v>711</v>
      </c>
      <c r="I2577" s="0" t="n">
        <v>718</v>
      </c>
    </row>
    <row r="2578" customFormat="false" ht="12.8" hidden="false" customHeight="false" outlineLevel="0" collapsed="false">
      <c r="A2578" s="0" t="n">
        <v>2576</v>
      </c>
      <c r="B2578" s="0" t="s">
        <v>187</v>
      </c>
      <c r="C2578" s="0" t="s">
        <v>190</v>
      </c>
      <c r="D2578" s="0" t="str">
        <f aca="false">IF(LEN(SUBSTITUTE(C2578,"_run",""))&lt;&gt;LEN(C2578),LEFT(RIGHT(C2578,LEN(C2578)-FIND("_task-walk",C2578,1)-9),FIND("_",RIGHT(C2578,LEN(C2578)-FIND("_task-walk",C2578,1)-9),1)-1),RIGHT(C2578,LEN(C2578)-FIND("_task-walk",C2578,1)-9))</f>
        <v>Slow</v>
      </c>
      <c r="E2578" s="0" t="str">
        <f aca="false">IF(LEN(SUBSTITUTE(C2578,"_run",""))&lt;&gt;LEN(C2578),RIGHT(C2578,LEN(C2578)-FIND("_run-",C2578,1)-4),"n/a")</f>
        <v>n/a</v>
      </c>
      <c r="F2578" s="0" t="s">
        <v>8</v>
      </c>
      <c r="G2578" s="0" t="s">
        <v>9</v>
      </c>
      <c r="H2578" s="0" t="n">
        <v>944</v>
      </c>
      <c r="I2578" s="0" t="n">
        <v>944</v>
      </c>
    </row>
    <row r="2579" customFormat="false" ht="12.8" hidden="false" customHeight="false" outlineLevel="0" collapsed="false">
      <c r="A2579" s="0" t="n">
        <v>2577</v>
      </c>
      <c r="B2579" s="0" t="s">
        <v>187</v>
      </c>
      <c r="C2579" s="0" t="s">
        <v>190</v>
      </c>
      <c r="D2579" s="0" t="str">
        <f aca="false">IF(LEN(SUBSTITUTE(C2579,"_run",""))&lt;&gt;LEN(C2579),LEFT(RIGHT(C2579,LEN(C2579)-FIND("_task-walk",C2579,1)-9),FIND("_",RIGHT(C2579,LEN(C2579)-FIND("_task-walk",C2579,1)-9),1)-1),RIGHT(C2579,LEN(C2579)-FIND("_task-walk",C2579,1)-9))</f>
        <v>Slow</v>
      </c>
      <c r="E2579" s="0" t="str">
        <f aca="false">IF(LEN(SUBSTITUTE(C2579,"_run",""))&lt;&gt;LEN(C2579),RIGHT(C2579,LEN(C2579)-FIND("_run-",C2579,1)-4),"n/a")</f>
        <v>n/a</v>
      </c>
      <c r="F2579" s="0" t="s">
        <v>8</v>
      </c>
      <c r="G2579" s="0" t="s">
        <v>9</v>
      </c>
      <c r="H2579" s="0" t="n">
        <v>1163</v>
      </c>
      <c r="I2579" s="0" t="n">
        <v>1166</v>
      </c>
    </row>
    <row r="2580" customFormat="false" ht="12.8" hidden="false" customHeight="false" outlineLevel="0" collapsed="false">
      <c r="A2580" s="0" t="n">
        <v>2578</v>
      </c>
      <c r="B2580" s="0" t="s">
        <v>187</v>
      </c>
      <c r="C2580" s="0" t="s">
        <v>190</v>
      </c>
      <c r="D2580" s="0" t="str">
        <f aca="false">IF(LEN(SUBSTITUTE(C2580,"_run",""))&lt;&gt;LEN(C2580),LEFT(RIGHT(C2580,LEN(C2580)-FIND("_task-walk",C2580,1)-9),FIND("_",RIGHT(C2580,LEN(C2580)-FIND("_task-walk",C2580,1)-9),1)-1),RIGHT(C2580,LEN(C2580)-FIND("_task-walk",C2580,1)-9))</f>
        <v>Slow</v>
      </c>
      <c r="E2580" s="0" t="str">
        <f aca="false">IF(LEN(SUBSTITUTE(C2580,"_run",""))&lt;&gt;LEN(C2580),RIGHT(C2580,LEN(C2580)-FIND("_run-",C2580,1)-4),"n/a")</f>
        <v>n/a</v>
      </c>
      <c r="F2580" s="0" t="s">
        <v>8</v>
      </c>
      <c r="G2580" s="0" t="s">
        <v>9</v>
      </c>
      <c r="H2580" s="0" t="n">
        <v>1386</v>
      </c>
      <c r="I2580" s="0" t="s">
        <v>10</v>
      </c>
    </row>
    <row r="2581" customFormat="false" ht="12.8" hidden="false" customHeight="false" outlineLevel="0" collapsed="false">
      <c r="A2581" s="0" t="n">
        <v>2579</v>
      </c>
      <c r="B2581" s="0" t="s">
        <v>187</v>
      </c>
      <c r="C2581" s="0" t="s">
        <v>190</v>
      </c>
      <c r="D2581" s="0" t="str">
        <f aca="false">IF(LEN(SUBSTITUTE(C2581,"_run",""))&lt;&gt;LEN(C2581),LEFT(RIGHT(C2581,LEN(C2581)-FIND("_task-walk",C2581,1)-9),FIND("_",RIGHT(C2581,LEN(C2581)-FIND("_task-walk",C2581,1)-9),1)-1),RIGHT(C2581,LEN(C2581)-FIND("_task-walk",C2581,1)-9))</f>
        <v>Slow</v>
      </c>
      <c r="E2581" s="0" t="str">
        <f aca="false">IF(LEN(SUBSTITUTE(C2581,"_run",""))&lt;&gt;LEN(C2581),RIGHT(C2581,LEN(C2581)-FIND("_run-",C2581,1)-4),"n/a")</f>
        <v>n/a</v>
      </c>
      <c r="F2581" s="0" t="s">
        <v>8</v>
      </c>
      <c r="G2581" s="0" t="s">
        <v>9</v>
      </c>
      <c r="H2581" s="0" t="n">
        <v>1599</v>
      </c>
      <c r="I2581" s="0" t="n">
        <v>1599</v>
      </c>
    </row>
    <row r="2582" customFormat="false" ht="12.8" hidden="false" customHeight="false" outlineLevel="0" collapsed="false">
      <c r="A2582" s="0" t="n">
        <v>2580</v>
      </c>
      <c r="B2582" s="0" t="s">
        <v>187</v>
      </c>
      <c r="C2582" s="0" t="s">
        <v>190</v>
      </c>
      <c r="D2582" s="0" t="str">
        <f aca="false">IF(LEN(SUBSTITUTE(C2582,"_run",""))&lt;&gt;LEN(C2582),LEFT(RIGHT(C2582,LEN(C2582)-FIND("_task-walk",C2582,1)-9),FIND("_",RIGHT(C2582,LEN(C2582)-FIND("_task-walk",C2582,1)-9),1)-1),RIGHT(C2582,LEN(C2582)-FIND("_task-walk",C2582,1)-9))</f>
        <v>Slow</v>
      </c>
      <c r="E2582" s="0" t="str">
        <f aca="false">IF(LEN(SUBSTITUTE(C2582,"_run",""))&lt;&gt;LEN(C2582),RIGHT(C2582,LEN(C2582)-FIND("_run-",C2582,1)-4),"n/a")</f>
        <v>n/a</v>
      </c>
      <c r="F2582" s="0" t="s">
        <v>8</v>
      </c>
      <c r="G2582" s="0" t="s">
        <v>9</v>
      </c>
      <c r="H2582" s="0" t="n">
        <v>1814</v>
      </c>
      <c r="I2582" s="0" t="n">
        <v>1824</v>
      </c>
    </row>
    <row r="2583" customFormat="false" ht="12.8" hidden="false" customHeight="false" outlineLevel="0" collapsed="false">
      <c r="A2583" s="0" t="n">
        <v>2581</v>
      </c>
      <c r="B2583" s="0" t="s">
        <v>187</v>
      </c>
      <c r="C2583" s="0" t="s">
        <v>190</v>
      </c>
      <c r="D2583" s="0" t="str">
        <f aca="false">IF(LEN(SUBSTITUTE(C2583,"_run",""))&lt;&gt;LEN(C2583),LEFT(RIGHT(C2583,LEN(C2583)-FIND("_task-walk",C2583,1)-9),FIND("_",RIGHT(C2583,LEN(C2583)-FIND("_task-walk",C2583,1)-9),1)-1),RIGHT(C2583,LEN(C2583)-FIND("_task-walk",C2583,1)-9))</f>
        <v>Slow</v>
      </c>
      <c r="E2583" s="0" t="str">
        <f aca="false">IF(LEN(SUBSTITUTE(C2583,"_run",""))&lt;&gt;LEN(C2583),RIGHT(C2583,LEN(C2583)-FIND("_run-",C2583,1)-4),"n/a")</f>
        <v>n/a</v>
      </c>
      <c r="F2583" s="0" t="s">
        <v>8</v>
      </c>
      <c r="G2583" s="0" t="s">
        <v>9</v>
      </c>
      <c r="H2583" s="0" t="n">
        <v>2029</v>
      </c>
      <c r="I2583" s="0" t="s">
        <v>10</v>
      </c>
    </row>
    <row r="2584" customFormat="false" ht="12.8" hidden="false" customHeight="false" outlineLevel="0" collapsed="false">
      <c r="A2584" s="0" t="n">
        <v>2582</v>
      </c>
      <c r="B2584" s="0" t="s">
        <v>187</v>
      </c>
      <c r="C2584" s="0" t="s">
        <v>190</v>
      </c>
      <c r="D2584" s="0" t="str">
        <f aca="false">IF(LEN(SUBSTITUTE(C2584,"_run",""))&lt;&gt;LEN(C2584),LEFT(RIGHT(C2584,LEN(C2584)-FIND("_task-walk",C2584,1)-9),FIND("_",RIGHT(C2584,LEN(C2584)-FIND("_task-walk",C2584,1)-9),1)-1),RIGHT(C2584,LEN(C2584)-FIND("_task-walk",C2584,1)-9))</f>
        <v>Slow</v>
      </c>
      <c r="E2584" s="0" t="str">
        <f aca="false">IF(LEN(SUBSTITUTE(C2584,"_run",""))&lt;&gt;LEN(C2584),RIGHT(C2584,LEN(C2584)-FIND("_run-",C2584,1)-4),"n/a")</f>
        <v>n/a</v>
      </c>
      <c r="F2584" s="0" t="s">
        <v>8</v>
      </c>
      <c r="G2584" s="0" t="s">
        <v>9</v>
      </c>
      <c r="H2584" s="0" t="n">
        <v>2260</v>
      </c>
      <c r="I2584" s="0" t="n">
        <v>2261</v>
      </c>
    </row>
    <row r="2585" customFormat="false" ht="12.8" hidden="false" customHeight="false" outlineLevel="0" collapsed="false">
      <c r="A2585" s="0" t="n">
        <v>2583</v>
      </c>
      <c r="B2585" s="0" t="s">
        <v>187</v>
      </c>
      <c r="C2585" s="0" t="s">
        <v>190</v>
      </c>
      <c r="D2585" s="0" t="str">
        <f aca="false">IF(LEN(SUBSTITUTE(C2585,"_run",""))&lt;&gt;LEN(C2585),LEFT(RIGHT(C2585,LEN(C2585)-FIND("_task-walk",C2585,1)-9),FIND("_",RIGHT(C2585,LEN(C2585)-FIND("_task-walk",C2585,1)-9),1)-1),RIGHT(C2585,LEN(C2585)-FIND("_task-walk",C2585,1)-9))</f>
        <v>Slow</v>
      </c>
      <c r="E2585" s="0" t="str">
        <f aca="false">IF(LEN(SUBSTITUTE(C2585,"_run",""))&lt;&gt;LEN(C2585),RIGHT(C2585,LEN(C2585)-FIND("_run-",C2585,1)-4),"n/a")</f>
        <v>n/a</v>
      </c>
      <c r="F2585" s="0" t="s">
        <v>8</v>
      </c>
      <c r="G2585" s="0" t="s">
        <v>11</v>
      </c>
      <c r="H2585" s="0" t="n">
        <v>178</v>
      </c>
      <c r="I2585" s="0" t="n">
        <v>182</v>
      </c>
    </row>
    <row r="2586" customFormat="false" ht="12.8" hidden="false" customHeight="false" outlineLevel="0" collapsed="false">
      <c r="A2586" s="0" t="n">
        <v>2584</v>
      </c>
      <c r="B2586" s="0" t="s">
        <v>187</v>
      </c>
      <c r="C2586" s="0" t="s">
        <v>190</v>
      </c>
      <c r="D2586" s="0" t="str">
        <f aca="false">IF(LEN(SUBSTITUTE(C2586,"_run",""))&lt;&gt;LEN(C2586),LEFT(RIGHT(C2586,LEN(C2586)-FIND("_task-walk",C2586,1)-9),FIND("_",RIGHT(C2586,LEN(C2586)-FIND("_task-walk",C2586,1)-9),1)-1),RIGHT(C2586,LEN(C2586)-FIND("_task-walk",C2586,1)-9))</f>
        <v>Slow</v>
      </c>
      <c r="E2586" s="0" t="str">
        <f aca="false">IF(LEN(SUBSTITUTE(C2586,"_run",""))&lt;&gt;LEN(C2586),RIGHT(C2586,LEN(C2586)-FIND("_run-",C2586,1)-4),"n/a")</f>
        <v>n/a</v>
      </c>
      <c r="F2586" s="0" t="s">
        <v>8</v>
      </c>
      <c r="G2586" s="0" t="s">
        <v>11</v>
      </c>
      <c r="H2586" s="0" t="n">
        <v>417</v>
      </c>
      <c r="I2586" s="0" t="n">
        <v>418</v>
      </c>
    </row>
    <row r="2587" customFormat="false" ht="12.8" hidden="false" customHeight="false" outlineLevel="0" collapsed="false">
      <c r="A2587" s="0" t="n">
        <v>2585</v>
      </c>
      <c r="B2587" s="0" t="s">
        <v>187</v>
      </c>
      <c r="C2587" s="0" t="s">
        <v>190</v>
      </c>
      <c r="D2587" s="0" t="str">
        <f aca="false">IF(LEN(SUBSTITUTE(C2587,"_run",""))&lt;&gt;LEN(C2587),LEFT(RIGHT(C2587,LEN(C2587)-FIND("_task-walk",C2587,1)-9),FIND("_",RIGHT(C2587,LEN(C2587)-FIND("_task-walk",C2587,1)-9),1)-1),RIGHT(C2587,LEN(C2587)-FIND("_task-walk",C2587,1)-9))</f>
        <v>Slow</v>
      </c>
      <c r="E2587" s="0" t="str">
        <f aca="false">IF(LEN(SUBSTITUTE(C2587,"_run",""))&lt;&gt;LEN(C2587),RIGHT(C2587,LEN(C2587)-FIND("_run-",C2587,1)-4),"n/a")</f>
        <v>n/a</v>
      </c>
      <c r="F2587" s="0" t="s">
        <v>8</v>
      </c>
      <c r="G2587" s="0" t="s">
        <v>11</v>
      </c>
      <c r="H2587" s="0" t="n">
        <v>656</v>
      </c>
      <c r="I2587" s="0" t="n">
        <v>656</v>
      </c>
    </row>
    <row r="2588" customFormat="false" ht="12.8" hidden="false" customHeight="false" outlineLevel="0" collapsed="false">
      <c r="A2588" s="0" t="n">
        <v>2586</v>
      </c>
      <c r="B2588" s="0" t="s">
        <v>187</v>
      </c>
      <c r="C2588" s="0" t="s">
        <v>190</v>
      </c>
      <c r="D2588" s="0" t="str">
        <f aca="false">IF(LEN(SUBSTITUTE(C2588,"_run",""))&lt;&gt;LEN(C2588),LEFT(RIGHT(C2588,LEN(C2588)-FIND("_task-walk",C2588,1)-9),FIND("_",RIGHT(C2588,LEN(C2588)-FIND("_task-walk",C2588,1)-9),1)-1),RIGHT(C2588,LEN(C2588)-FIND("_task-walk",C2588,1)-9))</f>
        <v>Slow</v>
      </c>
      <c r="E2588" s="0" t="str">
        <f aca="false">IF(LEN(SUBSTITUTE(C2588,"_run",""))&lt;&gt;LEN(C2588),RIGHT(C2588,LEN(C2588)-FIND("_run-",C2588,1)-4),"n/a")</f>
        <v>n/a</v>
      </c>
      <c r="F2588" s="0" t="s">
        <v>8</v>
      </c>
      <c r="G2588" s="0" t="s">
        <v>11</v>
      </c>
      <c r="H2588" s="0" t="n">
        <v>878</v>
      </c>
      <c r="I2588" s="0" t="n">
        <v>879</v>
      </c>
    </row>
    <row r="2589" customFormat="false" ht="12.8" hidden="false" customHeight="false" outlineLevel="0" collapsed="false">
      <c r="A2589" s="0" t="n">
        <v>2587</v>
      </c>
      <c r="B2589" s="0" t="s">
        <v>187</v>
      </c>
      <c r="C2589" s="0" t="s">
        <v>190</v>
      </c>
      <c r="D2589" s="0" t="str">
        <f aca="false">IF(LEN(SUBSTITUTE(C2589,"_run",""))&lt;&gt;LEN(C2589),LEFT(RIGHT(C2589,LEN(C2589)-FIND("_task-walk",C2589,1)-9),FIND("_",RIGHT(C2589,LEN(C2589)-FIND("_task-walk",C2589,1)-9),1)-1),RIGHT(C2589,LEN(C2589)-FIND("_task-walk",C2589,1)-9))</f>
        <v>Slow</v>
      </c>
      <c r="E2589" s="0" t="str">
        <f aca="false">IF(LEN(SUBSTITUTE(C2589,"_run",""))&lt;&gt;LEN(C2589),RIGHT(C2589,LEN(C2589)-FIND("_run-",C2589,1)-4),"n/a")</f>
        <v>n/a</v>
      </c>
      <c r="F2589" s="0" t="s">
        <v>8</v>
      </c>
      <c r="G2589" s="0" t="s">
        <v>11</v>
      </c>
      <c r="H2589" s="0" t="n">
        <v>1093</v>
      </c>
      <c r="I2589" s="0" t="n">
        <v>1092</v>
      </c>
    </row>
    <row r="2590" customFormat="false" ht="12.8" hidden="false" customHeight="false" outlineLevel="0" collapsed="false">
      <c r="A2590" s="0" t="n">
        <v>2588</v>
      </c>
      <c r="B2590" s="0" t="s">
        <v>187</v>
      </c>
      <c r="C2590" s="0" t="s">
        <v>190</v>
      </c>
      <c r="D2590" s="0" t="str">
        <f aca="false">IF(LEN(SUBSTITUTE(C2590,"_run",""))&lt;&gt;LEN(C2590),LEFT(RIGHT(C2590,LEN(C2590)-FIND("_task-walk",C2590,1)-9),FIND("_",RIGHT(C2590,LEN(C2590)-FIND("_task-walk",C2590,1)-9),1)-1),RIGHT(C2590,LEN(C2590)-FIND("_task-walk",C2590,1)-9))</f>
        <v>Slow</v>
      </c>
      <c r="E2590" s="0" t="str">
        <f aca="false">IF(LEN(SUBSTITUTE(C2590,"_run",""))&lt;&gt;LEN(C2590),RIGHT(C2590,LEN(C2590)-FIND("_run-",C2590,1)-4),"n/a")</f>
        <v>n/a</v>
      </c>
      <c r="F2590" s="0" t="s">
        <v>8</v>
      </c>
      <c r="G2590" s="0" t="s">
        <v>11</v>
      </c>
      <c r="H2590" s="0" t="n">
        <v>1329</v>
      </c>
      <c r="I2590" s="0" t="n">
        <v>1330</v>
      </c>
    </row>
    <row r="2591" customFormat="false" ht="12.8" hidden="false" customHeight="false" outlineLevel="0" collapsed="false">
      <c r="A2591" s="0" t="n">
        <v>2589</v>
      </c>
      <c r="B2591" s="0" t="s">
        <v>187</v>
      </c>
      <c r="C2591" s="0" t="s">
        <v>190</v>
      </c>
      <c r="D2591" s="0" t="str">
        <f aca="false">IF(LEN(SUBSTITUTE(C2591,"_run",""))&lt;&gt;LEN(C2591),LEFT(RIGHT(C2591,LEN(C2591)-FIND("_task-walk",C2591,1)-9),FIND("_",RIGHT(C2591,LEN(C2591)-FIND("_task-walk",C2591,1)-9),1)-1),RIGHT(C2591,LEN(C2591)-FIND("_task-walk",C2591,1)-9))</f>
        <v>Slow</v>
      </c>
      <c r="E2591" s="0" t="str">
        <f aca="false">IF(LEN(SUBSTITUTE(C2591,"_run",""))&lt;&gt;LEN(C2591),RIGHT(C2591,LEN(C2591)-FIND("_run-",C2591,1)-4),"n/a")</f>
        <v>n/a</v>
      </c>
      <c r="F2591" s="0" t="s">
        <v>8</v>
      </c>
      <c r="G2591" s="0" t="s">
        <v>11</v>
      </c>
      <c r="H2591" s="0" t="n">
        <v>1536</v>
      </c>
      <c r="I2591" s="0" t="n">
        <v>1537</v>
      </c>
    </row>
    <row r="2592" customFormat="false" ht="12.8" hidden="false" customHeight="false" outlineLevel="0" collapsed="false">
      <c r="A2592" s="0" t="n">
        <v>2590</v>
      </c>
      <c r="B2592" s="0" t="s">
        <v>187</v>
      </c>
      <c r="C2592" s="0" t="s">
        <v>190</v>
      </c>
      <c r="D2592" s="0" t="str">
        <f aca="false">IF(LEN(SUBSTITUTE(C2592,"_run",""))&lt;&gt;LEN(C2592),LEFT(RIGHT(C2592,LEN(C2592)-FIND("_task-walk",C2592,1)-9),FIND("_",RIGHT(C2592,LEN(C2592)-FIND("_task-walk",C2592,1)-9),1)-1),RIGHT(C2592,LEN(C2592)-FIND("_task-walk",C2592,1)-9))</f>
        <v>Slow</v>
      </c>
      <c r="E2592" s="0" t="str">
        <f aca="false">IF(LEN(SUBSTITUTE(C2592,"_run",""))&lt;&gt;LEN(C2592),RIGHT(C2592,LEN(C2592)-FIND("_run-",C2592,1)-4),"n/a")</f>
        <v>n/a</v>
      </c>
      <c r="F2592" s="0" t="s">
        <v>8</v>
      </c>
      <c r="G2592" s="0" t="s">
        <v>11</v>
      </c>
      <c r="H2592" s="0" t="n">
        <v>1761</v>
      </c>
      <c r="I2592" s="0" t="n">
        <v>1763</v>
      </c>
    </row>
    <row r="2593" customFormat="false" ht="12.8" hidden="false" customHeight="false" outlineLevel="0" collapsed="false">
      <c r="A2593" s="0" t="n">
        <v>2591</v>
      </c>
      <c r="B2593" s="0" t="s">
        <v>187</v>
      </c>
      <c r="C2593" s="0" t="s">
        <v>190</v>
      </c>
      <c r="D2593" s="0" t="str">
        <f aca="false">IF(LEN(SUBSTITUTE(C2593,"_run",""))&lt;&gt;LEN(C2593),LEFT(RIGHT(C2593,LEN(C2593)-FIND("_task-walk",C2593,1)-9),FIND("_",RIGHT(C2593,LEN(C2593)-FIND("_task-walk",C2593,1)-9),1)-1),RIGHT(C2593,LEN(C2593)-FIND("_task-walk",C2593,1)-9))</f>
        <v>Slow</v>
      </c>
      <c r="E2593" s="0" t="str">
        <f aca="false">IF(LEN(SUBSTITUTE(C2593,"_run",""))&lt;&gt;LEN(C2593),RIGHT(C2593,LEN(C2593)-FIND("_run-",C2593,1)-4),"n/a")</f>
        <v>n/a</v>
      </c>
      <c r="F2593" s="0" t="s">
        <v>8</v>
      </c>
      <c r="G2593" s="0" t="s">
        <v>11</v>
      </c>
      <c r="H2593" s="0" t="n">
        <v>1975</v>
      </c>
      <c r="I2593" s="0" t="n">
        <v>1976</v>
      </c>
    </row>
    <row r="2594" customFormat="false" ht="12.8" hidden="false" customHeight="false" outlineLevel="0" collapsed="false">
      <c r="A2594" s="0" t="n">
        <v>2592</v>
      </c>
      <c r="B2594" s="0" t="s">
        <v>187</v>
      </c>
      <c r="C2594" s="0" t="s">
        <v>190</v>
      </c>
      <c r="D2594" s="0" t="str">
        <f aca="false">IF(LEN(SUBSTITUTE(C2594,"_run",""))&lt;&gt;LEN(C2594),LEFT(RIGHT(C2594,LEN(C2594)-FIND("_task-walk",C2594,1)-9),FIND("_",RIGHT(C2594,LEN(C2594)-FIND("_task-walk",C2594,1)-9),1)-1),RIGHT(C2594,LEN(C2594)-FIND("_task-walk",C2594,1)-9))</f>
        <v>Slow</v>
      </c>
      <c r="E2594" s="0" t="str">
        <f aca="false">IF(LEN(SUBSTITUTE(C2594,"_run",""))&lt;&gt;LEN(C2594),RIGHT(C2594,LEN(C2594)-FIND("_run-",C2594,1)-4),"n/a")</f>
        <v>n/a</v>
      </c>
      <c r="F2594" s="0" t="s">
        <v>8</v>
      </c>
      <c r="G2594" s="0" t="s">
        <v>11</v>
      </c>
      <c r="H2594" s="0" t="n">
        <v>2202</v>
      </c>
      <c r="I2594" s="0" t="n">
        <v>2205</v>
      </c>
    </row>
    <row r="2595" customFormat="false" ht="12.8" hidden="false" customHeight="false" outlineLevel="0" collapsed="false">
      <c r="A2595" s="0" t="n">
        <v>2593</v>
      </c>
      <c r="B2595" s="0" t="s">
        <v>187</v>
      </c>
      <c r="C2595" s="0" t="s">
        <v>190</v>
      </c>
      <c r="D2595" s="0" t="str">
        <f aca="false">IF(LEN(SUBSTITUTE(C2595,"_run",""))&lt;&gt;LEN(C2595),LEFT(RIGHT(C2595,LEN(C2595)-FIND("_task-walk",C2595,1)-9),FIND("_",RIGHT(C2595,LEN(C2595)-FIND("_task-walk",C2595,1)-9),1)-1),RIGHT(C2595,LEN(C2595)-FIND("_task-walk",C2595,1)-9))</f>
        <v>Slow</v>
      </c>
      <c r="E2595" s="0" t="str">
        <f aca="false">IF(LEN(SUBSTITUTE(C2595,"_run",""))&lt;&gt;LEN(C2595),RIGHT(C2595,LEN(C2595)-FIND("_run-",C2595,1)-4),"n/a")</f>
        <v>n/a</v>
      </c>
      <c r="F2595" s="0" t="s">
        <v>12</v>
      </c>
      <c r="G2595" s="0" t="s">
        <v>9</v>
      </c>
      <c r="H2595" s="0" t="n">
        <v>129</v>
      </c>
      <c r="I2595" s="0" t="s">
        <v>10</v>
      </c>
    </row>
    <row r="2596" customFormat="false" ht="12.8" hidden="false" customHeight="false" outlineLevel="0" collapsed="false">
      <c r="A2596" s="0" t="n">
        <v>2594</v>
      </c>
      <c r="B2596" s="0" t="s">
        <v>187</v>
      </c>
      <c r="C2596" s="0" t="s">
        <v>190</v>
      </c>
      <c r="D2596" s="0" t="str">
        <f aca="false">IF(LEN(SUBSTITUTE(C2596,"_run",""))&lt;&gt;LEN(C2596),LEFT(RIGHT(C2596,LEN(C2596)-FIND("_task-walk",C2596,1)-9),FIND("_",RIGHT(C2596,LEN(C2596)-FIND("_task-walk",C2596,1)-9),1)-1),RIGHT(C2596,LEN(C2596)-FIND("_task-walk",C2596,1)-9))</f>
        <v>Slow</v>
      </c>
      <c r="E2596" s="0" t="str">
        <f aca="false">IF(LEN(SUBSTITUTE(C2596,"_run",""))&lt;&gt;LEN(C2596),RIGHT(C2596,LEN(C2596)-FIND("_run-",C2596,1)-4),"n/a")</f>
        <v>n/a</v>
      </c>
      <c r="F2596" s="0" t="s">
        <v>12</v>
      </c>
      <c r="G2596" s="0" t="s">
        <v>9</v>
      </c>
      <c r="H2596" s="0" t="n">
        <v>369</v>
      </c>
      <c r="I2596" s="0" t="s">
        <v>10</v>
      </c>
    </row>
    <row r="2597" customFormat="false" ht="12.8" hidden="false" customHeight="false" outlineLevel="0" collapsed="false">
      <c r="A2597" s="0" t="n">
        <v>2595</v>
      </c>
      <c r="B2597" s="0" t="s">
        <v>187</v>
      </c>
      <c r="C2597" s="0" t="s">
        <v>190</v>
      </c>
      <c r="D2597" s="0" t="str">
        <f aca="false">IF(LEN(SUBSTITUTE(C2597,"_run",""))&lt;&gt;LEN(C2597),LEFT(RIGHT(C2597,LEN(C2597)-FIND("_task-walk",C2597,1)-9),FIND("_",RIGHT(C2597,LEN(C2597)-FIND("_task-walk",C2597,1)-9),1)-1),RIGHT(C2597,LEN(C2597)-FIND("_task-walk",C2597,1)-9))</f>
        <v>Slow</v>
      </c>
      <c r="E2597" s="0" t="str">
        <f aca="false">IF(LEN(SUBSTITUTE(C2597,"_run",""))&lt;&gt;LEN(C2597),RIGHT(C2597,LEN(C2597)-FIND("_run-",C2597,1)-4),"n/a")</f>
        <v>n/a</v>
      </c>
      <c r="F2597" s="0" t="s">
        <v>12</v>
      </c>
      <c r="G2597" s="0" t="s">
        <v>9</v>
      </c>
      <c r="H2597" s="0" t="n">
        <v>608</v>
      </c>
      <c r="I2597" s="0" t="s">
        <v>10</v>
      </c>
    </row>
    <row r="2598" customFormat="false" ht="12.8" hidden="false" customHeight="false" outlineLevel="0" collapsed="false">
      <c r="A2598" s="0" t="n">
        <v>2596</v>
      </c>
      <c r="B2598" s="0" t="s">
        <v>187</v>
      </c>
      <c r="C2598" s="0" t="s">
        <v>190</v>
      </c>
      <c r="D2598" s="0" t="str">
        <f aca="false">IF(LEN(SUBSTITUTE(C2598,"_run",""))&lt;&gt;LEN(C2598),LEFT(RIGHT(C2598,LEN(C2598)-FIND("_task-walk",C2598,1)-9),FIND("_",RIGHT(C2598,LEN(C2598)-FIND("_task-walk",C2598,1)-9),1)-1),RIGHT(C2598,LEN(C2598)-FIND("_task-walk",C2598,1)-9))</f>
        <v>Slow</v>
      </c>
      <c r="E2598" s="0" t="str">
        <f aca="false">IF(LEN(SUBSTITUTE(C2598,"_run",""))&lt;&gt;LEN(C2598),RIGHT(C2598,LEN(C2598)-FIND("_run-",C2598,1)-4),"n/a")</f>
        <v>n/a</v>
      </c>
      <c r="F2598" s="0" t="s">
        <v>12</v>
      </c>
      <c r="G2598" s="0" t="s">
        <v>9</v>
      </c>
      <c r="H2598" s="0" t="n">
        <v>836</v>
      </c>
      <c r="I2598" s="0" t="s">
        <v>10</v>
      </c>
    </row>
    <row r="2599" customFormat="false" ht="12.8" hidden="false" customHeight="false" outlineLevel="0" collapsed="false">
      <c r="A2599" s="0" t="n">
        <v>2597</v>
      </c>
      <c r="B2599" s="0" t="s">
        <v>187</v>
      </c>
      <c r="C2599" s="0" t="s">
        <v>190</v>
      </c>
      <c r="D2599" s="0" t="str">
        <f aca="false">IF(LEN(SUBSTITUTE(C2599,"_run",""))&lt;&gt;LEN(C2599),LEFT(RIGHT(C2599,LEN(C2599)-FIND("_task-walk",C2599,1)-9),FIND("_",RIGHT(C2599,LEN(C2599)-FIND("_task-walk",C2599,1)-9),1)-1),RIGHT(C2599,LEN(C2599)-FIND("_task-walk",C2599,1)-9))</f>
        <v>Slow</v>
      </c>
      <c r="E2599" s="0" t="str">
        <f aca="false">IF(LEN(SUBSTITUTE(C2599,"_run",""))&lt;&gt;LEN(C2599),RIGHT(C2599,LEN(C2599)-FIND("_run-",C2599,1)-4),"n/a")</f>
        <v>n/a</v>
      </c>
      <c r="F2599" s="0" t="s">
        <v>12</v>
      </c>
      <c r="G2599" s="0" t="s">
        <v>9</v>
      </c>
      <c r="H2599" s="0" t="n">
        <v>1047</v>
      </c>
      <c r="I2599" s="0" t="s">
        <v>10</v>
      </c>
    </row>
    <row r="2600" customFormat="false" ht="12.8" hidden="false" customHeight="false" outlineLevel="0" collapsed="false">
      <c r="A2600" s="0" t="n">
        <v>2598</v>
      </c>
      <c r="B2600" s="0" t="s">
        <v>187</v>
      </c>
      <c r="C2600" s="0" t="s">
        <v>190</v>
      </c>
      <c r="D2600" s="0" t="str">
        <f aca="false">IF(LEN(SUBSTITUTE(C2600,"_run",""))&lt;&gt;LEN(C2600),LEFT(RIGHT(C2600,LEN(C2600)-FIND("_task-walk",C2600,1)-9),FIND("_",RIGHT(C2600,LEN(C2600)-FIND("_task-walk",C2600,1)-9),1)-1),RIGHT(C2600,LEN(C2600)-FIND("_task-walk",C2600,1)-9))</f>
        <v>Slow</v>
      </c>
      <c r="E2600" s="0" t="str">
        <f aca="false">IF(LEN(SUBSTITUTE(C2600,"_run",""))&lt;&gt;LEN(C2600),RIGHT(C2600,LEN(C2600)-FIND("_run-",C2600,1)-4),"n/a")</f>
        <v>n/a</v>
      </c>
      <c r="F2600" s="0" t="s">
        <v>12</v>
      </c>
      <c r="G2600" s="0" t="s">
        <v>9</v>
      </c>
      <c r="H2600" s="0" t="n">
        <v>1278</v>
      </c>
      <c r="I2600" s="0" t="s">
        <v>10</v>
      </c>
    </row>
    <row r="2601" customFormat="false" ht="12.8" hidden="false" customHeight="false" outlineLevel="0" collapsed="false">
      <c r="A2601" s="0" t="n">
        <v>2599</v>
      </c>
      <c r="B2601" s="0" t="s">
        <v>187</v>
      </c>
      <c r="C2601" s="0" t="s">
        <v>190</v>
      </c>
      <c r="D2601" s="0" t="str">
        <f aca="false">IF(LEN(SUBSTITUTE(C2601,"_run",""))&lt;&gt;LEN(C2601),LEFT(RIGHT(C2601,LEN(C2601)-FIND("_task-walk",C2601,1)-9),FIND("_",RIGHT(C2601,LEN(C2601)-FIND("_task-walk",C2601,1)-9),1)-1),RIGHT(C2601,LEN(C2601)-FIND("_task-walk",C2601,1)-9))</f>
        <v>Slow</v>
      </c>
      <c r="E2601" s="0" t="str">
        <f aca="false">IF(LEN(SUBSTITUTE(C2601,"_run",""))&lt;&gt;LEN(C2601),RIGHT(C2601,LEN(C2601)-FIND("_run-",C2601,1)-4),"n/a")</f>
        <v>n/a</v>
      </c>
      <c r="F2601" s="0" t="s">
        <v>12</v>
      </c>
      <c r="G2601" s="0" t="s">
        <v>9</v>
      </c>
      <c r="H2601" s="0" t="n">
        <v>1496</v>
      </c>
      <c r="I2601" s="0" t="n">
        <v>1500</v>
      </c>
    </row>
    <row r="2602" customFormat="false" ht="12.8" hidden="false" customHeight="false" outlineLevel="0" collapsed="false">
      <c r="A2602" s="0" t="n">
        <v>2600</v>
      </c>
      <c r="B2602" s="0" t="s">
        <v>187</v>
      </c>
      <c r="C2602" s="0" t="s">
        <v>190</v>
      </c>
      <c r="D2602" s="0" t="str">
        <f aca="false">IF(LEN(SUBSTITUTE(C2602,"_run",""))&lt;&gt;LEN(C2602),LEFT(RIGHT(C2602,LEN(C2602)-FIND("_task-walk",C2602,1)-9),FIND("_",RIGHT(C2602,LEN(C2602)-FIND("_task-walk",C2602,1)-9),1)-1),RIGHT(C2602,LEN(C2602)-FIND("_task-walk",C2602,1)-9))</f>
        <v>Slow</v>
      </c>
      <c r="E2602" s="0" t="str">
        <f aca="false">IF(LEN(SUBSTITUTE(C2602,"_run",""))&lt;&gt;LEN(C2602),RIGHT(C2602,LEN(C2602)-FIND("_run-",C2602,1)-4),"n/a")</f>
        <v>n/a</v>
      </c>
      <c r="F2602" s="0" t="s">
        <v>12</v>
      </c>
      <c r="G2602" s="0" t="s">
        <v>9</v>
      </c>
      <c r="H2602" s="0" t="n">
        <v>1704</v>
      </c>
      <c r="I2602" s="0" t="s">
        <v>10</v>
      </c>
    </row>
    <row r="2603" customFormat="false" ht="12.8" hidden="false" customHeight="false" outlineLevel="0" collapsed="false">
      <c r="A2603" s="0" t="n">
        <v>2601</v>
      </c>
      <c r="B2603" s="0" t="s">
        <v>187</v>
      </c>
      <c r="C2603" s="0" t="s">
        <v>190</v>
      </c>
      <c r="D2603" s="0" t="str">
        <f aca="false">IF(LEN(SUBSTITUTE(C2603,"_run",""))&lt;&gt;LEN(C2603),LEFT(RIGHT(C2603,LEN(C2603)-FIND("_task-walk",C2603,1)-9),FIND("_",RIGHT(C2603,LEN(C2603)-FIND("_task-walk",C2603,1)-9),1)-1),RIGHT(C2603,LEN(C2603)-FIND("_task-walk",C2603,1)-9))</f>
        <v>Slow</v>
      </c>
      <c r="E2603" s="0" t="str">
        <f aca="false">IF(LEN(SUBSTITUTE(C2603,"_run",""))&lt;&gt;LEN(C2603),RIGHT(C2603,LEN(C2603)-FIND("_run-",C2603,1)-4),"n/a")</f>
        <v>n/a</v>
      </c>
      <c r="F2603" s="0" t="s">
        <v>12</v>
      </c>
      <c r="G2603" s="0" t="s">
        <v>9</v>
      </c>
      <c r="H2603" s="0" t="n">
        <v>1929</v>
      </c>
      <c r="I2603" s="0" t="s">
        <v>10</v>
      </c>
    </row>
    <row r="2604" customFormat="false" ht="12.8" hidden="false" customHeight="false" outlineLevel="0" collapsed="false">
      <c r="A2604" s="0" t="n">
        <v>2602</v>
      </c>
      <c r="B2604" s="0" t="s">
        <v>187</v>
      </c>
      <c r="C2604" s="0" t="s">
        <v>190</v>
      </c>
      <c r="D2604" s="0" t="str">
        <f aca="false">IF(LEN(SUBSTITUTE(C2604,"_run",""))&lt;&gt;LEN(C2604),LEFT(RIGHT(C2604,LEN(C2604)-FIND("_task-walk",C2604,1)-9),FIND("_",RIGHT(C2604,LEN(C2604)-FIND("_task-walk",C2604,1)-9),1)-1),RIGHT(C2604,LEN(C2604)-FIND("_task-walk",C2604,1)-9))</f>
        <v>Slow</v>
      </c>
      <c r="E2604" s="0" t="str">
        <f aca="false">IF(LEN(SUBSTITUTE(C2604,"_run",""))&lt;&gt;LEN(C2604),RIGHT(C2604,LEN(C2604)-FIND("_run-",C2604,1)-4),"n/a")</f>
        <v>n/a</v>
      </c>
      <c r="F2604" s="0" t="s">
        <v>12</v>
      </c>
      <c r="G2604" s="0" t="s">
        <v>9</v>
      </c>
      <c r="H2604" s="0" t="n">
        <v>2156</v>
      </c>
      <c r="I2604" s="0" t="n">
        <v>2158</v>
      </c>
    </row>
    <row r="2605" customFormat="false" ht="12.8" hidden="false" customHeight="false" outlineLevel="0" collapsed="false">
      <c r="A2605" s="0" t="n">
        <v>2603</v>
      </c>
      <c r="B2605" s="0" t="s">
        <v>187</v>
      </c>
      <c r="C2605" s="0" t="s">
        <v>190</v>
      </c>
      <c r="D2605" s="0" t="str">
        <f aca="false">IF(LEN(SUBSTITUTE(C2605,"_run",""))&lt;&gt;LEN(C2605),LEFT(RIGHT(C2605,LEN(C2605)-FIND("_task-walk",C2605,1)-9),FIND("_",RIGHT(C2605,LEN(C2605)-FIND("_task-walk",C2605,1)-9),1)-1),RIGHT(C2605,LEN(C2605)-FIND("_task-walk",C2605,1)-9))</f>
        <v>Slow</v>
      </c>
      <c r="E2605" s="0" t="str">
        <f aca="false">IF(LEN(SUBSTITUTE(C2605,"_run",""))&lt;&gt;LEN(C2605),RIGHT(C2605,LEN(C2605)-FIND("_run-",C2605,1)-4),"n/a")</f>
        <v>n/a</v>
      </c>
      <c r="F2605" s="0" t="s">
        <v>12</v>
      </c>
      <c r="G2605" s="0" t="s">
        <v>11</v>
      </c>
      <c r="H2605" s="0" t="n">
        <v>65</v>
      </c>
      <c r="I2605" s="0" t="n">
        <v>69</v>
      </c>
    </row>
    <row r="2606" customFormat="false" ht="12.8" hidden="false" customHeight="false" outlineLevel="0" collapsed="false">
      <c r="A2606" s="0" t="n">
        <v>2604</v>
      </c>
      <c r="B2606" s="0" t="s">
        <v>187</v>
      </c>
      <c r="C2606" s="0" t="s">
        <v>190</v>
      </c>
      <c r="D2606" s="0" t="str">
        <f aca="false">IF(LEN(SUBSTITUTE(C2606,"_run",""))&lt;&gt;LEN(C2606),LEFT(RIGHT(C2606,LEN(C2606)-FIND("_task-walk",C2606,1)-9),FIND("_",RIGHT(C2606,LEN(C2606)-FIND("_task-walk",C2606,1)-9),1)-1),RIGHT(C2606,LEN(C2606)-FIND("_task-walk",C2606,1)-9))</f>
        <v>Slow</v>
      </c>
      <c r="E2606" s="0" t="str">
        <f aca="false">IF(LEN(SUBSTITUTE(C2606,"_run",""))&lt;&gt;LEN(C2606),RIGHT(C2606,LEN(C2606)-FIND("_run-",C2606,1)-4),"n/a")</f>
        <v>n/a</v>
      </c>
      <c r="F2606" s="0" t="s">
        <v>12</v>
      </c>
      <c r="G2606" s="0" t="s">
        <v>11</v>
      </c>
      <c r="H2606" s="0" t="n">
        <v>294</v>
      </c>
      <c r="I2606" s="0" t="n">
        <v>299</v>
      </c>
    </row>
    <row r="2607" customFormat="false" ht="12.8" hidden="false" customHeight="false" outlineLevel="0" collapsed="false">
      <c r="A2607" s="0" t="n">
        <v>2605</v>
      </c>
      <c r="B2607" s="0" t="s">
        <v>187</v>
      </c>
      <c r="C2607" s="0" t="s">
        <v>190</v>
      </c>
      <c r="D2607" s="0" t="str">
        <f aca="false">IF(LEN(SUBSTITUTE(C2607,"_run",""))&lt;&gt;LEN(C2607),LEFT(RIGHT(C2607,LEN(C2607)-FIND("_task-walk",C2607,1)-9),FIND("_",RIGHT(C2607,LEN(C2607)-FIND("_task-walk",C2607,1)-9),1)-1),RIGHT(C2607,LEN(C2607)-FIND("_task-walk",C2607,1)-9))</f>
        <v>Slow</v>
      </c>
      <c r="E2607" s="0" t="str">
        <f aca="false">IF(LEN(SUBSTITUTE(C2607,"_run",""))&lt;&gt;LEN(C2607),RIGHT(C2607,LEN(C2607)-FIND("_run-",C2607,1)-4),"n/a")</f>
        <v>n/a</v>
      </c>
      <c r="F2607" s="0" t="s">
        <v>12</v>
      </c>
      <c r="G2607" s="0" t="s">
        <v>11</v>
      </c>
      <c r="H2607" s="0" t="n">
        <v>548</v>
      </c>
      <c r="I2607" s="0" t="n">
        <v>551</v>
      </c>
    </row>
    <row r="2608" customFormat="false" ht="12.8" hidden="false" customHeight="false" outlineLevel="0" collapsed="false">
      <c r="A2608" s="0" t="n">
        <v>2606</v>
      </c>
      <c r="B2608" s="0" t="s">
        <v>187</v>
      </c>
      <c r="C2608" s="0" t="s">
        <v>190</v>
      </c>
      <c r="D2608" s="0" t="str">
        <f aca="false">IF(LEN(SUBSTITUTE(C2608,"_run",""))&lt;&gt;LEN(C2608),LEFT(RIGHT(C2608,LEN(C2608)-FIND("_task-walk",C2608,1)-9),FIND("_",RIGHT(C2608,LEN(C2608)-FIND("_task-walk",C2608,1)-9),1)-1),RIGHT(C2608,LEN(C2608)-FIND("_task-walk",C2608,1)-9))</f>
        <v>Slow</v>
      </c>
      <c r="E2608" s="0" t="str">
        <f aca="false">IF(LEN(SUBSTITUTE(C2608,"_run",""))&lt;&gt;LEN(C2608),RIGHT(C2608,LEN(C2608)-FIND("_run-",C2608,1)-4),"n/a")</f>
        <v>n/a</v>
      </c>
      <c r="F2608" s="0" t="s">
        <v>12</v>
      </c>
      <c r="G2608" s="0" t="s">
        <v>11</v>
      </c>
      <c r="H2608" s="0" t="n">
        <v>775</v>
      </c>
      <c r="I2608" s="0" t="n">
        <v>780</v>
      </c>
    </row>
    <row r="2609" customFormat="false" ht="12.8" hidden="false" customHeight="false" outlineLevel="0" collapsed="false">
      <c r="A2609" s="0" t="n">
        <v>2607</v>
      </c>
      <c r="B2609" s="0" t="s">
        <v>187</v>
      </c>
      <c r="C2609" s="0" t="s">
        <v>190</v>
      </c>
      <c r="D2609" s="0" t="str">
        <f aca="false">IF(LEN(SUBSTITUTE(C2609,"_run",""))&lt;&gt;LEN(C2609),LEFT(RIGHT(C2609,LEN(C2609)-FIND("_task-walk",C2609,1)-9),FIND("_",RIGHT(C2609,LEN(C2609)-FIND("_task-walk",C2609,1)-9),1)-1),RIGHT(C2609,LEN(C2609)-FIND("_task-walk",C2609,1)-9))</f>
        <v>Slow</v>
      </c>
      <c r="E2609" s="0" t="str">
        <f aca="false">IF(LEN(SUBSTITUTE(C2609,"_run",""))&lt;&gt;LEN(C2609),RIGHT(C2609,LEN(C2609)-FIND("_run-",C2609,1)-4),"n/a")</f>
        <v>n/a</v>
      </c>
      <c r="F2609" s="0" t="s">
        <v>12</v>
      </c>
      <c r="G2609" s="0" t="s">
        <v>11</v>
      </c>
      <c r="H2609" s="0" t="n">
        <v>983</v>
      </c>
      <c r="I2609" s="0" t="n">
        <v>987</v>
      </c>
    </row>
    <row r="2610" customFormat="false" ht="12.8" hidden="false" customHeight="false" outlineLevel="0" collapsed="false">
      <c r="A2610" s="0" t="n">
        <v>2608</v>
      </c>
      <c r="B2610" s="0" t="s">
        <v>187</v>
      </c>
      <c r="C2610" s="0" t="s">
        <v>190</v>
      </c>
      <c r="D2610" s="0" t="str">
        <f aca="false">IF(LEN(SUBSTITUTE(C2610,"_run",""))&lt;&gt;LEN(C2610),LEFT(RIGHT(C2610,LEN(C2610)-FIND("_task-walk",C2610,1)-9),FIND("_",RIGHT(C2610,LEN(C2610)-FIND("_task-walk",C2610,1)-9),1)-1),RIGHT(C2610,LEN(C2610)-FIND("_task-walk",C2610,1)-9))</f>
        <v>Slow</v>
      </c>
      <c r="E2610" s="0" t="str">
        <f aca="false">IF(LEN(SUBSTITUTE(C2610,"_run",""))&lt;&gt;LEN(C2610),RIGHT(C2610,LEN(C2610)-FIND("_run-",C2610,1)-4),"n/a")</f>
        <v>n/a</v>
      </c>
      <c r="F2610" s="0" t="s">
        <v>12</v>
      </c>
      <c r="G2610" s="0" t="s">
        <v>11</v>
      </c>
      <c r="H2610" s="0" t="n">
        <v>1219</v>
      </c>
      <c r="I2610" s="0" t="n">
        <v>1223</v>
      </c>
    </row>
    <row r="2611" customFormat="false" ht="12.8" hidden="false" customHeight="false" outlineLevel="0" collapsed="false">
      <c r="A2611" s="0" t="n">
        <v>2609</v>
      </c>
      <c r="B2611" s="0" t="s">
        <v>187</v>
      </c>
      <c r="C2611" s="0" t="s">
        <v>190</v>
      </c>
      <c r="D2611" s="0" t="str">
        <f aca="false">IF(LEN(SUBSTITUTE(C2611,"_run",""))&lt;&gt;LEN(C2611),LEFT(RIGHT(C2611,LEN(C2611)-FIND("_task-walk",C2611,1)-9),FIND("_",RIGHT(C2611,LEN(C2611)-FIND("_task-walk",C2611,1)-9),1)-1),RIGHT(C2611,LEN(C2611)-FIND("_task-walk",C2611,1)-9))</f>
        <v>Slow</v>
      </c>
      <c r="E2611" s="0" t="str">
        <f aca="false">IF(LEN(SUBSTITUTE(C2611,"_run",""))&lt;&gt;LEN(C2611),RIGHT(C2611,LEN(C2611)-FIND("_run-",C2611,1)-4),"n/a")</f>
        <v>n/a</v>
      </c>
      <c r="F2611" s="0" t="s">
        <v>12</v>
      </c>
      <c r="G2611" s="0" t="s">
        <v>11</v>
      </c>
      <c r="H2611" s="0" t="n">
        <v>1445</v>
      </c>
      <c r="I2611" s="0" t="n">
        <v>1447</v>
      </c>
    </row>
    <row r="2612" customFormat="false" ht="12.8" hidden="false" customHeight="false" outlineLevel="0" collapsed="false">
      <c r="A2612" s="0" t="n">
        <v>2610</v>
      </c>
      <c r="B2612" s="0" t="s">
        <v>187</v>
      </c>
      <c r="C2612" s="0" t="s">
        <v>190</v>
      </c>
      <c r="D2612" s="0" t="str">
        <f aca="false">IF(LEN(SUBSTITUTE(C2612,"_run",""))&lt;&gt;LEN(C2612),LEFT(RIGHT(C2612,LEN(C2612)-FIND("_task-walk",C2612,1)-9),FIND("_",RIGHT(C2612,LEN(C2612)-FIND("_task-walk",C2612,1)-9),1)-1),RIGHT(C2612,LEN(C2612)-FIND("_task-walk",C2612,1)-9))</f>
        <v>Slow</v>
      </c>
      <c r="E2612" s="0" t="str">
        <f aca="false">IF(LEN(SUBSTITUTE(C2612,"_run",""))&lt;&gt;LEN(C2612),RIGHT(C2612,LEN(C2612)-FIND("_run-",C2612,1)-4),"n/a")</f>
        <v>n/a</v>
      </c>
      <c r="F2612" s="0" t="s">
        <v>12</v>
      </c>
      <c r="G2612" s="0" t="s">
        <v>11</v>
      </c>
      <c r="H2612" s="0" t="n">
        <v>1642</v>
      </c>
      <c r="I2612" s="0" t="s">
        <v>10</v>
      </c>
    </row>
    <row r="2613" customFormat="false" ht="12.8" hidden="false" customHeight="false" outlineLevel="0" collapsed="false">
      <c r="A2613" s="0" t="n">
        <v>2611</v>
      </c>
      <c r="B2613" s="0" t="s">
        <v>187</v>
      </c>
      <c r="C2613" s="0" t="s">
        <v>190</v>
      </c>
      <c r="D2613" s="0" t="str">
        <f aca="false">IF(LEN(SUBSTITUTE(C2613,"_run",""))&lt;&gt;LEN(C2613),LEFT(RIGHT(C2613,LEN(C2613)-FIND("_task-walk",C2613,1)-9),FIND("_",RIGHT(C2613,LEN(C2613)-FIND("_task-walk",C2613,1)-9),1)-1),RIGHT(C2613,LEN(C2613)-FIND("_task-walk",C2613,1)-9))</f>
        <v>Slow</v>
      </c>
      <c r="E2613" s="0" t="str">
        <f aca="false">IF(LEN(SUBSTITUTE(C2613,"_run",""))&lt;&gt;LEN(C2613),RIGHT(C2613,LEN(C2613)-FIND("_run-",C2613,1)-4),"n/a")</f>
        <v>n/a</v>
      </c>
      <c r="F2613" s="0" t="s">
        <v>12</v>
      </c>
      <c r="G2613" s="0" t="s">
        <v>11</v>
      </c>
      <c r="H2613" s="0" t="n">
        <v>1874</v>
      </c>
      <c r="I2613" s="0" t="n">
        <v>1878</v>
      </c>
    </row>
    <row r="2614" customFormat="false" ht="12.8" hidden="false" customHeight="false" outlineLevel="0" collapsed="false">
      <c r="A2614" s="0" t="n">
        <v>2612</v>
      </c>
      <c r="B2614" s="0" t="s">
        <v>187</v>
      </c>
      <c r="C2614" s="0" t="s">
        <v>190</v>
      </c>
      <c r="D2614" s="0" t="str">
        <f aca="false">IF(LEN(SUBSTITUTE(C2614,"_run",""))&lt;&gt;LEN(C2614),LEFT(RIGHT(C2614,LEN(C2614)-FIND("_task-walk",C2614,1)-9),FIND("_",RIGHT(C2614,LEN(C2614)-FIND("_task-walk",C2614,1)-9),1)-1),RIGHT(C2614,LEN(C2614)-FIND("_task-walk",C2614,1)-9))</f>
        <v>Slow</v>
      </c>
      <c r="E2614" s="0" t="str">
        <f aca="false">IF(LEN(SUBSTITUTE(C2614,"_run",""))&lt;&gt;LEN(C2614),RIGHT(C2614,LEN(C2614)-FIND("_run-",C2614,1)-4),"n/a")</f>
        <v>n/a</v>
      </c>
      <c r="F2614" s="0" t="s">
        <v>12</v>
      </c>
      <c r="G2614" s="0" t="s">
        <v>11</v>
      </c>
      <c r="H2614" s="0" t="n">
        <v>2104</v>
      </c>
      <c r="I2614" s="0" t="n">
        <v>2104</v>
      </c>
    </row>
    <row r="2615" customFormat="false" ht="12.8" hidden="false" customHeight="false" outlineLevel="0" collapsed="false">
      <c r="A2615" s="0" t="n">
        <v>2613</v>
      </c>
      <c r="B2615" s="0" t="s">
        <v>191</v>
      </c>
      <c r="C2615" s="0" t="s">
        <v>192</v>
      </c>
      <c r="D2615" s="0" t="str">
        <f aca="false">IF(LEN(SUBSTITUTE(C2615,"_run",""))&lt;&gt;LEN(C2615),LEFT(RIGHT(C2615,LEN(C2615)-FIND("_task-walk",C2615,1)-9),FIND("_",RIGHT(C2615,LEN(C2615)-FIND("_task-walk",C2615,1)-9),1)-1),RIGHT(C2615,LEN(C2615)-FIND("_task-walk",C2615,1)-9))</f>
        <v>Fast</v>
      </c>
      <c r="E2615" s="0" t="str">
        <f aca="false">IF(LEN(SUBSTITUTE(C2615,"_run",""))&lt;&gt;LEN(C2615),RIGHT(C2615,LEN(C2615)-FIND("_run-",C2615,1)-4),"n/a")</f>
        <v>n/a</v>
      </c>
      <c r="F2615" s="0" t="s">
        <v>8</v>
      </c>
      <c r="G2615" s="0" t="s">
        <v>9</v>
      </c>
      <c r="H2615" s="0" t="n">
        <v>127</v>
      </c>
      <c r="I2615" s="0" t="n">
        <v>131</v>
      </c>
    </row>
    <row r="2616" customFormat="false" ht="12.8" hidden="false" customHeight="false" outlineLevel="0" collapsed="false">
      <c r="A2616" s="0" t="n">
        <v>2614</v>
      </c>
      <c r="B2616" s="0" t="s">
        <v>191</v>
      </c>
      <c r="C2616" s="0" t="s">
        <v>192</v>
      </c>
      <c r="D2616" s="0" t="str">
        <f aca="false">IF(LEN(SUBSTITUTE(C2616,"_run",""))&lt;&gt;LEN(C2616),LEFT(RIGHT(C2616,LEN(C2616)-FIND("_task-walk",C2616,1)-9),FIND("_",RIGHT(C2616,LEN(C2616)-FIND("_task-walk",C2616,1)-9),1)-1),RIGHT(C2616,LEN(C2616)-FIND("_task-walk",C2616,1)-9))</f>
        <v>Fast</v>
      </c>
      <c r="E2616" s="0" t="str">
        <f aca="false">IF(LEN(SUBSTITUTE(C2616,"_run",""))&lt;&gt;LEN(C2616),RIGHT(C2616,LEN(C2616)-FIND("_run-",C2616,1)-4),"n/a")</f>
        <v>n/a</v>
      </c>
      <c r="F2616" s="0" t="s">
        <v>8</v>
      </c>
      <c r="G2616" s="0" t="s">
        <v>9</v>
      </c>
      <c r="H2616" s="0" t="n">
        <v>337</v>
      </c>
      <c r="I2616" s="0" t="n">
        <v>343</v>
      </c>
    </row>
    <row r="2617" customFormat="false" ht="12.8" hidden="false" customHeight="false" outlineLevel="0" collapsed="false">
      <c r="A2617" s="0" t="n">
        <v>2615</v>
      </c>
      <c r="B2617" s="0" t="s">
        <v>191</v>
      </c>
      <c r="C2617" s="0" t="s">
        <v>192</v>
      </c>
      <c r="D2617" s="0" t="str">
        <f aca="false">IF(LEN(SUBSTITUTE(C2617,"_run",""))&lt;&gt;LEN(C2617),LEFT(RIGHT(C2617,LEN(C2617)-FIND("_task-walk",C2617,1)-9),FIND("_",RIGHT(C2617,LEN(C2617)-FIND("_task-walk",C2617,1)-9),1)-1),RIGHT(C2617,LEN(C2617)-FIND("_task-walk",C2617,1)-9))</f>
        <v>Fast</v>
      </c>
      <c r="E2617" s="0" t="str">
        <f aca="false">IF(LEN(SUBSTITUTE(C2617,"_run",""))&lt;&gt;LEN(C2617),RIGHT(C2617,LEN(C2617)-FIND("_run-",C2617,1)-4),"n/a")</f>
        <v>n/a</v>
      </c>
      <c r="F2617" s="0" t="s">
        <v>8</v>
      </c>
      <c r="G2617" s="0" t="s">
        <v>9</v>
      </c>
      <c r="H2617" s="0" t="n">
        <v>538</v>
      </c>
      <c r="I2617" s="0" t="n">
        <v>542</v>
      </c>
    </row>
    <row r="2618" customFormat="false" ht="12.8" hidden="false" customHeight="false" outlineLevel="0" collapsed="false">
      <c r="A2618" s="0" t="n">
        <v>2616</v>
      </c>
      <c r="B2618" s="0" t="s">
        <v>191</v>
      </c>
      <c r="C2618" s="0" t="s">
        <v>192</v>
      </c>
      <c r="D2618" s="0" t="str">
        <f aca="false">IF(LEN(SUBSTITUTE(C2618,"_run",""))&lt;&gt;LEN(C2618),LEFT(RIGHT(C2618,LEN(C2618)-FIND("_task-walk",C2618,1)-9),FIND("_",RIGHT(C2618,LEN(C2618)-FIND("_task-walk",C2618,1)-9),1)-1),RIGHT(C2618,LEN(C2618)-FIND("_task-walk",C2618,1)-9))</f>
        <v>Fast</v>
      </c>
      <c r="E2618" s="0" t="str">
        <f aca="false">IF(LEN(SUBSTITUTE(C2618,"_run",""))&lt;&gt;LEN(C2618),RIGHT(C2618,LEN(C2618)-FIND("_run-",C2618,1)-4),"n/a")</f>
        <v>n/a</v>
      </c>
      <c r="F2618" s="0" t="s">
        <v>8</v>
      </c>
      <c r="G2618" s="0" t="s">
        <v>9</v>
      </c>
      <c r="H2618" s="0" t="n">
        <v>741</v>
      </c>
      <c r="I2618" s="0" t="n">
        <v>746</v>
      </c>
    </row>
    <row r="2619" customFormat="false" ht="12.8" hidden="false" customHeight="false" outlineLevel="0" collapsed="false">
      <c r="A2619" s="0" t="n">
        <v>2617</v>
      </c>
      <c r="B2619" s="0" t="s">
        <v>191</v>
      </c>
      <c r="C2619" s="0" t="s">
        <v>192</v>
      </c>
      <c r="D2619" s="0" t="str">
        <f aca="false">IF(LEN(SUBSTITUTE(C2619,"_run",""))&lt;&gt;LEN(C2619),LEFT(RIGHT(C2619,LEN(C2619)-FIND("_task-walk",C2619,1)-9),FIND("_",RIGHT(C2619,LEN(C2619)-FIND("_task-walk",C2619,1)-9),1)-1),RIGHT(C2619,LEN(C2619)-FIND("_task-walk",C2619,1)-9))</f>
        <v>Fast</v>
      </c>
      <c r="E2619" s="0" t="str">
        <f aca="false">IF(LEN(SUBSTITUTE(C2619,"_run",""))&lt;&gt;LEN(C2619),RIGHT(C2619,LEN(C2619)-FIND("_run-",C2619,1)-4),"n/a")</f>
        <v>n/a</v>
      </c>
      <c r="F2619" s="0" t="s">
        <v>8</v>
      </c>
      <c r="G2619" s="0" t="s">
        <v>11</v>
      </c>
      <c r="H2619" s="0" t="n">
        <v>61</v>
      </c>
      <c r="I2619" s="0" t="n">
        <v>61</v>
      </c>
    </row>
    <row r="2620" customFormat="false" ht="12.8" hidden="false" customHeight="false" outlineLevel="0" collapsed="false">
      <c r="A2620" s="0" t="n">
        <v>2618</v>
      </c>
      <c r="B2620" s="0" t="s">
        <v>191</v>
      </c>
      <c r="C2620" s="0" t="s">
        <v>192</v>
      </c>
      <c r="D2620" s="0" t="str">
        <f aca="false">IF(LEN(SUBSTITUTE(C2620,"_run",""))&lt;&gt;LEN(C2620),LEFT(RIGHT(C2620,LEN(C2620)-FIND("_task-walk",C2620,1)-9),FIND("_",RIGHT(C2620,LEN(C2620)-FIND("_task-walk",C2620,1)-9),1)-1),RIGHT(C2620,LEN(C2620)-FIND("_task-walk",C2620,1)-9))</f>
        <v>Fast</v>
      </c>
      <c r="E2620" s="0" t="str">
        <f aca="false">IF(LEN(SUBSTITUTE(C2620,"_run",""))&lt;&gt;LEN(C2620),RIGHT(C2620,LEN(C2620)-FIND("_run-",C2620,1)-4),"n/a")</f>
        <v>n/a</v>
      </c>
      <c r="F2620" s="0" t="s">
        <v>8</v>
      </c>
      <c r="G2620" s="0" t="s">
        <v>11</v>
      </c>
      <c r="H2620" s="0" t="n">
        <v>269</v>
      </c>
      <c r="I2620" s="0" t="n">
        <v>271</v>
      </c>
    </row>
    <row r="2621" customFormat="false" ht="12.8" hidden="false" customHeight="false" outlineLevel="0" collapsed="false">
      <c r="A2621" s="0" t="n">
        <v>2619</v>
      </c>
      <c r="B2621" s="0" t="s">
        <v>191</v>
      </c>
      <c r="C2621" s="0" t="s">
        <v>192</v>
      </c>
      <c r="D2621" s="0" t="str">
        <f aca="false">IF(LEN(SUBSTITUTE(C2621,"_run",""))&lt;&gt;LEN(C2621),LEFT(RIGHT(C2621,LEN(C2621)-FIND("_task-walk",C2621,1)-9),FIND("_",RIGHT(C2621,LEN(C2621)-FIND("_task-walk",C2621,1)-9),1)-1),RIGHT(C2621,LEN(C2621)-FIND("_task-walk",C2621,1)-9))</f>
        <v>Fast</v>
      </c>
      <c r="E2621" s="0" t="str">
        <f aca="false">IF(LEN(SUBSTITUTE(C2621,"_run",""))&lt;&gt;LEN(C2621),RIGHT(C2621,LEN(C2621)-FIND("_run-",C2621,1)-4),"n/a")</f>
        <v>n/a</v>
      </c>
      <c r="F2621" s="0" t="s">
        <v>8</v>
      </c>
      <c r="G2621" s="0" t="s">
        <v>11</v>
      </c>
      <c r="H2621" s="0" t="n">
        <v>467</v>
      </c>
      <c r="I2621" s="0" t="n">
        <v>473</v>
      </c>
    </row>
    <row r="2622" customFormat="false" ht="12.8" hidden="false" customHeight="false" outlineLevel="0" collapsed="false">
      <c r="A2622" s="0" t="n">
        <v>2620</v>
      </c>
      <c r="B2622" s="0" t="s">
        <v>191</v>
      </c>
      <c r="C2622" s="0" t="s">
        <v>192</v>
      </c>
      <c r="D2622" s="0" t="str">
        <f aca="false">IF(LEN(SUBSTITUTE(C2622,"_run",""))&lt;&gt;LEN(C2622),LEFT(RIGHT(C2622,LEN(C2622)-FIND("_task-walk",C2622,1)-9),FIND("_",RIGHT(C2622,LEN(C2622)-FIND("_task-walk",C2622,1)-9),1)-1),RIGHT(C2622,LEN(C2622)-FIND("_task-walk",C2622,1)-9))</f>
        <v>Fast</v>
      </c>
      <c r="E2622" s="0" t="str">
        <f aca="false">IF(LEN(SUBSTITUTE(C2622,"_run",""))&lt;&gt;LEN(C2622),RIGHT(C2622,LEN(C2622)-FIND("_run-",C2622,1)-4),"n/a")</f>
        <v>n/a</v>
      </c>
      <c r="F2622" s="0" t="s">
        <v>8</v>
      </c>
      <c r="G2622" s="0" t="s">
        <v>11</v>
      </c>
      <c r="H2622" s="0" t="n">
        <v>671</v>
      </c>
      <c r="I2622" s="0" t="n">
        <v>675</v>
      </c>
    </row>
    <row r="2623" customFormat="false" ht="12.8" hidden="false" customHeight="false" outlineLevel="0" collapsed="false">
      <c r="A2623" s="0" t="n">
        <v>2621</v>
      </c>
      <c r="B2623" s="0" t="s">
        <v>191</v>
      </c>
      <c r="C2623" s="0" t="s">
        <v>192</v>
      </c>
      <c r="D2623" s="0" t="str">
        <f aca="false">IF(LEN(SUBSTITUTE(C2623,"_run",""))&lt;&gt;LEN(C2623),LEFT(RIGHT(C2623,LEN(C2623)-FIND("_task-walk",C2623,1)-9),FIND("_",RIGHT(C2623,LEN(C2623)-FIND("_task-walk",C2623,1)-9),1)-1),RIGHT(C2623,LEN(C2623)-FIND("_task-walk",C2623,1)-9))</f>
        <v>Fast</v>
      </c>
      <c r="E2623" s="0" t="str">
        <f aca="false">IF(LEN(SUBSTITUTE(C2623,"_run",""))&lt;&gt;LEN(C2623),RIGHT(C2623,LEN(C2623)-FIND("_run-",C2623,1)-4),"n/a")</f>
        <v>n/a</v>
      </c>
      <c r="F2623" s="0" t="s">
        <v>12</v>
      </c>
      <c r="G2623" s="0" t="s">
        <v>9</v>
      </c>
      <c r="H2623" s="0" t="n">
        <v>21</v>
      </c>
      <c r="I2623" s="0" t="s">
        <v>10</v>
      </c>
    </row>
    <row r="2624" customFormat="false" ht="12.8" hidden="false" customHeight="false" outlineLevel="0" collapsed="false">
      <c r="A2624" s="0" t="n">
        <v>2622</v>
      </c>
      <c r="B2624" s="0" t="s">
        <v>191</v>
      </c>
      <c r="C2624" s="0" t="s">
        <v>192</v>
      </c>
      <c r="D2624" s="0" t="str">
        <f aca="false">IF(LEN(SUBSTITUTE(C2624,"_run",""))&lt;&gt;LEN(C2624),LEFT(RIGHT(C2624,LEN(C2624)-FIND("_task-walk",C2624,1)-9),FIND("_",RIGHT(C2624,LEN(C2624)-FIND("_task-walk",C2624,1)-9),1)-1),RIGHT(C2624,LEN(C2624)-FIND("_task-walk",C2624,1)-9))</f>
        <v>Fast</v>
      </c>
      <c r="E2624" s="0" t="str">
        <f aca="false">IF(LEN(SUBSTITUTE(C2624,"_run",""))&lt;&gt;LEN(C2624),RIGHT(C2624,LEN(C2624)-FIND("_run-",C2624,1)-4),"n/a")</f>
        <v>n/a</v>
      </c>
      <c r="F2624" s="0" t="s">
        <v>12</v>
      </c>
      <c r="G2624" s="0" t="s">
        <v>9</v>
      </c>
      <c r="H2624" s="0" t="n">
        <v>237</v>
      </c>
      <c r="I2624" s="0" t="n">
        <v>238</v>
      </c>
    </row>
    <row r="2625" customFormat="false" ht="12.8" hidden="false" customHeight="false" outlineLevel="0" collapsed="false">
      <c r="A2625" s="0" t="n">
        <v>2623</v>
      </c>
      <c r="B2625" s="0" t="s">
        <v>191</v>
      </c>
      <c r="C2625" s="0" t="s">
        <v>192</v>
      </c>
      <c r="D2625" s="0" t="str">
        <f aca="false">IF(LEN(SUBSTITUTE(C2625,"_run",""))&lt;&gt;LEN(C2625),LEFT(RIGHT(C2625,LEN(C2625)-FIND("_task-walk",C2625,1)-9),FIND("_",RIGHT(C2625,LEN(C2625)-FIND("_task-walk",C2625,1)-9),1)-1),RIGHT(C2625,LEN(C2625)-FIND("_task-walk",C2625,1)-9))</f>
        <v>Fast</v>
      </c>
      <c r="E2625" s="0" t="str">
        <f aca="false">IF(LEN(SUBSTITUTE(C2625,"_run",""))&lt;&gt;LEN(C2625),RIGHT(C2625,LEN(C2625)-FIND("_run-",C2625,1)-4),"n/a")</f>
        <v>n/a</v>
      </c>
      <c r="F2625" s="0" t="s">
        <v>12</v>
      </c>
      <c r="G2625" s="0" t="s">
        <v>9</v>
      </c>
      <c r="H2625" s="0" t="n">
        <v>441</v>
      </c>
      <c r="I2625" s="0" t="n">
        <v>443</v>
      </c>
    </row>
    <row r="2626" customFormat="false" ht="12.8" hidden="false" customHeight="false" outlineLevel="0" collapsed="false">
      <c r="A2626" s="0" t="n">
        <v>2624</v>
      </c>
      <c r="B2626" s="0" t="s">
        <v>191</v>
      </c>
      <c r="C2626" s="0" t="s">
        <v>192</v>
      </c>
      <c r="D2626" s="0" t="str">
        <f aca="false">IF(LEN(SUBSTITUTE(C2626,"_run",""))&lt;&gt;LEN(C2626),LEFT(RIGHT(C2626,LEN(C2626)-FIND("_task-walk",C2626,1)-9),FIND("_",RIGHT(C2626,LEN(C2626)-FIND("_task-walk",C2626,1)-9),1)-1),RIGHT(C2626,LEN(C2626)-FIND("_task-walk",C2626,1)-9))</f>
        <v>Fast</v>
      </c>
      <c r="E2626" s="0" t="str">
        <f aca="false">IF(LEN(SUBSTITUTE(C2626,"_run",""))&lt;&gt;LEN(C2626),RIGHT(C2626,LEN(C2626)-FIND("_run-",C2626,1)-4),"n/a")</f>
        <v>n/a</v>
      </c>
      <c r="F2626" s="0" t="s">
        <v>12</v>
      </c>
      <c r="G2626" s="0" t="s">
        <v>9</v>
      </c>
      <c r="H2626" s="0" t="n">
        <v>646</v>
      </c>
      <c r="I2626" s="0" t="n">
        <v>647</v>
      </c>
    </row>
    <row r="2627" customFormat="false" ht="12.8" hidden="false" customHeight="false" outlineLevel="0" collapsed="false">
      <c r="A2627" s="0" t="n">
        <v>2625</v>
      </c>
      <c r="B2627" s="0" t="s">
        <v>191</v>
      </c>
      <c r="C2627" s="0" t="s">
        <v>192</v>
      </c>
      <c r="D2627" s="0" t="str">
        <f aca="false">IF(LEN(SUBSTITUTE(C2627,"_run",""))&lt;&gt;LEN(C2627),LEFT(RIGHT(C2627,LEN(C2627)-FIND("_task-walk",C2627,1)-9),FIND("_",RIGHT(C2627,LEN(C2627)-FIND("_task-walk",C2627,1)-9),1)-1),RIGHT(C2627,LEN(C2627)-FIND("_task-walk",C2627,1)-9))</f>
        <v>Fast</v>
      </c>
      <c r="E2627" s="0" t="str">
        <f aca="false">IF(LEN(SUBSTITUTE(C2627,"_run",""))&lt;&gt;LEN(C2627),RIGHT(C2627,LEN(C2627)-FIND("_run-",C2627,1)-4),"n/a")</f>
        <v>n/a</v>
      </c>
      <c r="F2627" s="0" t="s">
        <v>12</v>
      </c>
      <c r="G2627" s="0" t="s">
        <v>11</v>
      </c>
      <c r="H2627" s="0" t="n">
        <v>160</v>
      </c>
      <c r="I2627" s="0" t="n">
        <v>163</v>
      </c>
    </row>
    <row r="2628" customFormat="false" ht="12.8" hidden="false" customHeight="false" outlineLevel="0" collapsed="false">
      <c r="A2628" s="0" t="n">
        <v>2626</v>
      </c>
      <c r="B2628" s="0" t="s">
        <v>191</v>
      </c>
      <c r="C2628" s="0" t="s">
        <v>192</v>
      </c>
      <c r="D2628" s="0" t="str">
        <f aca="false">IF(LEN(SUBSTITUTE(C2628,"_run",""))&lt;&gt;LEN(C2628),LEFT(RIGHT(C2628,LEN(C2628)-FIND("_task-walk",C2628,1)-9),FIND("_",RIGHT(C2628,LEN(C2628)-FIND("_task-walk",C2628,1)-9),1)-1),RIGHT(C2628,LEN(C2628)-FIND("_task-walk",C2628,1)-9))</f>
        <v>Fast</v>
      </c>
      <c r="E2628" s="0" t="str">
        <f aca="false">IF(LEN(SUBSTITUTE(C2628,"_run",""))&lt;&gt;LEN(C2628),RIGHT(C2628,LEN(C2628)-FIND("_run-",C2628,1)-4),"n/a")</f>
        <v>n/a</v>
      </c>
      <c r="F2628" s="0" t="s">
        <v>12</v>
      </c>
      <c r="G2628" s="0" t="s">
        <v>11</v>
      </c>
      <c r="H2628" s="0" t="n">
        <v>366</v>
      </c>
      <c r="I2628" s="0" t="n">
        <v>369</v>
      </c>
    </row>
    <row r="2629" customFormat="false" ht="12.8" hidden="false" customHeight="false" outlineLevel="0" collapsed="false">
      <c r="A2629" s="0" t="n">
        <v>2627</v>
      </c>
      <c r="B2629" s="0" t="s">
        <v>191</v>
      </c>
      <c r="C2629" s="0" t="s">
        <v>192</v>
      </c>
      <c r="D2629" s="0" t="str">
        <f aca="false">IF(LEN(SUBSTITUTE(C2629,"_run",""))&lt;&gt;LEN(C2629),LEFT(RIGHT(C2629,LEN(C2629)-FIND("_task-walk",C2629,1)-9),FIND("_",RIGHT(C2629,LEN(C2629)-FIND("_task-walk",C2629,1)-9),1)-1),RIGHT(C2629,LEN(C2629)-FIND("_task-walk",C2629,1)-9))</f>
        <v>Fast</v>
      </c>
      <c r="E2629" s="0" t="str">
        <f aca="false">IF(LEN(SUBSTITUTE(C2629,"_run",""))&lt;&gt;LEN(C2629),RIGHT(C2629,LEN(C2629)-FIND("_run-",C2629,1)-4),"n/a")</f>
        <v>n/a</v>
      </c>
      <c r="F2629" s="0" t="s">
        <v>12</v>
      </c>
      <c r="G2629" s="0" t="s">
        <v>11</v>
      </c>
      <c r="H2629" s="0" t="n">
        <v>566</v>
      </c>
      <c r="I2629" s="0" t="n">
        <v>568</v>
      </c>
    </row>
    <row r="2630" customFormat="false" ht="12.8" hidden="false" customHeight="false" outlineLevel="0" collapsed="false">
      <c r="A2630" s="0" t="n">
        <v>2628</v>
      </c>
      <c r="B2630" s="0" t="s">
        <v>191</v>
      </c>
      <c r="C2630" s="0" t="s">
        <v>193</v>
      </c>
      <c r="D2630" s="0" t="str">
        <f aca="false">IF(LEN(SUBSTITUTE(C2630,"_run",""))&lt;&gt;LEN(C2630),LEFT(RIGHT(C2630,LEN(C2630)-FIND("_task-walk",C2630,1)-9),FIND("_",RIGHT(C2630,LEN(C2630)-FIND("_task-walk",C2630,1)-9),1)-1),RIGHT(C2630,LEN(C2630)-FIND("_task-walk",C2630,1)-9))</f>
        <v>Preferred</v>
      </c>
      <c r="E2630" s="0" t="str">
        <f aca="false">IF(LEN(SUBSTITUTE(C2630,"_run",""))&lt;&gt;LEN(C2630),RIGHT(C2630,LEN(C2630)-FIND("_run-",C2630,1)-4),"n/a")</f>
        <v>n/a</v>
      </c>
      <c r="F2630" s="0" t="s">
        <v>8</v>
      </c>
      <c r="G2630" s="0" t="s">
        <v>9</v>
      </c>
      <c r="H2630" s="0" t="n">
        <v>26</v>
      </c>
      <c r="I2630" s="0" t="n">
        <v>38</v>
      </c>
    </row>
    <row r="2631" customFormat="false" ht="12.8" hidden="false" customHeight="false" outlineLevel="0" collapsed="false">
      <c r="A2631" s="0" t="n">
        <v>2629</v>
      </c>
      <c r="B2631" s="0" t="s">
        <v>191</v>
      </c>
      <c r="C2631" s="0" t="s">
        <v>193</v>
      </c>
      <c r="D2631" s="0" t="str">
        <f aca="false">IF(LEN(SUBSTITUTE(C2631,"_run",""))&lt;&gt;LEN(C2631),LEFT(RIGHT(C2631,LEN(C2631)-FIND("_task-walk",C2631,1)-9),FIND("_",RIGHT(C2631,LEN(C2631)-FIND("_task-walk",C2631,1)-9),1)-1),RIGHT(C2631,LEN(C2631)-FIND("_task-walk",C2631,1)-9))</f>
        <v>Preferred</v>
      </c>
      <c r="E2631" s="0" t="str">
        <f aca="false">IF(LEN(SUBSTITUTE(C2631,"_run",""))&lt;&gt;LEN(C2631),RIGHT(C2631,LEN(C2631)-FIND("_run-",C2631,1)-4),"n/a")</f>
        <v>n/a</v>
      </c>
      <c r="F2631" s="0" t="s">
        <v>8</v>
      </c>
      <c r="G2631" s="0" t="s">
        <v>9</v>
      </c>
      <c r="H2631" s="0" t="n">
        <v>234</v>
      </c>
      <c r="I2631" s="0" t="n">
        <v>243</v>
      </c>
    </row>
    <row r="2632" customFormat="false" ht="12.8" hidden="false" customHeight="false" outlineLevel="0" collapsed="false">
      <c r="A2632" s="0" t="n">
        <v>2630</v>
      </c>
      <c r="B2632" s="0" t="s">
        <v>191</v>
      </c>
      <c r="C2632" s="0" t="s">
        <v>193</v>
      </c>
      <c r="D2632" s="0" t="str">
        <f aca="false">IF(LEN(SUBSTITUTE(C2632,"_run",""))&lt;&gt;LEN(C2632),LEFT(RIGHT(C2632,LEN(C2632)-FIND("_task-walk",C2632,1)-9),FIND("_",RIGHT(C2632,LEN(C2632)-FIND("_task-walk",C2632,1)-9),1)-1),RIGHT(C2632,LEN(C2632)-FIND("_task-walk",C2632,1)-9))</f>
        <v>Preferred</v>
      </c>
      <c r="E2632" s="0" t="str">
        <f aca="false">IF(LEN(SUBSTITUTE(C2632,"_run",""))&lt;&gt;LEN(C2632),RIGHT(C2632,LEN(C2632)-FIND("_run-",C2632,1)-4),"n/a")</f>
        <v>n/a</v>
      </c>
      <c r="F2632" s="0" t="s">
        <v>8</v>
      </c>
      <c r="G2632" s="0" t="s">
        <v>9</v>
      </c>
      <c r="H2632" s="0" t="n">
        <v>458</v>
      </c>
      <c r="I2632" s="0" t="n">
        <v>465</v>
      </c>
    </row>
    <row r="2633" customFormat="false" ht="12.8" hidden="false" customHeight="false" outlineLevel="0" collapsed="false">
      <c r="A2633" s="0" t="n">
        <v>2631</v>
      </c>
      <c r="B2633" s="0" t="s">
        <v>191</v>
      </c>
      <c r="C2633" s="0" t="s">
        <v>193</v>
      </c>
      <c r="D2633" s="0" t="str">
        <f aca="false">IF(LEN(SUBSTITUTE(C2633,"_run",""))&lt;&gt;LEN(C2633),LEFT(RIGHT(C2633,LEN(C2633)-FIND("_task-walk",C2633,1)-9),FIND("_",RIGHT(C2633,LEN(C2633)-FIND("_task-walk",C2633,1)-9),1)-1),RIGHT(C2633,LEN(C2633)-FIND("_task-walk",C2633,1)-9))</f>
        <v>Preferred</v>
      </c>
      <c r="E2633" s="0" t="str">
        <f aca="false">IF(LEN(SUBSTITUTE(C2633,"_run",""))&lt;&gt;LEN(C2633),RIGHT(C2633,LEN(C2633)-FIND("_run-",C2633,1)-4),"n/a")</f>
        <v>n/a</v>
      </c>
      <c r="F2633" s="0" t="s">
        <v>8</v>
      </c>
      <c r="G2633" s="0" t="s">
        <v>9</v>
      </c>
      <c r="H2633" s="0" t="n">
        <v>681</v>
      </c>
      <c r="I2633" s="0" t="n">
        <v>689</v>
      </c>
    </row>
    <row r="2634" customFormat="false" ht="12.8" hidden="false" customHeight="false" outlineLevel="0" collapsed="false">
      <c r="A2634" s="0" t="n">
        <v>2632</v>
      </c>
      <c r="B2634" s="0" t="s">
        <v>191</v>
      </c>
      <c r="C2634" s="0" t="s">
        <v>193</v>
      </c>
      <c r="D2634" s="0" t="str">
        <f aca="false">IF(LEN(SUBSTITUTE(C2634,"_run",""))&lt;&gt;LEN(C2634),LEFT(RIGHT(C2634,LEN(C2634)-FIND("_task-walk",C2634,1)-9),FIND("_",RIGHT(C2634,LEN(C2634)-FIND("_task-walk",C2634,1)-9),1)-1),RIGHT(C2634,LEN(C2634)-FIND("_task-walk",C2634,1)-9))</f>
        <v>Preferred</v>
      </c>
      <c r="E2634" s="0" t="str">
        <f aca="false">IF(LEN(SUBSTITUTE(C2634,"_run",""))&lt;&gt;LEN(C2634),RIGHT(C2634,LEN(C2634)-FIND("_run-",C2634,1)-4),"n/a")</f>
        <v>n/a</v>
      </c>
      <c r="F2634" s="0" t="s">
        <v>8</v>
      </c>
      <c r="G2634" s="0" t="s">
        <v>9</v>
      </c>
      <c r="H2634" s="0" t="n">
        <v>909</v>
      </c>
      <c r="I2634" s="0" t="n">
        <v>915</v>
      </c>
    </row>
    <row r="2635" customFormat="false" ht="12.8" hidden="false" customHeight="false" outlineLevel="0" collapsed="false">
      <c r="A2635" s="0" t="n">
        <v>2633</v>
      </c>
      <c r="B2635" s="0" t="s">
        <v>191</v>
      </c>
      <c r="C2635" s="0" t="s">
        <v>193</v>
      </c>
      <c r="D2635" s="0" t="str">
        <f aca="false">IF(LEN(SUBSTITUTE(C2635,"_run",""))&lt;&gt;LEN(C2635),LEFT(RIGHT(C2635,LEN(C2635)-FIND("_task-walk",C2635,1)-9),FIND("_",RIGHT(C2635,LEN(C2635)-FIND("_task-walk",C2635,1)-9),1)-1),RIGHT(C2635,LEN(C2635)-FIND("_task-walk",C2635,1)-9))</f>
        <v>Preferred</v>
      </c>
      <c r="E2635" s="0" t="str">
        <f aca="false">IF(LEN(SUBSTITUTE(C2635,"_run",""))&lt;&gt;LEN(C2635),RIGHT(C2635,LEN(C2635)-FIND("_run-",C2635,1)-4),"n/a")</f>
        <v>n/a</v>
      </c>
      <c r="F2635" s="0" t="s">
        <v>8</v>
      </c>
      <c r="G2635" s="0" t="s">
        <v>11</v>
      </c>
      <c r="H2635" s="0" t="n">
        <v>165</v>
      </c>
      <c r="I2635" s="0" t="n">
        <v>167</v>
      </c>
    </row>
    <row r="2636" customFormat="false" ht="12.8" hidden="false" customHeight="false" outlineLevel="0" collapsed="false">
      <c r="A2636" s="0" t="n">
        <v>2634</v>
      </c>
      <c r="B2636" s="0" t="s">
        <v>191</v>
      </c>
      <c r="C2636" s="0" t="s">
        <v>193</v>
      </c>
      <c r="D2636" s="0" t="str">
        <f aca="false">IF(LEN(SUBSTITUTE(C2636,"_run",""))&lt;&gt;LEN(C2636),LEFT(RIGHT(C2636,LEN(C2636)-FIND("_task-walk",C2636,1)-9),FIND("_",RIGHT(C2636,LEN(C2636)-FIND("_task-walk",C2636,1)-9),1)-1),RIGHT(C2636,LEN(C2636)-FIND("_task-walk",C2636,1)-9))</f>
        <v>Preferred</v>
      </c>
      <c r="E2636" s="0" t="str">
        <f aca="false">IF(LEN(SUBSTITUTE(C2636,"_run",""))&lt;&gt;LEN(C2636),RIGHT(C2636,LEN(C2636)-FIND("_run-",C2636,1)-4),"n/a")</f>
        <v>n/a</v>
      </c>
      <c r="F2636" s="0" t="s">
        <v>8</v>
      </c>
      <c r="G2636" s="0" t="s">
        <v>11</v>
      </c>
      <c r="H2636" s="0" t="n">
        <v>397</v>
      </c>
      <c r="I2636" s="0" t="n">
        <v>393</v>
      </c>
    </row>
    <row r="2637" customFormat="false" ht="12.8" hidden="false" customHeight="false" outlineLevel="0" collapsed="false">
      <c r="A2637" s="0" t="n">
        <v>2635</v>
      </c>
      <c r="B2637" s="0" t="s">
        <v>191</v>
      </c>
      <c r="C2637" s="0" t="s">
        <v>193</v>
      </c>
      <c r="D2637" s="0" t="str">
        <f aca="false">IF(LEN(SUBSTITUTE(C2637,"_run",""))&lt;&gt;LEN(C2637),LEFT(RIGHT(C2637,LEN(C2637)-FIND("_task-walk",C2637,1)-9),FIND("_",RIGHT(C2637,LEN(C2637)-FIND("_task-walk",C2637,1)-9),1)-1),RIGHT(C2637,LEN(C2637)-FIND("_task-walk",C2637,1)-9))</f>
        <v>Preferred</v>
      </c>
      <c r="E2637" s="0" t="str">
        <f aca="false">IF(LEN(SUBSTITUTE(C2637,"_run",""))&lt;&gt;LEN(C2637),RIGHT(C2637,LEN(C2637)-FIND("_run-",C2637,1)-4),"n/a")</f>
        <v>n/a</v>
      </c>
      <c r="F2637" s="0" t="s">
        <v>8</v>
      </c>
      <c r="G2637" s="0" t="s">
        <v>11</v>
      </c>
      <c r="H2637" s="0" t="n">
        <v>612</v>
      </c>
      <c r="I2637" s="0" t="n">
        <v>612</v>
      </c>
    </row>
    <row r="2638" customFormat="false" ht="12.8" hidden="false" customHeight="false" outlineLevel="0" collapsed="false">
      <c r="A2638" s="0" t="n">
        <v>2636</v>
      </c>
      <c r="B2638" s="0" t="s">
        <v>191</v>
      </c>
      <c r="C2638" s="0" t="s">
        <v>193</v>
      </c>
      <c r="D2638" s="0" t="str">
        <f aca="false">IF(LEN(SUBSTITUTE(C2638,"_run",""))&lt;&gt;LEN(C2638),LEFT(RIGHT(C2638,LEN(C2638)-FIND("_task-walk",C2638,1)-9),FIND("_",RIGHT(C2638,LEN(C2638)-FIND("_task-walk",C2638,1)-9),1)-1),RIGHT(C2638,LEN(C2638)-FIND("_task-walk",C2638,1)-9))</f>
        <v>Preferred</v>
      </c>
      <c r="E2638" s="0" t="str">
        <f aca="false">IF(LEN(SUBSTITUTE(C2638,"_run",""))&lt;&gt;LEN(C2638),RIGHT(C2638,LEN(C2638)-FIND("_run-",C2638,1)-4),"n/a")</f>
        <v>n/a</v>
      </c>
      <c r="F2638" s="0" t="s">
        <v>8</v>
      </c>
      <c r="G2638" s="0" t="s">
        <v>11</v>
      </c>
      <c r="H2638" s="0" t="n">
        <v>837</v>
      </c>
      <c r="I2638" s="0" t="n">
        <v>839</v>
      </c>
    </row>
    <row r="2639" customFormat="false" ht="12.8" hidden="false" customHeight="false" outlineLevel="0" collapsed="false">
      <c r="A2639" s="0" t="n">
        <v>2637</v>
      </c>
      <c r="B2639" s="0" t="s">
        <v>191</v>
      </c>
      <c r="C2639" s="0" t="s">
        <v>193</v>
      </c>
      <c r="D2639" s="0" t="str">
        <f aca="false">IF(LEN(SUBSTITUTE(C2639,"_run",""))&lt;&gt;LEN(C2639),LEFT(RIGHT(C2639,LEN(C2639)-FIND("_task-walk",C2639,1)-9),FIND("_",RIGHT(C2639,LEN(C2639)-FIND("_task-walk",C2639,1)-9),1)-1),RIGHT(C2639,LEN(C2639)-FIND("_task-walk",C2639,1)-9))</f>
        <v>Preferred</v>
      </c>
      <c r="E2639" s="0" t="str">
        <f aca="false">IF(LEN(SUBSTITUTE(C2639,"_run",""))&lt;&gt;LEN(C2639),RIGHT(C2639,LEN(C2639)-FIND("_run-",C2639,1)-4),"n/a")</f>
        <v>n/a</v>
      </c>
      <c r="F2639" s="0" t="s">
        <v>12</v>
      </c>
      <c r="G2639" s="0" t="s">
        <v>9</v>
      </c>
      <c r="H2639" s="0" t="n">
        <v>132</v>
      </c>
      <c r="I2639" s="0" t="s">
        <v>10</v>
      </c>
    </row>
    <row r="2640" customFormat="false" ht="12.8" hidden="false" customHeight="false" outlineLevel="0" collapsed="false">
      <c r="A2640" s="0" t="n">
        <v>2638</v>
      </c>
      <c r="B2640" s="0" t="s">
        <v>191</v>
      </c>
      <c r="C2640" s="0" t="s">
        <v>193</v>
      </c>
      <c r="D2640" s="0" t="str">
        <f aca="false">IF(LEN(SUBSTITUTE(C2640,"_run",""))&lt;&gt;LEN(C2640),LEFT(RIGHT(C2640,LEN(C2640)-FIND("_task-walk",C2640,1)-9),FIND("_",RIGHT(C2640,LEN(C2640)-FIND("_task-walk",C2640,1)-9),1)-1),RIGHT(C2640,LEN(C2640)-FIND("_task-walk",C2640,1)-9))</f>
        <v>Preferred</v>
      </c>
      <c r="E2640" s="0" t="str">
        <f aca="false">IF(LEN(SUBSTITUTE(C2640,"_run",""))&lt;&gt;LEN(C2640),RIGHT(C2640,LEN(C2640)-FIND("_run-",C2640,1)-4),"n/a")</f>
        <v>n/a</v>
      </c>
      <c r="F2640" s="0" t="s">
        <v>12</v>
      </c>
      <c r="G2640" s="0" t="s">
        <v>9</v>
      </c>
      <c r="H2640" s="0" t="n">
        <v>348</v>
      </c>
      <c r="I2640" s="0" t="s">
        <v>10</v>
      </c>
    </row>
    <row r="2641" customFormat="false" ht="12.8" hidden="false" customHeight="false" outlineLevel="0" collapsed="false">
      <c r="A2641" s="0" t="n">
        <v>2639</v>
      </c>
      <c r="B2641" s="0" t="s">
        <v>191</v>
      </c>
      <c r="C2641" s="0" t="s">
        <v>193</v>
      </c>
      <c r="D2641" s="0" t="str">
        <f aca="false">IF(LEN(SUBSTITUTE(C2641,"_run",""))&lt;&gt;LEN(C2641),LEFT(RIGHT(C2641,LEN(C2641)-FIND("_task-walk",C2641,1)-9),FIND("_",RIGHT(C2641,LEN(C2641)-FIND("_task-walk",C2641,1)-9),1)-1),RIGHT(C2641,LEN(C2641)-FIND("_task-walk",C2641,1)-9))</f>
        <v>Preferred</v>
      </c>
      <c r="E2641" s="0" t="str">
        <f aca="false">IF(LEN(SUBSTITUTE(C2641,"_run",""))&lt;&gt;LEN(C2641),RIGHT(C2641,LEN(C2641)-FIND("_run-",C2641,1)-4),"n/a")</f>
        <v>n/a</v>
      </c>
      <c r="F2641" s="0" t="s">
        <v>12</v>
      </c>
      <c r="G2641" s="0" t="s">
        <v>9</v>
      </c>
      <c r="H2641" s="0" t="n">
        <v>573</v>
      </c>
      <c r="I2641" s="0" t="n">
        <v>581</v>
      </c>
    </row>
    <row r="2642" customFormat="false" ht="12.8" hidden="false" customHeight="false" outlineLevel="0" collapsed="false">
      <c r="A2642" s="0" t="n">
        <v>2640</v>
      </c>
      <c r="B2642" s="0" t="s">
        <v>191</v>
      </c>
      <c r="C2642" s="0" t="s">
        <v>193</v>
      </c>
      <c r="D2642" s="0" t="str">
        <f aca="false">IF(LEN(SUBSTITUTE(C2642,"_run",""))&lt;&gt;LEN(C2642),LEFT(RIGHT(C2642,LEN(C2642)-FIND("_task-walk",C2642,1)-9),FIND("_",RIGHT(C2642,LEN(C2642)-FIND("_task-walk",C2642,1)-9),1)-1),RIGHT(C2642,LEN(C2642)-FIND("_task-walk",C2642,1)-9))</f>
        <v>Preferred</v>
      </c>
      <c r="E2642" s="0" t="str">
        <f aca="false">IF(LEN(SUBSTITUTE(C2642,"_run",""))&lt;&gt;LEN(C2642),RIGHT(C2642,LEN(C2642)-FIND("_run-",C2642,1)-4),"n/a")</f>
        <v>n/a</v>
      </c>
      <c r="F2642" s="0" t="s">
        <v>12</v>
      </c>
      <c r="G2642" s="0" t="s">
        <v>9</v>
      </c>
      <c r="H2642" s="0" t="n">
        <v>797</v>
      </c>
      <c r="I2642" s="0" t="n">
        <v>803</v>
      </c>
    </row>
    <row r="2643" customFormat="false" ht="12.8" hidden="false" customHeight="false" outlineLevel="0" collapsed="false">
      <c r="A2643" s="0" t="n">
        <v>2641</v>
      </c>
      <c r="B2643" s="0" t="s">
        <v>191</v>
      </c>
      <c r="C2643" s="0" t="s">
        <v>193</v>
      </c>
      <c r="D2643" s="0" t="str">
        <f aca="false">IF(LEN(SUBSTITUTE(C2643,"_run",""))&lt;&gt;LEN(C2643),LEFT(RIGHT(C2643,LEN(C2643)-FIND("_task-walk",C2643,1)-9),FIND("_",RIGHT(C2643,LEN(C2643)-FIND("_task-walk",C2643,1)-9),1)-1),RIGHT(C2643,LEN(C2643)-FIND("_task-walk",C2643,1)-9))</f>
        <v>Preferred</v>
      </c>
      <c r="E2643" s="0" t="str">
        <f aca="false">IF(LEN(SUBSTITUTE(C2643,"_run",""))&lt;&gt;LEN(C2643),RIGHT(C2643,LEN(C2643)-FIND("_run-",C2643,1)-4),"n/a")</f>
        <v>n/a</v>
      </c>
      <c r="F2643" s="0" t="s">
        <v>12</v>
      </c>
      <c r="G2643" s="0" t="s">
        <v>11</v>
      </c>
      <c r="H2643" s="0" t="n">
        <v>60</v>
      </c>
      <c r="I2643" s="0" t="n">
        <v>64</v>
      </c>
    </row>
    <row r="2644" customFormat="false" ht="12.8" hidden="false" customHeight="false" outlineLevel="0" collapsed="false">
      <c r="A2644" s="0" t="n">
        <v>2642</v>
      </c>
      <c r="B2644" s="0" t="s">
        <v>191</v>
      </c>
      <c r="C2644" s="0" t="s">
        <v>193</v>
      </c>
      <c r="D2644" s="0" t="str">
        <f aca="false">IF(LEN(SUBSTITUTE(C2644,"_run",""))&lt;&gt;LEN(C2644),LEFT(RIGHT(C2644,LEN(C2644)-FIND("_task-walk",C2644,1)-9),FIND("_",RIGHT(C2644,LEN(C2644)-FIND("_task-walk",C2644,1)-9),1)-1),RIGHT(C2644,LEN(C2644)-FIND("_task-walk",C2644,1)-9))</f>
        <v>Preferred</v>
      </c>
      <c r="E2644" s="0" t="str">
        <f aca="false">IF(LEN(SUBSTITUTE(C2644,"_run",""))&lt;&gt;LEN(C2644),RIGHT(C2644,LEN(C2644)-FIND("_run-",C2644,1)-4),"n/a")</f>
        <v>n/a</v>
      </c>
      <c r="F2644" s="0" t="s">
        <v>12</v>
      </c>
      <c r="G2644" s="0" t="s">
        <v>11</v>
      </c>
      <c r="H2644" s="0" t="n">
        <v>276</v>
      </c>
      <c r="I2644" s="0" t="n">
        <v>278</v>
      </c>
    </row>
    <row r="2645" customFormat="false" ht="12.8" hidden="false" customHeight="false" outlineLevel="0" collapsed="false">
      <c r="A2645" s="0" t="n">
        <v>2643</v>
      </c>
      <c r="B2645" s="0" t="s">
        <v>191</v>
      </c>
      <c r="C2645" s="0" t="s">
        <v>193</v>
      </c>
      <c r="D2645" s="0" t="str">
        <f aca="false">IF(LEN(SUBSTITUTE(C2645,"_run",""))&lt;&gt;LEN(C2645),LEFT(RIGHT(C2645,LEN(C2645)-FIND("_task-walk",C2645,1)-9),FIND("_",RIGHT(C2645,LEN(C2645)-FIND("_task-walk",C2645,1)-9),1)-1),RIGHT(C2645,LEN(C2645)-FIND("_task-walk",C2645,1)-9))</f>
        <v>Preferred</v>
      </c>
      <c r="E2645" s="0" t="str">
        <f aca="false">IF(LEN(SUBSTITUTE(C2645,"_run",""))&lt;&gt;LEN(C2645),RIGHT(C2645,LEN(C2645)-FIND("_run-",C2645,1)-4),"n/a")</f>
        <v>n/a</v>
      </c>
      <c r="F2645" s="0" t="s">
        <v>12</v>
      </c>
      <c r="G2645" s="0" t="s">
        <v>11</v>
      </c>
      <c r="H2645" s="0" t="n">
        <v>497</v>
      </c>
      <c r="I2645" s="0" t="n">
        <v>501</v>
      </c>
    </row>
    <row r="2646" customFormat="false" ht="12.8" hidden="false" customHeight="false" outlineLevel="0" collapsed="false">
      <c r="A2646" s="0" t="n">
        <v>2644</v>
      </c>
      <c r="B2646" s="0" t="s">
        <v>191</v>
      </c>
      <c r="C2646" s="0" t="s">
        <v>193</v>
      </c>
      <c r="D2646" s="0" t="str">
        <f aca="false">IF(LEN(SUBSTITUTE(C2646,"_run",""))&lt;&gt;LEN(C2646),LEFT(RIGHT(C2646,LEN(C2646)-FIND("_task-walk",C2646,1)-9),FIND("_",RIGHT(C2646,LEN(C2646)-FIND("_task-walk",C2646,1)-9),1)-1),RIGHT(C2646,LEN(C2646)-FIND("_task-walk",C2646,1)-9))</f>
        <v>Preferred</v>
      </c>
      <c r="E2646" s="0" t="str">
        <f aca="false">IF(LEN(SUBSTITUTE(C2646,"_run",""))&lt;&gt;LEN(C2646),RIGHT(C2646,LEN(C2646)-FIND("_run-",C2646,1)-4),"n/a")</f>
        <v>n/a</v>
      </c>
      <c r="F2646" s="0" t="s">
        <v>12</v>
      </c>
      <c r="G2646" s="0" t="s">
        <v>11</v>
      </c>
      <c r="H2646" s="0" t="n">
        <v>721</v>
      </c>
      <c r="I2646" s="0" t="n">
        <v>725</v>
      </c>
    </row>
    <row r="2647" customFormat="false" ht="12.8" hidden="false" customHeight="false" outlineLevel="0" collapsed="false">
      <c r="A2647" s="0" t="n">
        <v>2645</v>
      </c>
      <c r="B2647" s="0" t="s">
        <v>191</v>
      </c>
      <c r="C2647" s="0" t="s">
        <v>193</v>
      </c>
      <c r="D2647" s="0" t="str">
        <f aca="false">IF(LEN(SUBSTITUTE(C2647,"_run",""))&lt;&gt;LEN(C2647),LEFT(RIGHT(C2647,LEN(C2647)-FIND("_task-walk",C2647,1)-9),FIND("_",RIGHT(C2647,LEN(C2647)-FIND("_task-walk",C2647,1)-9),1)-1),RIGHT(C2647,LEN(C2647)-FIND("_task-walk",C2647,1)-9))</f>
        <v>Preferred</v>
      </c>
      <c r="E2647" s="0" t="str">
        <f aca="false">IF(LEN(SUBSTITUTE(C2647,"_run",""))&lt;&gt;LEN(C2647),RIGHT(C2647,LEN(C2647)-FIND("_run-",C2647,1)-4),"n/a")</f>
        <v>n/a</v>
      </c>
      <c r="F2647" s="0" t="s">
        <v>12</v>
      </c>
      <c r="G2647" s="0" t="s">
        <v>11</v>
      </c>
      <c r="H2647" s="0" t="n">
        <v>947</v>
      </c>
      <c r="I2647" s="0" t="n">
        <v>951</v>
      </c>
    </row>
    <row r="2648" customFormat="false" ht="12.8" hidden="false" customHeight="false" outlineLevel="0" collapsed="false">
      <c r="A2648" s="0" t="n">
        <v>2646</v>
      </c>
      <c r="B2648" s="0" t="s">
        <v>191</v>
      </c>
      <c r="C2648" s="0" t="s">
        <v>194</v>
      </c>
      <c r="D2648" s="0" t="str">
        <f aca="false">IF(LEN(SUBSTITUTE(C2648,"_run",""))&lt;&gt;LEN(C2648),LEFT(RIGHT(C2648,LEN(C2648)-FIND("_task-walk",C2648,1)-9),FIND("_",RIGHT(C2648,LEN(C2648)-FIND("_task-walk",C2648,1)-9),1)-1),RIGHT(C2648,LEN(C2648)-FIND("_task-walk",C2648,1)-9))</f>
        <v>Slow</v>
      </c>
      <c r="E2648" s="0" t="str">
        <f aca="false">IF(LEN(SUBSTITUTE(C2648,"_run",""))&lt;&gt;LEN(C2648),RIGHT(C2648,LEN(C2648)-FIND("_run-",C2648,1)-4),"n/a")</f>
        <v>n/a</v>
      </c>
      <c r="F2648" s="0" t="s">
        <v>8</v>
      </c>
      <c r="G2648" s="0" t="s">
        <v>9</v>
      </c>
      <c r="H2648" s="0" t="n">
        <v>132</v>
      </c>
      <c r="I2648" s="0" t="n">
        <v>139</v>
      </c>
    </row>
    <row r="2649" customFormat="false" ht="12.8" hidden="false" customHeight="false" outlineLevel="0" collapsed="false">
      <c r="A2649" s="0" t="n">
        <v>2647</v>
      </c>
      <c r="B2649" s="0" t="s">
        <v>191</v>
      </c>
      <c r="C2649" s="0" t="s">
        <v>194</v>
      </c>
      <c r="D2649" s="0" t="str">
        <f aca="false">IF(LEN(SUBSTITUTE(C2649,"_run",""))&lt;&gt;LEN(C2649),LEFT(RIGHT(C2649,LEN(C2649)-FIND("_task-walk",C2649,1)-9),FIND("_",RIGHT(C2649,LEN(C2649)-FIND("_task-walk",C2649,1)-9),1)-1),RIGHT(C2649,LEN(C2649)-FIND("_task-walk",C2649,1)-9))</f>
        <v>Slow</v>
      </c>
      <c r="E2649" s="0" t="str">
        <f aca="false">IF(LEN(SUBSTITUTE(C2649,"_run",""))&lt;&gt;LEN(C2649),RIGHT(C2649,LEN(C2649)-FIND("_run-",C2649,1)-4),"n/a")</f>
        <v>n/a</v>
      </c>
      <c r="F2649" s="0" t="s">
        <v>8</v>
      </c>
      <c r="G2649" s="0" t="s">
        <v>9</v>
      </c>
      <c r="H2649" s="0" t="n">
        <v>351</v>
      </c>
      <c r="I2649" s="0" t="n">
        <v>360</v>
      </c>
    </row>
    <row r="2650" customFormat="false" ht="12.8" hidden="false" customHeight="false" outlineLevel="0" collapsed="false">
      <c r="A2650" s="0" t="n">
        <v>2648</v>
      </c>
      <c r="B2650" s="0" t="s">
        <v>191</v>
      </c>
      <c r="C2650" s="0" t="s">
        <v>194</v>
      </c>
      <c r="D2650" s="0" t="str">
        <f aca="false">IF(LEN(SUBSTITUTE(C2650,"_run",""))&lt;&gt;LEN(C2650),LEFT(RIGHT(C2650,LEN(C2650)-FIND("_task-walk",C2650,1)-9),FIND("_",RIGHT(C2650,LEN(C2650)-FIND("_task-walk",C2650,1)-9),1)-1),RIGHT(C2650,LEN(C2650)-FIND("_task-walk",C2650,1)-9))</f>
        <v>Slow</v>
      </c>
      <c r="E2650" s="0" t="str">
        <f aca="false">IF(LEN(SUBSTITUTE(C2650,"_run",""))&lt;&gt;LEN(C2650),RIGHT(C2650,LEN(C2650)-FIND("_run-",C2650,1)-4),"n/a")</f>
        <v>n/a</v>
      </c>
      <c r="F2650" s="0" t="s">
        <v>8</v>
      </c>
      <c r="G2650" s="0" t="s">
        <v>9</v>
      </c>
      <c r="H2650" s="0" t="n">
        <v>568</v>
      </c>
      <c r="I2650" s="0" t="s">
        <v>10</v>
      </c>
    </row>
    <row r="2651" customFormat="false" ht="12.8" hidden="false" customHeight="false" outlineLevel="0" collapsed="false">
      <c r="A2651" s="0" t="n">
        <v>2649</v>
      </c>
      <c r="B2651" s="0" t="s">
        <v>191</v>
      </c>
      <c r="C2651" s="0" t="s">
        <v>194</v>
      </c>
      <c r="D2651" s="0" t="str">
        <f aca="false">IF(LEN(SUBSTITUTE(C2651,"_run",""))&lt;&gt;LEN(C2651),LEFT(RIGHT(C2651,LEN(C2651)-FIND("_task-walk",C2651,1)-9),FIND("_",RIGHT(C2651,LEN(C2651)-FIND("_task-walk",C2651,1)-9),1)-1),RIGHT(C2651,LEN(C2651)-FIND("_task-walk",C2651,1)-9))</f>
        <v>Slow</v>
      </c>
      <c r="E2651" s="0" t="str">
        <f aca="false">IF(LEN(SUBSTITUTE(C2651,"_run",""))&lt;&gt;LEN(C2651),RIGHT(C2651,LEN(C2651)-FIND("_run-",C2651,1)-4),"n/a")</f>
        <v>n/a</v>
      </c>
      <c r="F2651" s="0" t="s">
        <v>8</v>
      </c>
      <c r="G2651" s="0" t="s">
        <v>9</v>
      </c>
      <c r="H2651" s="0" t="n">
        <v>801</v>
      </c>
      <c r="I2651" s="0" t="s">
        <v>10</v>
      </c>
    </row>
    <row r="2652" customFormat="false" ht="12.8" hidden="false" customHeight="false" outlineLevel="0" collapsed="false">
      <c r="A2652" s="0" t="n">
        <v>2650</v>
      </c>
      <c r="B2652" s="0" t="s">
        <v>191</v>
      </c>
      <c r="C2652" s="0" t="s">
        <v>194</v>
      </c>
      <c r="D2652" s="0" t="str">
        <f aca="false">IF(LEN(SUBSTITUTE(C2652,"_run",""))&lt;&gt;LEN(C2652),LEFT(RIGHT(C2652,LEN(C2652)-FIND("_task-walk",C2652,1)-9),FIND("_",RIGHT(C2652,LEN(C2652)-FIND("_task-walk",C2652,1)-9),1)-1),RIGHT(C2652,LEN(C2652)-FIND("_task-walk",C2652,1)-9))</f>
        <v>Slow</v>
      </c>
      <c r="E2652" s="0" t="str">
        <f aca="false">IF(LEN(SUBSTITUTE(C2652,"_run",""))&lt;&gt;LEN(C2652),RIGHT(C2652,LEN(C2652)-FIND("_run-",C2652,1)-4),"n/a")</f>
        <v>n/a</v>
      </c>
      <c r="F2652" s="0" t="s">
        <v>8</v>
      </c>
      <c r="G2652" s="0" t="s">
        <v>9</v>
      </c>
      <c r="H2652" s="0" t="n">
        <v>1028</v>
      </c>
      <c r="I2652" s="0" t="s">
        <v>10</v>
      </c>
    </row>
    <row r="2653" customFormat="false" ht="12.8" hidden="false" customHeight="false" outlineLevel="0" collapsed="false">
      <c r="A2653" s="0" t="n">
        <v>2651</v>
      </c>
      <c r="B2653" s="0" t="s">
        <v>191</v>
      </c>
      <c r="C2653" s="0" t="s">
        <v>194</v>
      </c>
      <c r="D2653" s="0" t="str">
        <f aca="false">IF(LEN(SUBSTITUTE(C2653,"_run",""))&lt;&gt;LEN(C2653),LEFT(RIGHT(C2653,LEN(C2653)-FIND("_task-walk",C2653,1)-9),FIND("_",RIGHT(C2653,LEN(C2653)-FIND("_task-walk",C2653,1)-9),1)-1),RIGHT(C2653,LEN(C2653)-FIND("_task-walk",C2653,1)-9))</f>
        <v>Slow</v>
      </c>
      <c r="E2653" s="0" t="str">
        <f aca="false">IF(LEN(SUBSTITUTE(C2653,"_run",""))&lt;&gt;LEN(C2653),RIGHT(C2653,LEN(C2653)-FIND("_run-",C2653,1)-4),"n/a")</f>
        <v>n/a</v>
      </c>
      <c r="F2653" s="0" t="s">
        <v>8</v>
      </c>
      <c r="G2653" s="0" t="s">
        <v>9</v>
      </c>
      <c r="H2653" s="0" t="n">
        <v>1248</v>
      </c>
      <c r="I2653" s="0" t="s">
        <v>10</v>
      </c>
    </row>
    <row r="2654" customFormat="false" ht="12.8" hidden="false" customHeight="false" outlineLevel="0" collapsed="false">
      <c r="A2654" s="0" t="n">
        <v>2652</v>
      </c>
      <c r="B2654" s="0" t="s">
        <v>191</v>
      </c>
      <c r="C2654" s="0" t="s">
        <v>194</v>
      </c>
      <c r="D2654" s="0" t="str">
        <f aca="false">IF(LEN(SUBSTITUTE(C2654,"_run",""))&lt;&gt;LEN(C2654),LEFT(RIGHT(C2654,LEN(C2654)-FIND("_task-walk",C2654,1)-9),FIND("_",RIGHT(C2654,LEN(C2654)-FIND("_task-walk",C2654,1)-9),1)-1),RIGHT(C2654,LEN(C2654)-FIND("_task-walk",C2654,1)-9))</f>
        <v>Slow</v>
      </c>
      <c r="E2654" s="0" t="str">
        <f aca="false">IF(LEN(SUBSTITUTE(C2654,"_run",""))&lt;&gt;LEN(C2654),RIGHT(C2654,LEN(C2654)-FIND("_run-",C2654,1)-4),"n/a")</f>
        <v>n/a</v>
      </c>
      <c r="F2654" s="0" t="s">
        <v>8</v>
      </c>
      <c r="G2654" s="0" t="s">
        <v>9</v>
      </c>
      <c r="H2654" s="0" t="n">
        <v>1471</v>
      </c>
      <c r="I2654" s="0" t="n">
        <v>1479</v>
      </c>
    </row>
    <row r="2655" customFormat="false" ht="12.8" hidden="false" customHeight="false" outlineLevel="0" collapsed="false">
      <c r="A2655" s="0" t="n">
        <v>2653</v>
      </c>
      <c r="B2655" s="0" t="s">
        <v>191</v>
      </c>
      <c r="C2655" s="0" t="s">
        <v>194</v>
      </c>
      <c r="D2655" s="0" t="str">
        <f aca="false">IF(LEN(SUBSTITUTE(C2655,"_run",""))&lt;&gt;LEN(C2655),LEFT(RIGHT(C2655,LEN(C2655)-FIND("_task-walk",C2655,1)-9),FIND("_",RIGHT(C2655,LEN(C2655)-FIND("_task-walk",C2655,1)-9),1)-1),RIGHT(C2655,LEN(C2655)-FIND("_task-walk",C2655,1)-9))</f>
        <v>Slow</v>
      </c>
      <c r="E2655" s="0" t="str">
        <f aca="false">IF(LEN(SUBSTITUTE(C2655,"_run",""))&lt;&gt;LEN(C2655),RIGHT(C2655,LEN(C2655)-FIND("_run-",C2655,1)-4),"n/a")</f>
        <v>n/a</v>
      </c>
      <c r="F2655" s="0" t="s">
        <v>8</v>
      </c>
      <c r="G2655" s="0" t="s">
        <v>9</v>
      </c>
      <c r="H2655" s="0" t="n">
        <v>1705</v>
      </c>
      <c r="I2655" s="0" t="n">
        <v>1714</v>
      </c>
    </row>
    <row r="2656" customFormat="false" ht="12.8" hidden="false" customHeight="false" outlineLevel="0" collapsed="false">
      <c r="A2656" s="0" t="n">
        <v>2654</v>
      </c>
      <c r="B2656" s="0" t="s">
        <v>191</v>
      </c>
      <c r="C2656" s="0" t="s">
        <v>194</v>
      </c>
      <c r="D2656" s="0" t="str">
        <f aca="false">IF(LEN(SUBSTITUTE(C2656,"_run",""))&lt;&gt;LEN(C2656),LEFT(RIGHT(C2656,LEN(C2656)-FIND("_task-walk",C2656,1)-9),FIND("_",RIGHT(C2656,LEN(C2656)-FIND("_task-walk",C2656,1)-9),1)-1),RIGHT(C2656,LEN(C2656)-FIND("_task-walk",C2656,1)-9))</f>
        <v>Slow</v>
      </c>
      <c r="E2656" s="0" t="str">
        <f aca="false">IF(LEN(SUBSTITUTE(C2656,"_run",""))&lt;&gt;LEN(C2656),RIGHT(C2656,LEN(C2656)-FIND("_run-",C2656,1)-4),"n/a")</f>
        <v>n/a</v>
      </c>
      <c r="F2656" s="0" t="s">
        <v>8</v>
      </c>
      <c r="G2656" s="0" t="s">
        <v>11</v>
      </c>
      <c r="H2656" s="0" t="n">
        <v>71</v>
      </c>
      <c r="I2656" s="0" t="n">
        <v>76</v>
      </c>
    </row>
    <row r="2657" customFormat="false" ht="12.8" hidden="false" customHeight="false" outlineLevel="0" collapsed="false">
      <c r="A2657" s="0" t="n">
        <v>2655</v>
      </c>
      <c r="B2657" s="0" t="s">
        <v>191</v>
      </c>
      <c r="C2657" s="0" t="s">
        <v>194</v>
      </c>
      <c r="D2657" s="0" t="str">
        <f aca="false">IF(LEN(SUBSTITUTE(C2657,"_run",""))&lt;&gt;LEN(C2657),LEFT(RIGHT(C2657,LEN(C2657)-FIND("_task-walk",C2657,1)-9),FIND("_",RIGHT(C2657,LEN(C2657)-FIND("_task-walk",C2657,1)-9),1)-1),RIGHT(C2657,LEN(C2657)-FIND("_task-walk",C2657,1)-9))</f>
        <v>Slow</v>
      </c>
      <c r="E2657" s="0" t="str">
        <f aca="false">IF(LEN(SUBSTITUTE(C2657,"_run",""))&lt;&gt;LEN(C2657),RIGHT(C2657,LEN(C2657)-FIND("_run-",C2657,1)-4),"n/a")</f>
        <v>n/a</v>
      </c>
      <c r="F2657" s="0" t="s">
        <v>8</v>
      </c>
      <c r="G2657" s="0" t="s">
        <v>11</v>
      </c>
      <c r="H2657" s="0" t="n">
        <v>281</v>
      </c>
      <c r="I2657" s="0" t="n">
        <v>281</v>
      </c>
    </row>
    <row r="2658" customFormat="false" ht="12.8" hidden="false" customHeight="false" outlineLevel="0" collapsed="false">
      <c r="A2658" s="0" t="n">
        <v>2656</v>
      </c>
      <c r="B2658" s="0" t="s">
        <v>191</v>
      </c>
      <c r="C2658" s="0" t="s">
        <v>194</v>
      </c>
      <c r="D2658" s="0" t="str">
        <f aca="false">IF(LEN(SUBSTITUTE(C2658,"_run",""))&lt;&gt;LEN(C2658),LEFT(RIGHT(C2658,LEN(C2658)-FIND("_task-walk",C2658,1)-9),FIND("_",RIGHT(C2658,LEN(C2658)-FIND("_task-walk",C2658,1)-9),1)-1),RIGHT(C2658,LEN(C2658)-FIND("_task-walk",C2658,1)-9))</f>
        <v>Slow</v>
      </c>
      <c r="E2658" s="0" t="str">
        <f aca="false">IF(LEN(SUBSTITUTE(C2658,"_run",""))&lt;&gt;LEN(C2658),RIGHT(C2658,LEN(C2658)-FIND("_run-",C2658,1)-4),"n/a")</f>
        <v>n/a</v>
      </c>
      <c r="F2658" s="0" t="s">
        <v>8</v>
      </c>
      <c r="G2658" s="0" t="s">
        <v>11</v>
      </c>
      <c r="H2658" s="0" t="n">
        <v>505</v>
      </c>
      <c r="I2658" s="0" t="n">
        <v>505</v>
      </c>
    </row>
    <row r="2659" customFormat="false" ht="12.8" hidden="false" customHeight="false" outlineLevel="0" collapsed="false">
      <c r="A2659" s="0" t="n">
        <v>2657</v>
      </c>
      <c r="B2659" s="0" t="s">
        <v>191</v>
      </c>
      <c r="C2659" s="0" t="s">
        <v>194</v>
      </c>
      <c r="D2659" s="0" t="str">
        <f aca="false">IF(LEN(SUBSTITUTE(C2659,"_run",""))&lt;&gt;LEN(C2659),LEFT(RIGHT(C2659,LEN(C2659)-FIND("_task-walk",C2659,1)-9),FIND("_",RIGHT(C2659,LEN(C2659)-FIND("_task-walk",C2659,1)-9),1)-1),RIGHT(C2659,LEN(C2659)-FIND("_task-walk",C2659,1)-9))</f>
        <v>Slow</v>
      </c>
      <c r="E2659" s="0" t="str">
        <f aca="false">IF(LEN(SUBSTITUTE(C2659,"_run",""))&lt;&gt;LEN(C2659),RIGHT(C2659,LEN(C2659)-FIND("_run-",C2659,1)-4),"n/a")</f>
        <v>n/a</v>
      </c>
      <c r="F2659" s="0" t="s">
        <v>8</v>
      </c>
      <c r="G2659" s="0" t="s">
        <v>11</v>
      </c>
      <c r="H2659" s="0" t="n">
        <v>733</v>
      </c>
      <c r="I2659" s="0" t="n">
        <v>734</v>
      </c>
    </row>
    <row r="2660" customFormat="false" ht="12.8" hidden="false" customHeight="false" outlineLevel="0" collapsed="false">
      <c r="A2660" s="0" t="n">
        <v>2658</v>
      </c>
      <c r="B2660" s="0" t="s">
        <v>191</v>
      </c>
      <c r="C2660" s="0" t="s">
        <v>194</v>
      </c>
      <c r="D2660" s="0" t="str">
        <f aca="false">IF(LEN(SUBSTITUTE(C2660,"_run",""))&lt;&gt;LEN(C2660),LEFT(RIGHT(C2660,LEN(C2660)-FIND("_task-walk",C2660,1)-9),FIND("_",RIGHT(C2660,LEN(C2660)-FIND("_task-walk",C2660,1)-9),1)-1),RIGHT(C2660,LEN(C2660)-FIND("_task-walk",C2660,1)-9))</f>
        <v>Slow</v>
      </c>
      <c r="E2660" s="0" t="str">
        <f aca="false">IF(LEN(SUBSTITUTE(C2660,"_run",""))&lt;&gt;LEN(C2660),RIGHT(C2660,LEN(C2660)-FIND("_run-",C2660,1)-4),"n/a")</f>
        <v>n/a</v>
      </c>
      <c r="F2660" s="0" t="s">
        <v>8</v>
      </c>
      <c r="G2660" s="0" t="s">
        <v>11</v>
      </c>
      <c r="H2660" s="0" t="n">
        <v>965</v>
      </c>
      <c r="I2660" s="0" t="n">
        <v>967</v>
      </c>
    </row>
    <row r="2661" customFormat="false" ht="12.8" hidden="false" customHeight="false" outlineLevel="0" collapsed="false">
      <c r="A2661" s="0" t="n">
        <v>2659</v>
      </c>
      <c r="B2661" s="0" t="s">
        <v>191</v>
      </c>
      <c r="C2661" s="0" t="s">
        <v>194</v>
      </c>
      <c r="D2661" s="0" t="str">
        <f aca="false">IF(LEN(SUBSTITUTE(C2661,"_run",""))&lt;&gt;LEN(C2661),LEFT(RIGHT(C2661,LEN(C2661)-FIND("_task-walk",C2661,1)-9),FIND("_",RIGHT(C2661,LEN(C2661)-FIND("_task-walk",C2661,1)-9),1)-1),RIGHT(C2661,LEN(C2661)-FIND("_task-walk",C2661,1)-9))</f>
        <v>Slow</v>
      </c>
      <c r="E2661" s="0" t="str">
        <f aca="false">IF(LEN(SUBSTITUTE(C2661,"_run",""))&lt;&gt;LEN(C2661),RIGHT(C2661,LEN(C2661)-FIND("_run-",C2661,1)-4),"n/a")</f>
        <v>n/a</v>
      </c>
      <c r="F2661" s="0" t="s">
        <v>8</v>
      </c>
      <c r="G2661" s="0" t="s">
        <v>11</v>
      </c>
      <c r="H2661" s="0" t="n">
        <v>1176</v>
      </c>
      <c r="I2661" s="0" t="n">
        <v>1183</v>
      </c>
    </row>
    <row r="2662" customFormat="false" ht="12.8" hidden="false" customHeight="false" outlineLevel="0" collapsed="false">
      <c r="A2662" s="0" t="n">
        <v>2660</v>
      </c>
      <c r="B2662" s="0" t="s">
        <v>191</v>
      </c>
      <c r="C2662" s="0" t="s">
        <v>194</v>
      </c>
      <c r="D2662" s="0" t="str">
        <f aca="false">IF(LEN(SUBSTITUTE(C2662,"_run",""))&lt;&gt;LEN(C2662),LEFT(RIGHT(C2662,LEN(C2662)-FIND("_task-walk",C2662,1)-9),FIND("_",RIGHT(C2662,LEN(C2662)-FIND("_task-walk",C2662,1)-9),1)-1),RIGHT(C2662,LEN(C2662)-FIND("_task-walk",C2662,1)-9))</f>
        <v>Slow</v>
      </c>
      <c r="E2662" s="0" t="str">
        <f aca="false">IF(LEN(SUBSTITUTE(C2662,"_run",""))&lt;&gt;LEN(C2662),RIGHT(C2662,LEN(C2662)-FIND("_run-",C2662,1)-4),"n/a")</f>
        <v>n/a</v>
      </c>
      <c r="F2662" s="0" t="s">
        <v>8</v>
      </c>
      <c r="G2662" s="0" t="s">
        <v>11</v>
      </c>
      <c r="H2662" s="0" t="n">
        <v>1408</v>
      </c>
      <c r="I2662" s="0" t="n">
        <v>1409</v>
      </c>
    </row>
    <row r="2663" customFormat="false" ht="12.8" hidden="false" customHeight="false" outlineLevel="0" collapsed="false">
      <c r="A2663" s="0" t="n">
        <v>2661</v>
      </c>
      <c r="B2663" s="0" t="s">
        <v>191</v>
      </c>
      <c r="C2663" s="0" t="s">
        <v>194</v>
      </c>
      <c r="D2663" s="0" t="str">
        <f aca="false">IF(LEN(SUBSTITUTE(C2663,"_run",""))&lt;&gt;LEN(C2663),LEFT(RIGHT(C2663,LEN(C2663)-FIND("_task-walk",C2663,1)-9),FIND("_",RIGHT(C2663,LEN(C2663)-FIND("_task-walk",C2663,1)-9),1)-1),RIGHT(C2663,LEN(C2663)-FIND("_task-walk",C2663,1)-9))</f>
        <v>Slow</v>
      </c>
      <c r="E2663" s="0" t="str">
        <f aca="false">IF(LEN(SUBSTITUTE(C2663,"_run",""))&lt;&gt;LEN(C2663),RIGHT(C2663,LEN(C2663)-FIND("_run-",C2663,1)-4),"n/a")</f>
        <v>n/a</v>
      </c>
      <c r="F2663" s="0" t="s">
        <v>8</v>
      </c>
      <c r="G2663" s="0" t="s">
        <v>11</v>
      </c>
      <c r="H2663" s="0" t="n">
        <v>1634</v>
      </c>
      <c r="I2663" s="0" t="n">
        <v>1639</v>
      </c>
    </row>
    <row r="2664" customFormat="false" ht="12.8" hidden="false" customHeight="false" outlineLevel="0" collapsed="false">
      <c r="A2664" s="0" t="n">
        <v>2662</v>
      </c>
      <c r="B2664" s="0" t="s">
        <v>191</v>
      </c>
      <c r="C2664" s="0" t="s">
        <v>194</v>
      </c>
      <c r="D2664" s="0" t="str">
        <f aca="false">IF(LEN(SUBSTITUTE(C2664,"_run",""))&lt;&gt;LEN(C2664),LEFT(RIGHT(C2664,LEN(C2664)-FIND("_task-walk",C2664,1)-9),FIND("_",RIGHT(C2664,LEN(C2664)-FIND("_task-walk",C2664,1)-9),1)-1),RIGHT(C2664,LEN(C2664)-FIND("_task-walk",C2664,1)-9))</f>
        <v>Slow</v>
      </c>
      <c r="E2664" s="0" t="str">
        <f aca="false">IF(LEN(SUBSTITUTE(C2664,"_run",""))&lt;&gt;LEN(C2664),RIGHT(C2664,LEN(C2664)-FIND("_run-",C2664,1)-4),"n/a")</f>
        <v>n/a</v>
      </c>
      <c r="F2664" s="0" t="s">
        <v>12</v>
      </c>
      <c r="G2664" s="0" t="s">
        <v>9</v>
      </c>
      <c r="H2664" s="0" t="n">
        <v>31</v>
      </c>
      <c r="I2664" s="0" t="s">
        <v>10</v>
      </c>
    </row>
    <row r="2665" customFormat="false" ht="12.8" hidden="false" customHeight="false" outlineLevel="0" collapsed="false">
      <c r="A2665" s="0" t="n">
        <v>2663</v>
      </c>
      <c r="B2665" s="0" t="s">
        <v>191</v>
      </c>
      <c r="C2665" s="0" t="s">
        <v>194</v>
      </c>
      <c r="D2665" s="0" t="str">
        <f aca="false">IF(LEN(SUBSTITUTE(C2665,"_run",""))&lt;&gt;LEN(C2665),LEFT(RIGHT(C2665,LEN(C2665)-FIND("_task-walk",C2665,1)-9),FIND("_",RIGHT(C2665,LEN(C2665)-FIND("_task-walk",C2665,1)-9),1)-1),RIGHT(C2665,LEN(C2665)-FIND("_task-walk",C2665,1)-9))</f>
        <v>Slow</v>
      </c>
      <c r="E2665" s="0" t="str">
        <f aca="false">IF(LEN(SUBSTITUTE(C2665,"_run",""))&lt;&gt;LEN(C2665),RIGHT(C2665,LEN(C2665)-FIND("_run-",C2665,1)-4),"n/a")</f>
        <v>n/a</v>
      </c>
      <c r="F2665" s="0" t="s">
        <v>12</v>
      </c>
      <c r="G2665" s="0" t="s">
        <v>9</v>
      </c>
      <c r="H2665" s="0" t="n">
        <v>240</v>
      </c>
      <c r="I2665" s="0" t="n">
        <v>240</v>
      </c>
    </row>
    <row r="2666" customFormat="false" ht="12.8" hidden="false" customHeight="false" outlineLevel="0" collapsed="false">
      <c r="A2666" s="0" t="n">
        <v>2664</v>
      </c>
      <c r="B2666" s="0" t="s">
        <v>191</v>
      </c>
      <c r="C2666" s="0" t="s">
        <v>194</v>
      </c>
      <c r="D2666" s="0" t="str">
        <f aca="false">IF(LEN(SUBSTITUTE(C2666,"_run",""))&lt;&gt;LEN(C2666),LEFT(RIGHT(C2666,LEN(C2666)-FIND("_task-walk",C2666,1)-9),FIND("_",RIGHT(C2666,LEN(C2666)-FIND("_task-walk",C2666,1)-9),1)-1),RIGHT(C2666,LEN(C2666)-FIND("_task-walk",C2666,1)-9))</f>
        <v>Slow</v>
      </c>
      <c r="E2666" s="0" t="str">
        <f aca="false">IF(LEN(SUBSTITUTE(C2666,"_run",""))&lt;&gt;LEN(C2666),RIGHT(C2666,LEN(C2666)-FIND("_run-",C2666,1)-4),"n/a")</f>
        <v>n/a</v>
      </c>
      <c r="F2666" s="0" t="s">
        <v>12</v>
      </c>
      <c r="G2666" s="0" t="s">
        <v>9</v>
      </c>
      <c r="H2666" s="0" t="n">
        <v>460</v>
      </c>
      <c r="I2666" s="0" t="s">
        <v>10</v>
      </c>
    </row>
    <row r="2667" customFormat="false" ht="12.8" hidden="false" customHeight="false" outlineLevel="0" collapsed="false">
      <c r="A2667" s="0" t="n">
        <v>2665</v>
      </c>
      <c r="B2667" s="0" t="s">
        <v>191</v>
      </c>
      <c r="C2667" s="0" t="s">
        <v>194</v>
      </c>
      <c r="D2667" s="0" t="str">
        <f aca="false">IF(LEN(SUBSTITUTE(C2667,"_run",""))&lt;&gt;LEN(C2667),LEFT(RIGHT(C2667,LEN(C2667)-FIND("_task-walk",C2667,1)-9),FIND("_",RIGHT(C2667,LEN(C2667)-FIND("_task-walk",C2667,1)-9),1)-1),RIGHT(C2667,LEN(C2667)-FIND("_task-walk",C2667,1)-9))</f>
        <v>Slow</v>
      </c>
      <c r="E2667" s="0" t="str">
        <f aca="false">IF(LEN(SUBSTITUTE(C2667,"_run",""))&lt;&gt;LEN(C2667),RIGHT(C2667,LEN(C2667)-FIND("_run-",C2667,1)-4),"n/a")</f>
        <v>n/a</v>
      </c>
      <c r="F2667" s="0" t="s">
        <v>12</v>
      </c>
      <c r="G2667" s="0" t="s">
        <v>9</v>
      </c>
      <c r="H2667" s="0" t="n">
        <v>689</v>
      </c>
      <c r="I2667" s="0" t="n">
        <v>691</v>
      </c>
    </row>
    <row r="2668" customFormat="false" ht="12.8" hidden="false" customHeight="false" outlineLevel="0" collapsed="false">
      <c r="A2668" s="0" t="n">
        <v>2666</v>
      </c>
      <c r="B2668" s="0" t="s">
        <v>191</v>
      </c>
      <c r="C2668" s="0" t="s">
        <v>194</v>
      </c>
      <c r="D2668" s="0" t="str">
        <f aca="false">IF(LEN(SUBSTITUTE(C2668,"_run",""))&lt;&gt;LEN(C2668),LEFT(RIGHT(C2668,LEN(C2668)-FIND("_task-walk",C2668,1)-9),FIND("_",RIGHT(C2668,LEN(C2668)-FIND("_task-walk",C2668,1)-9),1)-1),RIGHT(C2668,LEN(C2668)-FIND("_task-walk",C2668,1)-9))</f>
        <v>Slow</v>
      </c>
      <c r="E2668" s="0" t="str">
        <f aca="false">IF(LEN(SUBSTITUTE(C2668,"_run",""))&lt;&gt;LEN(C2668),RIGHT(C2668,LEN(C2668)-FIND("_run-",C2668,1)-4),"n/a")</f>
        <v>n/a</v>
      </c>
      <c r="F2668" s="0" t="s">
        <v>12</v>
      </c>
      <c r="G2668" s="0" t="s">
        <v>9</v>
      </c>
      <c r="H2668" s="0" t="n">
        <v>916</v>
      </c>
      <c r="I2668" s="0" t="s">
        <v>10</v>
      </c>
    </row>
    <row r="2669" customFormat="false" ht="12.8" hidden="false" customHeight="false" outlineLevel="0" collapsed="false">
      <c r="A2669" s="0" t="n">
        <v>2667</v>
      </c>
      <c r="B2669" s="0" t="s">
        <v>191</v>
      </c>
      <c r="C2669" s="0" t="s">
        <v>194</v>
      </c>
      <c r="D2669" s="0" t="str">
        <f aca="false">IF(LEN(SUBSTITUTE(C2669,"_run",""))&lt;&gt;LEN(C2669),LEFT(RIGHT(C2669,LEN(C2669)-FIND("_task-walk",C2669,1)-9),FIND("_",RIGHT(C2669,LEN(C2669)-FIND("_task-walk",C2669,1)-9),1)-1),RIGHT(C2669,LEN(C2669)-FIND("_task-walk",C2669,1)-9))</f>
        <v>Slow</v>
      </c>
      <c r="E2669" s="0" t="str">
        <f aca="false">IF(LEN(SUBSTITUTE(C2669,"_run",""))&lt;&gt;LEN(C2669),RIGHT(C2669,LEN(C2669)-FIND("_run-",C2669,1)-4),"n/a")</f>
        <v>n/a</v>
      </c>
      <c r="F2669" s="0" t="s">
        <v>12</v>
      </c>
      <c r="G2669" s="0" t="s">
        <v>9</v>
      </c>
      <c r="H2669" s="0" t="n">
        <v>1135</v>
      </c>
      <c r="I2669" s="0" t="n">
        <v>1145</v>
      </c>
    </row>
    <row r="2670" customFormat="false" ht="12.8" hidden="false" customHeight="false" outlineLevel="0" collapsed="false">
      <c r="A2670" s="0" t="n">
        <v>2668</v>
      </c>
      <c r="B2670" s="0" t="s">
        <v>191</v>
      </c>
      <c r="C2670" s="0" t="s">
        <v>194</v>
      </c>
      <c r="D2670" s="0" t="str">
        <f aca="false">IF(LEN(SUBSTITUTE(C2670,"_run",""))&lt;&gt;LEN(C2670),LEFT(RIGHT(C2670,LEN(C2670)-FIND("_task-walk",C2670,1)-9),FIND("_",RIGHT(C2670,LEN(C2670)-FIND("_task-walk",C2670,1)-9),1)-1),RIGHT(C2670,LEN(C2670)-FIND("_task-walk",C2670,1)-9))</f>
        <v>Slow</v>
      </c>
      <c r="E2670" s="0" t="str">
        <f aca="false">IF(LEN(SUBSTITUTE(C2670,"_run",""))&lt;&gt;LEN(C2670),RIGHT(C2670,LEN(C2670)-FIND("_run-",C2670,1)-4),"n/a")</f>
        <v>n/a</v>
      </c>
      <c r="F2670" s="0" t="s">
        <v>12</v>
      </c>
      <c r="G2670" s="0" t="s">
        <v>9</v>
      </c>
      <c r="H2670" s="0" t="n">
        <v>1359</v>
      </c>
      <c r="I2670" s="0" t="n">
        <v>1370</v>
      </c>
    </row>
    <row r="2671" customFormat="false" ht="12.8" hidden="false" customHeight="false" outlineLevel="0" collapsed="false">
      <c r="A2671" s="0" t="n">
        <v>2669</v>
      </c>
      <c r="B2671" s="0" t="s">
        <v>191</v>
      </c>
      <c r="C2671" s="0" t="s">
        <v>194</v>
      </c>
      <c r="D2671" s="0" t="str">
        <f aca="false">IF(LEN(SUBSTITUTE(C2671,"_run",""))&lt;&gt;LEN(C2671),LEFT(RIGHT(C2671,LEN(C2671)-FIND("_task-walk",C2671,1)-9),FIND("_",RIGHT(C2671,LEN(C2671)-FIND("_task-walk",C2671,1)-9),1)-1),RIGHT(C2671,LEN(C2671)-FIND("_task-walk",C2671,1)-9))</f>
        <v>Slow</v>
      </c>
      <c r="E2671" s="0" t="str">
        <f aca="false">IF(LEN(SUBSTITUTE(C2671,"_run",""))&lt;&gt;LEN(C2671),RIGHT(C2671,LEN(C2671)-FIND("_run-",C2671,1)-4),"n/a")</f>
        <v>n/a</v>
      </c>
      <c r="F2671" s="0" t="s">
        <v>12</v>
      </c>
      <c r="G2671" s="0" t="s">
        <v>9</v>
      </c>
      <c r="H2671" s="0" t="n">
        <v>1585</v>
      </c>
      <c r="I2671" s="0" t="n">
        <v>1595</v>
      </c>
    </row>
    <row r="2672" customFormat="false" ht="12.8" hidden="false" customHeight="false" outlineLevel="0" collapsed="false">
      <c r="A2672" s="0" t="n">
        <v>2670</v>
      </c>
      <c r="B2672" s="0" t="s">
        <v>191</v>
      </c>
      <c r="C2672" s="0" t="s">
        <v>194</v>
      </c>
      <c r="D2672" s="0" t="str">
        <f aca="false">IF(LEN(SUBSTITUTE(C2672,"_run",""))&lt;&gt;LEN(C2672),LEFT(RIGHT(C2672,LEN(C2672)-FIND("_task-walk",C2672,1)-9),FIND("_",RIGHT(C2672,LEN(C2672)-FIND("_task-walk",C2672,1)-9),1)-1),RIGHT(C2672,LEN(C2672)-FIND("_task-walk",C2672,1)-9))</f>
        <v>Slow</v>
      </c>
      <c r="E2672" s="0" t="str">
        <f aca="false">IF(LEN(SUBSTITUTE(C2672,"_run",""))&lt;&gt;LEN(C2672),RIGHT(C2672,LEN(C2672)-FIND("_run-",C2672,1)-4),"n/a")</f>
        <v>n/a</v>
      </c>
      <c r="F2672" s="0" t="s">
        <v>12</v>
      </c>
      <c r="G2672" s="0" t="s">
        <v>11</v>
      </c>
      <c r="H2672" s="0" t="n">
        <v>172</v>
      </c>
      <c r="I2672" s="0" t="n">
        <v>175</v>
      </c>
    </row>
    <row r="2673" customFormat="false" ht="12.8" hidden="false" customHeight="false" outlineLevel="0" collapsed="false">
      <c r="A2673" s="0" t="n">
        <v>2671</v>
      </c>
      <c r="B2673" s="0" t="s">
        <v>191</v>
      </c>
      <c r="C2673" s="0" t="s">
        <v>194</v>
      </c>
      <c r="D2673" s="0" t="str">
        <f aca="false">IF(LEN(SUBSTITUTE(C2673,"_run",""))&lt;&gt;LEN(C2673),LEFT(RIGHT(C2673,LEN(C2673)-FIND("_task-walk",C2673,1)-9),FIND("_",RIGHT(C2673,LEN(C2673)-FIND("_task-walk",C2673,1)-9),1)-1),RIGHT(C2673,LEN(C2673)-FIND("_task-walk",C2673,1)-9))</f>
        <v>Slow</v>
      </c>
      <c r="E2673" s="0" t="str">
        <f aca="false">IF(LEN(SUBSTITUTE(C2673,"_run",""))&lt;&gt;LEN(C2673),RIGHT(C2673,LEN(C2673)-FIND("_run-",C2673,1)-4),"n/a")</f>
        <v>n/a</v>
      </c>
      <c r="F2673" s="0" t="s">
        <v>12</v>
      </c>
      <c r="G2673" s="0" t="s">
        <v>11</v>
      </c>
      <c r="H2673" s="0" t="n">
        <v>393</v>
      </c>
      <c r="I2673" s="0" t="n">
        <v>396</v>
      </c>
    </row>
    <row r="2674" customFormat="false" ht="12.8" hidden="false" customHeight="false" outlineLevel="0" collapsed="false">
      <c r="A2674" s="0" t="n">
        <v>2672</v>
      </c>
      <c r="B2674" s="0" t="s">
        <v>191</v>
      </c>
      <c r="C2674" s="0" t="s">
        <v>194</v>
      </c>
      <c r="D2674" s="0" t="str">
        <f aca="false">IF(LEN(SUBSTITUTE(C2674,"_run",""))&lt;&gt;LEN(C2674),LEFT(RIGHT(C2674,LEN(C2674)-FIND("_task-walk",C2674,1)-9),FIND("_",RIGHT(C2674,LEN(C2674)-FIND("_task-walk",C2674,1)-9),1)-1),RIGHT(C2674,LEN(C2674)-FIND("_task-walk",C2674,1)-9))</f>
        <v>Slow</v>
      </c>
      <c r="E2674" s="0" t="str">
        <f aca="false">IF(LEN(SUBSTITUTE(C2674,"_run",""))&lt;&gt;LEN(C2674),RIGHT(C2674,LEN(C2674)-FIND("_run-",C2674,1)-4),"n/a")</f>
        <v>n/a</v>
      </c>
      <c r="F2674" s="0" t="s">
        <v>12</v>
      </c>
      <c r="G2674" s="0" t="s">
        <v>11</v>
      </c>
      <c r="H2674" s="0" t="n">
        <v>617</v>
      </c>
      <c r="I2674" s="0" t="n">
        <v>620</v>
      </c>
    </row>
    <row r="2675" customFormat="false" ht="12.8" hidden="false" customHeight="false" outlineLevel="0" collapsed="false">
      <c r="A2675" s="0" t="n">
        <v>2673</v>
      </c>
      <c r="B2675" s="0" t="s">
        <v>191</v>
      </c>
      <c r="C2675" s="0" t="s">
        <v>194</v>
      </c>
      <c r="D2675" s="0" t="str">
        <f aca="false">IF(LEN(SUBSTITUTE(C2675,"_run",""))&lt;&gt;LEN(C2675),LEFT(RIGHT(C2675,LEN(C2675)-FIND("_task-walk",C2675,1)-9),FIND("_",RIGHT(C2675,LEN(C2675)-FIND("_task-walk",C2675,1)-9),1)-1),RIGHT(C2675,LEN(C2675)-FIND("_task-walk",C2675,1)-9))</f>
        <v>Slow</v>
      </c>
      <c r="E2675" s="0" t="str">
        <f aca="false">IF(LEN(SUBSTITUTE(C2675,"_run",""))&lt;&gt;LEN(C2675),RIGHT(C2675,LEN(C2675)-FIND("_run-",C2675,1)-4),"n/a")</f>
        <v>n/a</v>
      </c>
      <c r="F2675" s="0" t="s">
        <v>12</v>
      </c>
      <c r="G2675" s="0" t="s">
        <v>11</v>
      </c>
      <c r="H2675" s="0" t="n">
        <v>849</v>
      </c>
      <c r="I2675" s="0" t="n">
        <v>852</v>
      </c>
    </row>
    <row r="2676" customFormat="false" ht="12.8" hidden="false" customHeight="false" outlineLevel="0" collapsed="false">
      <c r="A2676" s="0" t="n">
        <v>2674</v>
      </c>
      <c r="B2676" s="0" t="s">
        <v>191</v>
      </c>
      <c r="C2676" s="0" t="s">
        <v>194</v>
      </c>
      <c r="D2676" s="0" t="str">
        <f aca="false">IF(LEN(SUBSTITUTE(C2676,"_run",""))&lt;&gt;LEN(C2676),LEFT(RIGHT(C2676,LEN(C2676)-FIND("_task-walk",C2676,1)-9),FIND("_",RIGHT(C2676,LEN(C2676)-FIND("_task-walk",C2676,1)-9),1)-1),RIGHT(C2676,LEN(C2676)-FIND("_task-walk",C2676,1)-9))</f>
        <v>Slow</v>
      </c>
      <c r="E2676" s="0" t="str">
        <f aca="false">IF(LEN(SUBSTITUTE(C2676,"_run",""))&lt;&gt;LEN(C2676),RIGHT(C2676,LEN(C2676)-FIND("_run-",C2676,1)-4),"n/a")</f>
        <v>n/a</v>
      </c>
      <c r="F2676" s="0" t="s">
        <v>12</v>
      </c>
      <c r="G2676" s="0" t="s">
        <v>11</v>
      </c>
      <c r="H2676" s="0" t="n">
        <v>1069</v>
      </c>
      <c r="I2676" s="0" t="n">
        <v>1073</v>
      </c>
    </row>
    <row r="2677" customFormat="false" ht="12.8" hidden="false" customHeight="false" outlineLevel="0" collapsed="false">
      <c r="A2677" s="0" t="n">
        <v>2675</v>
      </c>
      <c r="B2677" s="0" t="s">
        <v>191</v>
      </c>
      <c r="C2677" s="0" t="s">
        <v>194</v>
      </c>
      <c r="D2677" s="0" t="str">
        <f aca="false">IF(LEN(SUBSTITUTE(C2677,"_run",""))&lt;&gt;LEN(C2677),LEFT(RIGHT(C2677,LEN(C2677)-FIND("_task-walk",C2677,1)-9),FIND("_",RIGHT(C2677,LEN(C2677)-FIND("_task-walk",C2677,1)-9),1)-1),RIGHT(C2677,LEN(C2677)-FIND("_task-walk",C2677,1)-9))</f>
        <v>Slow</v>
      </c>
      <c r="E2677" s="0" t="str">
        <f aca="false">IF(LEN(SUBSTITUTE(C2677,"_run",""))&lt;&gt;LEN(C2677),RIGHT(C2677,LEN(C2677)-FIND("_run-",C2677,1)-4),"n/a")</f>
        <v>n/a</v>
      </c>
      <c r="F2677" s="0" t="s">
        <v>12</v>
      </c>
      <c r="G2677" s="0" t="s">
        <v>11</v>
      </c>
      <c r="H2677" s="0" t="n">
        <v>1289</v>
      </c>
      <c r="I2677" s="0" t="n">
        <v>1293</v>
      </c>
    </row>
    <row r="2678" customFormat="false" ht="12.8" hidden="false" customHeight="false" outlineLevel="0" collapsed="false">
      <c r="A2678" s="0" t="n">
        <v>2676</v>
      </c>
      <c r="B2678" s="0" t="s">
        <v>191</v>
      </c>
      <c r="C2678" s="0" t="s">
        <v>194</v>
      </c>
      <c r="D2678" s="0" t="str">
        <f aca="false">IF(LEN(SUBSTITUTE(C2678,"_run",""))&lt;&gt;LEN(C2678),LEFT(RIGHT(C2678,LEN(C2678)-FIND("_task-walk",C2678,1)-9),FIND("_",RIGHT(C2678,LEN(C2678)-FIND("_task-walk",C2678,1)-9),1)-1),RIGHT(C2678,LEN(C2678)-FIND("_task-walk",C2678,1)-9))</f>
        <v>Slow</v>
      </c>
      <c r="E2678" s="0" t="str">
        <f aca="false">IF(LEN(SUBSTITUTE(C2678,"_run",""))&lt;&gt;LEN(C2678),RIGHT(C2678,LEN(C2678)-FIND("_run-",C2678,1)-4),"n/a")</f>
        <v>n/a</v>
      </c>
      <c r="F2678" s="0" t="s">
        <v>12</v>
      </c>
      <c r="G2678" s="0" t="s">
        <v>11</v>
      </c>
      <c r="H2678" s="0" t="n">
        <v>1515</v>
      </c>
      <c r="I2678" s="0" t="n">
        <v>1517</v>
      </c>
    </row>
    <row r="2679" customFormat="false" ht="12.8" hidden="false" customHeight="false" outlineLevel="0" collapsed="false">
      <c r="A2679" s="0" t="n">
        <v>2677</v>
      </c>
      <c r="B2679" s="0" t="s">
        <v>191</v>
      </c>
      <c r="C2679" s="0" t="s">
        <v>194</v>
      </c>
      <c r="D2679" s="0" t="str">
        <f aca="false">IF(LEN(SUBSTITUTE(C2679,"_run",""))&lt;&gt;LEN(C2679),LEFT(RIGHT(C2679,LEN(C2679)-FIND("_task-walk",C2679,1)-9),FIND("_",RIGHT(C2679,LEN(C2679)-FIND("_task-walk",C2679,1)-9),1)-1),RIGHT(C2679,LEN(C2679)-FIND("_task-walk",C2679,1)-9))</f>
        <v>Slow</v>
      </c>
      <c r="E2679" s="0" t="str">
        <f aca="false">IF(LEN(SUBSTITUTE(C2679,"_run",""))&lt;&gt;LEN(C2679),RIGHT(C2679,LEN(C2679)-FIND("_run-",C2679,1)-4),"n/a")</f>
        <v>n/a</v>
      </c>
      <c r="F2679" s="0" t="s">
        <v>12</v>
      </c>
      <c r="G2679" s="0" t="s">
        <v>11</v>
      </c>
      <c r="H2679" s="0" t="s">
        <v>10</v>
      </c>
      <c r="I2679" s="0" t="n">
        <v>4</v>
      </c>
    </row>
    <row r="2680" customFormat="false" ht="12.8" hidden="false" customHeight="false" outlineLevel="0" collapsed="false">
      <c r="A2680" s="0" t="n">
        <v>2678</v>
      </c>
      <c r="B2680" s="0" t="s">
        <v>195</v>
      </c>
      <c r="C2680" s="0" t="s">
        <v>196</v>
      </c>
      <c r="D2680" s="0" t="str">
        <f aca="false">IF(LEN(SUBSTITUTE(C2680,"_run",""))&lt;&gt;LEN(C2680),LEFT(RIGHT(C2680,LEN(C2680)-FIND("_task-walk",C2680,1)-9),FIND("_",RIGHT(C2680,LEN(C2680)-FIND("_task-walk",C2680,1)-9),1)-1),RIGHT(C2680,LEN(C2680)-FIND("_task-walk",C2680,1)-9))</f>
        <v>Fast</v>
      </c>
      <c r="E2680" s="0" t="str">
        <f aca="false">IF(LEN(SUBSTITUTE(C2680,"_run",""))&lt;&gt;LEN(C2680),RIGHT(C2680,LEN(C2680)-FIND("_run-",C2680,1)-4),"n/a")</f>
        <v>n/a</v>
      </c>
      <c r="F2680" s="0" t="s">
        <v>8</v>
      </c>
      <c r="G2680" s="0" t="s">
        <v>9</v>
      </c>
      <c r="H2680" s="0" t="n">
        <v>120</v>
      </c>
      <c r="I2680" s="0" t="s">
        <v>10</v>
      </c>
    </row>
    <row r="2681" customFormat="false" ht="12.8" hidden="false" customHeight="false" outlineLevel="0" collapsed="false">
      <c r="A2681" s="0" t="n">
        <v>2679</v>
      </c>
      <c r="B2681" s="0" t="s">
        <v>195</v>
      </c>
      <c r="C2681" s="0" t="s">
        <v>196</v>
      </c>
      <c r="D2681" s="0" t="str">
        <f aca="false">IF(LEN(SUBSTITUTE(C2681,"_run",""))&lt;&gt;LEN(C2681),LEFT(RIGHT(C2681,LEN(C2681)-FIND("_task-walk",C2681,1)-9),FIND("_",RIGHT(C2681,LEN(C2681)-FIND("_task-walk",C2681,1)-9),1)-1),RIGHT(C2681,LEN(C2681)-FIND("_task-walk",C2681,1)-9))</f>
        <v>Fast</v>
      </c>
      <c r="E2681" s="0" t="str">
        <f aca="false">IF(LEN(SUBSTITUTE(C2681,"_run",""))&lt;&gt;LEN(C2681),RIGHT(C2681,LEN(C2681)-FIND("_run-",C2681,1)-4),"n/a")</f>
        <v>n/a</v>
      </c>
      <c r="F2681" s="0" t="s">
        <v>8</v>
      </c>
      <c r="G2681" s="0" t="s">
        <v>9</v>
      </c>
      <c r="H2681" s="0" t="n">
        <v>288</v>
      </c>
      <c r="I2681" s="0" t="s">
        <v>10</v>
      </c>
    </row>
    <row r="2682" customFormat="false" ht="12.8" hidden="false" customHeight="false" outlineLevel="0" collapsed="false">
      <c r="A2682" s="0" t="n">
        <v>2680</v>
      </c>
      <c r="B2682" s="0" t="s">
        <v>195</v>
      </c>
      <c r="C2682" s="0" t="s">
        <v>196</v>
      </c>
      <c r="D2682" s="0" t="str">
        <f aca="false">IF(LEN(SUBSTITUTE(C2682,"_run",""))&lt;&gt;LEN(C2682),LEFT(RIGHT(C2682,LEN(C2682)-FIND("_task-walk",C2682,1)-9),FIND("_",RIGHT(C2682,LEN(C2682)-FIND("_task-walk",C2682,1)-9),1)-1),RIGHT(C2682,LEN(C2682)-FIND("_task-walk",C2682,1)-9))</f>
        <v>Fast</v>
      </c>
      <c r="E2682" s="0" t="str">
        <f aca="false">IF(LEN(SUBSTITUTE(C2682,"_run",""))&lt;&gt;LEN(C2682),RIGHT(C2682,LEN(C2682)-FIND("_run-",C2682,1)-4),"n/a")</f>
        <v>n/a</v>
      </c>
      <c r="F2682" s="0" t="s">
        <v>8</v>
      </c>
      <c r="G2682" s="0" t="s">
        <v>9</v>
      </c>
      <c r="H2682" s="0" t="n">
        <v>451</v>
      </c>
      <c r="I2682" s="0" t="n">
        <v>451</v>
      </c>
    </row>
    <row r="2683" customFormat="false" ht="12.8" hidden="false" customHeight="false" outlineLevel="0" collapsed="false">
      <c r="A2683" s="0" t="n">
        <v>2681</v>
      </c>
      <c r="B2683" s="0" t="s">
        <v>195</v>
      </c>
      <c r="C2683" s="0" t="s">
        <v>196</v>
      </c>
      <c r="D2683" s="0" t="str">
        <f aca="false">IF(LEN(SUBSTITUTE(C2683,"_run",""))&lt;&gt;LEN(C2683),LEFT(RIGHT(C2683,LEN(C2683)-FIND("_task-walk",C2683,1)-9),FIND("_",RIGHT(C2683,LEN(C2683)-FIND("_task-walk",C2683,1)-9),1)-1),RIGHT(C2683,LEN(C2683)-FIND("_task-walk",C2683,1)-9))</f>
        <v>Fast</v>
      </c>
      <c r="E2683" s="0" t="str">
        <f aca="false">IF(LEN(SUBSTITUTE(C2683,"_run",""))&lt;&gt;LEN(C2683),RIGHT(C2683,LEN(C2683)-FIND("_run-",C2683,1)-4),"n/a")</f>
        <v>n/a</v>
      </c>
      <c r="F2683" s="0" t="s">
        <v>8</v>
      </c>
      <c r="G2683" s="0" t="s">
        <v>9</v>
      </c>
      <c r="H2683" s="0" t="n">
        <v>611</v>
      </c>
      <c r="I2683" s="0" t="n">
        <v>616</v>
      </c>
    </row>
    <row r="2684" customFormat="false" ht="12.8" hidden="false" customHeight="false" outlineLevel="0" collapsed="false">
      <c r="A2684" s="0" t="n">
        <v>2682</v>
      </c>
      <c r="B2684" s="0" t="s">
        <v>195</v>
      </c>
      <c r="C2684" s="0" t="s">
        <v>196</v>
      </c>
      <c r="D2684" s="0" t="str">
        <f aca="false">IF(LEN(SUBSTITUTE(C2684,"_run",""))&lt;&gt;LEN(C2684),LEFT(RIGHT(C2684,LEN(C2684)-FIND("_task-walk",C2684,1)-9),FIND("_",RIGHT(C2684,LEN(C2684)-FIND("_task-walk",C2684,1)-9),1)-1),RIGHT(C2684,LEN(C2684)-FIND("_task-walk",C2684,1)-9))</f>
        <v>Fast</v>
      </c>
      <c r="E2684" s="0" t="str">
        <f aca="false">IF(LEN(SUBSTITUTE(C2684,"_run",""))&lt;&gt;LEN(C2684),RIGHT(C2684,LEN(C2684)-FIND("_run-",C2684,1)-4),"n/a")</f>
        <v>n/a</v>
      </c>
      <c r="F2684" s="0" t="s">
        <v>8</v>
      </c>
      <c r="G2684" s="0" t="s">
        <v>9</v>
      </c>
      <c r="H2684" s="0" t="n">
        <v>783</v>
      </c>
      <c r="I2684" s="0" t="n">
        <v>782</v>
      </c>
    </row>
    <row r="2685" customFormat="false" ht="12.8" hidden="false" customHeight="false" outlineLevel="0" collapsed="false">
      <c r="A2685" s="0" t="n">
        <v>2683</v>
      </c>
      <c r="B2685" s="0" t="s">
        <v>195</v>
      </c>
      <c r="C2685" s="0" t="s">
        <v>196</v>
      </c>
      <c r="D2685" s="0" t="str">
        <f aca="false">IF(LEN(SUBSTITUTE(C2685,"_run",""))&lt;&gt;LEN(C2685),LEFT(RIGHT(C2685,LEN(C2685)-FIND("_task-walk",C2685,1)-9),FIND("_",RIGHT(C2685,LEN(C2685)-FIND("_task-walk",C2685,1)-9),1)-1),RIGHT(C2685,LEN(C2685)-FIND("_task-walk",C2685,1)-9))</f>
        <v>Fast</v>
      </c>
      <c r="E2685" s="0" t="str">
        <f aca="false">IF(LEN(SUBSTITUTE(C2685,"_run",""))&lt;&gt;LEN(C2685),RIGHT(C2685,LEN(C2685)-FIND("_run-",C2685,1)-4),"n/a")</f>
        <v>n/a</v>
      </c>
      <c r="F2685" s="0" t="s">
        <v>8</v>
      </c>
      <c r="G2685" s="0" t="s">
        <v>11</v>
      </c>
      <c r="H2685" s="0" t="n">
        <v>53</v>
      </c>
      <c r="I2685" s="0" t="n">
        <v>50</v>
      </c>
    </row>
    <row r="2686" customFormat="false" ht="12.8" hidden="false" customHeight="false" outlineLevel="0" collapsed="false">
      <c r="A2686" s="0" t="n">
        <v>2684</v>
      </c>
      <c r="B2686" s="0" t="s">
        <v>195</v>
      </c>
      <c r="C2686" s="0" t="s">
        <v>196</v>
      </c>
      <c r="D2686" s="0" t="str">
        <f aca="false">IF(LEN(SUBSTITUTE(C2686,"_run",""))&lt;&gt;LEN(C2686),LEFT(RIGHT(C2686,LEN(C2686)-FIND("_task-walk",C2686,1)-9),FIND("_",RIGHT(C2686,LEN(C2686)-FIND("_task-walk",C2686,1)-9),1)-1),RIGHT(C2686,LEN(C2686)-FIND("_task-walk",C2686,1)-9))</f>
        <v>Fast</v>
      </c>
      <c r="E2686" s="0" t="str">
        <f aca="false">IF(LEN(SUBSTITUTE(C2686,"_run",""))&lt;&gt;LEN(C2686),RIGHT(C2686,LEN(C2686)-FIND("_run-",C2686,1)-4),"n/a")</f>
        <v>n/a</v>
      </c>
      <c r="F2686" s="0" t="s">
        <v>8</v>
      </c>
      <c r="G2686" s="0" t="s">
        <v>11</v>
      </c>
      <c r="H2686" s="0" t="n">
        <v>223</v>
      </c>
      <c r="I2686" s="0" t="n">
        <v>221</v>
      </c>
    </row>
    <row r="2687" customFormat="false" ht="12.8" hidden="false" customHeight="false" outlineLevel="0" collapsed="false">
      <c r="A2687" s="0" t="n">
        <v>2685</v>
      </c>
      <c r="B2687" s="0" t="s">
        <v>195</v>
      </c>
      <c r="C2687" s="0" t="s">
        <v>196</v>
      </c>
      <c r="D2687" s="0" t="str">
        <f aca="false">IF(LEN(SUBSTITUTE(C2687,"_run",""))&lt;&gt;LEN(C2687),LEFT(RIGHT(C2687,LEN(C2687)-FIND("_task-walk",C2687,1)-9),FIND("_",RIGHT(C2687,LEN(C2687)-FIND("_task-walk",C2687,1)-9),1)-1),RIGHT(C2687,LEN(C2687)-FIND("_task-walk",C2687,1)-9))</f>
        <v>Fast</v>
      </c>
      <c r="E2687" s="0" t="str">
        <f aca="false">IF(LEN(SUBSTITUTE(C2687,"_run",""))&lt;&gt;LEN(C2687),RIGHT(C2687,LEN(C2687)-FIND("_run-",C2687,1)-4),"n/a")</f>
        <v>n/a</v>
      </c>
      <c r="F2687" s="0" t="s">
        <v>8</v>
      </c>
      <c r="G2687" s="0" t="s">
        <v>11</v>
      </c>
      <c r="H2687" s="0" t="n">
        <v>388</v>
      </c>
      <c r="I2687" s="0" t="n">
        <v>385</v>
      </c>
    </row>
    <row r="2688" customFormat="false" ht="12.8" hidden="false" customHeight="false" outlineLevel="0" collapsed="false">
      <c r="A2688" s="0" t="n">
        <v>2686</v>
      </c>
      <c r="B2688" s="0" t="s">
        <v>195</v>
      </c>
      <c r="C2688" s="0" t="s">
        <v>196</v>
      </c>
      <c r="D2688" s="0" t="str">
        <f aca="false">IF(LEN(SUBSTITUTE(C2688,"_run",""))&lt;&gt;LEN(C2688),LEFT(RIGHT(C2688,LEN(C2688)-FIND("_task-walk",C2688,1)-9),FIND("_",RIGHT(C2688,LEN(C2688)-FIND("_task-walk",C2688,1)-9),1)-1),RIGHT(C2688,LEN(C2688)-FIND("_task-walk",C2688,1)-9))</f>
        <v>Fast</v>
      </c>
      <c r="E2688" s="0" t="str">
        <f aca="false">IF(LEN(SUBSTITUTE(C2688,"_run",""))&lt;&gt;LEN(C2688),RIGHT(C2688,LEN(C2688)-FIND("_run-",C2688,1)-4),"n/a")</f>
        <v>n/a</v>
      </c>
      <c r="F2688" s="0" t="s">
        <v>8</v>
      </c>
      <c r="G2688" s="0" t="s">
        <v>11</v>
      </c>
      <c r="H2688" s="0" t="n">
        <v>554</v>
      </c>
      <c r="I2688" s="0" t="n">
        <v>553</v>
      </c>
    </row>
    <row r="2689" customFormat="false" ht="12.8" hidden="false" customHeight="false" outlineLevel="0" collapsed="false">
      <c r="A2689" s="0" t="n">
        <v>2687</v>
      </c>
      <c r="B2689" s="0" t="s">
        <v>195</v>
      </c>
      <c r="C2689" s="0" t="s">
        <v>196</v>
      </c>
      <c r="D2689" s="0" t="str">
        <f aca="false">IF(LEN(SUBSTITUTE(C2689,"_run",""))&lt;&gt;LEN(C2689),LEFT(RIGHT(C2689,LEN(C2689)-FIND("_task-walk",C2689,1)-9),FIND("_",RIGHT(C2689,LEN(C2689)-FIND("_task-walk",C2689,1)-9),1)-1),RIGHT(C2689,LEN(C2689)-FIND("_task-walk",C2689,1)-9))</f>
        <v>Fast</v>
      </c>
      <c r="E2689" s="0" t="str">
        <f aca="false">IF(LEN(SUBSTITUTE(C2689,"_run",""))&lt;&gt;LEN(C2689),RIGHT(C2689,LEN(C2689)-FIND("_run-",C2689,1)-4),"n/a")</f>
        <v>n/a</v>
      </c>
      <c r="F2689" s="0" t="s">
        <v>8</v>
      </c>
      <c r="G2689" s="0" t="s">
        <v>11</v>
      </c>
      <c r="H2689" s="0" t="n">
        <v>719</v>
      </c>
      <c r="I2689" s="0" t="n">
        <v>718</v>
      </c>
    </row>
    <row r="2690" customFormat="false" ht="12.8" hidden="false" customHeight="false" outlineLevel="0" collapsed="false">
      <c r="A2690" s="0" t="n">
        <v>2688</v>
      </c>
      <c r="B2690" s="0" t="s">
        <v>195</v>
      </c>
      <c r="C2690" s="0" t="s">
        <v>196</v>
      </c>
      <c r="D2690" s="0" t="str">
        <f aca="false">IF(LEN(SUBSTITUTE(C2690,"_run",""))&lt;&gt;LEN(C2690),LEFT(RIGHT(C2690,LEN(C2690)-FIND("_task-walk",C2690,1)-9),FIND("_",RIGHT(C2690,LEN(C2690)-FIND("_task-walk",C2690,1)-9),1)-1),RIGHT(C2690,LEN(C2690)-FIND("_task-walk",C2690,1)-9))</f>
        <v>Fast</v>
      </c>
      <c r="E2690" s="0" t="str">
        <f aca="false">IF(LEN(SUBSTITUTE(C2690,"_run",""))&lt;&gt;LEN(C2690),RIGHT(C2690,LEN(C2690)-FIND("_run-",C2690,1)-4),"n/a")</f>
        <v>n/a</v>
      </c>
      <c r="F2690" s="0" t="s">
        <v>12</v>
      </c>
      <c r="G2690" s="0" t="s">
        <v>9</v>
      </c>
      <c r="H2690" s="0" t="n">
        <v>30</v>
      </c>
      <c r="I2690" s="0" t="s">
        <v>10</v>
      </c>
    </row>
    <row r="2691" customFormat="false" ht="12.8" hidden="false" customHeight="false" outlineLevel="0" collapsed="false">
      <c r="A2691" s="0" t="n">
        <v>2689</v>
      </c>
      <c r="B2691" s="0" t="s">
        <v>195</v>
      </c>
      <c r="C2691" s="0" t="s">
        <v>196</v>
      </c>
      <c r="D2691" s="0" t="str">
        <f aca="false">IF(LEN(SUBSTITUTE(C2691,"_run",""))&lt;&gt;LEN(C2691),LEFT(RIGHT(C2691,LEN(C2691)-FIND("_task-walk",C2691,1)-9),FIND("_",RIGHT(C2691,LEN(C2691)-FIND("_task-walk",C2691,1)-9),1)-1),RIGHT(C2691,LEN(C2691)-FIND("_task-walk",C2691,1)-9))</f>
        <v>Fast</v>
      </c>
      <c r="E2691" s="0" t="str">
        <f aca="false">IF(LEN(SUBSTITUTE(C2691,"_run",""))&lt;&gt;LEN(C2691),RIGHT(C2691,LEN(C2691)-FIND("_run-",C2691,1)-4),"n/a")</f>
        <v>n/a</v>
      </c>
      <c r="F2691" s="0" t="s">
        <v>12</v>
      </c>
      <c r="G2691" s="0" t="s">
        <v>9</v>
      </c>
      <c r="H2691" s="0" t="n">
        <v>203</v>
      </c>
      <c r="I2691" s="0" t="n">
        <v>203</v>
      </c>
    </row>
    <row r="2692" customFormat="false" ht="12.8" hidden="false" customHeight="false" outlineLevel="0" collapsed="false">
      <c r="A2692" s="0" t="n">
        <v>2690</v>
      </c>
      <c r="B2692" s="0" t="s">
        <v>195</v>
      </c>
      <c r="C2692" s="0" t="s">
        <v>196</v>
      </c>
      <c r="D2692" s="0" t="str">
        <f aca="false">IF(LEN(SUBSTITUTE(C2692,"_run",""))&lt;&gt;LEN(C2692),LEFT(RIGHT(C2692,LEN(C2692)-FIND("_task-walk",C2692,1)-9),FIND("_",RIGHT(C2692,LEN(C2692)-FIND("_task-walk",C2692,1)-9),1)-1),RIGHT(C2692,LEN(C2692)-FIND("_task-walk",C2692,1)-9))</f>
        <v>Fast</v>
      </c>
      <c r="E2692" s="0" t="str">
        <f aca="false">IF(LEN(SUBSTITUTE(C2692,"_run",""))&lt;&gt;LEN(C2692),RIGHT(C2692,LEN(C2692)-FIND("_run-",C2692,1)-4),"n/a")</f>
        <v>n/a</v>
      </c>
      <c r="F2692" s="0" t="s">
        <v>12</v>
      </c>
      <c r="G2692" s="0" t="s">
        <v>9</v>
      </c>
      <c r="H2692" s="0" t="n">
        <v>362</v>
      </c>
      <c r="I2692" s="0" t="s">
        <v>10</v>
      </c>
    </row>
    <row r="2693" customFormat="false" ht="12.8" hidden="false" customHeight="false" outlineLevel="0" collapsed="false">
      <c r="A2693" s="0" t="n">
        <v>2691</v>
      </c>
      <c r="B2693" s="0" t="s">
        <v>195</v>
      </c>
      <c r="C2693" s="0" t="s">
        <v>196</v>
      </c>
      <c r="D2693" s="0" t="str">
        <f aca="false">IF(LEN(SUBSTITUTE(C2693,"_run",""))&lt;&gt;LEN(C2693),LEFT(RIGHT(C2693,LEN(C2693)-FIND("_task-walk",C2693,1)-9),FIND("_",RIGHT(C2693,LEN(C2693)-FIND("_task-walk",C2693,1)-9),1)-1),RIGHT(C2693,LEN(C2693)-FIND("_task-walk",C2693,1)-9))</f>
        <v>Fast</v>
      </c>
      <c r="E2693" s="0" t="str">
        <f aca="false">IF(LEN(SUBSTITUTE(C2693,"_run",""))&lt;&gt;LEN(C2693),RIGHT(C2693,LEN(C2693)-FIND("_run-",C2693,1)-4),"n/a")</f>
        <v>n/a</v>
      </c>
      <c r="F2693" s="0" t="s">
        <v>12</v>
      </c>
      <c r="G2693" s="0" t="s">
        <v>9</v>
      </c>
      <c r="H2693" s="0" t="n">
        <v>531</v>
      </c>
      <c r="I2693" s="0" t="n">
        <v>532</v>
      </c>
    </row>
    <row r="2694" customFormat="false" ht="12.8" hidden="false" customHeight="false" outlineLevel="0" collapsed="false">
      <c r="A2694" s="0" t="n">
        <v>2692</v>
      </c>
      <c r="B2694" s="0" t="s">
        <v>195</v>
      </c>
      <c r="C2694" s="0" t="s">
        <v>196</v>
      </c>
      <c r="D2694" s="0" t="str">
        <f aca="false">IF(LEN(SUBSTITUTE(C2694,"_run",""))&lt;&gt;LEN(C2694),LEFT(RIGHT(C2694,LEN(C2694)-FIND("_task-walk",C2694,1)-9),FIND("_",RIGHT(C2694,LEN(C2694)-FIND("_task-walk",C2694,1)-9),1)-1),RIGHT(C2694,LEN(C2694)-FIND("_task-walk",C2694,1)-9))</f>
        <v>Fast</v>
      </c>
      <c r="E2694" s="0" t="str">
        <f aca="false">IF(LEN(SUBSTITUTE(C2694,"_run",""))&lt;&gt;LEN(C2694),RIGHT(C2694,LEN(C2694)-FIND("_run-",C2694,1)-4),"n/a")</f>
        <v>n/a</v>
      </c>
      <c r="F2694" s="0" t="s">
        <v>12</v>
      </c>
      <c r="G2694" s="0" t="s">
        <v>9</v>
      </c>
      <c r="H2694" s="0" t="n">
        <v>693</v>
      </c>
      <c r="I2694" s="0" t="n">
        <v>694</v>
      </c>
    </row>
    <row r="2695" customFormat="false" ht="12.8" hidden="false" customHeight="false" outlineLevel="0" collapsed="false">
      <c r="A2695" s="0" t="n">
        <v>2693</v>
      </c>
      <c r="B2695" s="0" t="s">
        <v>195</v>
      </c>
      <c r="C2695" s="0" t="s">
        <v>196</v>
      </c>
      <c r="D2695" s="0" t="str">
        <f aca="false">IF(LEN(SUBSTITUTE(C2695,"_run",""))&lt;&gt;LEN(C2695),LEFT(RIGHT(C2695,LEN(C2695)-FIND("_task-walk",C2695,1)-9),FIND("_",RIGHT(C2695,LEN(C2695)-FIND("_task-walk",C2695,1)-9),1)-1),RIGHT(C2695,LEN(C2695)-FIND("_task-walk",C2695,1)-9))</f>
        <v>Fast</v>
      </c>
      <c r="E2695" s="0" t="str">
        <f aca="false">IF(LEN(SUBSTITUTE(C2695,"_run",""))&lt;&gt;LEN(C2695),RIGHT(C2695,LEN(C2695)-FIND("_run-",C2695,1)-4),"n/a")</f>
        <v>n/a</v>
      </c>
      <c r="F2695" s="0" t="s">
        <v>12</v>
      </c>
      <c r="G2695" s="0" t="s">
        <v>9</v>
      </c>
      <c r="H2695" s="0" t="n">
        <v>871</v>
      </c>
      <c r="I2695" s="0" t="s">
        <v>10</v>
      </c>
    </row>
    <row r="2696" customFormat="false" ht="12.8" hidden="false" customHeight="false" outlineLevel="0" collapsed="false">
      <c r="A2696" s="0" t="n">
        <v>2694</v>
      </c>
      <c r="B2696" s="0" t="s">
        <v>195</v>
      </c>
      <c r="C2696" s="0" t="s">
        <v>196</v>
      </c>
      <c r="D2696" s="0" t="str">
        <f aca="false">IF(LEN(SUBSTITUTE(C2696,"_run",""))&lt;&gt;LEN(C2696),LEFT(RIGHT(C2696,LEN(C2696)-FIND("_task-walk",C2696,1)-9),FIND("_",RIGHT(C2696,LEN(C2696)-FIND("_task-walk",C2696,1)-9),1)-1),RIGHT(C2696,LEN(C2696)-FIND("_task-walk",C2696,1)-9))</f>
        <v>Fast</v>
      </c>
      <c r="E2696" s="0" t="str">
        <f aca="false">IF(LEN(SUBSTITUTE(C2696,"_run",""))&lt;&gt;LEN(C2696),RIGHT(C2696,LEN(C2696)-FIND("_run-",C2696,1)-4),"n/a")</f>
        <v>n/a</v>
      </c>
      <c r="F2696" s="0" t="s">
        <v>12</v>
      </c>
      <c r="G2696" s="0" t="s">
        <v>11</v>
      </c>
      <c r="H2696" s="0" t="n">
        <v>141</v>
      </c>
      <c r="I2696" s="0" t="n">
        <v>141</v>
      </c>
    </row>
    <row r="2697" customFormat="false" ht="12.8" hidden="false" customHeight="false" outlineLevel="0" collapsed="false">
      <c r="A2697" s="0" t="n">
        <v>2695</v>
      </c>
      <c r="B2697" s="0" t="s">
        <v>195</v>
      </c>
      <c r="C2697" s="0" t="s">
        <v>196</v>
      </c>
      <c r="D2697" s="0" t="str">
        <f aca="false">IF(LEN(SUBSTITUTE(C2697,"_run",""))&lt;&gt;LEN(C2697),LEFT(RIGHT(C2697,LEN(C2697)-FIND("_task-walk",C2697,1)-9),FIND("_",RIGHT(C2697,LEN(C2697)-FIND("_task-walk",C2697,1)-9),1)-1),RIGHT(C2697,LEN(C2697)-FIND("_task-walk",C2697,1)-9))</f>
        <v>Fast</v>
      </c>
      <c r="E2697" s="0" t="str">
        <f aca="false">IF(LEN(SUBSTITUTE(C2697,"_run",""))&lt;&gt;LEN(C2697),RIGHT(C2697,LEN(C2697)-FIND("_run-",C2697,1)-4),"n/a")</f>
        <v>n/a</v>
      </c>
      <c r="F2697" s="0" t="s">
        <v>12</v>
      </c>
      <c r="G2697" s="0" t="s">
        <v>11</v>
      </c>
      <c r="H2697" s="0" t="n">
        <v>310</v>
      </c>
      <c r="I2697" s="0" t="n">
        <v>311</v>
      </c>
    </row>
    <row r="2698" customFormat="false" ht="12.8" hidden="false" customHeight="false" outlineLevel="0" collapsed="false">
      <c r="A2698" s="0" t="n">
        <v>2696</v>
      </c>
      <c r="B2698" s="0" t="s">
        <v>195</v>
      </c>
      <c r="C2698" s="0" t="s">
        <v>196</v>
      </c>
      <c r="D2698" s="0" t="str">
        <f aca="false">IF(LEN(SUBSTITUTE(C2698,"_run",""))&lt;&gt;LEN(C2698),LEFT(RIGHT(C2698,LEN(C2698)-FIND("_task-walk",C2698,1)-9),FIND("_",RIGHT(C2698,LEN(C2698)-FIND("_task-walk",C2698,1)-9),1)-1),RIGHT(C2698,LEN(C2698)-FIND("_task-walk",C2698,1)-9))</f>
        <v>Fast</v>
      </c>
      <c r="E2698" s="0" t="str">
        <f aca="false">IF(LEN(SUBSTITUTE(C2698,"_run",""))&lt;&gt;LEN(C2698),RIGHT(C2698,LEN(C2698)-FIND("_run-",C2698,1)-4),"n/a")</f>
        <v>n/a</v>
      </c>
      <c r="F2698" s="0" t="s">
        <v>12</v>
      </c>
      <c r="G2698" s="0" t="s">
        <v>11</v>
      </c>
      <c r="H2698" s="0" t="n">
        <v>471</v>
      </c>
      <c r="I2698" s="0" t="n">
        <v>470</v>
      </c>
    </row>
    <row r="2699" customFormat="false" ht="12.8" hidden="false" customHeight="false" outlineLevel="0" collapsed="false">
      <c r="A2699" s="0" t="n">
        <v>2697</v>
      </c>
      <c r="B2699" s="0" t="s">
        <v>195</v>
      </c>
      <c r="C2699" s="0" t="s">
        <v>196</v>
      </c>
      <c r="D2699" s="0" t="str">
        <f aca="false">IF(LEN(SUBSTITUTE(C2699,"_run",""))&lt;&gt;LEN(C2699),LEFT(RIGHT(C2699,LEN(C2699)-FIND("_task-walk",C2699,1)-9),FIND("_",RIGHT(C2699,LEN(C2699)-FIND("_task-walk",C2699,1)-9),1)-1),RIGHT(C2699,LEN(C2699)-FIND("_task-walk",C2699,1)-9))</f>
        <v>Fast</v>
      </c>
      <c r="E2699" s="0" t="str">
        <f aca="false">IF(LEN(SUBSTITUTE(C2699,"_run",""))&lt;&gt;LEN(C2699),RIGHT(C2699,LEN(C2699)-FIND("_run-",C2699,1)-4),"n/a")</f>
        <v>n/a</v>
      </c>
      <c r="F2699" s="0" t="s">
        <v>12</v>
      </c>
      <c r="G2699" s="0" t="s">
        <v>11</v>
      </c>
      <c r="H2699" s="0" t="n">
        <v>637</v>
      </c>
      <c r="I2699" s="0" t="n">
        <v>637</v>
      </c>
    </row>
    <row r="2700" customFormat="false" ht="12.8" hidden="false" customHeight="false" outlineLevel="0" collapsed="false">
      <c r="A2700" s="0" t="n">
        <v>2698</v>
      </c>
      <c r="B2700" s="0" t="s">
        <v>195</v>
      </c>
      <c r="C2700" s="0" t="s">
        <v>196</v>
      </c>
      <c r="D2700" s="0" t="str">
        <f aca="false">IF(LEN(SUBSTITUTE(C2700,"_run",""))&lt;&gt;LEN(C2700),LEFT(RIGHT(C2700,LEN(C2700)-FIND("_task-walk",C2700,1)-9),FIND("_",RIGHT(C2700,LEN(C2700)-FIND("_task-walk",C2700,1)-9),1)-1),RIGHT(C2700,LEN(C2700)-FIND("_task-walk",C2700,1)-9))</f>
        <v>Fast</v>
      </c>
      <c r="E2700" s="0" t="str">
        <f aca="false">IF(LEN(SUBSTITUTE(C2700,"_run",""))&lt;&gt;LEN(C2700),RIGHT(C2700,LEN(C2700)-FIND("_run-",C2700,1)-4),"n/a")</f>
        <v>n/a</v>
      </c>
      <c r="F2700" s="0" t="s">
        <v>12</v>
      </c>
      <c r="G2700" s="0" t="s">
        <v>11</v>
      </c>
      <c r="H2700" s="0" t="n">
        <v>808</v>
      </c>
      <c r="I2700" s="0" t="n">
        <v>810</v>
      </c>
    </row>
    <row r="2701" customFormat="false" ht="12.8" hidden="false" customHeight="false" outlineLevel="0" collapsed="false">
      <c r="A2701" s="0" t="n">
        <v>2699</v>
      </c>
      <c r="B2701" s="0" t="s">
        <v>195</v>
      </c>
      <c r="C2701" s="0" t="s">
        <v>197</v>
      </c>
      <c r="D2701" s="0" t="str">
        <f aca="false">IF(LEN(SUBSTITUTE(C2701,"_run",""))&lt;&gt;LEN(C2701),LEFT(RIGHT(C2701,LEN(C2701)-FIND("_task-walk",C2701,1)-9),FIND("_",RIGHT(C2701,LEN(C2701)-FIND("_task-walk",C2701,1)-9),1)-1),RIGHT(C2701,LEN(C2701)-FIND("_task-walk",C2701,1)-9))</f>
        <v>Preferred</v>
      </c>
      <c r="E2701" s="0" t="str">
        <f aca="false">IF(LEN(SUBSTITUTE(C2701,"_run",""))&lt;&gt;LEN(C2701),RIGHT(C2701,LEN(C2701)-FIND("_run-",C2701,1)-4),"n/a")</f>
        <v>n/a</v>
      </c>
      <c r="F2701" s="0" t="s">
        <v>8</v>
      </c>
      <c r="G2701" s="0" t="s">
        <v>9</v>
      </c>
      <c r="H2701" s="0" t="n">
        <v>24</v>
      </c>
      <c r="I2701" s="0" t="n">
        <v>26</v>
      </c>
    </row>
    <row r="2702" customFormat="false" ht="12.8" hidden="false" customHeight="false" outlineLevel="0" collapsed="false">
      <c r="A2702" s="0" t="n">
        <v>2700</v>
      </c>
      <c r="B2702" s="0" t="s">
        <v>195</v>
      </c>
      <c r="C2702" s="0" t="s">
        <v>197</v>
      </c>
      <c r="D2702" s="0" t="str">
        <f aca="false">IF(LEN(SUBSTITUTE(C2702,"_run",""))&lt;&gt;LEN(C2702),LEFT(RIGHT(C2702,LEN(C2702)-FIND("_task-walk",C2702,1)-9),FIND("_",RIGHT(C2702,LEN(C2702)-FIND("_task-walk",C2702,1)-9),1)-1),RIGHT(C2702,LEN(C2702)-FIND("_task-walk",C2702,1)-9))</f>
        <v>Preferred</v>
      </c>
      <c r="E2702" s="0" t="str">
        <f aca="false">IF(LEN(SUBSTITUTE(C2702,"_run",""))&lt;&gt;LEN(C2702),RIGHT(C2702,LEN(C2702)-FIND("_run-",C2702,1)-4),"n/a")</f>
        <v>n/a</v>
      </c>
      <c r="F2702" s="0" t="s">
        <v>8</v>
      </c>
      <c r="G2702" s="0" t="s">
        <v>9</v>
      </c>
      <c r="H2702" s="0" t="n">
        <v>237</v>
      </c>
      <c r="I2702" s="0" t="n">
        <v>240</v>
      </c>
    </row>
    <row r="2703" customFormat="false" ht="12.8" hidden="false" customHeight="false" outlineLevel="0" collapsed="false">
      <c r="A2703" s="0" t="n">
        <v>2701</v>
      </c>
      <c r="B2703" s="0" t="s">
        <v>195</v>
      </c>
      <c r="C2703" s="0" t="s">
        <v>197</v>
      </c>
      <c r="D2703" s="0" t="str">
        <f aca="false">IF(LEN(SUBSTITUTE(C2703,"_run",""))&lt;&gt;LEN(C2703),LEFT(RIGHT(C2703,LEN(C2703)-FIND("_task-walk",C2703,1)-9),FIND("_",RIGHT(C2703,LEN(C2703)-FIND("_task-walk",C2703,1)-9),1)-1),RIGHT(C2703,LEN(C2703)-FIND("_task-walk",C2703,1)-9))</f>
        <v>Preferred</v>
      </c>
      <c r="E2703" s="0" t="str">
        <f aca="false">IF(LEN(SUBSTITUTE(C2703,"_run",""))&lt;&gt;LEN(C2703),RIGHT(C2703,LEN(C2703)-FIND("_run-",C2703,1)-4),"n/a")</f>
        <v>n/a</v>
      </c>
      <c r="F2703" s="0" t="s">
        <v>8</v>
      </c>
      <c r="G2703" s="0" t="s">
        <v>9</v>
      </c>
      <c r="H2703" s="0" t="n">
        <v>439</v>
      </c>
      <c r="I2703" s="0" t="n">
        <v>440</v>
      </c>
    </row>
    <row r="2704" customFormat="false" ht="12.8" hidden="false" customHeight="false" outlineLevel="0" collapsed="false">
      <c r="A2704" s="0" t="n">
        <v>2702</v>
      </c>
      <c r="B2704" s="0" t="s">
        <v>195</v>
      </c>
      <c r="C2704" s="0" t="s">
        <v>197</v>
      </c>
      <c r="D2704" s="0" t="str">
        <f aca="false">IF(LEN(SUBSTITUTE(C2704,"_run",""))&lt;&gt;LEN(C2704),LEFT(RIGHT(C2704,LEN(C2704)-FIND("_task-walk",C2704,1)-9),FIND("_",RIGHT(C2704,LEN(C2704)-FIND("_task-walk",C2704,1)-9),1)-1),RIGHT(C2704,LEN(C2704)-FIND("_task-walk",C2704,1)-9))</f>
        <v>Preferred</v>
      </c>
      <c r="E2704" s="0" t="str">
        <f aca="false">IF(LEN(SUBSTITUTE(C2704,"_run",""))&lt;&gt;LEN(C2704),RIGHT(C2704,LEN(C2704)-FIND("_run-",C2704,1)-4),"n/a")</f>
        <v>n/a</v>
      </c>
      <c r="F2704" s="0" t="s">
        <v>8</v>
      </c>
      <c r="G2704" s="0" t="s">
        <v>9</v>
      </c>
      <c r="H2704" s="0" t="n">
        <v>624</v>
      </c>
      <c r="I2704" s="0" t="s">
        <v>10</v>
      </c>
    </row>
    <row r="2705" customFormat="false" ht="12.8" hidden="false" customHeight="false" outlineLevel="0" collapsed="false">
      <c r="A2705" s="0" t="n">
        <v>2703</v>
      </c>
      <c r="B2705" s="0" t="s">
        <v>195</v>
      </c>
      <c r="C2705" s="0" t="s">
        <v>197</v>
      </c>
      <c r="D2705" s="0" t="str">
        <f aca="false">IF(LEN(SUBSTITUTE(C2705,"_run",""))&lt;&gt;LEN(C2705),LEFT(RIGHT(C2705,LEN(C2705)-FIND("_task-walk",C2705,1)-9),FIND("_",RIGHT(C2705,LEN(C2705)-FIND("_task-walk",C2705,1)-9),1)-1),RIGHT(C2705,LEN(C2705)-FIND("_task-walk",C2705,1)-9))</f>
        <v>Preferred</v>
      </c>
      <c r="E2705" s="0" t="str">
        <f aca="false">IF(LEN(SUBSTITUTE(C2705,"_run",""))&lt;&gt;LEN(C2705),RIGHT(C2705,LEN(C2705)-FIND("_run-",C2705,1)-4),"n/a")</f>
        <v>n/a</v>
      </c>
      <c r="F2705" s="0" t="s">
        <v>8</v>
      </c>
      <c r="G2705" s="0" t="s">
        <v>9</v>
      </c>
      <c r="H2705" s="0" t="n">
        <v>821</v>
      </c>
      <c r="I2705" s="0" t="n">
        <v>821</v>
      </c>
    </row>
    <row r="2706" customFormat="false" ht="12.8" hidden="false" customHeight="false" outlineLevel="0" collapsed="false">
      <c r="A2706" s="0" t="n">
        <v>2704</v>
      </c>
      <c r="B2706" s="0" t="s">
        <v>195</v>
      </c>
      <c r="C2706" s="0" t="s">
        <v>197</v>
      </c>
      <c r="D2706" s="0" t="str">
        <f aca="false">IF(LEN(SUBSTITUTE(C2706,"_run",""))&lt;&gt;LEN(C2706),LEFT(RIGHT(C2706,LEN(C2706)-FIND("_task-walk",C2706,1)-9),FIND("_",RIGHT(C2706,LEN(C2706)-FIND("_task-walk",C2706,1)-9),1)-1),RIGHT(C2706,LEN(C2706)-FIND("_task-walk",C2706,1)-9))</f>
        <v>Preferred</v>
      </c>
      <c r="E2706" s="0" t="str">
        <f aca="false">IF(LEN(SUBSTITUTE(C2706,"_run",""))&lt;&gt;LEN(C2706),RIGHT(C2706,LEN(C2706)-FIND("_run-",C2706,1)-4),"n/a")</f>
        <v>n/a</v>
      </c>
      <c r="F2706" s="0" t="s">
        <v>8</v>
      </c>
      <c r="G2706" s="0" t="s">
        <v>9</v>
      </c>
      <c r="H2706" s="0" t="n">
        <v>1021</v>
      </c>
      <c r="I2706" s="0" t="n">
        <v>1022</v>
      </c>
    </row>
    <row r="2707" customFormat="false" ht="12.8" hidden="false" customHeight="false" outlineLevel="0" collapsed="false">
      <c r="A2707" s="0" t="n">
        <v>2705</v>
      </c>
      <c r="B2707" s="0" t="s">
        <v>195</v>
      </c>
      <c r="C2707" s="0" t="s">
        <v>197</v>
      </c>
      <c r="D2707" s="0" t="str">
        <f aca="false">IF(LEN(SUBSTITUTE(C2707,"_run",""))&lt;&gt;LEN(C2707),LEFT(RIGHT(C2707,LEN(C2707)-FIND("_task-walk",C2707,1)-9),FIND("_",RIGHT(C2707,LEN(C2707)-FIND("_task-walk",C2707,1)-9),1)-1),RIGHT(C2707,LEN(C2707)-FIND("_task-walk",C2707,1)-9))</f>
        <v>Preferred</v>
      </c>
      <c r="E2707" s="0" t="str">
        <f aca="false">IF(LEN(SUBSTITUTE(C2707,"_run",""))&lt;&gt;LEN(C2707),RIGHT(C2707,LEN(C2707)-FIND("_run-",C2707,1)-4),"n/a")</f>
        <v>n/a</v>
      </c>
      <c r="F2707" s="0" t="s">
        <v>8</v>
      </c>
      <c r="G2707" s="0" t="s">
        <v>9</v>
      </c>
      <c r="H2707" s="0" t="n">
        <v>1251</v>
      </c>
      <c r="I2707" s="0" t="s">
        <v>10</v>
      </c>
    </row>
    <row r="2708" customFormat="false" ht="12.8" hidden="false" customHeight="false" outlineLevel="0" collapsed="false">
      <c r="A2708" s="0" t="n">
        <v>2706</v>
      </c>
      <c r="B2708" s="0" t="s">
        <v>195</v>
      </c>
      <c r="C2708" s="0" t="s">
        <v>197</v>
      </c>
      <c r="D2708" s="0" t="str">
        <f aca="false">IF(LEN(SUBSTITUTE(C2708,"_run",""))&lt;&gt;LEN(C2708),LEFT(RIGHT(C2708,LEN(C2708)-FIND("_task-walk",C2708,1)-9),FIND("_",RIGHT(C2708,LEN(C2708)-FIND("_task-walk",C2708,1)-9),1)-1),RIGHT(C2708,LEN(C2708)-FIND("_task-walk",C2708,1)-9))</f>
        <v>Preferred</v>
      </c>
      <c r="E2708" s="0" t="str">
        <f aca="false">IF(LEN(SUBSTITUTE(C2708,"_run",""))&lt;&gt;LEN(C2708),RIGHT(C2708,LEN(C2708)-FIND("_run-",C2708,1)-4),"n/a")</f>
        <v>n/a</v>
      </c>
      <c r="F2708" s="0" t="s">
        <v>8</v>
      </c>
      <c r="G2708" s="0" t="s">
        <v>11</v>
      </c>
      <c r="H2708" s="0" t="n">
        <v>168</v>
      </c>
      <c r="I2708" s="0" t="n">
        <v>164</v>
      </c>
    </row>
    <row r="2709" customFormat="false" ht="12.8" hidden="false" customHeight="false" outlineLevel="0" collapsed="false">
      <c r="A2709" s="0" t="n">
        <v>2707</v>
      </c>
      <c r="B2709" s="0" t="s">
        <v>195</v>
      </c>
      <c r="C2709" s="0" t="s">
        <v>197</v>
      </c>
      <c r="D2709" s="0" t="str">
        <f aca="false">IF(LEN(SUBSTITUTE(C2709,"_run",""))&lt;&gt;LEN(C2709),LEFT(RIGHT(C2709,LEN(C2709)-FIND("_task-walk",C2709,1)-9),FIND("_",RIGHT(C2709,LEN(C2709)-FIND("_task-walk",C2709,1)-9),1)-1),RIGHT(C2709,LEN(C2709)-FIND("_task-walk",C2709,1)-9))</f>
        <v>Preferred</v>
      </c>
      <c r="E2709" s="0" t="str">
        <f aca="false">IF(LEN(SUBSTITUTE(C2709,"_run",""))&lt;&gt;LEN(C2709),RIGHT(C2709,LEN(C2709)-FIND("_run-",C2709,1)-4),"n/a")</f>
        <v>n/a</v>
      </c>
      <c r="F2709" s="0" t="s">
        <v>8</v>
      </c>
      <c r="G2709" s="0" t="s">
        <v>11</v>
      </c>
      <c r="H2709" s="0" t="n">
        <v>369</v>
      </c>
      <c r="I2709" s="0" t="n">
        <v>364</v>
      </c>
    </row>
    <row r="2710" customFormat="false" ht="12.8" hidden="false" customHeight="false" outlineLevel="0" collapsed="false">
      <c r="A2710" s="0" t="n">
        <v>2708</v>
      </c>
      <c r="B2710" s="0" t="s">
        <v>195</v>
      </c>
      <c r="C2710" s="0" t="s">
        <v>197</v>
      </c>
      <c r="D2710" s="0" t="str">
        <f aca="false">IF(LEN(SUBSTITUTE(C2710,"_run",""))&lt;&gt;LEN(C2710),LEFT(RIGHT(C2710,LEN(C2710)-FIND("_task-walk",C2710,1)-9),FIND("_",RIGHT(C2710,LEN(C2710)-FIND("_task-walk",C2710,1)-9),1)-1),RIGHT(C2710,LEN(C2710)-FIND("_task-walk",C2710,1)-9))</f>
        <v>Preferred</v>
      </c>
      <c r="E2710" s="0" t="str">
        <f aca="false">IF(LEN(SUBSTITUTE(C2710,"_run",""))&lt;&gt;LEN(C2710),RIGHT(C2710,LEN(C2710)-FIND("_run-",C2710,1)-4),"n/a")</f>
        <v>n/a</v>
      </c>
      <c r="F2710" s="0" t="s">
        <v>8</v>
      </c>
      <c r="G2710" s="0" t="s">
        <v>11</v>
      </c>
      <c r="H2710" s="0" t="n">
        <v>556</v>
      </c>
      <c r="I2710" s="0" t="n">
        <v>555</v>
      </c>
    </row>
    <row r="2711" customFormat="false" ht="12.8" hidden="false" customHeight="false" outlineLevel="0" collapsed="false">
      <c r="A2711" s="0" t="n">
        <v>2709</v>
      </c>
      <c r="B2711" s="0" t="s">
        <v>195</v>
      </c>
      <c r="C2711" s="0" t="s">
        <v>197</v>
      </c>
      <c r="D2711" s="0" t="str">
        <f aca="false">IF(LEN(SUBSTITUTE(C2711,"_run",""))&lt;&gt;LEN(C2711),LEFT(RIGHT(C2711,LEN(C2711)-FIND("_task-walk",C2711,1)-9),FIND("_",RIGHT(C2711,LEN(C2711)-FIND("_task-walk",C2711,1)-9),1)-1),RIGHT(C2711,LEN(C2711)-FIND("_task-walk",C2711,1)-9))</f>
        <v>Preferred</v>
      </c>
      <c r="E2711" s="0" t="str">
        <f aca="false">IF(LEN(SUBSTITUTE(C2711,"_run",""))&lt;&gt;LEN(C2711),RIGHT(C2711,LEN(C2711)-FIND("_run-",C2711,1)-4),"n/a")</f>
        <v>n/a</v>
      </c>
      <c r="F2711" s="0" t="s">
        <v>8</v>
      </c>
      <c r="G2711" s="0" t="s">
        <v>11</v>
      </c>
      <c r="H2711" s="0" t="n">
        <v>751</v>
      </c>
      <c r="I2711" s="0" t="n">
        <v>749</v>
      </c>
    </row>
    <row r="2712" customFormat="false" ht="12.8" hidden="false" customHeight="false" outlineLevel="0" collapsed="false">
      <c r="A2712" s="0" t="n">
        <v>2710</v>
      </c>
      <c r="B2712" s="0" t="s">
        <v>195</v>
      </c>
      <c r="C2712" s="0" t="s">
        <v>197</v>
      </c>
      <c r="D2712" s="0" t="str">
        <f aca="false">IF(LEN(SUBSTITUTE(C2712,"_run",""))&lt;&gt;LEN(C2712),LEFT(RIGHT(C2712,LEN(C2712)-FIND("_task-walk",C2712,1)-9),FIND("_",RIGHT(C2712,LEN(C2712)-FIND("_task-walk",C2712,1)-9),1)-1),RIGHT(C2712,LEN(C2712)-FIND("_task-walk",C2712,1)-9))</f>
        <v>Preferred</v>
      </c>
      <c r="E2712" s="0" t="str">
        <f aca="false">IF(LEN(SUBSTITUTE(C2712,"_run",""))&lt;&gt;LEN(C2712),RIGHT(C2712,LEN(C2712)-FIND("_run-",C2712,1)-4),"n/a")</f>
        <v>n/a</v>
      </c>
      <c r="F2712" s="0" t="s">
        <v>8</v>
      </c>
      <c r="G2712" s="0" t="s">
        <v>11</v>
      </c>
      <c r="H2712" s="0" t="n">
        <v>945</v>
      </c>
      <c r="I2712" s="0" t="n">
        <v>943</v>
      </c>
    </row>
    <row r="2713" customFormat="false" ht="12.8" hidden="false" customHeight="false" outlineLevel="0" collapsed="false">
      <c r="A2713" s="0" t="n">
        <v>2711</v>
      </c>
      <c r="B2713" s="0" t="s">
        <v>195</v>
      </c>
      <c r="C2713" s="0" t="s">
        <v>197</v>
      </c>
      <c r="D2713" s="0" t="str">
        <f aca="false">IF(LEN(SUBSTITUTE(C2713,"_run",""))&lt;&gt;LEN(C2713),LEFT(RIGHT(C2713,LEN(C2713)-FIND("_task-walk",C2713,1)-9),FIND("_",RIGHT(C2713,LEN(C2713)-FIND("_task-walk",C2713,1)-9),1)-1),RIGHT(C2713,LEN(C2713)-FIND("_task-walk",C2713,1)-9))</f>
        <v>Preferred</v>
      </c>
      <c r="E2713" s="0" t="str">
        <f aca="false">IF(LEN(SUBSTITUTE(C2713,"_run",""))&lt;&gt;LEN(C2713),RIGHT(C2713,LEN(C2713)-FIND("_run-",C2713,1)-4),"n/a")</f>
        <v>n/a</v>
      </c>
      <c r="F2713" s="0" t="s">
        <v>8</v>
      </c>
      <c r="G2713" s="0" t="s">
        <v>11</v>
      </c>
      <c r="H2713" s="0" t="n">
        <v>1162</v>
      </c>
      <c r="I2713" s="0" t="n">
        <v>1159</v>
      </c>
    </row>
    <row r="2714" customFormat="false" ht="12.8" hidden="false" customHeight="false" outlineLevel="0" collapsed="false">
      <c r="A2714" s="0" t="n">
        <v>2712</v>
      </c>
      <c r="B2714" s="0" t="s">
        <v>195</v>
      </c>
      <c r="C2714" s="0" t="s">
        <v>197</v>
      </c>
      <c r="D2714" s="0" t="str">
        <f aca="false">IF(LEN(SUBSTITUTE(C2714,"_run",""))&lt;&gt;LEN(C2714),LEFT(RIGHT(C2714,LEN(C2714)-FIND("_task-walk",C2714,1)-9),FIND("_",RIGHT(C2714,LEN(C2714)-FIND("_task-walk",C2714,1)-9),1)-1),RIGHT(C2714,LEN(C2714)-FIND("_task-walk",C2714,1)-9))</f>
        <v>Preferred</v>
      </c>
      <c r="E2714" s="0" t="str">
        <f aca="false">IF(LEN(SUBSTITUTE(C2714,"_run",""))&lt;&gt;LEN(C2714),RIGHT(C2714,LEN(C2714)-FIND("_run-",C2714,1)-4),"n/a")</f>
        <v>n/a</v>
      </c>
      <c r="F2714" s="0" t="s">
        <v>12</v>
      </c>
      <c r="G2714" s="0" t="s">
        <v>9</v>
      </c>
      <c r="H2714" s="0" t="n">
        <v>136</v>
      </c>
      <c r="I2714" s="0" t="s">
        <v>10</v>
      </c>
    </row>
    <row r="2715" customFormat="false" ht="12.8" hidden="false" customHeight="false" outlineLevel="0" collapsed="false">
      <c r="A2715" s="0" t="n">
        <v>2713</v>
      </c>
      <c r="B2715" s="0" t="s">
        <v>195</v>
      </c>
      <c r="C2715" s="0" t="s">
        <v>197</v>
      </c>
      <c r="D2715" s="0" t="str">
        <f aca="false">IF(LEN(SUBSTITUTE(C2715,"_run",""))&lt;&gt;LEN(C2715),LEFT(RIGHT(C2715,LEN(C2715)-FIND("_task-walk",C2715,1)-9),FIND("_",RIGHT(C2715,LEN(C2715)-FIND("_task-walk",C2715,1)-9),1)-1),RIGHT(C2715,LEN(C2715)-FIND("_task-walk",C2715,1)-9))</f>
        <v>Preferred</v>
      </c>
      <c r="E2715" s="0" t="str">
        <f aca="false">IF(LEN(SUBSTITUTE(C2715,"_run",""))&lt;&gt;LEN(C2715),RIGHT(C2715,LEN(C2715)-FIND("_run-",C2715,1)-4),"n/a")</f>
        <v>n/a</v>
      </c>
      <c r="F2715" s="0" t="s">
        <v>12</v>
      </c>
      <c r="G2715" s="0" t="s">
        <v>9</v>
      </c>
      <c r="H2715" s="0" t="n">
        <v>336</v>
      </c>
      <c r="I2715" s="0" t="n">
        <v>337</v>
      </c>
    </row>
    <row r="2716" customFormat="false" ht="12.8" hidden="false" customHeight="false" outlineLevel="0" collapsed="false">
      <c r="A2716" s="0" t="n">
        <v>2714</v>
      </c>
      <c r="B2716" s="0" t="s">
        <v>195</v>
      </c>
      <c r="C2716" s="0" t="s">
        <v>197</v>
      </c>
      <c r="D2716" s="0" t="str">
        <f aca="false">IF(LEN(SUBSTITUTE(C2716,"_run",""))&lt;&gt;LEN(C2716),LEFT(RIGHT(C2716,LEN(C2716)-FIND("_task-walk",C2716,1)-9),FIND("_",RIGHT(C2716,LEN(C2716)-FIND("_task-walk",C2716,1)-9),1)-1),RIGHT(C2716,LEN(C2716)-FIND("_task-walk",C2716,1)-9))</f>
        <v>Preferred</v>
      </c>
      <c r="E2716" s="0" t="str">
        <f aca="false">IF(LEN(SUBSTITUTE(C2716,"_run",""))&lt;&gt;LEN(C2716),RIGHT(C2716,LEN(C2716)-FIND("_run-",C2716,1)-4),"n/a")</f>
        <v>n/a</v>
      </c>
      <c r="F2716" s="0" t="s">
        <v>12</v>
      </c>
      <c r="G2716" s="0" t="s">
        <v>9</v>
      </c>
      <c r="H2716" s="0" t="n">
        <v>528</v>
      </c>
      <c r="I2716" s="0" t="n">
        <v>528</v>
      </c>
    </row>
    <row r="2717" customFormat="false" ht="12.8" hidden="false" customHeight="false" outlineLevel="0" collapsed="false">
      <c r="A2717" s="0" t="n">
        <v>2715</v>
      </c>
      <c r="B2717" s="0" t="s">
        <v>195</v>
      </c>
      <c r="C2717" s="0" t="s">
        <v>197</v>
      </c>
      <c r="D2717" s="0" t="str">
        <f aca="false">IF(LEN(SUBSTITUTE(C2717,"_run",""))&lt;&gt;LEN(C2717),LEFT(RIGHT(C2717,LEN(C2717)-FIND("_task-walk",C2717,1)-9),FIND("_",RIGHT(C2717,LEN(C2717)-FIND("_task-walk",C2717,1)-9),1)-1),RIGHT(C2717,LEN(C2717)-FIND("_task-walk",C2717,1)-9))</f>
        <v>Preferred</v>
      </c>
      <c r="E2717" s="0" t="str">
        <f aca="false">IF(LEN(SUBSTITUTE(C2717,"_run",""))&lt;&gt;LEN(C2717),RIGHT(C2717,LEN(C2717)-FIND("_run-",C2717,1)-4),"n/a")</f>
        <v>n/a</v>
      </c>
      <c r="F2717" s="0" t="s">
        <v>12</v>
      </c>
      <c r="G2717" s="0" t="s">
        <v>9</v>
      </c>
      <c r="H2717" s="0" t="n">
        <v>720</v>
      </c>
      <c r="I2717" s="0" t="n">
        <v>720</v>
      </c>
    </row>
    <row r="2718" customFormat="false" ht="12.8" hidden="false" customHeight="false" outlineLevel="0" collapsed="false">
      <c r="A2718" s="0" t="n">
        <v>2716</v>
      </c>
      <c r="B2718" s="0" t="s">
        <v>195</v>
      </c>
      <c r="C2718" s="0" t="s">
        <v>197</v>
      </c>
      <c r="D2718" s="0" t="str">
        <f aca="false">IF(LEN(SUBSTITUTE(C2718,"_run",""))&lt;&gt;LEN(C2718),LEFT(RIGHT(C2718,LEN(C2718)-FIND("_task-walk",C2718,1)-9),FIND("_",RIGHT(C2718,LEN(C2718)-FIND("_task-walk",C2718,1)-9),1)-1),RIGHT(C2718,LEN(C2718)-FIND("_task-walk",C2718,1)-9))</f>
        <v>Preferred</v>
      </c>
      <c r="E2718" s="0" t="str">
        <f aca="false">IF(LEN(SUBSTITUTE(C2718,"_run",""))&lt;&gt;LEN(C2718),RIGHT(C2718,LEN(C2718)-FIND("_run-",C2718,1)-4),"n/a")</f>
        <v>n/a</v>
      </c>
      <c r="F2718" s="0" t="s">
        <v>12</v>
      </c>
      <c r="G2718" s="0" t="s">
        <v>9</v>
      </c>
      <c r="H2718" s="0" t="n">
        <v>910</v>
      </c>
      <c r="I2718" s="0" t="n">
        <v>910</v>
      </c>
    </row>
    <row r="2719" customFormat="false" ht="12.8" hidden="false" customHeight="false" outlineLevel="0" collapsed="false">
      <c r="A2719" s="0" t="n">
        <v>2717</v>
      </c>
      <c r="B2719" s="0" t="s">
        <v>195</v>
      </c>
      <c r="C2719" s="0" t="s">
        <v>197</v>
      </c>
      <c r="D2719" s="0" t="str">
        <f aca="false">IF(LEN(SUBSTITUTE(C2719,"_run",""))&lt;&gt;LEN(C2719),LEFT(RIGHT(C2719,LEN(C2719)-FIND("_task-walk",C2719,1)-9),FIND("_",RIGHT(C2719,LEN(C2719)-FIND("_task-walk",C2719,1)-9),1)-1),RIGHT(C2719,LEN(C2719)-FIND("_task-walk",C2719,1)-9))</f>
        <v>Preferred</v>
      </c>
      <c r="E2719" s="0" t="str">
        <f aca="false">IF(LEN(SUBSTITUTE(C2719,"_run",""))&lt;&gt;LEN(C2719),RIGHT(C2719,LEN(C2719)-FIND("_run-",C2719,1)-4),"n/a")</f>
        <v>n/a</v>
      </c>
      <c r="F2719" s="0" t="s">
        <v>12</v>
      </c>
      <c r="G2719" s="0" t="s">
        <v>9</v>
      </c>
      <c r="H2719" s="0" t="n">
        <v>1126</v>
      </c>
      <c r="I2719" s="0" t="n">
        <v>1125</v>
      </c>
    </row>
    <row r="2720" customFormat="false" ht="12.8" hidden="false" customHeight="false" outlineLevel="0" collapsed="false">
      <c r="A2720" s="0" t="n">
        <v>2718</v>
      </c>
      <c r="B2720" s="0" t="s">
        <v>195</v>
      </c>
      <c r="C2720" s="0" t="s">
        <v>197</v>
      </c>
      <c r="D2720" s="0" t="str">
        <f aca="false">IF(LEN(SUBSTITUTE(C2720,"_run",""))&lt;&gt;LEN(C2720),LEFT(RIGHT(C2720,LEN(C2720)-FIND("_task-walk",C2720,1)-9),FIND("_",RIGHT(C2720,LEN(C2720)-FIND("_task-walk",C2720,1)-9),1)-1),RIGHT(C2720,LEN(C2720)-FIND("_task-walk",C2720,1)-9))</f>
        <v>Preferred</v>
      </c>
      <c r="E2720" s="0" t="str">
        <f aca="false">IF(LEN(SUBSTITUTE(C2720,"_run",""))&lt;&gt;LEN(C2720),RIGHT(C2720,LEN(C2720)-FIND("_run-",C2720,1)-4),"n/a")</f>
        <v>n/a</v>
      </c>
      <c r="F2720" s="0" t="s">
        <v>12</v>
      </c>
      <c r="G2720" s="0" t="s">
        <v>11</v>
      </c>
      <c r="H2720" s="0" t="n">
        <v>58</v>
      </c>
      <c r="I2720" s="0" t="n">
        <v>59</v>
      </c>
    </row>
    <row r="2721" customFormat="false" ht="12.8" hidden="false" customHeight="false" outlineLevel="0" collapsed="false">
      <c r="A2721" s="0" t="n">
        <v>2719</v>
      </c>
      <c r="B2721" s="0" t="s">
        <v>195</v>
      </c>
      <c r="C2721" s="0" t="s">
        <v>197</v>
      </c>
      <c r="D2721" s="0" t="str">
        <f aca="false">IF(LEN(SUBSTITUTE(C2721,"_run",""))&lt;&gt;LEN(C2721),LEFT(RIGHT(C2721,LEN(C2721)-FIND("_task-walk",C2721,1)-9),FIND("_",RIGHT(C2721,LEN(C2721)-FIND("_task-walk",C2721,1)-9),1)-1),RIGHT(C2721,LEN(C2721)-FIND("_task-walk",C2721,1)-9))</f>
        <v>Preferred</v>
      </c>
      <c r="E2721" s="0" t="str">
        <f aca="false">IF(LEN(SUBSTITUTE(C2721,"_run",""))&lt;&gt;LEN(C2721),RIGHT(C2721,LEN(C2721)-FIND("_run-",C2721,1)-4),"n/a")</f>
        <v>n/a</v>
      </c>
      <c r="F2721" s="0" t="s">
        <v>12</v>
      </c>
      <c r="G2721" s="0" t="s">
        <v>11</v>
      </c>
      <c r="H2721" s="0" t="n">
        <v>271</v>
      </c>
      <c r="I2721" s="0" t="n">
        <v>271</v>
      </c>
    </row>
    <row r="2722" customFormat="false" ht="12.8" hidden="false" customHeight="false" outlineLevel="0" collapsed="false">
      <c r="A2722" s="0" t="n">
        <v>2720</v>
      </c>
      <c r="B2722" s="0" t="s">
        <v>195</v>
      </c>
      <c r="C2722" s="0" t="s">
        <v>197</v>
      </c>
      <c r="D2722" s="0" t="str">
        <f aca="false">IF(LEN(SUBSTITUTE(C2722,"_run",""))&lt;&gt;LEN(C2722),LEFT(RIGHT(C2722,LEN(C2722)-FIND("_task-walk",C2722,1)-9),FIND("_",RIGHT(C2722,LEN(C2722)-FIND("_task-walk",C2722,1)-9),1)-1),RIGHT(C2722,LEN(C2722)-FIND("_task-walk",C2722,1)-9))</f>
        <v>Preferred</v>
      </c>
      <c r="E2722" s="0" t="str">
        <f aca="false">IF(LEN(SUBSTITUTE(C2722,"_run",""))&lt;&gt;LEN(C2722),RIGHT(C2722,LEN(C2722)-FIND("_run-",C2722,1)-4),"n/a")</f>
        <v>n/a</v>
      </c>
      <c r="F2722" s="0" t="s">
        <v>12</v>
      </c>
      <c r="G2722" s="0" t="s">
        <v>11</v>
      </c>
      <c r="H2722" s="0" t="n">
        <v>470</v>
      </c>
      <c r="I2722" s="0" t="n">
        <v>471</v>
      </c>
    </row>
    <row r="2723" customFormat="false" ht="12.8" hidden="false" customHeight="false" outlineLevel="0" collapsed="false">
      <c r="A2723" s="0" t="n">
        <v>2721</v>
      </c>
      <c r="B2723" s="0" t="s">
        <v>195</v>
      </c>
      <c r="C2723" s="0" t="s">
        <v>197</v>
      </c>
      <c r="D2723" s="0" t="str">
        <f aca="false">IF(LEN(SUBSTITUTE(C2723,"_run",""))&lt;&gt;LEN(C2723),LEFT(RIGHT(C2723,LEN(C2723)-FIND("_task-walk",C2723,1)-9),FIND("_",RIGHT(C2723,LEN(C2723)-FIND("_task-walk",C2723,1)-9),1)-1),RIGHT(C2723,LEN(C2723)-FIND("_task-walk",C2723,1)-9))</f>
        <v>Preferred</v>
      </c>
      <c r="E2723" s="0" t="str">
        <f aca="false">IF(LEN(SUBSTITUTE(C2723,"_run",""))&lt;&gt;LEN(C2723),RIGHT(C2723,LEN(C2723)-FIND("_run-",C2723,1)-4),"n/a")</f>
        <v>n/a</v>
      </c>
      <c r="F2723" s="0" t="s">
        <v>12</v>
      </c>
      <c r="G2723" s="0" t="s">
        <v>11</v>
      </c>
      <c r="H2723" s="0" t="n">
        <v>658</v>
      </c>
      <c r="I2723" s="0" t="n">
        <v>658</v>
      </c>
    </row>
    <row r="2724" customFormat="false" ht="12.8" hidden="false" customHeight="false" outlineLevel="0" collapsed="false">
      <c r="A2724" s="0" t="n">
        <v>2722</v>
      </c>
      <c r="B2724" s="0" t="s">
        <v>195</v>
      </c>
      <c r="C2724" s="0" t="s">
        <v>197</v>
      </c>
      <c r="D2724" s="0" t="str">
        <f aca="false">IF(LEN(SUBSTITUTE(C2724,"_run",""))&lt;&gt;LEN(C2724),LEFT(RIGHT(C2724,LEN(C2724)-FIND("_task-walk",C2724,1)-9),FIND("_",RIGHT(C2724,LEN(C2724)-FIND("_task-walk",C2724,1)-9),1)-1),RIGHT(C2724,LEN(C2724)-FIND("_task-walk",C2724,1)-9))</f>
        <v>Preferred</v>
      </c>
      <c r="E2724" s="0" t="str">
        <f aca="false">IF(LEN(SUBSTITUTE(C2724,"_run",""))&lt;&gt;LEN(C2724),RIGHT(C2724,LEN(C2724)-FIND("_run-",C2724,1)-4),"n/a")</f>
        <v>n/a</v>
      </c>
      <c r="F2724" s="0" t="s">
        <v>12</v>
      </c>
      <c r="G2724" s="0" t="s">
        <v>11</v>
      </c>
      <c r="H2724" s="0" t="n">
        <v>851</v>
      </c>
      <c r="I2724" s="0" t="n">
        <v>850</v>
      </c>
    </row>
    <row r="2725" customFormat="false" ht="12.8" hidden="false" customHeight="false" outlineLevel="0" collapsed="false">
      <c r="A2725" s="0" t="n">
        <v>2723</v>
      </c>
      <c r="B2725" s="0" t="s">
        <v>195</v>
      </c>
      <c r="C2725" s="0" t="s">
        <v>197</v>
      </c>
      <c r="D2725" s="0" t="str">
        <f aca="false">IF(LEN(SUBSTITUTE(C2725,"_run",""))&lt;&gt;LEN(C2725),LEFT(RIGHT(C2725,LEN(C2725)-FIND("_task-walk",C2725,1)-9),FIND("_",RIGHT(C2725,LEN(C2725)-FIND("_task-walk",C2725,1)-9),1)-1),RIGHT(C2725,LEN(C2725)-FIND("_task-walk",C2725,1)-9))</f>
        <v>Preferred</v>
      </c>
      <c r="E2725" s="0" t="str">
        <f aca="false">IF(LEN(SUBSTITUTE(C2725,"_run",""))&lt;&gt;LEN(C2725),RIGHT(C2725,LEN(C2725)-FIND("_run-",C2725,1)-4),"n/a")</f>
        <v>n/a</v>
      </c>
      <c r="F2725" s="0" t="s">
        <v>12</v>
      </c>
      <c r="G2725" s="0" t="s">
        <v>11</v>
      </c>
      <c r="H2725" s="0" t="n">
        <v>1052</v>
      </c>
      <c r="I2725" s="0" t="n">
        <v>1053</v>
      </c>
    </row>
    <row r="2726" customFormat="false" ht="12.8" hidden="false" customHeight="false" outlineLevel="0" collapsed="false">
      <c r="A2726" s="0" t="n">
        <v>2724</v>
      </c>
      <c r="B2726" s="0" t="s">
        <v>195</v>
      </c>
      <c r="C2726" s="0" t="s">
        <v>197</v>
      </c>
      <c r="D2726" s="0" t="str">
        <f aca="false">IF(LEN(SUBSTITUTE(C2726,"_run",""))&lt;&gt;LEN(C2726),LEFT(RIGHT(C2726,LEN(C2726)-FIND("_task-walk",C2726,1)-9),FIND("_",RIGHT(C2726,LEN(C2726)-FIND("_task-walk",C2726,1)-9),1)-1),RIGHT(C2726,LEN(C2726)-FIND("_task-walk",C2726,1)-9))</f>
        <v>Preferred</v>
      </c>
      <c r="E2726" s="0" t="str">
        <f aca="false">IF(LEN(SUBSTITUTE(C2726,"_run",""))&lt;&gt;LEN(C2726),RIGHT(C2726,LEN(C2726)-FIND("_run-",C2726,1)-4),"n/a")</f>
        <v>n/a</v>
      </c>
      <c r="F2726" s="0" t="s">
        <v>12</v>
      </c>
      <c r="G2726" s="0" t="s">
        <v>11</v>
      </c>
      <c r="H2726" s="0" t="n">
        <v>1281</v>
      </c>
      <c r="I2726" s="0" t="s">
        <v>10</v>
      </c>
    </row>
    <row r="2727" customFormat="false" ht="12.8" hidden="false" customHeight="false" outlineLevel="0" collapsed="false">
      <c r="A2727" s="0" t="n">
        <v>2725</v>
      </c>
      <c r="B2727" s="0" t="s">
        <v>195</v>
      </c>
      <c r="C2727" s="0" t="s">
        <v>198</v>
      </c>
      <c r="D2727" s="0" t="str">
        <f aca="false">IF(LEN(SUBSTITUTE(C2727,"_run",""))&lt;&gt;LEN(C2727),LEFT(RIGHT(C2727,LEN(C2727)-FIND("_task-walk",C2727,1)-9),FIND("_",RIGHT(C2727,LEN(C2727)-FIND("_task-walk",C2727,1)-9),1)-1),RIGHT(C2727,LEN(C2727)-FIND("_task-walk",C2727,1)-9))</f>
        <v>Slow</v>
      </c>
      <c r="E2727" s="0" t="str">
        <f aca="false">IF(LEN(SUBSTITUTE(C2727,"_run",""))&lt;&gt;LEN(C2727),RIGHT(C2727,LEN(C2727)-FIND("_run-",C2727,1)-4),"n/a")</f>
        <v>n/a</v>
      </c>
      <c r="F2727" s="0" t="s">
        <v>8</v>
      </c>
      <c r="G2727" s="0" t="s">
        <v>9</v>
      </c>
      <c r="H2727" s="0" t="n">
        <v>161</v>
      </c>
      <c r="I2727" s="0" t="n">
        <v>165</v>
      </c>
    </row>
    <row r="2728" customFormat="false" ht="12.8" hidden="false" customHeight="false" outlineLevel="0" collapsed="false">
      <c r="A2728" s="0" t="n">
        <v>2726</v>
      </c>
      <c r="B2728" s="0" t="s">
        <v>195</v>
      </c>
      <c r="C2728" s="0" t="s">
        <v>198</v>
      </c>
      <c r="D2728" s="0" t="str">
        <f aca="false">IF(LEN(SUBSTITUTE(C2728,"_run",""))&lt;&gt;LEN(C2728),LEFT(RIGHT(C2728,LEN(C2728)-FIND("_task-walk",C2728,1)-9),FIND("_",RIGHT(C2728,LEN(C2728)-FIND("_task-walk",C2728,1)-9),1)-1),RIGHT(C2728,LEN(C2728)-FIND("_task-walk",C2728,1)-9))</f>
        <v>Slow</v>
      </c>
      <c r="E2728" s="0" t="str">
        <f aca="false">IF(LEN(SUBSTITUTE(C2728,"_run",""))&lt;&gt;LEN(C2728),RIGHT(C2728,LEN(C2728)-FIND("_run-",C2728,1)-4),"n/a")</f>
        <v>n/a</v>
      </c>
      <c r="F2728" s="0" t="s">
        <v>8</v>
      </c>
      <c r="G2728" s="0" t="s">
        <v>9</v>
      </c>
      <c r="H2728" s="0" t="n">
        <v>379</v>
      </c>
      <c r="I2728" s="0" t="s">
        <v>10</v>
      </c>
    </row>
    <row r="2729" customFormat="false" ht="12.8" hidden="false" customHeight="false" outlineLevel="0" collapsed="false">
      <c r="A2729" s="0" t="n">
        <v>2727</v>
      </c>
      <c r="B2729" s="0" t="s">
        <v>195</v>
      </c>
      <c r="C2729" s="0" t="s">
        <v>198</v>
      </c>
      <c r="D2729" s="0" t="str">
        <f aca="false">IF(LEN(SUBSTITUTE(C2729,"_run",""))&lt;&gt;LEN(C2729),LEFT(RIGHT(C2729,LEN(C2729)-FIND("_task-walk",C2729,1)-9),FIND("_",RIGHT(C2729,LEN(C2729)-FIND("_task-walk",C2729,1)-9),1)-1),RIGHT(C2729,LEN(C2729)-FIND("_task-walk",C2729,1)-9))</f>
        <v>Slow</v>
      </c>
      <c r="E2729" s="0" t="str">
        <f aca="false">IF(LEN(SUBSTITUTE(C2729,"_run",""))&lt;&gt;LEN(C2729),RIGHT(C2729,LEN(C2729)-FIND("_run-",C2729,1)-4),"n/a")</f>
        <v>n/a</v>
      </c>
      <c r="F2729" s="0" t="s">
        <v>8</v>
      </c>
      <c r="G2729" s="0" t="s">
        <v>9</v>
      </c>
      <c r="H2729" s="0" t="n">
        <v>599</v>
      </c>
      <c r="I2729" s="0" t="n">
        <v>598</v>
      </c>
    </row>
    <row r="2730" customFormat="false" ht="12.8" hidden="false" customHeight="false" outlineLevel="0" collapsed="false">
      <c r="A2730" s="0" t="n">
        <v>2728</v>
      </c>
      <c r="B2730" s="0" t="s">
        <v>195</v>
      </c>
      <c r="C2730" s="0" t="s">
        <v>198</v>
      </c>
      <c r="D2730" s="0" t="str">
        <f aca="false">IF(LEN(SUBSTITUTE(C2730,"_run",""))&lt;&gt;LEN(C2730),LEFT(RIGHT(C2730,LEN(C2730)-FIND("_task-walk",C2730,1)-9),FIND("_",RIGHT(C2730,LEN(C2730)-FIND("_task-walk",C2730,1)-9),1)-1),RIGHT(C2730,LEN(C2730)-FIND("_task-walk",C2730,1)-9))</f>
        <v>Slow</v>
      </c>
      <c r="E2730" s="0" t="str">
        <f aca="false">IF(LEN(SUBSTITUTE(C2730,"_run",""))&lt;&gt;LEN(C2730),RIGHT(C2730,LEN(C2730)-FIND("_run-",C2730,1)-4),"n/a")</f>
        <v>n/a</v>
      </c>
      <c r="F2730" s="0" t="s">
        <v>8</v>
      </c>
      <c r="G2730" s="0" t="s">
        <v>9</v>
      </c>
      <c r="H2730" s="0" t="n">
        <v>811</v>
      </c>
      <c r="I2730" s="0" t="n">
        <v>809</v>
      </c>
    </row>
    <row r="2731" customFormat="false" ht="12.8" hidden="false" customHeight="false" outlineLevel="0" collapsed="false">
      <c r="A2731" s="0" t="n">
        <v>2729</v>
      </c>
      <c r="B2731" s="0" t="s">
        <v>195</v>
      </c>
      <c r="C2731" s="0" t="s">
        <v>198</v>
      </c>
      <c r="D2731" s="0" t="str">
        <f aca="false">IF(LEN(SUBSTITUTE(C2731,"_run",""))&lt;&gt;LEN(C2731),LEFT(RIGHT(C2731,LEN(C2731)-FIND("_task-walk",C2731,1)-9),FIND("_",RIGHT(C2731,LEN(C2731)-FIND("_task-walk",C2731,1)-9),1)-1),RIGHT(C2731,LEN(C2731)-FIND("_task-walk",C2731,1)-9))</f>
        <v>Slow</v>
      </c>
      <c r="E2731" s="0" t="str">
        <f aca="false">IF(LEN(SUBSTITUTE(C2731,"_run",""))&lt;&gt;LEN(C2731),RIGHT(C2731,LEN(C2731)-FIND("_run-",C2731,1)-4),"n/a")</f>
        <v>n/a</v>
      </c>
      <c r="F2731" s="0" t="s">
        <v>8</v>
      </c>
      <c r="G2731" s="0" t="s">
        <v>9</v>
      </c>
      <c r="H2731" s="0" t="n">
        <v>1043</v>
      </c>
      <c r="I2731" s="0" t="n">
        <v>1042</v>
      </c>
    </row>
    <row r="2732" customFormat="false" ht="12.8" hidden="false" customHeight="false" outlineLevel="0" collapsed="false">
      <c r="A2732" s="0" t="n">
        <v>2730</v>
      </c>
      <c r="B2732" s="0" t="s">
        <v>195</v>
      </c>
      <c r="C2732" s="0" t="s">
        <v>198</v>
      </c>
      <c r="D2732" s="0" t="str">
        <f aca="false">IF(LEN(SUBSTITUTE(C2732,"_run",""))&lt;&gt;LEN(C2732),LEFT(RIGHT(C2732,LEN(C2732)-FIND("_task-walk",C2732,1)-9),FIND("_",RIGHT(C2732,LEN(C2732)-FIND("_task-walk",C2732,1)-9),1)-1),RIGHT(C2732,LEN(C2732)-FIND("_task-walk",C2732,1)-9))</f>
        <v>Slow</v>
      </c>
      <c r="E2732" s="0" t="str">
        <f aca="false">IF(LEN(SUBSTITUTE(C2732,"_run",""))&lt;&gt;LEN(C2732),RIGHT(C2732,LEN(C2732)-FIND("_run-",C2732,1)-4),"n/a")</f>
        <v>n/a</v>
      </c>
      <c r="F2732" s="0" t="s">
        <v>8</v>
      </c>
      <c r="G2732" s="0" t="s">
        <v>9</v>
      </c>
      <c r="H2732" s="0" t="n">
        <v>1245</v>
      </c>
      <c r="I2732" s="0" t="n">
        <v>1244</v>
      </c>
    </row>
    <row r="2733" customFormat="false" ht="12.8" hidden="false" customHeight="false" outlineLevel="0" collapsed="false">
      <c r="A2733" s="0" t="n">
        <v>2731</v>
      </c>
      <c r="B2733" s="0" t="s">
        <v>195</v>
      </c>
      <c r="C2733" s="0" t="s">
        <v>198</v>
      </c>
      <c r="D2733" s="0" t="str">
        <f aca="false">IF(LEN(SUBSTITUTE(C2733,"_run",""))&lt;&gt;LEN(C2733),LEFT(RIGHT(C2733,LEN(C2733)-FIND("_task-walk",C2733,1)-9),FIND("_",RIGHT(C2733,LEN(C2733)-FIND("_task-walk",C2733,1)-9),1)-1),RIGHT(C2733,LEN(C2733)-FIND("_task-walk",C2733,1)-9))</f>
        <v>Slow</v>
      </c>
      <c r="E2733" s="0" t="str">
        <f aca="false">IF(LEN(SUBSTITUTE(C2733,"_run",""))&lt;&gt;LEN(C2733),RIGHT(C2733,LEN(C2733)-FIND("_run-",C2733,1)-4),"n/a")</f>
        <v>n/a</v>
      </c>
      <c r="F2733" s="0" t="s">
        <v>8</v>
      </c>
      <c r="G2733" s="0" t="s">
        <v>9</v>
      </c>
      <c r="H2733" s="0" t="n">
        <v>1457</v>
      </c>
      <c r="I2733" s="0" t="n">
        <v>1456</v>
      </c>
    </row>
    <row r="2734" customFormat="false" ht="12.8" hidden="false" customHeight="false" outlineLevel="0" collapsed="false">
      <c r="A2734" s="0" t="n">
        <v>2732</v>
      </c>
      <c r="B2734" s="0" t="s">
        <v>195</v>
      </c>
      <c r="C2734" s="0" t="s">
        <v>198</v>
      </c>
      <c r="D2734" s="0" t="str">
        <f aca="false">IF(LEN(SUBSTITUTE(C2734,"_run",""))&lt;&gt;LEN(C2734),LEFT(RIGHT(C2734,LEN(C2734)-FIND("_task-walk",C2734,1)-9),FIND("_",RIGHT(C2734,LEN(C2734)-FIND("_task-walk",C2734,1)-9),1)-1),RIGHT(C2734,LEN(C2734)-FIND("_task-walk",C2734,1)-9))</f>
        <v>Slow</v>
      </c>
      <c r="E2734" s="0" t="str">
        <f aca="false">IF(LEN(SUBSTITUTE(C2734,"_run",""))&lt;&gt;LEN(C2734),RIGHT(C2734,LEN(C2734)-FIND("_run-",C2734,1)-4),"n/a")</f>
        <v>n/a</v>
      </c>
      <c r="F2734" s="0" t="s">
        <v>8</v>
      </c>
      <c r="G2734" s="0" t="s">
        <v>9</v>
      </c>
      <c r="H2734" s="0" t="n">
        <v>1674</v>
      </c>
      <c r="I2734" s="0" t="n">
        <v>1672</v>
      </c>
    </row>
    <row r="2735" customFormat="false" ht="12.8" hidden="false" customHeight="false" outlineLevel="0" collapsed="false">
      <c r="A2735" s="0" t="n">
        <v>2733</v>
      </c>
      <c r="B2735" s="0" t="s">
        <v>195</v>
      </c>
      <c r="C2735" s="0" t="s">
        <v>198</v>
      </c>
      <c r="D2735" s="0" t="str">
        <f aca="false">IF(LEN(SUBSTITUTE(C2735,"_run",""))&lt;&gt;LEN(C2735),LEFT(RIGHT(C2735,LEN(C2735)-FIND("_task-walk",C2735,1)-9),FIND("_",RIGHT(C2735,LEN(C2735)-FIND("_task-walk",C2735,1)-9),1)-1),RIGHT(C2735,LEN(C2735)-FIND("_task-walk",C2735,1)-9))</f>
        <v>Slow</v>
      </c>
      <c r="E2735" s="0" t="str">
        <f aca="false">IF(LEN(SUBSTITUTE(C2735,"_run",""))&lt;&gt;LEN(C2735),RIGHT(C2735,LEN(C2735)-FIND("_run-",C2735,1)-4),"n/a")</f>
        <v>n/a</v>
      </c>
      <c r="F2735" s="0" t="s">
        <v>8</v>
      </c>
      <c r="G2735" s="0" t="s">
        <v>9</v>
      </c>
      <c r="H2735" s="0" t="n">
        <v>1888</v>
      </c>
      <c r="I2735" s="0" t="s">
        <v>10</v>
      </c>
    </row>
    <row r="2736" customFormat="false" ht="12.8" hidden="false" customHeight="false" outlineLevel="0" collapsed="false">
      <c r="A2736" s="0" t="n">
        <v>2734</v>
      </c>
      <c r="B2736" s="0" t="s">
        <v>195</v>
      </c>
      <c r="C2736" s="0" t="s">
        <v>198</v>
      </c>
      <c r="D2736" s="0" t="str">
        <f aca="false">IF(LEN(SUBSTITUTE(C2736,"_run",""))&lt;&gt;LEN(C2736),LEFT(RIGHT(C2736,LEN(C2736)-FIND("_task-walk",C2736,1)-9),FIND("_",RIGHT(C2736,LEN(C2736)-FIND("_task-walk",C2736,1)-9),1)-1),RIGHT(C2736,LEN(C2736)-FIND("_task-walk",C2736,1)-9))</f>
        <v>Slow</v>
      </c>
      <c r="E2736" s="0" t="str">
        <f aca="false">IF(LEN(SUBSTITUTE(C2736,"_run",""))&lt;&gt;LEN(C2736),RIGHT(C2736,LEN(C2736)-FIND("_run-",C2736,1)-4),"n/a")</f>
        <v>n/a</v>
      </c>
      <c r="F2736" s="0" t="s">
        <v>8</v>
      </c>
      <c r="G2736" s="0" t="s">
        <v>11</v>
      </c>
      <c r="H2736" s="0" t="n">
        <v>81</v>
      </c>
      <c r="I2736" s="0" t="n">
        <v>78</v>
      </c>
    </row>
    <row r="2737" customFormat="false" ht="12.8" hidden="false" customHeight="false" outlineLevel="0" collapsed="false">
      <c r="A2737" s="0" t="n">
        <v>2735</v>
      </c>
      <c r="B2737" s="0" t="s">
        <v>195</v>
      </c>
      <c r="C2737" s="0" t="s">
        <v>198</v>
      </c>
      <c r="D2737" s="0" t="str">
        <f aca="false">IF(LEN(SUBSTITUTE(C2737,"_run",""))&lt;&gt;LEN(C2737),LEFT(RIGHT(C2737,LEN(C2737)-FIND("_task-walk",C2737,1)-9),FIND("_",RIGHT(C2737,LEN(C2737)-FIND("_task-walk",C2737,1)-9),1)-1),RIGHT(C2737,LEN(C2737)-FIND("_task-walk",C2737,1)-9))</f>
        <v>Slow</v>
      </c>
      <c r="E2737" s="0" t="str">
        <f aca="false">IF(LEN(SUBSTITUTE(C2737,"_run",""))&lt;&gt;LEN(C2737),RIGHT(C2737,LEN(C2737)-FIND("_run-",C2737,1)-4),"n/a")</f>
        <v>n/a</v>
      </c>
      <c r="F2737" s="0" t="s">
        <v>8</v>
      </c>
      <c r="G2737" s="0" t="s">
        <v>11</v>
      </c>
      <c r="H2737" s="0" t="n">
        <v>307</v>
      </c>
      <c r="I2737" s="0" t="n">
        <v>305</v>
      </c>
    </row>
    <row r="2738" customFormat="false" ht="12.8" hidden="false" customHeight="false" outlineLevel="0" collapsed="false">
      <c r="A2738" s="0" t="n">
        <v>2736</v>
      </c>
      <c r="B2738" s="0" t="s">
        <v>195</v>
      </c>
      <c r="C2738" s="0" t="s">
        <v>198</v>
      </c>
      <c r="D2738" s="0" t="str">
        <f aca="false">IF(LEN(SUBSTITUTE(C2738,"_run",""))&lt;&gt;LEN(C2738),LEFT(RIGHT(C2738,LEN(C2738)-FIND("_task-walk",C2738,1)-9),FIND("_",RIGHT(C2738,LEN(C2738)-FIND("_task-walk",C2738,1)-9),1)-1),RIGHT(C2738,LEN(C2738)-FIND("_task-walk",C2738,1)-9))</f>
        <v>Slow</v>
      </c>
      <c r="E2738" s="0" t="str">
        <f aca="false">IF(LEN(SUBSTITUTE(C2738,"_run",""))&lt;&gt;LEN(C2738),RIGHT(C2738,LEN(C2738)-FIND("_run-",C2738,1)-4),"n/a")</f>
        <v>n/a</v>
      </c>
      <c r="F2738" s="0" t="s">
        <v>8</v>
      </c>
      <c r="G2738" s="0" t="s">
        <v>11</v>
      </c>
      <c r="H2738" s="0" t="n">
        <v>519</v>
      </c>
      <c r="I2738" s="0" t="n">
        <v>513</v>
      </c>
    </row>
    <row r="2739" customFormat="false" ht="12.8" hidden="false" customHeight="false" outlineLevel="0" collapsed="false">
      <c r="A2739" s="0" t="n">
        <v>2737</v>
      </c>
      <c r="B2739" s="0" t="s">
        <v>195</v>
      </c>
      <c r="C2739" s="0" t="s">
        <v>198</v>
      </c>
      <c r="D2739" s="0" t="str">
        <f aca="false">IF(LEN(SUBSTITUTE(C2739,"_run",""))&lt;&gt;LEN(C2739),LEFT(RIGHT(C2739,LEN(C2739)-FIND("_task-walk",C2739,1)-9),FIND("_",RIGHT(C2739,LEN(C2739)-FIND("_task-walk",C2739,1)-9),1)-1),RIGHT(C2739,LEN(C2739)-FIND("_task-walk",C2739,1)-9))</f>
        <v>Slow</v>
      </c>
      <c r="E2739" s="0" t="str">
        <f aca="false">IF(LEN(SUBSTITUTE(C2739,"_run",""))&lt;&gt;LEN(C2739),RIGHT(C2739,LEN(C2739)-FIND("_run-",C2739,1)-4),"n/a")</f>
        <v>n/a</v>
      </c>
      <c r="F2739" s="0" t="s">
        <v>8</v>
      </c>
      <c r="G2739" s="0" t="s">
        <v>11</v>
      </c>
      <c r="H2739" s="0" t="n">
        <v>732</v>
      </c>
      <c r="I2739" s="0" t="n">
        <v>727</v>
      </c>
    </row>
    <row r="2740" customFormat="false" ht="12.8" hidden="false" customHeight="false" outlineLevel="0" collapsed="false">
      <c r="A2740" s="0" t="n">
        <v>2738</v>
      </c>
      <c r="B2740" s="0" t="s">
        <v>195</v>
      </c>
      <c r="C2740" s="0" t="s">
        <v>198</v>
      </c>
      <c r="D2740" s="0" t="str">
        <f aca="false">IF(LEN(SUBSTITUTE(C2740,"_run",""))&lt;&gt;LEN(C2740),LEFT(RIGHT(C2740,LEN(C2740)-FIND("_task-walk",C2740,1)-9),FIND("_",RIGHT(C2740,LEN(C2740)-FIND("_task-walk",C2740,1)-9),1)-1),RIGHT(C2740,LEN(C2740)-FIND("_task-walk",C2740,1)-9))</f>
        <v>Slow</v>
      </c>
      <c r="E2740" s="0" t="str">
        <f aca="false">IF(LEN(SUBSTITUTE(C2740,"_run",""))&lt;&gt;LEN(C2740),RIGHT(C2740,LEN(C2740)-FIND("_run-",C2740,1)-4),"n/a")</f>
        <v>n/a</v>
      </c>
      <c r="F2740" s="0" t="s">
        <v>8</v>
      </c>
      <c r="G2740" s="0" t="s">
        <v>11</v>
      </c>
      <c r="H2740" s="0" t="n">
        <v>960</v>
      </c>
      <c r="I2740" s="0" t="n">
        <v>955</v>
      </c>
    </row>
    <row r="2741" customFormat="false" ht="12.8" hidden="false" customHeight="false" outlineLevel="0" collapsed="false">
      <c r="A2741" s="0" t="n">
        <v>2739</v>
      </c>
      <c r="B2741" s="0" t="s">
        <v>195</v>
      </c>
      <c r="C2741" s="0" t="s">
        <v>198</v>
      </c>
      <c r="D2741" s="0" t="str">
        <f aca="false">IF(LEN(SUBSTITUTE(C2741,"_run",""))&lt;&gt;LEN(C2741),LEFT(RIGHT(C2741,LEN(C2741)-FIND("_task-walk",C2741,1)-9),FIND("_",RIGHT(C2741,LEN(C2741)-FIND("_task-walk",C2741,1)-9),1)-1),RIGHT(C2741,LEN(C2741)-FIND("_task-walk",C2741,1)-9))</f>
        <v>Slow</v>
      </c>
      <c r="E2741" s="0" t="str">
        <f aca="false">IF(LEN(SUBSTITUTE(C2741,"_run",""))&lt;&gt;LEN(C2741),RIGHT(C2741,LEN(C2741)-FIND("_run-",C2741,1)-4),"n/a")</f>
        <v>n/a</v>
      </c>
      <c r="F2741" s="0" t="s">
        <v>8</v>
      </c>
      <c r="G2741" s="0" t="s">
        <v>11</v>
      </c>
      <c r="H2741" s="0" t="n">
        <v>1180</v>
      </c>
      <c r="I2741" s="0" t="n">
        <v>1177</v>
      </c>
    </row>
    <row r="2742" customFormat="false" ht="12.8" hidden="false" customHeight="false" outlineLevel="0" collapsed="false">
      <c r="A2742" s="0" t="n">
        <v>2740</v>
      </c>
      <c r="B2742" s="0" t="s">
        <v>195</v>
      </c>
      <c r="C2742" s="0" t="s">
        <v>198</v>
      </c>
      <c r="D2742" s="0" t="str">
        <f aca="false">IF(LEN(SUBSTITUTE(C2742,"_run",""))&lt;&gt;LEN(C2742),LEFT(RIGHT(C2742,LEN(C2742)-FIND("_task-walk",C2742,1)-9),FIND("_",RIGHT(C2742,LEN(C2742)-FIND("_task-walk",C2742,1)-9),1)-1),RIGHT(C2742,LEN(C2742)-FIND("_task-walk",C2742,1)-9))</f>
        <v>Slow</v>
      </c>
      <c r="E2742" s="0" t="str">
        <f aca="false">IF(LEN(SUBSTITUTE(C2742,"_run",""))&lt;&gt;LEN(C2742),RIGHT(C2742,LEN(C2742)-FIND("_run-",C2742,1)-4),"n/a")</f>
        <v>n/a</v>
      </c>
      <c r="F2742" s="0" t="s">
        <v>8</v>
      </c>
      <c r="G2742" s="0" t="s">
        <v>11</v>
      </c>
      <c r="H2742" s="0" t="n">
        <v>1385</v>
      </c>
      <c r="I2742" s="0" t="n">
        <v>1380</v>
      </c>
    </row>
    <row r="2743" customFormat="false" ht="12.8" hidden="false" customHeight="false" outlineLevel="0" collapsed="false">
      <c r="A2743" s="0" t="n">
        <v>2741</v>
      </c>
      <c r="B2743" s="0" t="s">
        <v>195</v>
      </c>
      <c r="C2743" s="0" t="s">
        <v>198</v>
      </c>
      <c r="D2743" s="0" t="str">
        <f aca="false">IF(LEN(SUBSTITUTE(C2743,"_run",""))&lt;&gt;LEN(C2743),LEFT(RIGHT(C2743,LEN(C2743)-FIND("_task-walk",C2743,1)-9),FIND("_",RIGHT(C2743,LEN(C2743)-FIND("_task-walk",C2743,1)-9),1)-1),RIGHT(C2743,LEN(C2743)-FIND("_task-walk",C2743,1)-9))</f>
        <v>Slow</v>
      </c>
      <c r="E2743" s="0" t="str">
        <f aca="false">IF(LEN(SUBSTITUTE(C2743,"_run",""))&lt;&gt;LEN(C2743),RIGHT(C2743,LEN(C2743)-FIND("_run-",C2743,1)-4),"n/a")</f>
        <v>n/a</v>
      </c>
      <c r="F2743" s="0" t="s">
        <v>8</v>
      </c>
      <c r="G2743" s="0" t="s">
        <v>11</v>
      </c>
      <c r="H2743" s="0" t="n">
        <v>1604</v>
      </c>
      <c r="I2743" s="0" t="s">
        <v>10</v>
      </c>
    </row>
    <row r="2744" customFormat="false" ht="12.8" hidden="false" customHeight="false" outlineLevel="0" collapsed="false">
      <c r="A2744" s="0" t="n">
        <v>2742</v>
      </c>
      <c r="B2744" s="0" t="s">
        <v>195</v>
      </c>
      <c r="C2744" s="0" t="s">
        <v>198</v>
      </c>
      <c r="D2744" s="0" t="str">
        <f aca="false">IF(LEN(SUBSTITUTE(C2744,"_run",""))&lt;&gt;LEN(C2744),LEFT(RIGHT(C2744,LEN(C2744)-FIND("_task-walk",C2744,1)-9),FIND("_",RIGHT(C2744,LEN(C2744)-FIND("_task-walk",C2744,1)-9),1)-1),RIGHT(C2744,LEN(C2744)-FIND("_task-walk",C2744,1)-9))</f>
        <v>Slow</v>
      </c>
      <c r="E2744" s="0" t="str">
        <f aca="false">IF(LEN(SUBSTITUTE(C2744,"_run",""))&lt;&gt;LEN(C2744),RIGHT(C2744,LEN(C2744)-FIND("_run-",C2744,1)-4),"n/a")</f>
        <v>n/a</v>
      </c>
      <c r="F2744" s="0" t="s">
        <v>8</v>
      </c>
      <c r="G2744" s="0" t="s">
        <v>11</v>
      </c>
      <c r="H2744" s="0" t="n">
        <v>1812</v>
      </c>
      <c r="I2744" s="0" t="s">
        <v>10</v>
      </c>
    </row>
    <row r="2745" customFormat="false" ht="12.8" hidden="false" customHeight="false" outlineLevel="0" collapsed="false">
      <c r="A2745" s="0" t="n">
        <v>2743</v>
      </c>
      <c r="B2745" s="0" t="s">
        <v>195</v>
      </c>
      <c r="C2745" s="0" t="s">
        <v>198</v>
      </c>
      <c r="D2745" s="0" t="str">
        <f aca="false">IF(LEN(SUBSTITUTE(C2745,"_run",""))&lt;&gt;LEN(C2745),LEFT(RIGHT(C2745,LEN(C2745)-FIND("_task-walk",C2745,1)-9),FIND("_",RIGHT(C2745,LEN(C2745)-FIND("_task-walk",C2745,1)-9),1)-1),RIGHT(C2745,LEN(C2745)-FIND("_task-walk",C2745,1)-9))</f>
        <v>Slow</v>
      </c>
      <c r="E2745" s="0" t="str">
        <f aca="false">IF(LEN(SUBSTITUTE(C2745,"_run",""))&lt;&gt;LEN(C2745),RIGHT(C2745,LEN(C2745)-FIND("_run-",C2745,1)-4),"n/a")</f>
        <v>n/a</v>
      </c>
      <c r="F2745" s="0" t="s">
        <v>12</v>
      </c>
      <c r="G2745" s="0" t="s">
        <v>9</v>
      </c>
      <c r="H2745" s="0" t="n">
        <v>44</v>
      </c>
      <c r="I2745" s="0" t="s">
        <v>10</v>
      </c>
    </row>
    <row r="2746" customFormat="false" ht="12.8" hidden="false" customHeight="false" outlineLevel="0" collapsed="false">
      <c r="A2746" s="0" t="n">
        <v>2744</v>
      </c>
      <c r="B2746" s="0" t="s">
        <v>195</v>
      </c>
      <c r="C2746" s="0" t="s">
        <v>198</v>
      </c>
      <c r="D2746" s="0" t="str">
        <f aca="false">IF(LEN(SUBSTITUTE(C2746,"_run",""))&lt;&gt;LEN(C2746),LEFT(RIGHT(C2746,LEN(C2746)-FIND("_task-walk",C2746,1)-9),FIND("_",RIGHT(C2746,LEN(C2746)-FIND("_task-walk",C2746,1)-9),1)-1),RIGHT(C2746,LEN(C2746)-FIND("_task-walk",C2746,1)-9))</f>
        <v>Slow</v>
      </c>
      <c r="E2746" s="0" t="str">
        <f aca="false">IF(LEN(SUBSTITUTE(C2746,"_run",""))&lt;&gt;LEN(C2746),RIGHT(C2746,LEN(C2746)-FIND("_run-",C2746,1)-4),"n/a")</f>
        <v>n/a</v>
      </c>
      <c r="F2746" s="0" t="s">
        <v>12</v>
      </c>
      <c r="G2746" s="0" t="s">
        <v>9</v>
      </c>
      <c r="H2746" s="0" t="n">
        <v>261</v>
      </c>
      <c r="I2746" s="0" t="s">
        <v>10</v>
      </c>
    </row>
    <row r="2747" customFormat="false" ht="12.8" hidden="false" customHeight="false" outlineLevel="0" collapsed="false">
      <c r="A2747" s="0" t="n">
        <v>2745</v>
      </c>
      <c r="B2747" s="0" t="s">
        <v>195</v>
      </c>
      <c r="C2747" s="0" t="s">
        <v>198</v>
      </c>
      <c r="D2747" s="0" t="str">
        <f aca="false">IF(LEN(SUBSTITUTE(C2747,"_run",""))&lt;&gt;LEN(C2747),LEFT(RIGHT(C2747,LEN(C2747)-FIND("_task-walk",C2747,1)-9),FIND("_",RIGHT(C2747,LEN(C2747)-FIND("_task-walk",C2747,1)-9),1)-1),RIGHT(C2747,LEN(C2747)-FIND("_task-walk",C2747,1)-9))</f>
        <v>Slow</v>
      </c>
      <c r="E2747" s="0" t="str">
        <f aca="false">IF(LEN(SUBSTITUTE(C2747,"_run",""))&lt;&gt;LEN(C2747),RIGHT(C2747,LEN(C2747)-FIND("_run-",C2747,1)-4),"n/a")</f>
        <v>n/a</v>
      </c>
      <c r="F2747" s="0" t="s">
        <v>12</v>
      </c>
      <c r="G2747" s="0" t="s">
        <v>9</v>
      </c>
      <c r="H2747" s="0" t="n">
        <v>481</v>
      </c>
      <c r="I2747" s="0" t="n">
        <v>481</v>
      </c>
    </row>
    <row r="2748" customFormat="false" ht="12.8" hidden="false" customHeight="false" outlineLevel="0" collapsed="false">
      <c r="A2748" s="0" t="n">
        <v>2746</v>
      </c>
      <c r="B2748" s="0" t="s">
        <v>195</v>
      </c>
      <c r="C2748" s="0" t="s">
        <v>198</v>
      </c>
      <c r="D2748" s="0" t="str">
        <f aca="false">IF(LEN(SUBSTITUTE(C2748,"_run",""))&lt;&gt;LEN(C2748),LEFT(RIGHT(C2748,LEN(C2748)-FIND("_task-walk",C2748,1)-9),FIND("_",RIGHT(C2748,LEN(C2748)-FIND("_task-walk",C2748,1)-9),1)-1),RIGHT(C2748,LEN(C2748)-FIND("_task-walk",C2748,1)-9))</f>
        <v>Slow</v>
      </c>
      <c r="E2748" s="0" t="str">
        <f aca="false">IF(LEN(SUBSTITUTE(C2748,"_run",""))&lt;&gt;LEN(C2748),RIGHT(C2748,LEN(C2748)-FIND("_run-",C2748,1)-4),"n/a")</f>
        <v>n/a</v>
      </c>
      <c r="F2748" s="0" t="s">
        <v>12</v>
      </c>
      <c r="G2748" s="0" t="s">
        <v>9</v>
      </c>
      <c r="H2748" s="0" t="n">
        <v>697</v>
      </c>
      <c r="I2748" s="0" t="n">
        <v>696</v>
      </c>
    </row>
    <row r="2749" customFormat="false" ht="12.8" hidden="false" customHeight="false" outlineLevel="0" collapsed="false">
      <c r="A2749" s="0" t="n">
        <v>2747</v>
      </c>
      <c r="B2749" s="0" t="s">
        <v>195</v>
      </c>
      <c r="C2749" s="0" t="s">
        <v>198</v>
      </c>
      <c r="D2749" s="0" t="str">
        <f aca="false">IF(LEN(SUBSTITUTE(C2749,"_run",""))&lt;&gt;LEN(C2749),LEFT(RIGHT(C2749,LEN(C2749)-FIND("_task-walk",C2749,1)-9),FIND("_",RIGHT(C2749,LEN(C2749)-FIND("_task-walk",C2749,1)-9),1)-1),RIGHT(C2749,LEN(C2749)-FIND("_task-walk",C2749,1)-9))</f>
        <v>Slow</v>
      </c>
      <c r="E2749" s="0" t="str">
        <f aca="false">IF(LEN(SUBSTITUTE(C2749,"_run",""))&lt;&gt;LEN(C2749),RIGHT(C2749,LEN(C2749)-FIND("_run-",C2749,1)-4),"n/a")</f>
        <v>n/a</v>
      </c>
      <c r="F2749" s="0" t="s">
        <v>12</v>
      </c>
      <c r="G2749" s="0" t="s">
        <v>9</v>
      </c>
      <c r="H2749" s="0" t="n">
        <v>923</v>
      </c>
      <c r="I2749" s="0" t="n">
        <v>921</v>
      </c>
    </row>
    <row r="2750" customFormat="false" ht="12.8" hidden="false" customHeight="false" outlineLevel="0" collapsed="false">
      <c r="A2750" s="0" t="n">
        <v>2748</v>
      </c>
      <c r="B2750" s="0" t="s">
        <v>195</v>
      </c>
      <c r="C2750" s="0" t="s">
        <v>198</v>
      </c>
      <c r="D2750" s="0" t="str">
        <f aca="false">IF(LEN(SUBSTITUTE(C2750,"_run",""))&lt;&gt;LEN(C2750),LEFT(RIGHT(C2750,LEN(C2750)-FIND("_task-walk",C2750,1)-9),FIND("_",RIGHT(C2750,LEN(C2750)-FIND("_task-walk",C2750,1)-9),1)-1),RIGHT(C2750,LEN(C2750)-FIND("_task-walk",C2750,1)-9))</f>
        <v>Slow</v>
      </c>
      <c r="E2750" s="0" t="str">
        <f aca="false">IF(LEN(SUBSTITUTE(C2750,"_run",""))&lt;&gt;LEN(C2750),RIGHT(C2750,LEN(C2750)-FIND("_run-",C2750,1)-4),"n/a")</f>
        <v>n/a</v>
      </c>
      <c r="F2750" s="0" t="s">
        <v>12</v>
      </c>
      <c r="G2750" s="0" t="s">
        <v>9</v>
      </c>
      <c r="H2750" s="0" t="n">
        <v>1139</v>
      </c>
      <c r="I2750" s="0" t="n">
        <v>1138</v>
      </c>
    </row>
    <row r="2751" customFormat="false" ht="12.8" hidden="false" customHeight="false" outlineLevel="0" collapsed="false">
      <c r="A2751" s="0" t="n">
        <v>2749</v>
      </c>
      <c r="B2751" s="0" t="s">
        <v>195</v>
      </c>
      <c r="C2751" s="0" t="s">
        <v>198</v>
      </c>
      <c r="D2751" s="0" t="str">
        <f aca="false">IF(LEN(SUBSTITUTE(C2751,"_run",""))&lt;&gt;LEN(C2751),LEFT(RIGHT(C2751,LEN(C2751)-FIND("_task-walk",C2751,1)-9),FIND("_",RIGHT(C2751,LEN(C2751)-FIND("_task-walk",C2751,1)-9),1)-1),RIGHT(C2751,LEN(C2751)-FIND("_task-walk",C2751,1)-9))</f>
        <v>Slow</v>
      </c>
      <c r="E2751" s="0" t="str">
        <f aca="false">IF(LEN(SUBSTITUTE(C2751,"_run",""))&lt;&gt;LEN(C2751),RIGHT(C2751,LEN(C2751)-FIND("_run-",C2751,1)-4),"n/a")</f>
        <v>n/a</v>
      </c>
      <c r="F2751" s="0" t="s">
        <v>12</v>
      </c>
      <c r="G2751" s="0" t="s">
        <v>9</v>
      </c>
      <c r="H2751" s="0" t="n">
        <v>1347</v>
      </c>
      <c r="I2751" s="0" t="n">
        <v>1342</v>
      </c>
    </row>
    <row r="2752" customFormat="false" ht="12.8" hidden="false" customHeight="false" outlineLevel="0" collapsed="false">
      <c r="A2752" s="0" t="n">
        <v>2750</v>
      </c>
      <c r="B2752" s="0" t="s">
        <v>195</v>
      </c>
      <c r="C2752" s="0" t="s">
        <v>198</v>
      </c>
      <c r="D2752" s="0" t="str">
        <f aca="false">IF(LEN(SUBSTITUTE(C2752,"_run",""))&lt;&gt;LEN(C2752),LEFT(RIGHT(C2752,LEN(C2752)-FIND("_task-walk",C2752,1)-9),FIND("_",RIGHT(C2752,LEN(C2752)-FIND("_task-walk",C2752,1)-9),1)-1),RIGHT(C2752,LEN(C2752)-FIND("_task-walk",C2752,1)-9))</f>
        <v>Slow</v>
      </c>
      <c r="E2752" s="0" t="str">
        <f aca="false">IF(LEN(SUBSTITUTE(C2752,"_run",""))&lt;&gt;LEN(C2752),RIGHT(C2752,LEN(C2752)-FIND("_run-",C2752,1)-4),"n/a")</f>
        <v>n/a</v>
      </c>
      <c r="F2752" s="0" t="s">
        <v>12</v>
      </c>
      <c r="G2752" s="0" t="s">
        <v>9</v>
      </c>
      <c r="H2752" s="0" t="n">
        <v>1573</v>
      </c>
      <c r="I2752" s="0" t="n">
        <v>1561</v>
      </c>
    </row>
    <row r="2753" customFormat="false" ht="12.8" hidden="false" customHeight="false" outlineLevel="0" collapsed="false">
      <c r="A2753" s="0" t="n">
        <v>2751</v>
      </c>
      <c r="B2753" s="0" t="s">
        <v>195</v>
      </c>
      <c r="C2753" s="0" t="s">
        <v>198</v>
      </c>
      <c r="D2753" s="0" t="str">
        <f aca="false">IF(LEN(SUBSTITUTE(C2753,"_run",""))&lt;&gt;LEN(C2753),LEFT(RIGHT(C2753,LEN(C2753)-FIND("_task-walk",C2753,1)-9),FIND("_",RIGHT(C2753,LEN(C2753)-FIND("_task-walk",C2753,1)-9),1)-1),RIGHT(C2753,LEN(C2753)-FIND("_task-walk",C2753,1)-9))</f>
        <v>Slow</v>
      </c>
      <c r="E2753" s="0" t="str">
        <f aca="false">IF(LEN(SUBSTITUTE(C2753,"_run",""))&lt;&gt;LEN(C2753),RIGHT(C2753,LEN(C2753)-FIND("_run-",C2753,1)-4),"n/a")</f>
        <v>n/a</v>
      </c>
      <c r="F2753" s="0" t="s">
        <v>12</v>
      </c>
      <c r="G2753" s="0" t="s">
        <v>9</v>
      </c>
      <c r="H2753" s="0" t="n">
        <v>1780</v>
      </c>
      <c r="I2753" s="0" t="n">
        <v>1769</v>
      </c>
    </row>
    <row r="2754" customFormat="false" ht="12.8" hidden="false" customHeight="false" outlineLevel="0" collapsed="false">
      <c r="A2754" s="0" t="n">
        <v>2752</v>
      </c>
      <c r="B2754" s="0" t="s">
        <v>195</v>
      </c>
      <c r="C2754" s="0" t="s">
        <v>198</v>
      </c>
      <c r="D2754" s="0" t="str">
        <f aca="false">IF(LEN(SUBSTITUTE(C2754,"_run",""))&lt;&gt;LEN(C2754),LEFT(RIGHT(C2754,LEN(C2754)-FIND("_task-walk",C2754,1)-9),FIND("_",RIGHT(C2754,LEN(C2754)-FIND("_task-walk",C2754,1)-9),1)-1),RIGHT(C2754,LEN(C2754)-FIND("_task-walk",C2754,1)-9))</f>
        <v>Slow</v>
      </c>
      <c r="E2754" s="0" t="str">
        <f aca="false">IF(LEN(SUBSTITUTE(C2754,"_run",""))&lt;&gt;LEN(C2754),RIGHT(C2754,LEN(C2754)-FIND("_run-",C2754,1)-4),"n/a")</f>
        <v>n/a</v>
      </c>
      <c r="F2754" s="0" t="s">
        <v>12</v>
      </c>
      <c r="G2754" s="0" t="s">
        <v>11</v>
      </c>
      <c r="H2754" s="0" t="n">
        <v>201</v>
      </c>
      <c r="I2754" s="0" t="n">
        <v>201</v>
      </c>
    </row>
    <row r="2755" customFormat="false" ht="12.8" hidden="false" customHeight="false" outlineLevel="0" collapsed="false">
      <c r="A2755" s="0" t="n">
        <v>2753</v>
      </c>
      <c r="B2755" s="0" t="s">
        <v>195</v>
      </c>
      <c r="C2755" s="0" t="s">
        <v>198</v>
      </c>
      <c r="D2755" s="0" t="str">
        <f aca="false">IF(LEN(SUBSTITUTE(C2755,"_run",""))&lt;&gt;LEN(C2755),LEFT(RIGHT(C2755,LEN(C2755)-FIND("_task-walk",C2755,1)-9),FIND("_",RIGHT(C2755,LEN(C2755)-FIND("_task-walk",C2755,1)-9),1)-1),RIGHT(C2755,LEN(C2755)-FIND("_task-walk",C2755,1)-9))</f>
        <v>Slow</v>
      </c>
      <c r="E2755" s="0" t="str">
        <f aca="false">IF(LEN(SUBSTITUTE(C2755,"_run",""))&lt;&gt;LEN(C2755),RIGHT(C2755,LEN(C2755)-FIND("_run-",C2755,1)-4),"n/a")</f>
        <v>n/a</v>
      </c>
      <c r="F2755" s="0" t="s">
        <v>12</v>
      </c>
      <c r="G2755" s="0" t="s">
        <v>11</v>
      </c>
      <c r="H2755" s="0" t="n">
        <v>420</v>
      </c>
      <c r="I2755" s="0" t="n">
        <v>419</v>
      </c>
    </row>
    <row r="2756" customFormat="false" ht="12.8" hidden="false" customHeight="false" outlineLevel="0" collapsed="false">
      <c r="A2756" s="0" t="n">
        <v>2754</v>
      </c>
      <c r="B2756" s="0" t="s">
        <v>195</v>
      </c>
      <c r="C2756" s="0" t="s">
        <v>198</v>
      </c>
      <c r="D2756" s="0" t="str">
        <f aca="false">IF(LEN(SUBSTITUTE(C2756,"_run",""))&lt;&gt;LEN(C2756),LEFT(RIGHT(C2756,LEN(C2756)-FIND("_task-walk",C2756,1)-9),FIND("_",RIGHT(C2756,LEN(C2756)-FIND("_task-walk",C2756,1)-9),1)-1),RIGHT(C2756,LEN(C2756)-FIND("_task-walk",C2756,1)-9))</f>
        <v>Slow</v>
      </c>
      <c r="E2756" s="0" t="str">
        <f aca="false">IF(LEN(SUBSTITUTE(C2756,"_run",""))&lt;&gt;LEN(C2756),RIGHT(C2756,LEN(C2756)-FIND("_run-",C2756,1)-4),"n/a")</f>
        <v>n/a</v>
      </c>
      <c r="F2756" s="0" t="s">
        <v>12</v>
      </c>
      <c r="G2756" s="0" t="s">
        <v>11</v>
      </c>
      <c r="H2756" s="0" t="n">
        <v>630</v>
      </c>
      <c r="I2756" s="0" t="n">
        <v>629</v>
      </c>
    </row>
    <row r="2757" customFormat="false" ht="12.8" hidden="false" customHeight="false" outlineLevel="0" collapsed="false">
      <c r="A2757" s="0" t="n">
        <v>2755</v>
      </c>
      <c r="B2757" s="0" t="s">
        <v>195</v>
      </c>
      <c r="C2757" s="0" t="s">
        <v>198</v>
      </c>
      <c r="D2757" s="0" t="str">
        <f aca="false">IF(LEN(SUBSTITUTE(C2757,"_run",""))&lt;&gt;LEN(C2757),LEFT(RIGHT(C2757,LEN(C2757)-FIND("_task-walk",C2757,1)-9),FIND("_",RIGHT(C2757,LEN(C2757)-FIND("_task-walk",C2757,1)-9),1)-1),RIGHT(C2757,LEN(C2757)-FIND("_task-walk",C2757,1)-9))</f>
        <v>Slow</v>
      </c>
      <c r="E2757" s="0" t="str">
        <f aca="false">IF(LEN(SUBSTITUTE(C2757,"_run",""))&lt;&gt;LEN(C2757),RIGHT(C2757,LEN(C2757)-FIND("_run-",C2757,1)-4),"n/a")</f>
        <v>n/a</v>
      </c>
      <c r="F2757" s="0" t="s">
        <v>12</v>
      </c>
      <c r="G2757" s="0" t="s">
        <v>11</v>
      </c>
      <c r="H2757" s="0" t="n">
        <v>845</v>
      </c>
      <c r="I2757" s="0" t="n">
        <v>844</v>
      </c>
    </row>
    <row r="2758" customFormat="false" ht="12.8" hidden="false" customHeight="false" outlineLevel="0" collapsed="false">
      <c r="A2758" s="0" t="n">
        <v>2756</v>
      </c>
      <c r="B2758" s="0" t="s">
        <v>195</v>
      </c>
      <c r="C2758" s="0" t="s">
        <v>198</v>
      </c>
      <c r="D2758" s="0" t="str">
        <f aca="false">IF(LEN(SUBSTITUTE(C2758,"_run",""))&lt;&gt;LEN(C2758),LEFT(RIGHT(C2758,LEN(C2758)-FIND("_task-walk",C2758,1)-9),FIND("_",RIGHT(C2758,LEN(C2758)-FIND("_task-walk",C2758,1)-9),1)-1),RIGHT(C2758,LEN(C2758)-FIND("_task-walk",C2758,1)-9))</f>
        <v>Slow</v>
      </c>
      <c r="E2758" s="0" t="str">
        <f aca="false">IF(LEN(SUBSTITUTE(C2758,"_run",""))&lt;&gt;LEN(C2758),RIGHT(C2758,LEN(C2758)-FIND("_run-",C2758,1)-4),"n/a")</f>
        <v>n/a</v>
      </c>
      <c r="F2758" s="0" t="s">
        <v>12</v>
      </c>
      <c r="G2758" s="0" t="s">
        <v>11</v>
      </c>
      <c r="H2758" s="0" t="n">
        <v>1074</v>
      </c>
      <c r="I2758" s="0" t="n">
        <v>1073</v>
      </c>
    </row>
    <row r="2759" customFormat="false" ht="12.8" hidden="false" customHeight="false" outlineLevel="0" collapsed="false">
      <c r="A2759" s="0" t="n">
        <v>2757</v>
      </c>
      <c r="B2759" s="0" t="s">
        <v>195</v>
      </c>
      <c r="C2759" s="0" t="s">
        <v>198</v>
      </c>
      <c r="D2759" s="0" t="str">
        <f aca="false">IF(LEN(SUBSTITUTE(C2759,"_run",""))&lt;&gt;LEN(C2759),LEFT(RIGHT(C2759,LEN(C2759)-FIND("_task-walk",C2759,1)-9),FIND("_",RIGHT(C2759,LEN(C2759)-FIND("_task-walk",C2759,1)-9),1)-1),RIGHT(C2759,LEN(C2759)-FIND("_task-walk",C2759,1)-9))</f>
        <v>Slow</v>
      </c>
      <c r="E2759" s="0" t="str">
        <f aca="false">IF(LEN(SUBSTITUTE(C2759,"_run",""))&lt;&gt;LEN(C2759),RIGHT(C2759,LEN(C2759)-FIND("_run-",C2759,1)-4),"n/a")</f>
        <v>n/a</v>
      </c>
      <c r="F2759" s="0" t="s">
        <v>12</v>
      </c>
      <c r="G2759" s="0" t="s">
        <v>11</v>
      </c>
      <c r="H2759" s="0" t="n">
        <v>1286</v>
      </c>
      <c r="I2759" s="0" t="n">
        <v>1282</v>
      </c>
    </row>
    <row r="2760" customFormat="false" ht="12.8" hidden="false" customHeight="false" outlineLevel="0" collapsed="false">
      <c r="A2760" s="0" t="n">
        <v>2758</v>
      </c>
      <c r="B2760" s="0" t="s">
        <v>195</v>
      </c>
      <c r="C2760" s="0" t="s">
        <v>198</v>
      </c>
      <c r="D2760" s="0" t="str">
        <f aca="false">IF(LEN(SUBSTITUTE(C2760,"_run",""))&lt;&gt;LEN(C2760),LEFT(RIGHT(C2760,LEN(C2760)-FIND("_task-walk",C2760,1)-9),FIND("_",RIGHT(C2760,LEN(C2760)-FIND("_task-walk",C2760,1)-9),1)-1),RIGHT(C2760,LEN(C2760)-FIND("_task-walk",C2760,1)-9))</f>
        <v>Slow</v>
      </c>
      <c r="E2760" s="0" t="str">
        <f aca="false">IF(LEN(SUBSTITUTE(C2760,"_run",""))&lt;&gt;LEN(C2760),RIGHT(C2760,LEN(C2760)-FIND("_run-",C2760,1)-4),"n/a")</f>
        <v>n/a</v>
      </c>
      <c r="F2760" s="0" t="s">
        <v>12</v>
      </c>
      <c r="G2760" s="0" t="s">
        <v>11</v>
      </c>
      <c r="H2760" s="0" t="n">
        <v>1495</v>
      </c>
      <c r="I2760" s="0" t="n">
        <v>1492</v>
      </c>
    </row>
    <row r="2761" customFormat="false" ht="12.8" hidden="false" customHeight="false" outlineLevel="0" collapsed="false">
      <c r="A2761" s="0" t="n">
        <v>2759</v>
      </c>
      <c r="B2761" s="0" t="s">
        <v>195</v>
      </c>
      <c r="C2761" s="0" t="s">
        <v>198</v>
      </c>
      <c r="D2761" s="0" t="str">
        <f aca="false">IF(LEN(SUBSTITUTE(C2761,"_run",""))&lt;&gt;LEN(C2761),LEFT(RIGHT(C2761,LEN(C2761)-FIND("_task-walk",C2761,1)-9),FIND("_",RIGHT(C2761,LEN(C2761)-FIND("_task-walk",C2761,1)-9),1)-1),RIGHT(C2761,LEN(C2761)-FIND("_task-walk",C2761,1)-9))</f>
        <v>Slow</v>
      </c>
      <c r="E2761" s="0" t="str">
        <f aca="false">IF(LEN(SUBSTITUTE(C2761,"_run",""))&lt;&gt;LEN(C2761),RIGHT(C2761,LEN(C2761)-FIND("_run-",C2761,1)-4),"n/a")</f>
        <v>n/a</v>
      </c>
      <c r="F2761" s="0" t="s">
        <v>12</v>
      </c>
      <c r="G2761" s="0" t="s">
        <v>11</v>
      </c>
      <c r="H2761" s="0" t="n">
        <v>1709</v>
      </c>
      <c r="I2761" s="0" t="n">
        <v>1710</v>
      </c>
    </row>
    <row r="2762" customFormat="false" ht="12.8" hidden="false" customHeight="false" outlineLevel="0" collapsed="false">
      <c r="A2762" s="0" t="n">
        <v>2760</v>
      </c>
      <c r="B2762" s="0" t="s">
        <v>195</v>
      </c>
      <c r="C2762" s="0" t="s">
        <v>198</v>
      </c>
      <c r="D2762" s="0" t="str">
        <f aca="false">IF(LEN(SUBSTITUTE(C2762,"_run",""))&lt;&gt;LEN(C2762),LEFT(RIGHT(C2762,LEN(C2762)-FIND("_task-walk",C2762,1)-9),FIND("_",RIGHT(C2762,LEN(C2762)-FIND("_task-walk",C2762,1)-9),1)-1),RIGHT(C2762,LEN(C2762)-FIND("_task-walk",C2762,1)-9))</f>
        <v>Slow</v>
      </c>
      <c r="E2762" s="0" t="str">
        <f aca="false">IF(LEN(SUBSTITUTE(C2762,"_run",""))&lt;&gt;LEN(C2762),RIGHT(C2762,LEN(C2762)-FIND("_run-",C2762,1)-4),"n/a")</f>
        <v>n/a</v>
      </c>
      <c r="F2762" s="0" t="s">
        <v>12</v>
      </c>
      <c r="G2762" s="0" t="s">
        <v>11</v>
      </c>
      <c r="H2762" s="0" t="n">
        <v>1930</v>
      </c>
      <c r="I2762" s="0" t="n">
        <v>1928</v>
      </c>
    </row>
    <row r="2763" customFormat="false" ht="12.8" hidden="false" customHeight="false" outlineLevel="0" collapsed="false">
      <c r="A2763" s="0" t="n">
        <v>2761</v>
      </c>
      <c r="B2763" s="0" t="s">
        <v>199</v>
      </c>
      <c r="C2763" s="0" t="s">
        <v>200</v>
      </c>
      <c r="D2763" s="0" t="str">
        <f aca="false">IF(LEN(SUBSTITUTE(C2763,"_run",""))&lt;&gt;LEN(C2763),LEFT(RIGHT(C2763,LEN(C2763)-FIND("_task-walk",C2763,1)-9),FIND("_",RIGHT(C2763,LEN(C2763)-FIND("_task-walk",C2763,1)-9),1)-1),RIGHT(C2763,LEN(C2763)-FIND("_task-walk",C2763,1)-9))</f>
        <v>Fast</v>
      </c>
      <c r="E2763" s="0" t="str">
        <f aca="false">IF(LEN(SUBSTITUTE(C2763,"_run",""))&lt;&gt;LEN(C2763),RIGHT(C2763,LEN(C2763)-FIND("_run-",C2763,1)-4),"n/a")</f>
        <v>n/a</v>
      </c>
      <c r="F2763" s="0" t="s">
        <v>8</v>
      </c>
      <c r="G2763" s="0" t="s">
        <v>9</v>
      </c>
      <c r="H2763" s="0" t="n">
        <v>56</v>
      </c>
      <c r="I2763" s="0" t="n">
        <v>54</v>
      </c>
    </row>
    <row r="2764" customFormat="false" ht="12.8" hidden="false" customHeight="false" outlineLevel="0" collapsed="false">
      <c r="A2764" s="0" t="n">
        <v>2762</v>
      </c>
      <c r="B2764" s="0" t="s">
        <v>199</v>
      </c>
      <c r="C2764" s="0" t="s">
        <v>200</v>
      </c>
      <c r="D2764" s="0" t="str">
        <f aca="false">IF(LEN(SUBSTITUTE(C2764,"_run",""))&lt;&gt;LEN(C2764),LEFT(RIGHT(C2764,LEN(C2764)-FIND("_task-walk",C2764,1)-9),FIND("_",RIGHT(C2764,LEN(C2764)-FIND("_task-walk",C2764,1)-9),1)-1),RIGHT(C2764,LEN(C2764)-FIND("_task-walk",C2764,1)-9))</f>
        <v>Fast</v>
      </c>
      <c r="E2764" s="0" t="str">
        <f aca="false">IF(LEN(SUBSTITUTE(C2764,"_run",""))&lt;&gt;LEN(C2764),RIGHT(C2764,LEN(C2764)-FIND("_run-",C2764,1)-4),"n/a")</f>
        <v>n/a</v>
      </c>
      <c r="F2764" s="0" t="s">
        <v>8</v>
      </c>
      <c r="G2764" s="0" t="s">
        <v>9</v>
      </c>
      <c r="H2764" s="0" t="n">
        <v>274</v>
      </c>
      <c r="I2764" s="0" t="n">
        <v>273</v>
      </c>
    </row>
    <row r="2765" customFormat="false" ht="12.8" hidden="false" customHeight="false" outlineLevel="0" collapsed="false">
      <c r="A2765" s="0" t="n">
        <v>2763</v>
      </c>
      <c r="B2765" s="0" t="s">
        <v>199</v>
      </c>
      <c r="C2765" s="0" t="s">
        <v>200</v>
      </c>
      <c r="D2765" s="0" t="str">
        <f aca="false">IF(LEN(SUBSTITUTE(C2765,"_run",""))&lt;&gt;LEN(C2765),LEFT(RIGHT(C2765,LEN(C2765)-FIND("_task-walk",C2765,1)-9),FIND("_",RIGHT(C2765,LEN(C2765)-FIND("_task-walk",C2765,1)-9),1)-1),RIGHT(C2765,LEN(C2765)-FIND("_task-walk",C2765,1)-9))</f>
        <v>Fast</v>
      </c>
      <c r="E2765" s="0" t="str">
        <f aca="false">IF(LEN(SUBSTITUTE(C2765,"_run",""))&lt;&gt;LEN(C2765),RIGHT(C2765,LEN(C2765)-FIND("_run-",C2765,1)-4),"n/a")</f>
        <v>n/a</v>
      </c>
      <c r="F2765" s="0" t="s">
        <v>8</v>
      </c>
      <c r="G2765" s="0" t="s">
        <v>9</v>
      </c>
      <c r="H2765" s="0" t="n">
        <v>487</v>
      </c>
      <c r="I2765" s="0" t="n">
        <v>485</v>
      </c>
    </row>
    <row r="2766" customFormat="false" ht="12.8" hidden="false" customHeight="false" outlineLevel="0" collapsed="false">
      <c r="A2766" s="0" t="n">
        <v>2764</v>
      </c>
      <c r="B2766" s="0" t="s">
        <v>199</v>
      </c>
      <c r="C2766" s="0" t="s">
        <v>200</v>
      </c>
      <c r="D2766" s="0" t="str">
        <f aca="false">IF(LEN(SUBSTITUTE(C2766,"_run",""))&lt;&gt;LEN(C2766),LEFT(RIGHT(C2766,LEN(C2766)-FIND("_task-walk",C2766,1)-9),FIND("_",RIGHT(C2766,LEN(C2766)-FIND("_task-walk",C2766,1)-9),1)-1),RIGHT(C2766,LEN(C2766)-FIND("_task-walk",C2766,1)-9))</f>
        <v>Fast</v>
      </c>
      <c r="E2766" s="0" t="str">
        <f aca="false">IF(LEN(SUBSTITUTE(C2766,"_run",""))&lt;&gt;LEN(C2766),RIGHT(C2766,LEN(C2766)-FIND("_run-",C2766,1)-4),"n/a")</f>
        <v>n/a</v>
      </c>
      <c r="F2766" s="0" t="s">
        <v>8</v>
      </c>
      <c r="G2766" s="0" t="s">
        <v>9</v>
      </c>
      <c r="H2766" s="0" t="n">
        <v>709</v>
      </c>
      <c r="I2766" s="0" t="n">
        <v>706</v>
      </c>
    </row>
    <row r="2767" customFormat="false" ht="12.8" hidden="false" customHeight="false" outlineLevel="0" collapsed="false">
      <c r="A2767" s="0" t="n">
        <v>2765</v>
      </c>
      <c r="B2767" s="0" t="s">
        <v>199</v>
      </c>
      <c r="C2767" s="0" t="s">
        <v>200</v>
      </c>
      <c r="D2767" s="0" t="str">
        <f aca="false">IF(LEN(SUBSTITUTE(C2767,"_run",""))&lt;&gt;LEN(C2767),LEFT(RIGHT(C2767,LEN(C2767)-FIND("_task-walk",C2767,1)-9),FIND("_",RIGHT(C2767,LEN(C2767)-FIND("_task-walk",C2767,1)-9),1)-1),RIGHT(C2767,LEN(C2767)-FIND("_task-walk",C2767,1)-9))</f>
        <v>Fast</v>
      </c>
      <c r="E2767" s="0" t="str">
        <f aca="false">IF(LEN(SUBSTITUTE(C2767,"_run",""))&lt;&gt;LEN(C2767),RIGHT(C2767,LEN(C2767)-FIND("_run-",C2767,1)-4),"n/a")</f>
        <v>n/a</v>
      </c>
      <c r="F2767" s="0" t="s">
        <v>8</v>
      </c>
      <c r="G2767" s="0" t="s">
        <v>11</v>
      </c>
      <c r="H2767" s="0" t="n">
        <v>190</v>
      </c>
      <c r="I2767" s="0" t="n">
        <v>194</v>
      </c>
    </row>
    <row r="2768" customFormat="false" ht="12.8" hidden="false" customHeight="false" outlineLevel="0" collapsed="false">
      <c r="A2768" s="0" t="n">
        <v>2766</v>
      </c>
      <c r="B2768" s="0" t="s">
        <v>199</v>
      </c>
      <c r="C2768" s="0" t="s">
        <v>200</v>
      </c>
      <c r="D2768" s="0" t="str">
        <f aca="false">IF(LEN(SUBSTITUTE(C2768,"_run",""))&lt;&gt;LEN(C2768),LEFT(RIGHT(C2768,LEN(C2768)-FIND("_task-walk",C2768,1)-9),FIND("_",RIGHT(C2768,LEN(C2768)-FIND("_task-walk",C2768,1)-9),1)-1),RIGHT(C2768,LEN(C2768)-FIND("_task-walk",C2768,1)-9))</f>
        <v>Fast</v>
      </c>
      <c r="E2768" s="0" t="str">
        <f aca="false">IF(LEN(SUBSTITUTE(C2768,"_run",""))&lt;&gt;LEN(C2768),RIGHT(C2768,LEN(C2768)-FIND("_run-",C2768,1)-4),"n/a")</f>
        <v>n/a</v>
      </c>
      <c r="F2768" s="0" t="s">
        <v>8</v>
      </c>
      <c r="G2768" s="0" t="s">
        <v>11</v>
      </c>
      <c r="H2768" s="0" t="n">
        <v>404</v>
      </c>
      <c r="I2768" s="0" t="n">
        <v>409</v>
      </c>
    </row>
    <row r="2769" customFormat="false" ht="12.8" hidden="false" customHeight="false" outlineLevel="0" collapsed="false">
      <c r="A2769" s="0" t="n">
        <v>2767</v>
      </c>
      <c r="B2769" s="0" t="s">
        <v>199</v>
      </c>
      <c r="C2769" s="0" t="s">
        <v>200</v>
      </c>
      <c r="D2769" s="0" t="str">
        <f aca="false">IF(LEN(SUBSTITUTE(C2769,"_run",""))&lt;&gt;LEN(C2769),LEFT(RIGHT(C2769,LEN(C2769)-FIND("_task-walk",C2769,1)-9),FIND("_",RIGHT(C2769,LEN(C2769)-FIND("_task-walk",C2769,1)-9),1)-1),RIGHT(C2769,LEN(C2769)-FIND("_task-walk",C2769,1)-9))</f>
        <v>Fast</v>
      </c>
      <c r="E2769" s="0" t="str">
        <f aca="false">IF(LEN(SUBSTITUTE(C2769,"_run",""))&lt;&gt;LEN(C2769),RIGHT(C2769,LEN(C2769)-FIND("_run-",C2769,1)-4),"n/a")</f>
        <v>n/a</v>
      </c>
      <c r="F2769" s="0" t="s">
        <v>8</v>
      </c>
      <c r="G2769" s="0" t="s">
        <v>11</v>
      </c>
      <c r="H2769" s="0" t="n">
        <v>623</v>
      </c>
      <c r="I2769" s="0" t="n">
        <v>628</v>
      </c>
    </row>
    <row r="2770" customFormat="false" ht="12.8" hidden="false" customHeight="false" outlineLevel="0" collapsed="false">
      <c r="A2770" s="0" t="n">
        <v>2768</v>
      </c>
      <c r="B2770" s="0" t="s">
        <v>199</v>
      </c>
      <c r="C2770" s="0" t="s">
        <v>200</v>
      </c>
      <c r="D2770" s="0" t="str">
        <f aca="false">IF(LEN(SUBSTITUTE(C2770,"_run",""))&lt;&gt;LEN(C2770),LEFT(RIGHT(C2770,LEN(C2770)-FIND("_task-walk",C2770,1)-9),FIND("_",RIGHT(C2770,LEN(C2770)-FIND("_task-walk",C2770,1)-9),1)-1),RIGHT(C2770,LEN(C2770)-FIND("_task-walk",C2770,1)-9))</f>
        <v>Fast</v>
      </c>
      <c r="E2770" s="0" t="str">
        <f aca="false">IF(LEN(SUBSTITUTE(C2770,"_run",""))&lt;&gt;LEN(C2770),RIGHT(C2770,LEN(C2770)-FIND("_run-",C2770,1)-4),"n/a")</f>
        <v>n/a</v>
      </c>
      <c r="F2770" s="0" t="s">
        <v>12</v>
      </c>
      <c r="G2770" s="0" t="s">
        <v>9</v>
      </c>
      <c r="H2770" s="0" t="n">
        <v>166</v>
      </c>
      <c r="I2770" s="0" t="n">
        <v>166</v>
      </c>
    </row>
    <row r="2771" customFormat="false" ht="12.8" hidden="false" customHeight="false" outlineLevel="0" collapsed="false">
      <c r="A2771" s="0" t="n">
        <v>2769</v>
      </c>
      <c r="B2771" s="0" t="s">
        <v>199</v>
      </c>
      <c r="C2771" s="0" t="s">
        <v>200</v>
      </c>
      <c r="D2771" s="0" t="str">
        <f aca="false">IF(LEN(SUBSTITUTE(C2771,"_run",""))&lt;&gt;LEN(C2771),LEFT(RIGHT(C2771,LEN(C2771)-FIND("_task-walk",C2771,1)-9),FIND("_",RIGHT(C2771,LEN(C2771)-FIND("_task-walk",C2771,1)-9),1)-1),RIGHT(C2771,LEN(C2771)-FIND("_task-walk",C2771,1)-9))</f>
        <v>Fast</v>
      </c>
      <c r="E2771" s="0" t="str">
        <f aca="false">IF(LEN(SUBSTITUTE(C2771,"_run",""))&lt;&gt;LEN(C2771),RIGHT(C2771,LEN(C2771)-FIND("_run-",C2771,1)-4),"n/a")</f>
        <v>n/a</v>
      </c>
      <c r="F2771" s="0" t="s">
        <v>12</v>
      </c>
      <c r="G2771" s="0" t="s">
        <v>9</v>
      </c>
      <c r="H2771" s="0" t="n">
        <v>382</v>
      </c>
      <c r="I2771" s="0" t="n">
        <v>382</v>
      </c>
    </row>
    <row r="2772" customFormat="false" ht="12.8" hidden="false" customHeight="false" outlineLevel="0" collapsed="false">
      <c r="A2772" s="0" t="n">
        <v>2770</v>
      </c>
      <c r="B2772" s="0" t="s">
        <v>199</v>
      </c>
      <c r="C2772" s="0" t="s">
        <v>200</v>
      </c>
      <c r="D2772" s="0" t="str">
        <f aca="false">IF(LEN(SUBSTITUTE(C2772,"_run",""))&lt;&gt;LEN(C2772),LEFT(RIGHT(C2772,LEN(C2772)-FIND("_task-walk",C2772,1)-9),FIND("_",RIGHT(C2772,LEN(C2772)-FIND("_task-walk",C2772,1)-9),1)-1),RIGHT(C2772,LEN(C2772)-FIND("_task-walk",C2772,1)-9))</f>
        <v>Fast</v>
      </c>
      <c r="E2772" s="0" t="str">
        <f aca="false">IF(LEN(SUBSTITUTE(C2772,"_run",""))&lt;&gt;LEN(C2772),RIGHT(C2772,LEN(C2772)-FIND("_run-",C2772,1)-4),"n/a")</f>
        <v>n/a</v>
      </c>
      <c r="F2772" s="0" t="s">
        <v>12</v>
      </c>
      <c r="G2772" s="0" t="s">
        <v>9</v>
      </c>
      <c r="H2772" s="0" t="n">
        <v>596</v>
      </c>
      <c r="I2772" s="0" t="n">
        <v>595</v>
      </c>
    </row>
    <row r="2773" customFormat="false" ht="12.8" hidden="false" customHeight="false" outlineLevel="0" collapsed="false">
      <c r="A2773" s="0" t="n">
        <v>2771</v>
      </c>
      <c r="B2773" s="0" t="s">
        <v>199</v>
      </c>
      <c r="C2773" s="0" t="s">
        <v>200</v>
      </c>
      <c r="D2773" s="0" t="str">
        <f aca="false">IF(LEN(SUBSTITUTE(C2773,"_run",""))&lt;&gt;LEN(C2773),LEFT(RIGHT(C2773,LEN(C2773)-FIND("_task-walk",C2773,1)-9),FIND("_",RIGHT(C2773,LEN(C2773)-FIND("_task-walk",C2773,1)-9),1)-1),RIGHT(C2773,LEN(C2773)-FIND("_task-walk",C2773,1)-9))</f>
        <v>Fast</v>
      </c>
      <c r="E2773" s="0" t="str">
        <f aca="false">IF(LEN(SUBSTITUTE(C2773,"_run",""))&lt;&gt;LEN(C2773),RIGHT(C2773,LEN(C2773)-FIND("_run-",C2773,1)-4),"n/a")</f>
        <v>n/a</v>
      </c>
      <c r="F2773" s="0" t="s">
        <v>12</v>
      </c>
      <c r="G2773" s="0" t="s">
        <v>11</v>
      </c>
      <c r="H2773" s="0" t="n">
        <v>85</v>
      </c>
      <c r="I2773" s="0" t="n">
        <v>85</v>
      </c>
    </row>
    <row r="2774" customFormat="false" ht="12.8" hidden="false" customHeight="false" outlineLevel="0" collapsed="false">
      <c r="A2774" s="0" t="n">
        <v>2772</v>
      </c>
      <c r="B2774" s="0" t="s">
        <v>199</v>
      </c>
      <c r="C2774" s="0" t="s">
        <v>200</v>
      </c>
      <c r="D2774" s="0" t="str">
        <f aca="false">IF(LEN(SUBSTITUTE(C2774,"_run",""))&lt;&gt;LEN(C2774),LEFT(RIGHT(C2774,LEN(C2774)-FIND("_task-walk",C2774,1)-9),FIND("_",RIGHT(C2774,LEN(C2774)-FIND("_task-walk",C2774,1)-9),1)-1),RIGHT(C2774,LEN(C2774)-FIND("_task-walk",C2774,1)-9))</f>
        <v>Fast</v>
      </c>
      <c r="E2774" s="0" t="str">
        <f aca="false">IF(LEN(SUBSTITUTE(C2774,"_run",""))&lt;&gt;LEN(C2774),RIGHT(C2774,LEN(C2774)-FIND("_run-",C2774,1)-4),"n/a")</f>
        <v>n/a</v>
      </c>
      <c r="F2774" s="0" t="s">
        <v>12</v>
      </c>
      <c r="G2774" s="0" t="s">
        <v>11</v>
      </c>
      <c r="H2774" s="0" t="n">
        <v>298</v>
      </c>
      <c r="I2774" s="0" t="n">
        <v>299</v>
      </c>
    </row>
    <row r="2775" customFormat="false" ht="12.8" hidden="false" customHeight="false" outlineLevel="0" collapsed="false">
      <c r="A2775" s="0" t="n">
        <v>2773</v>
      </c>
      <c r="B2775" s="0" t="s">
        <v>199</v>
      </c>
      <c r="C2775" s="0" t="s">
        <v>200</v>
      </c>
      <c r="D2775" s="0" t="str">
        <f aca="false">IF(LEN(SUBSTITUTE(C2775,"_run",""))&lt;&gt;LEN(C2775),LEFT(RIGHT(C2775,LEN(C2775)-FIND("_task-walk",C2775,1)-9),FIND("_",RIGHT(C2775,LEN(C2775)-FIND("_task-walk",C2775,1)-9),1)-1),RIGHT(C2775,LEN(C2775)-FIND("_task-walk",C2775,1)-9))</f>
        <v>Fast</v>
      </c>
      <c r="E2775" s="0" t="str">
        <f aca="false">IF(LEN(SUBSTITUTE(C2775,"_run",""))&lt;&gt;LEN(C2775),RIGHT(C2775,LEN(C2775)-FIND("_run-",C2775,1)-4),"n/a")</f>
        <v>n/a</v>
      </c>
      <c r="F2775" s="0" t="s">
        <v>12</v>
      </c>
      <c r="G2775" s="0" t="s">
        <v>11</v>
      </c>
      <c r="H2775" s="0" t="n">
        <v>512</v>
      </c>
      <c r="I2775" s="0" t="n">
        <v>513</v>
      </c>
    </row>
    <row r="2776" customFormat="false" ht="12.8" hidden="false" customHeight="false" outlineLevel="0" collapsed="false">
      <c r="A2776" s="0" t="n">
        <v>2774</v>
      </c>
      <c r="B2776" s="0" t="s">
        <v>199</v>
      </c>
      <c r="C2776" s="0" t="s">
        <v>200</v>
      </c>
      <c r="D2776" s="0" t="str">
        <f aca="false">IF(LEN(SUBSTITUTE(C2776,"_run",""))&lt;&gt;LEN(C2776),LEFT(RIGHT(C2776,LEN(C2776)-FIND("_task-walk",C2776,1)-9),FIND("_",RIGHT(C2776,LEN(C2776)-FIND("_task-walk",C2776,1)-9),1)-1),RIGHT(C2776,LEN(C2776)-FIND("_task-walk",C2776,1)-9))</f>
        <v>Fast</v>
      </c>
      <c r="E2776" s="0" t="str">
        <f aca="false">IF(LEN(SUBSTITUTE(C2776,"_run",""))&lt;&gt;LEN(C2776),RIGHT(C2776,LEN(C2776)-FIND("_run-",C2776,1)-4),"n/a")</f>
        <v>n/a</v>
      </c>
      <c r="F2776" s="0" t="s">
        <v>12</v>
      </c>
      <c r="G2776" s="0" t="s">
        <v>11</v>
      </c>
      <c r="H2776" s="0" t="n">
        <v>740</v>
      </c>
      <c r="I2776" s="0" t="n">
        <v>741</v>
      </c>
    </row>
    <row r="2777" customFormat="false" ht="12.8" hidden="false" customHeight="false" outlineLevel="0" collapsed="false">
      <c r="A2777" s="0" t="n">
        <v>2775</v>
      </c>
      <c r="B2777" s="0" t="s">
        <v>199</v>
      </c>
      <c r="C2777" s="0" t="s">
        <v>201</v>
      </c>
      <c r="D2777" s="0" t="str">
        <f aca="false">IF(LEN(SUBSTITUTE(C2777,"_run",""))&lt;&gt;LEN(C2777),LEFT(RIGHT(C2777,LEN(C2777)-FIND("_task-walk",C2777,1)-9),FIND("_",RIGHT(C2777,LEN(C2777)-FIND("_task-walk",C2777,1)-9),1)-1),RIGHT(C2777,LEN(C2777)-FIND("_task-walk",C2777,1)-9))</f>
        <v>Preferred</v>
      </c>
      <c r="E2777" s="0" t="str">
        <f aca="false">IF(LEN(SUBSTITUTE(C2777,"_run",""))&lt;&gt;LEN(C2777),RIGHT(C2777,LEN(C2777)-FIND("_run-",C2777,1)-4),"n/a")</f>
        <v>n/a</v>
      </c>
      <c r="F2777" s="0" t="s">
        <v>8</v>
      </c>
      <c r="G2777" s="0" t="s">
        <v>9</v>
      </c>
      <c r="H2777" s="0" t="n">
        <v>57</v>
      </c>
      <c r="I2777" s="0" t="n">
        <v>57</v>
      </c>
    </row>
    <row r="2778" customFormat="false" ht="12.8" hidden="false" customHeight="false" outlineLevel="0" collapsed="false">
      <c r="A2778" s="0" t="n">
        <v>2776</v>
      </c>
      <c r="B2778" s="0" t="s">
        <v>199</v>
      </c>
      <c r="C2778" s="0" t="s">
        <v>201</v>
      </c>
      <c r="D2778" s="0" t="str">
        <f aca="false">IF(LEN(SUBSTITUTE(C2778,"_run",""))&lt;&gt;LEN(C2778),LEFT(RIGHT(C2778,LEN(C2778)-FIND("_task-walk",C2778,1)-9),FIND("_",RIGHT(C2778,LEN(C2778)-FIND("_task-walk",C2778,1)-9),1)-1),RIGHT(C2778,LEN(C2778)-FIND("_task-walk",C2778,1)-9))</f>
        <v>Preferred</v>
      </c>
      <c r="E2778" s="0" t="str">
        <f aca="false">IF(LEN(SUBSTITUTE(C2778,"_run",""))&lt;&gt;LEN(C2778),RIGHT(C2778,LEN(C2778)-FIND("_run-",C2778,1)-4),"n/a")</f>
        <v>n/a</v>
      </c>
      <c r="F2778" s="0" t="s">
        <v>8</v>
      </c>
      <c r="G2778" s="0" t="s">
        <v>9</v>
      </c>
      <c r="H2778" s="0" t="n">
        <v>335</v>
      </c>
      <c r="I2778" s="0" t="n">
        <v>335</v>
      </c>
    </row>
    <row r="2779" customFormat="false" ht="12.8" hidden="false" customHeight="false" outlineLevel="0" collapsed="false">
      <c r="A2779" s="0" t="n">
        <v>2777</v>
      </c>
      <c r="B2779" s="0" t="s">
        <v>199</v>
      </c>
      <c r="C2779" s="0" t="s">
        <v>201</v>
      </c>
      <c r="D2779" s="0" t="str">
        <f aca="false">IF(LEN(SUBSTITUTE(C2779,"_run",""))&lt;&gt;LEN(C2779),LEFT(RIGHT(C2779,LEN(C2779)-FIND("_task-walk",C2779,1)-9),FIND("_",RIGHT(C2779,LEN(C2779)-FIND("_task-walk",C2779,1)-9),1)-1),RIGHT(C2779,LEN(C2779)-FIND("_task-walk",C2779,1)-9))</f>
        <v>Preferred</v>
      </c>
      <c r="E2779" s="0" t="str">
        <f aca="false">IF(LEN(SUBSTITUTE(C2779,"_run",""))&lt;&gt;LEN(C2779),RIGHT(C2779,LEN(C2779)-FIND("_run-",C2779,1)-4),"n/a")</f>
        <v>n/a</v>
      </c>
      <c r="F2779" s="0" t="s">
        <v>8</v>
      </c>
      <c r="G2779" s="0" t="s">
        <v>9</v>
      </c>
      <c r="H2779" s="0" t="n">
        <v>615</v>
      </c>
      <c r="I2779" s="0" t="n">
        <v>613</v>
      </c>
    </row>
    <row r="2780" customFormat="false" ht="12.8" hidden="false" customHeight="false" outlineLevel="0" collapsed="false">
      <c r="A2780" s="0" t="n">
        <v>2778</v>
      </c>
      <c r="B2780" s="0" t="s">
        <v>199</v>
      </c>
      <c r="C2780" s="0" t="s">
        <v>201</v>
      </c>
      <c r="D2780" s="0" t="str">
        <f aca="false">IF(LEN(SUBSTITUTE(C2780,"_run",""))&lt;&gt;LEN(C2780),LEFT(RIGHT(C2780,LEN(C2780)-FIND("_task-walk",C2780,1)-9),FIND("_",RIGHT(C2780,LEN(C2780)-FIND("_task-walk",C2780,1)-9),1)-1),RIGHT(C2780,LEN(C2780)-FIND("_task-walk",C2780,1)-9))</f>
        <v>Preferred</v>
      </c>
      <c r="E2780" s="0" t="str">
        <f aca="false">IF(LEN(SUBSTITUTE(C2780,"_run",""))&lt;&gt;LEN(C2780),RIGHT(C2780,LEN(C2780)-FIND("_run-",C2780,1)-4),"n/a")</f>
        <v>n/a</v>
      </c>
      <c r="F2780" s="0" t="s">
        <v>8</v>
      </c>
      <c r="G2780" s="0" t="s">
        <v>9</v>
      </c>
      <c r="H2780" s="0" t="n">
        <v>896</v>
      </c>
      <c r="I2780" s="0" t="n">
        <v>895</v>
      </c>
    </row>
    <row r="2781" customFormat="false" ht="12.8" hidden="false" customHeight="false" outlineLevel="0" collapsed="false">
      <c r="A2781" s="0" t="n">
        <v>2779</v>
      </c>
      <c r="B2781" s="0" t="s">
        <v>199</v>
      </c>
      <c r="C2781" s="0" t="s">
        <v>201</v>
      </c>
      <c r="D2781" s="0" t="str">
        <f aca="false">IF(LEN(SUBSTITUTE(C2781,"_run",""))&lt;&gt;LEN(C2781),LEFT(RIGHT(C2781,LEN(C2781)-FIND("_task-walk",C2781,1)-9),FIND("_",RIGHT(C2781,LEN(C2781)-FIND("_task-walk",C2781,1)-9),1)-1),RIGHT(C2781,LEN(C2781)-FIND("_task-walk",C2781,1)-9))</f>
        <v>Preferred</v>
      </c>
      <c r="E2781" s="0" t="str">
        <f aca="false">IF(LEN(SUBSTITUTE(C2781,"_run",""))&lt;&gt;LEN(C2781),RIGHT(C2781,LEN(C2781)-FIND("_run-",C2781,1)-4),"n/a")</f>
        <v>n/a</v>
      </c>
      <c r="F2781" s="0" t="s">
        <v>8</v>
      </c>
      <c r="G2781" s="0" t="s">
        <v>9</v>
      </c>
      <c r="H2781" s="0" t="n">
        <v>1182</v>
      </c>
      <c r="I2781" s="0" t="n">
        <v>1179</v>
      </c>
    </row>
    <row r="2782" customFormat="false" ht="12.8" hidden="false" customHeight="false" outlineLevel="0" collapsed="false">
      <c r="A2782" s="0" t="n">
        <v>2780</v>
      </c>
      <c r="B2782" s="0" t="s">
        <v>199</v>
      </c>
      <c r="C2782" s="0" t="s">
        <v>201</v>
      </c>
      <c r="D2782" s="0" t="str">
        <f aca="false">IF(LEN(SUBSTITUTE(C2782,"_run",""))&lt;&gt;LEN(C2782),LEFT(RIGHT(C2782,LEN(C2782)-FIND("_task-walk",C2782,1)-9),FIND("_",RIGHT(C2782,LEN(C2782)-FIND("_task-walk",C2782,1)-9),1)-1),RIGHT(C2782,LEN(C2782)-FIND("_task-walk",C2782,1)-9))</f>
        <v>Preferred</v>
      </c>
      <c r="E2782" s="0" t="str">
        <f aca="false">IF(LEN(SUBSTITUTE(C2782,"_run",""))&lt;&gt;LEN(C2782),RIGHT(C2782,LEN(C2782)-FIND("_run-",C2782,1)-4),"n/a")</f>
        <v>n/a</v>
      </c>
      <c r="F2782" s="0" t="s">
        <v>8</v>
      </c>
      <c r="G2782" s="0" t="s">
        <v>11</v>
      </c>
      <c r="H2782" s="0" t="n">
        <v>239</v>
      </c>
      <c r="I2782" s="0" t="n">
        <v>241</v>
      </c>
    </row>
    <row r="2783" customFormat="false" ht="12.8" hidden="false" customHeight="false" outlineLevel="0" collapsed="false">
      <c r="A2783" s="0" t="n">
        <v>2781</v>
      </c>
      <c r="B2783" s="0" t="s">
        <v>199</v>
      </c>
      <c r="C2783" s="0" t="s">
        <v>201</v>
      </c>
      <c r="D2783" s="0" t="str">
        <f aca="false">IF(LEN(SUBSTITUTE(C2783,"_run",""))&lt;&gt;LEN(C2783),LEFT(RIGHT(C2783,LEN(C2783)-FIND("_task-walk",C2783,1)-9),FIND("_",RIGHT(C2783,LEN(C2783)-FIND("_task-walk",C2783,1)-9),1)-1),RIGHT(C2783,LEN(C2783)-FIND("_task-walk",C2783,1)-9))</f>
        <v>Preferred</v>
      </c>
      <c r="E2783" s="0" t="str">
        <f aca="false">IF(LEN(SUBSTITUTE(C2783,"_run",""))&lt;&gt;LEN(C2783),RIGHT(C2783,LEN(C2783)-FIND("_run-",C2783,1)-4),"n/a")</f>
        <v>n/a</v>
      </c>
      <c r="F2783" s="0" t="s">
        <v>8</v>
      </c>
      <c r="G2783" s="0" t="s">
        <v>11</v>
      </c>
      <c r="H2783" s="0" t="n">
        <v>520</v>
      </c>
      <c r="I2783" s="0" t="n">
        <v>523</v>
      </c>
    </row>
    <row r="2784" customFormat="false" ht="12.8" hidden="false" customHeight="false" outlineLevel="0" collapsed="false">
      <c r="A2784" s="0" t="n">
        <v>2782</v>
      </c>
      <c r="B2784" s="0" t="s">
        <v>199</v>
      </c>
      <c r="C2784" s="0" t="s">
        <v>201</v>
      </c>
      <c r="D2784" s="0" t="str">
        <f aca="false">IF(LEN(SUBSTITUTE(C2784,"_run",""))&lt;&gt;LEN(C2784),LEFT(RIGHT(C2784,LEN(C2784)-FIND("_task-walk",C2784,1)-9),FIND("_",RIGHT(C2784,LEN(C2784)-FIND("_task-walk",C2784,1)-9),1)-1),RIGHT(C2784,LEN(C2784)-FIND("_task-walk",C2784,1)-9))</f>
        <v>Preferred</v>
      </c>
      <c r="E2784" s="0" t="str">
        <f aca="false">IF(LEN(SUBSTITUTE(C2784,"_run",""))&lt;&gt;LEN(C2784),RIGHT(C2784,LEN(C2784)-FIND("_run-",C2784,1)-4),"n/a")</f>
        <v>n/a</v>
      </c>
      <c r="F2784" s="0" t="s">
        <v>8</v>
      </c>
      <c r="G2784" s="0" t="s">
        <v>11</v>
      </c>
      <c r="H2784" s="0" t="n">
        <v>805</v>
      </c>
      <c r="I2784" s="0" t="n">
        <v>807</v>
      </c>
    </row>
    <row r="2785" customFormat="false" ht="12.8" hidden="false" customHeight="false" outlineLevel="0" collapsed="false">
      <c r="A2785" s="0" t="n">
        <v>2783</v>
      </c>
      <c r="B2785" s="0" t="s">
        <v>199</v>
      </c>
      <c r="C2785" s="0" t="s">
        <v>201</v>
      </c>
      <c r="D2785" s="0" t="str">
        <f aca="false">IF(LEN(SUBSTITUTE(C2785,"_run",""))&lt;&gt;LEN(C2785),LEFT(RIGHT(C2785,LEN(C2785)-FIND("_task-walk",C2785,1)-9),FIND("_",RIGHT(C2785,LEN(C2785)-FIND("_task-walk",C2785,1)-9),1)-1),RIGHT(C2785,LEN(C2785)-FIND("_task-walk",C2785,1)-9))</f>
        <v>Preferred</v>
      </c>
      <c r="E2785" s="0" t="str">
        <f aca="false">IF(LEN(SUBSTITUTE(C2785,"_run",""))&lt;&gt;LEN(C2785),RIGHT(C2785,LEN(C2785)-FIND("_run-",C2785,1)-4),"n/a")</f>
        <v>n/a</v>
      </c>
      <c r="F2785" s="0" t="s">
        <v>8</v>
      </c>
      <c r="G2785" s="0" t="s">
        <v>11</v>
      </c>
      <c r="H2785" s="0" t="n">
        <v>1080</v>
      </c>
      <c r="I2785" s="0" t="n">
        <v>1083</v>
      </c>
    </row>
    <row r="2786" customFormat="false" ht="12.8" hidden="false" customHeight="false" outlineLevel="0" collapsed="false">
      <c r="A2786" s="0" t="n">
        <v>2784</v>
      </c>
      <c r="B2786" s="0" t="s">
        <v>199</v>
      </c>
      <c r="C2786" s="0" t="s">
        <v>201</v>
      </c>
      <c r="D2786" s="0" t="str">
        <f aca="false">IF(LEN(SUBSTITUTE(C2786,"_run",""))&lt;&gt;LEN(C2786),LEFT(RIGHT(C2786,LEN(C2786)-FIND("_task-walk",C2786,1)-9),FIND("_",RIGHT(C2786,LEN(C2786)-FIND("_task-walk",C2786,1)-9),1)-1),RIGHT(C2786,LEN(C2786)-FIND("_task-walk",C2786,1)-9))</f>
        <v>Preferred</v>
      </c>
      <c r="E2786" s="0" t="str">
        <f aca="false">IF(LEN(SUBSTITUTE(C2786,"_run",""))&lt;&gt;LEN(C2786),RIGHT(C2786,LEN(C2786)-FIND("_run-",C2786,1)-4),"n/a")</f>
        <v>n/a</v>
      </c>
      <c r="F2786" s="0" t="s">
        <v>12</v>
      </c>
      <c r="G2786" s="0" t="s">
        <v>9</v>
      </c>
      <c r="H2786" s="0" t="n">
        <v>199</v>
      </c>
      <c r="I2786" s="0" t="n">
        <v>199</v>
      </c>
    </row>
    <row r="2787" customFormat="false" ht="12.8" hidden="false" customHeight="false" outlineLevel="0" collapsed="false">
      <c r="A2787" s="0" t="n">
        <v>2785</v>
      </c>
      <c r="B2787" s="0" t="s">
        <v>199</v>
      </c>
      <c r="C2787" s="0" t="s">
        <v>201</v>
      </c>
      <c r="D2787" s="0" t="str">
        <f aca="false">IF(LEN(SUBSTITUTE(C2787,"_run",""))&lt;&gt;LEN(C2787),LEFT(RIGHT(C2787,LEN(C2787)-FIND("_task-walk",C2787,1)-9),FIND("_",RIGHT(C2787,LEN(C2787)-FIND("_task-walk",C2787,1)-9),1)-1),RIGHT(C2787,LEN(C2787)-FIND("_task-walk",C2787,1)-9))</f>
        <v>Preferred</v>
      </c>
      <c r="E2787" s="0" t="str">
        <f aca="false">IF(LEN(SUBSTITUTE(C2787,"_run",""))&lt;&gt;LEN(C2787),RIGHT(C2787,LEN(C2787)-FIND("_run-",C2787,1)-4),"n/a")</f>
        <v>n/a</v>
      </c>
      <c r="F2787" s="0" t="s">
        <v>12</v>
      </c>
      <c r="G2787" s="0" t="s">
        <v>9</v>
      </c>
      <c r="H2787" s="0" t="n">
        <v>478</v>
      </c>
      <c r="I2787" s="0" t="n">
        <v>481</v>
      </c>
    </row>
    <row r="2788" customFormat="false" ht="12.8" hidden="false" customHeight="false" outlineLevel="0" collapsed="false">
      <c r="A2788" s="0" t="n">
        <v>2786</v>
      </c>
      <c r="B2788" s="0" t="s">
        <v>199</v>
      </c>
      <c r="C2788" s="0" t="s">
        <v>201</v>
      </c>
      <c r="D2788" s="0" t="str">
        <f aca="false">IF(LEN(SUBSTITUTE(C2788,"_run",""))&lt;&gt;LEN(C2788),LEFT(RIGHT(C2788,LEN(C2788)-FIND("_task-walk",C2788,1)-9),FIND("_",RIGHT(C2788,LEN(C2788)-FIND("_task-walk",C2788,1)-9),1)-1),RIGHT(C2788,LEN(C2788)-FIND("_task-walk",C2788,1)-9))</f>
        <v>Preferred</v>
      </c>
      <c r="E2788" s="0" t="str">
        <f aca="false">IF(LEN(SUBSTITUTE(C2788,"_run",""))&lt;&gt;LEN(C2788),RIGHT(C2788,LEN(C2788)-FIND("_run-",C2788,1)-4),"n/a")</f>
        <v>n/a</v>
      </c>
      <c r="F2788" s="0" t="s">
        <v>12</v>
      </c>
      <c r="G2788" s="0" t="s">
        <v>9</v>
      </c>
      <c r="H2788" s="0" t="n">
        <v>762</v>
      </c>
      <c r="I2788" s="0" t="n">
        <v>762</v>
      </c>
    </row>
    <row r="2789" customFormat="false" ht="12.8" hidden="false" customHeight="false" outlineLevel="0" collapsed="false">
      <c r="A2789" s="0" t="n">
        <v>2787</v>
      </c>
      <c r="B2789" s="0" t="s">
        <v>199</v>
      </c>
      <c r="C2789" s="0" t="s">
        <v>201</v>
      </c>
      <c r="D2789" s="0" t="str">
        <f aca="false">IF(LEN(SUBSTITUTE(C2789,"_run",""))&lt;&gt;LEN(C2789),LEFT(RIGHT(C2789,LEN(C2789)-FIND("_task-walk",C2789,1)-9),FIND("_",RIGHT(C2789,LEN(C2789)-FIND("_task-walk",C2789,1)-9),1)-1),RIGHT(C2789,LEN(C2789)-FIND("_task-walk",C2789,1)-9))</f>
        <v>Preferred</v>
      </c>
      <c r="E2789" s="0" t="str">
        <f aca="false">IF(LEN(SUBSTITUTE(C2789,"_run",""))&lt;&gt;LEN(C2789),RIGHT(C2789,LEN(C2789)-FIND("_run-",C2789,1)-4),"n/a")</f>
        <v>n/a</v>
      </c>
      <c r="F2789" s="0" t="s">
        <v>12</v>
      </c>
      <c r="G2789" s="0" t="s">
        <v>9</v>
      </c>
      <c r="H2789" s="0" t="n">
        <v>1034</v>
      </c>
      <c r="I2789" s="0" t="n">
        <v>1036</v>
      </c>
    </row>
    <row r="2790" customFormat="false" ht="12.8" hidden="false" customHeight="false" outlineLevel="0" collapsed="false">
      <c r="A2790" s="0" t="n">
        <v>2788</v>
      </c>
      <c r="B2790" s="0" t="s">
        <v>199</v>
      </c>
      <c r="C2790" s="0" t="s">
        <v>201</v>
      </c>
      <c r="D2790" s="0" t="str">
        <f aca="false">IF(LEN(SUBSTITUTE(C2790,"_run",""))&lt;&gt;LEN(C2790),LEFT(RIGHT(C2790,LEN(C2790)-FIND("_task-walk",C2790,1)-9),FIND("_",RIGHT(C2790,LEN(C2790)-FIND("_task-walk",C2790,1)-9),1)-1),RIGHT(C2790,LEN(C2790)-FIND("_task-walk",C2790,1)-9))</f>
        <v>Preferred</v>
      </c>
      <c r="E2790" s="0" t="str">
        <f aca="false">IF(LEN(SUBSTITUTE(C2790,"_run",""))&lt;&gt;LEN(C2790),RIGHT(C2790,LEN(C2790)-FIND("_run-",C2790,1)-4),"n/a")</f>
        <v>n/a</v>
      </c>
      <c r="F2790" s="0" t="s">
        <v>12</v>
      </c>
      <c r="G2790" s="0" t="s">
        <v>11</v>
      </c>
      <c r="H2790" s="0" t="n">
        <v>100</v>
      </c>
      <c r="I2790" s="0" t="n">
        <v>104</v>
      </c>
    </row>
    <row r="2791" customFormat="false" ht="12.8" hidden="false" customHeight="false" outlineLevel="0" collapsed="false">
      <c r="A2791" s="0" t="n">
        <v>2789</v>
      </c>
      <c r="B2791" s="0" t="s">
        <v>199</v>
      </c>
      <c r="C2791" s="0" t="s">
        <v>201</v>
      </c>
      <c r="D2791" s="0" t="str">
        <f aca="false">IF(LEN(SUBSTITUTE(C2791,"_run",""))&lt;&gt;LEN(C2791),LEFT(RIGHT(C2791,LEN(C2791)-FIND("_task-walk",C2791,1)-9),FIND("_",RIGHT(C2791,LEN(C2791)-FIND("_task-walk",C2791,1)-9),1)-1),RIGHT(C2791,LEN(C2791)-FIND("_task-walk",C2791,1)-9))</f>
        <v>Preferred</v>
      </c>
      <c r="E2791" s="0" t="str">
        <f aca="false">IF(LEN(SUBSTITUTE(C2791,"_run",""))&lt;&gt;LEN(C2791),RIGHT(C2791,LEN(C2791)-FIND("_run-",C2791,1)-4),"n/a")</f>
        <v>n/a</v>
      </c>
      <c r="F2791" s="0" t="s">
        <v>12</v>
      </c>
      <c r="G2791" s="0" t="s">
        <v>11</v>
      </c>
      <c r="H2791" s="0" t="n">
        <v>378</v>
      </c>
      <c r="I2791" s="0" t="n">
        <v>377</v>
      </c>
    </row>
    <row r="2792" customFormat="false" ht="12.8" hidden="false" customHeight="false" outlineLevel="0" collapsed="false">
      <c r="A2792" s="0" t="n">
        <v>2790</v>
      </c>
      <c r="B2792" s="0" t="s">
        <v>199</v>
      </c>
      <c r="C2792" s="0" t="s">
        <v>201</v>
      </c>
      <c r="D2792" s="0" t="str">
        <f aca="false">IF(LEN(SUBSTITUTE(C2792,"_run",""))&lt;&gt;LEN(C2792),LEFT(RIGHT(C2792,LEN(C2792)-FIND("_task-walk",C2792,1)-9),FIND("_",RIGHT(C2792,LEN(C2792)-FIND("_task-walk",C2792,1)-9),1)-1),RIGHT(C2792,LEN(C2792)-FIND("_task-walk",C2792,1)-9))</f>
        <v>Preferred</v>
      </c>
      <c r="E2792" s="0" t="str">
        <f aca="false">IF(LEN(SUBSTITUTE(C2792,"_run",""))&lt;&gt;LEN(C2792),RIGHT(C2792,LEN(C2792)-FIND("_run-",C2792,1)-4),"n/a")</f>
        <v>n/a</v>
      </c>
      <c r="F2792" s="0" t="s">
        <v>12</v>
      </c>
      <c r="G2792" s="0" t="s">
        <v>11</v>
      </c>
      <c r="H2792" s="0" t="n">
        <v>659</v>
      </c>
      <c r="I2792" s="0" t="n">
        <v>657</v>
      </c>
    </row>
    <row r="2793" customFormat="false" ht="12.8" hidden="false" customHeight="false" outlineLevel="0" collapsed="false">
      <c r="A2793" s="0" t="n">
        <v>2791</v>
      </c>
      <c r="B2793" s="0" t="s">
        <v>199</v>
      </c>
      <c r="C2793" s="0" t="s">
        <v>201</v>
      </c>
      <c r="D2793" s="0" t="str">
        <f aca="false">IF(LEN(SUBSTITUTE(C2793,"_run",""))&lt;&gt;LEN(C2793),LEFT(RIGHT(C2793,LEN(C2793)-FIND("_task-walk",C2793,1)-9),FIND("_",RIGHT(C2793,LEN(C2793)-FIND("_task-walk",C2793,1)-9),1)-1),RIGHT(C2793,LEN(C2793)-FIND("_task-walk",C2793,1)-9))</f>
        <v>Preferred</v>
      </c>
      <c r="E2793" s="0" t="str">
        <f aca="false">IF(LEN(SUBSTITUTE(C2793,"_run",""))&lt;&gt;LEN(C2793),RIGHT(C2793,LEN(C2793)-FIND("_run-",C2793,1)-4),"n/a")</f>
        <v>n/a</v>
      </c>
      <c r="F2793" s="0" t="s">
        <v>12</v>
      </c>
      <c r="G2793" s="0" t="s">
        <v>11</v>
      </c>
      <c r="H2793" s="0" t="n">
        <v>944</v>
      </c>
      <c r="I2793" s="0" t="n">
        <v>945</v>
      </c>
    </row>
    <row r="2794" customFormat="false" ht="12.8" hidden="false" customHeight="false" outlineLevel="0" collapsed="false">
      <c r="A2794" s="0" t="n">
        <v>2792</v>
      </c>
      <c r="B2794" s="0" t="s">
        <v>199</v>
      </c>
      <c r="C2794" s="0" t="s">
        <v>201</v>
      </c>
      <c r="D2794" s="0" t="str">
        <f aca="false">IF(LEN(SUBSTITUTE(C2794,"_run",""))&lt;&gt;LEN(C2794),LEFT(RIGHT(C2794,LEN(C2794)-FIND("_task-walk",C2794,1)-9),FIND("_",RIGHT(C2794,LEN(C2794)-FIND("_task-walk",C2794,1)-9),1)-1),RIGHT(C2794,LEN(C2794)-FIND("_task-walk",C2794,1)-9))</f>
        <v>Preferred</v>
      </c>
      <c r="E2794" s="0" t="str">
        <f aca="false">IF(LEN(SUBSTITUTE(C2794,"_run",""))&lt;&gt;LEN(C2794),RIGHT(C2794,LEN(C2794)-FIND("_run-",C2794,1)-4),"n/a")</f>
        <v>n/a</v>
      </c>
      <c r="F2794" s="0" t="s">
        <v>12</v>
      </c>
      <c r="G2794" s="0" t="s">
        <v>11</v>
      </c>
      <c r="H2794" s="0" t="n">
        <v>1233</v>
      </c>
      <c r="I2794" s="0" t="n">
        <v>1236</v>
      </c>
    </row>
    <row r="2795" customFormat="false" ht="12.8" hidden="false" customHeight="false" outlineLevel="0" collapsed="false">
      <c r="A2795" s="0" t="n">
        <v>2793</v>
      </c>
      <c r="B2795" s="0" t="s">
        <v>199</v>
      </c>
      <c r="C2795" s="0" t="s">
        <v>202</v>
      </c>
      <c r="D2795" s="0" t="str">
        <f aca="false">IF(LEN(SUBSTITUTE(C2795,"_run",""))&lt;&gt;LEN(C2795),LEFT(RIGHT(C2795,LEN(C2795)-FIND("_task-walk",C2795,1)-9),FIND("_",RIGHT(C2795,LEN(C2795)-FIND("_task-walk",C2795,1)-9),1)-1),RIGHT(C2795,LEN(C2795)-FIND("_task-walk",C2795,1)-9))</f>
        <v>Slow</v>
      </c>
      <c r="E2795" s="0" t="str">
        <f aca="false">IF(LEN(SUBSTITUTE(C2795,"_run",""))&lt;&gt;LEN(C2795),RIGHT(C2795,LEN(C2795)-FIND("_run-",C2795,1)-4),"n/a")</f>
        <v>n/a</v>
      </c>
      <c r="F2795" s="0" t="s">
        <v>8</v>
      </c>
      <c r="G2795" s="0" t="s">
        <v>9</v>
      </c>
      <c r="H2795" s="0" t="n">
        <v>53</v>
      </c>
      <c r="I2795" s="0" t="n">
        <v>53</v>
      </c>
    </row>
    <row r="2796" customFormat="false" ht="12.8" hidden="false" customHeight="false" outlineLevel="0" collapsed="false">
      <c r="A2796" s="0" t="n">
        <v>2794</v>
      </c>
      <c r="B2796" s="0" t="s">
        <v>199</v>
      </c>
      <c r="C2796" s="0" t="s">
        <v>202</v>
      </c>
      <c r="D2796" s="0" t="str">
        <f aca="false">IF(LEN(SUBSTITUTE(C2796,"_run",""))&lt;&gt;LEN(C2796),LEFT(RIGHT(C2796,LEN(C2796)-FIND("_task-walk",C2796,1)-9),FIND("_",RIGHT(C2796,LEN(C2796)-FIND("_task-walk",C2796,1)-9),1)-1),RIGHT(C2796,LEN(C2796)-FIND("_task-walk",C2796,1)-9))</f>
        <v>Slow</v>
      </c>
      <c r="E2796" s="0" t="str">
        <f aca="false">IF(LEN(SUBSTITUTE(C2796,"_run",""))&lt;&gt;LEN(C2796),RIGHT(C2796,LEN(C2796)-FIND("_run-",C2796,1)-4),"n/a")</f>
        <v>n/a</v>
      </c>
      <c r="F2796" s="0" t="s">
        <v>8</v>
      </c>
      <c r="G2796" s="0" t="s">
        <v>9</v>
      </c>
      <c r="H2796" s="0" t="n">
        <v>387</v>
      </c>
      <c r="I2796" s="0" t="n">
        <v>389</v>
      </c>
    </row>
    <row r="2797" customFormat="false" ht="12.8" hidden="false" customHeight="false" outlineLevel="0" collapsed="false">
      <c r="A2797" s="0" t="n">
        <v>2795</v>
      </c>
      <c r="B2797" s="0" t="s">
        <v>199</v>
      </c>
      <c r="C2797" s="0" t="s">
        <v>202</v>
      </c>
      <c r="D2797" s="0" t="str">
        <f aca="false">IF(LEN(SUBSTITUTE(C2797,"_run",""))&lt;&gt;LEN(C2797),LEFT(RIGHT(C2797,LEN(C2797)-FIND("_task-walk",C2797,1)-9),FIND("_",RIGHT(C2797,LEN(C2797)-FIND("_task-walk",C2797,1)-9),1)-1),RIGHT(C2797,LEN(C2797)-FIND("_task-walk",C2797,1)-9))</f>
        <v>Slow</v>
      </c>
      <c r="E2797" s="0" t="str">
        <f aca="false">IF(LEN(SUBSTITUTE(C2797,"_run",""))&lt;&gt;LEN(C2797),RIGHT(C2797,LEN(C2797)-FIND("_run-",C2797,1)-4),"n/a")</f>
        <v>n/a</v>
      </c>
      <c r="F2797" s="0" t="s">
        <v>8</v>
      </c>
      <c r="G2797" s="0" t="s">
        <v>9</v>
      </c>
      <c r="H2797" s="0" t="n">
        <v>703</v>
      </c>
      <c r="I2797" s="0" t="n">
        <v>702</v>
      </c>
    </row>
    <row r="2798" customFormat="false" ht="12.8" hidden="false" customHeight="false" outlineLevel="0" collapsed="false">
      <c r="A2798" s="0" t="n">
        <v>2796</v>
      </c>
      <c r="B2798" s="0" t="s">
        <v>199</v>
      </c>
      <c r="C2798" s="0" t="s">
        <v>202</v>
      </c>
      <c r="D2798" s="0" t="str">
        <f aca="false">IF(LEN(SUBSTITUTE(C2798,"_run",""))&lt;&gt;LEN(C2798),LEFT(RIGHT(C2798,LEN(C2798)-FIND("_task-walk",C2798,1)-9),FIND("_",RIGHT(C2798,LEN(C2798)-FIND("_task-walk",C2798,1)-9),1)-1),RIGHT(C2798,LEN(C2798)-FIND("_task-walk",C2798,1)-9))</f>
        <v>Slow</v>
      </c>
      <c r="E2798" s="0" t="str">
        <f aca="false">IF(LEN(SUBSTITUTE(C2798,"_run",""))&lt;&gt;LEN(C2798),RIGHT(C2798,LEN(C2798)-FIND("_run-",C2798,1)-4),"n/a")</f>
        <v>n/a</v>
      </c>
      <c r="F2798" s="0" t="s">
        <v>8</v>
      </c>
      <c r="G2798" s="0" t="s">
        <v>9</v>
      </c>
      <c r="H2798" s="0" t="n">
        <v>1011</v>
      </c>
      <c r="I2798" s="0" t="n">
        <v>1013</v>
      </c>
    </row>
    <row r="2799" customFormat="false" ht="12.8" hidden="false" customHeight="false" outlineLevel="0" collapsed="false">
      <c r="A2799" s="0" t="n">
        <v>2797</v>
      </c>
      <c r="B2799" s="0" t="s">
        <v>199</v>
      </c>
      <c r="C2799" s="0" t="s">
        <v>202</v>
      </c>
      <c r="D2799" s="0" t="str">
        <f aca="false">IF(LEN(SUBSTITUTE(C2799,"_run",""))&lt;&gt;LEN(C2799),LEFT(RIGHT(C2799,LEN(C2799)-FIND("_task-walk",C2799,1)-9),FIND("_",RIGHT(C2799,LEN(C2799)-FIND("_task-walk",C2799,1)-9),1)-1),RIGHT(C2799,LEN(C2799)-FIND("_task-walk",C2799,1)-9))</f>
        <v>Slow</v>
      </c>
      <c r="E2799" s="0" t="str">
        <f aca="false">IF(LEN(SUBSTITUTE(C2799,"_run",""))&lt;&gt;LEN(C2799),RIGHT(C2799,LEN(C2799)-FIND("_run-",C2799,1)-4),"n/a")</f>
        <v>n/a</v>
      </c>
      <c r="F2799" s="0" t="s">
        <v>8</v>
      </c>
      <c r="G2799" s="0" t="s">
        <v>9</v>
      </c>
      <c r="H2799" s="0" t="n">
        <v>1354</v>
      </c>
      <c r="I2799" s="0" t="n">
        <v>1353</v>
      </c>
    </row>
    <row r="2800" customFormat="false" ht="12.8" hidden="false" customHeight="false" outlineLevel="0" collapsed="false">
      <c r="A2800" s="0" t="n">
        <v>2798</v>
      </c>
      <c r="B2800" s="0" t="s">
        <v>199</v>
      </c>
      <c r="C2800" s="0" t="s">
        <v>202</v>
      </c>
      <c r="D2800" s="0" t="str">
        <f aca="false">IF(LEN(SUBSTITUTE(C2800,"_run",""))&lt;&gt;LEN(C2800),LEFT(RIGHT(C2800,LEN(C2800)-FIND("_task-walk",C2800,1)-9),FIND("_",RIGHT(C2800,LEN(C2800)-FIND("_task-walk",C2800,1)-9),1)-1),RIGHT(C2800,LEN(C2800)-FIND("_task-walk",C2800,1)-9))</f>
        <v>Slow</v>
      </c>
      <c r="E2800" s="0" t="str">
        <f aca="false">IF(LEN(SUBSTITUTE(C2800,"_run",""))&lt;&gt;LEN(C2800),RIGHT(C2800,LEN(C2800)-FIND("_run-",C2800,1)-4),"n/a")</f>
        <v>n/a</v>
      </c>
      <c r="F2800" s="0" t="s">
        <v>8</v>
      </c>
      <c r="G2800" s="0" t="s">
        <v>9</v>
      </c>
      <c r="H2800" s="0" t="n">
        <v>1706</v>
      </c>
      <c r="I2800" s="0" t="n">
        <v>1706</v>
      </c>
    </row>
    <row r="2801" customFormat="false" ht="12.8" hidden="false" customHeight="false" outlineLevel="0" collapsed="false">
      <c r="A2801" s="0" t="n">
        <v>2799</v>
      </c>
      <c r="B2801" s="0" t="s">
        <v>199</v>
      </c>
      <c r="C2801" s="0" t="s">
        <v>202</v>
      </c>
      <c r="D2801" s="0" t="str">
        <f aca="false">IF(LEN(SUBSTITUTE(C2801,"_run",""))&lt;&gt;LEN(C2801),LEFT(RIGHT(C2801,LEN(C2801)-FIND("_task-walk",C2801,1)-9),FIND("_",RIGHT(C2801,LEN(C2801)-FIND("_task-walk",C2801,1)-9),1)-1),RIGHT(C2801,LEN(C2801)-FIND("_task-walk",C2801,1)-9))</f>
        <v>Slow</v>
      </c>
      <c r="E2801" s="0" t="str">
        <f aca="false">IF(LEN(SUBSTITUTE(C2801,"_run",""))&lt;&gt;LEN(C2801),RIGHT(C2801,LEN(C2801)-FIND("_run-",C2801,1)-4),"n/a")</f>
        <v>n/a</v>
      </c>
      <c r="F2801" s="0" t="s">
        <v>8</v>
      </c>
      <c r="G2801" s="0" t="s">
        <v>11</v>
      </c>
      <c r="H2801" s="0" t="n">
        <v>284</v>
      </c>
      <c r="I2801" s="0" t="n">
        <v>287</v>
      </c>
    </row>
    <row r="2802" customFormat="false" ht="12.8" hidden="false" customHeight="false" outlineLevel="0" collapsed="false">
      <c r="A2802" s="0" t="n">
        <v>2800</v>
      </c>
      <c r="B2802" s="0" t="s">
        <v>199</v>
      </c>
      <c r="C2802" s="0" t="s">
        <v>202</v>
      </c>
      <c r="D2802" s="0" t="str">
        <f aca="false">IF(LEN(SUBSTITUTE(C2802,"_run",""))&lt;&gt;LEN(C2802),LEFT(RIGHT(C2802,LEN(C2802)-FIND("_task-walk",C2802,1)-9),FIND("_",RIGHT(C2802,LEN(C2802)-FIND("_task-walk",C2802,1)-9),1)-1),RIGHT(C2802,LEN(C2802)-FIND("_task-walk",C2802,1)-9))</f>
        <v>Slow</v>
      </c>
      <c r="E2802" s="0" t="str">
        <f aca="false">IF(LEN(SUBSTITUTE(C2802,"_run",""))&lt;&gt;LEN(C2802),RIGHT(C2802,LEN(C2802)-FIND("_run-",C2802,1)-4),"n/a")</f>
        <v>n/a</v>
      </c>
      <c r="F2802" s="0" t="s">
        <v>8</v>
      </c>
      <c r="G2802" s="0" t="s">
        <v>11</v>
      </c>
      <c r="H2802" s="0" t="n">
        <v>601</v>
      </c>
      <c r="I2802" s="0" t="n">
        <v>603</v>
      </c>
    </row>
    <row r="2803" customFormat="false" ht="12.8" hidden="false" customHeight="false" outlineLevel="0" collapsed="false">
      <c r="A2803" s="0" t="n">
        <v>2801</v>
      </c>
      <c r="B2803" s="0" t="s">
        <v>199</v>
      </c>
      <c r="C2803" s="0" t="s">
        <v>202</v>
      </c>
      <c r="D2803" s="0" t="str">
        <f aca="false">IF(LEN(SUBSTITUTE(C2803,"_run",""))&lt;&gt;LEN(C2803),LEFT(RIGHT(C2803,LEN(C2803)-FIND("_task-walk",C2803,1)-9),FIND("_",RIGHT(C2803,LEN(C2803)-FIND("_task-walk",C2803,1)-9),1)-1),RIGHT(C2803,LEN(C2803)-FIND("_task-walk",C2803,1)-9))</f>
        <v>Slow</v>
      </c>
      <c r="E2803" s="0" t="str">
        <f aca="false">IF(LEN(SUBSTITUTE(C2803,"_run",""))&lt;&gt;LEN(C2803),RIGHT(C2803,LEN(C2803)-FIND("_run-",C2803,1)-4),"n/a")</f>
        <v>n/a</v>
      </c>
      <c r="F2803" s="0" t="s">
        <v>8</v>
      </c>
      <c r="G2803" s="0" t="s">
        <v>11</v>
      </c>
      <c r="H2803" s="0" t="n">
        <v>916</v>
      </c>
      <c r="I2803" s="0" t="n">
        <v>918</v>
      </c>
    </row>
    <row r="2804" customFormat="false" ht="12.8" hidden="false" customHeight="false" outlineLevel="0" collapsed="false">
      <c r="A2804" s="0" t="n">
        <v>2802</v>
      </c>
      <c r="B2804" s="0" t="s">
        <v>199</v>
      </c>
      <c r="C2804" s="0" t="s">
        <v>202</v>
      </c>
      <c r="D2804" s="0" t="str">
        <f aca="false">IF(LEN(SUBSTITUTE(C2804,"_run",""))&lt;&gt;LEN(C2804),LEFT(RIGHT(C2804,LEN(C2804)-FIND("_task-walk",C2804,1)-9),FIND("_",RIGHT(C2804,LEN(C2804)-FIND("_task-walk",C2804,1)-9),1)-1),RIGHT(C2804,LEN(C2804)-FIND("_task-walk",C2804,1)-9))</f>
        <v>Slow</v>
      </c>
      <c r="E2804" s="0" t="str">
        <f aca="false">IF(LEN(SUBSTITUTE(C2804,"_run",""))&lt;&gt;LEN(C2804),RIGHT(C2804,LEN(C2804)-FIND("_run-",C2804,1)-4),"n/a")</f>
        <v>n/a</v>
      </c>
      <c r="F2804" s="0" t="s">
        <v>8</v>
      </c>
      <c r="G2804" s="0" t="s">
        <v>11</v>
      </c>
      <c r="H2804" s="0" t="n">
        <v>1251</v>
      </c>
      <c r="I2804" s="0" t="n">
        <v>1253</v>
      </c>
    </row>
    <row r="2805" customFormat="false" ht="12.8" hidden="false" customHeight="false" outlineLevel="0" collapsed="false">
      <c r="A2805" s="0" t="n">
        <v>2803</v>
      </c>
      <c r="B2805" s="0" t="s">
        <v>199</v>
      </c>
      <c r="C2805" s="0" t="s">
        <v>202</v>
      </c>
      <c r="D2805" s="0" t="str">
        <f aca="false">IF(LEN(SUBSTITUTE(C2805,"_run",""))&lt;&gt;LEN(C2805),LEFT(RIGHT(C2805,LEN(C2805)-FIND("_task-walk",C2805,1)-9),FIND("_",RIGHT(C2805,LEN(C2805)-FIND("_task-walk",C2805,1)-9),1)-1),RIGHT(C2805,LEN(C2805)-FIND("_task-walk",C2805,1)-9))</f>
        <v>Slow</v>
      </c>
      <c r="E2805" s="0" t="str">
        <f aca="false">IF(LEN(SUBSTITUTE(C2805,"_run",""))&lt;&gt;LEN(C2805),RIGHT(C2805,LEN(C2805)-FIND("_run-",C2805,1)-4),"n/a")</f>
        <v>n/a</v>
      </c>
      <c r="F2805" s="0" t="s">
        <v>8</v>
      </c>
      <c r="G2805" s="0" t="s">
        <v>11</v>
      </c>
      <c r="H2805" s="0" t="n">
        <v>1610</v>
      </c>
      <c r="I2805" s="0" t="n">
        <v>1613</v>
      </c>
    </row>
    <row r="2806" customFormat="false" ht="12.8" hidden="false" customHeight="false" outlineLevel="0" collapsed="false">
      <c r="A2806" s="0" t="n">
        <v>2804</v>
      </c>
      <c r="B2806" s="0" t="s">
        <v>199</v>
      </c>
      <c r="C2806" s="0" t="s">
        <v>202</v>
      </c>
      <c r="D2806" s="0" t="str">
        <f aca="false">IF(LEN(SUBSTITUTE(C2806,"_run",""))&lt;&gt;LEN(C2806),LEFT(RIGHT(C2806,LEN(C2806)-FIND("_task-walk",C2806,1)-9),FIND("_",RIGHT(C2806,LEN(C2806)-FIND("_task-walk",C2806,1)-9),1)-1),RIGHT(C2806,LEN(C2806)-FIND("_task-walk",C2806,1)-9))</f>
        <v>Slow</v>
      </c>
      <c r="E2806" s="0" t="str">
        <f aca="false">IF(LEN(SUBSTITUTE(C2806,"_run",""))&lt;&gt;LEN(C2806),RIGHT(C2806,LEN(C2806)-FIND("_run-",C2806,1)-4),"n/a")</f>
        <v>n/a</v>
      </c>
      <c r="F2806" s="0" t="s">
        <v>12</v>
      </c>
      <c r="G2806" s="0" t="s">
        <v>9</v>
      </c>
      <c r="H2806" s="0" t="n">
        <v>220</v>
      </c>
      <c r="I2806" s="0" t="n">
        <v>218</v>
      </c>
    </row>
    <row r="2807" customFormat="false" ht="12.8" hidden="false" customHeight="false" outlineLevel="0" collapsed="false">
      <c r="A2807" s="0" t="n">
        <v>2805</v>
      </c>
      <c r="B2807" s="0" t="s">
        <v>199</v>
      </c>
      <c r="C2807" s="0" t="s">
        <v>202</v>
      </c>
      <c r="D2807" s="0" t="str">
        <f aca="false">IF(LEN(SUBSTITUTE(C2807,"_run",""))&lt;&gt;LEN(C2807),LEFT(RIGHT(C2807,LEN(C2807)-FIND("_task-walk",C2807,1)-9),FIND("_",RIGHT(C2807,LEN(C2807)-FIND("_task-walk",C2807,1)-9),1)-1),RIGHT(C2807,LEN(C2807)-FIND("_task-walk",C2807,1)-9))</f>
        <v>Slow</v>
      </c>
      <c r="E2807" s="0" t="str">
        <f aca="false">IF(LEN(SUBSTITUTE(C2807,"_run",""))&lt;&gt;LEN(C2807),RIGHT(C2807,LEN(C2807)-FIND("_run-",C2807,1)-4),"n/a")</f>
        <v>n/a</v>
      </c>
      <c r="F2807" s="0" t="s">
        <v>12</v>
      </c>
      <c r="G2807" s="0" t="s">
        <v>9</v>
      </c>
      <c r="H2807" s="0" t="n">
        <v>547</v>
      </c>
      <c r="I2807" s="0" t="n">
        <v>547</v>
      </c>
    </row>
    <row r="2808" customFormat="false" ht="12.8" hidden="false" customHeight="false" outlineLevel="0" collapsed="false">
      <c r="A2808" s="0" t="n">
        <v>2806</v>
      </c>
      <c r="B2808" s="0" t="s">
        <v>199</v>
      </c>
      <c r="C2808" s="0" t="s">
        <v>202</v>
      </c>
      <c r="D2808" s="0" t="str">
        <f aca="false">IF(LEN(SUBSTITUTE(C2808,"_run",""))&lt;&gt;LEN(C2808),LEFT(RIGHT(C2808,LEN(C2808)-FIND("_task-walk",C2808,1)-9),FIND("_",RIGHT(C2808,LEN(C2808)-FIND("_task-walk",C2808,1)-9),1)-1),RIGHT(C2808,LEN(C2808)-FIND("_task-walk",C2808,1)-9))</f>
        <v>Slow</v>
      </c>
      <c r="E2808" s="0" t="str">
        <f aca="false">IF(LEN(SUBSTITUTE(C2808,"_run",""))&lt;&gt;LEN(C2808),RIGHT(C2808,LEN(C2808)-FIND("_run-",C2808,1)-4),"n/a")</f>
        <v>n/a</v>
      </c>
      <c r="F2808" s="0" t="s">
        <v>12</v>
      </c>
      <c r="G2808" s="0" t="s">
        <v>9</v>
      </c>
      <c r="H2808" s="0" t="n">
        <v>860</v>
      </c>
      <c r="I2808" s="0" t="n">
        <v>861</v>
      </c>
    </row>
    <row r="2809" customFormat="false" ht="12.8" hidden="false" customHeight="false" outlineLevel="0" collapsed="false">
      <c r="A2809" s="0" t="n">
        <v>2807</v>
      </c>
      <c r="B2809" s="0" t="s">
        <v>199</v>
      </c>
      <c r="C2809" s="0" t="s">
        <v>202</v>
      </c>
      <c r="D2809" s="0" t="str">
        <f aca="false">IF(LEN(SUBSTITUTE(C2809,"_run",""))&lt;&gt;LEN(C2809),LEFT(RIGHT(C2809,LEN(C2809)-FIND("_task-walk",C2809,1)-9),FIND("_",RIGHT(C2809,LEN(C2809)-FIND("_task-walk",C2809,1)-9),1)-1),RIGHT(C2809,LEN(C2809)-FIND("_task-walk",C2809,1)-9))</f>
        <v>Slow</v>
      </c>
      <c r="E2809" s="0" t="str">
        <f aca="false">IF(LEN(SUBSTITUTE(C2809,"_run",""))&lt;&gt;LEN(C2809),RIGHT(C2809,LEN(C2809)-FIND("_run-",C2809,1)-4),"n/a")</f>
        <v>n/a</v>
      </c>
      <c r="F2809" s="0" t="s">
        <v>12</v>
      </c>
      <c r="G2809" s="0" t="s">
        <v>9</v>
      </c>
      <c r="H2809" s="0" t="n">
        <v>1184</v>
      </c>
      <c r="I2809" s="0" t="n">
        <v>1186</v>
      </c>
    </row>
    <row r="2810" customFormat="false" ht="12.8" hidden="false" customHeight="false" outlineLevel="0" collapsed="false">
      <c r="A2810" s="0" t="n">
        <v>2808</v>
      </c>
      <c r="B2810" s="0" t="s">
        <v>199</v>
      </c>
      <c r="C2810" s="0" t="s">
        <v>202</v>
      </c>
      <c r="D2810" s="0" t="str">
        <f aca="false">IF(LEN(SUBSTITUTE(C2810,"_run",""))&lt;&gt;LEN(C2810),LEFT(RIGHT(C2810,LEN(C2810)-FIND("_task-walk",C2810,1)-9),FIND("_",RIGHT(C2810,LEN(C2810)-FIND("_task-walk",C2810,1)-9),1)-1),RIGHT(C2810,LEN(C2810)-FIND("_task-walk",C2810,1)-9))</f>
        <v>Slow</v>
      </c>
      <c r="E2810" s="0" t="str">
        <f aca="false">IF(LEN(SUBSTITUTE(C2810,"_run",""))&lt;&gt;LEN(C2810),RIGHT(C2810,LEN(C2810)-FIND("_run-",C2810,1)-4),"n/a")</f>
        <v>n/a</v>
      </c>
      <c r="F2810" s="0" t="s">
        <v>12</v>
      </c>
      <c r="G2810" s="0" t="s">
        <v>9</v>
      </c>
      <c r="H2810" s="0" t="n">
        <v>1539</v>
      </c>
      <c r="I2810" s="0" t="n">
        <v>1538</v>
      </c>
    </row>
    <row r="2811" customFormat="false" ht="12.8" hidden="false" customHeight="false" outlineLevel="0" collapsed="false">
      <c r="A2811" s="0" t="n">
        <v>2809</v>
      </c>
      <c r="B2811" s="0" t="s">
        <v>199</v>
      </c>
      <c r="C2811" s="0" t="s">
        <v>202</v>
      </c>
      <c r="D2811" s="0" t="str">
        <f aca="false">IF(LEN(SUBSTITUTE(C2811,"_run",""))&lt;&gt;LEN(C2811),LEFT(RIGHT(C2811,LEN(C2811)-FIND("_task-walk",C2811,1)-9),FIND("_",RIGHT(C2811,LEN(C2811)-FIND("_task-walk",C2811,1)-9),1)-1),RIGHT(C2811,LEN(C2811)-FIND("_task-walk",C2811,1)-9))</f>
        <v>Slow</v>
      </c>
      <c r="E2811" s="0" t="str">
        <f aca="false">IF(LEN(SUBSTITUTE(C2811,"_run",""))&lt;&gt;LEN(C2811),RIGHT(C2811,LEN(C2811)-FIND("_run-",C2811,1)-4),"n/a")</f>
        <v>n/a</v>
      </c>
      <c r="F2811" s="0" t="s">
        <v>12</v>
      </c>
      <c r="G2811" s="0" t="s">
        <v>9</v>
      </c>
      <c r="H2811" s="0" t="n">
        <v>1876</v>
      </c>
      <c r="I2811" s="0" t="n">
        <v>1909</v>
      </c>
    </row>
    <row r="2812" customFormat="false" ht="12.8" hidden="false" customHeight="false" outlineLevel="0" collapsed="false">
      <c r="A2812" s="0" t="n">
        <v>2810</v>
      </c>
      <c r="B2812" s="0" t="s">
        <v>199</v>
      </c>
      <c r="C2812" s="0" t="s">
        <v>202</v>
      </c>
      <c r="D2812" s="0" t="str">
        <f aca="false">IF(LEN(SUBSTITUTE(C2812,"_run",""))&lt;&gt;LEN(C2812),LEFT(RIGHT(C2812,LEN(C2812)-FIND("_task-walk",C2812,1)-9),FIND("_",RIGHT(C2812,LEN(C2812)-FIND("_task-walk",C2812,1)-9),1)-1),RIGHT(C2812,LEN(C2812)-FIND("_task-walk",C2812,1)-9))</f>
        <v>Slow</v>
      </c>
      <c r="E2812" s="0" t="str">
        <f aca="false">IF(LEN(SUBSTITUTE(C2812,"_run",""))&lt;&gt;LEN(C2812),RIGHT(C2812,LEN(C2812)-FIND("_run-",C2812,1)-4),"n/a")</f>
        <v>n/a</v>
      </c>
      <c r="F2812" s="0" t="s">
        <v>12</v>
      </c>
      <c r="G2812" s="0" t="s">
        <v>11</v>
      </c>
      <c r="H2812" s="0" t="n">
        <v>110</v>
      </c>
      <c r="I2812" s="0" t="n">
        <v>112</v>
      </c>
    </row>
    <row r="2813" customFormat="false" ht="12.8" hidden="false" customHeight="false" outlineLevel="0" collapsed="false">
      <c r="A2813" s="0" t="n">
        <v>2811</v>
      </c>
      <c r="B2813" s="0" t="s">
        <v>199</v>
      </c>
      <c r="C2813" s="0" t="s">
        <v>202</v>
      </c>
      <c r="D2813" s="0" t="str">
        <f aca="false">IF(LEN(SUBSTITUTE(C2813,"_run",""))&lt;&gt;LEN(C2813),LEFT(RIGHT(C2813,LEN(C2813)-FIND("_task-walk",C2813,1)-9),FIND("_",RIGHT(C2813,LEN(C2813)-FIND("_task-walk",C2813,1)-9),1)-1),RIGHT(C2813,LEN(C2813)-FIND("_task-walk",C2813,1)-9))</f>
        <v>Slow</v>
      </c>
      <c r="E2813" s="0" t="str">
        <f aca="false">IF(LEN(SUBSTITUTE(C2813,"_run",""))&lt;&gt;LEN(C2813),RIGHT(C2813,LEN(C2813)-FIND("_run-",C2813,1)-4),"n/a")</f>
        <v>n/a</v>
      </c>
      <c r="F2813" s="0" t="s">
        <v>12</v>
      </c>
      <c r="G2813" s="0" t="s">
        <v>11</v>
      </c>
      <c r="H2813" s="0" t="n">
        <v>449</v>
      </c>
      <c r="I2813" s="0" t="n">
        <v>451</v>
      </c>
    </row>
    <row r="2814" customFormat="false" ht="12.8" hidden="false" customHeight="false" outlineLevel="0" collapsed="false">
      <c r="A2814" s="0" t="n">
        <v>2812</v>
      </c>
      <c r="B2814" s="0" t="s">
        <v>199</v>
      </c>
      <c r="C2814" s="0" t="s">
        <v>202</v>
      </c>
      <c r="D2814" s="0" t="str">
        <f aca="false">IF(LEN(SUBSTITUTE(C2814,"_run",""))&lt;&gt;LEN(C2814),LEFT(RIGHT(C2814,LEN(C2814)-FIND("_task-walk",C2814,1)-9),FIND("_",RIGHT(C2814,LEN(C2814)-FIND("_task-walk",C2814,1)-9),1)-1),RIGHT(C2814,LEN(C2814)-FIND("_task-walk",C2814,1)-9))</f>
        <v>Slow</v>
      </c>
      <c r="E2814" s="0" t="str">
        <f aca="false">IF(LEN(SUBSTITUTE(C2814,"_run",""))&lt;&gt;LEN(C2814),RIGHT(C2814,LEN(C2814)-FIND("_run-",C2814,1)-4),"n/a")</f>
        <v>n/a</v>
      </c>
      <c r="F2814" s="0" t="s">
        <v>12</v>
      </c>
      <c r="G2814" s="0" t="s">
        <v>11</v>
      </c>
      <c r="H2814" s="0" t="n">
        <v>757</v>
      </c>
      <c r="I2814" s="0" t="n">
        <v>757</v>
      </c>
    </row>
    <row r="2815" customFormat="false" ht="12.8" hidden="false" customHeight="false" outlineLevel="0" collapsed="false">
      <c r="A2815" s="0" t="n">
        <v>2813</v>
      </c>
      <c r="B2815" s="0" t="s">
        <v>199</v>
      </c>
      <c r="C2815" s="0" t="s">
        <v>202</v>
      </c>
      <c r="D2815" s="0" t="str">
        <f aca="false">IF(LEN(SUBSTITUTE(C2815,"_run",""))&lt;&gt;LEN(C2815),LEFT(RIGHT(C2815,LEN(C2815)-FIND("_task-walk",C2815,1)-9),FIND("_",RIGHT(C2815,LEN(C2815)-FIND("_task-walk",C2815,1)-9),1)-1),RIGHT(C2815,LEN(C2815)-FIND("_task-walk",C2815,1)-9))</f>
        <v>Slow</v>
      </c>
      <c r="E2815" s="0" t="str">
        <f aca="false">IF(LEN(SUBSTITUTE(C2815,"_run",""))&lt;&gt;LEN(C2815),RIGHT(C2815,LEN(C2815)-FIND("_run-",C2815,1)-4),"n/a")</f>
        <v>n/a</v>
      </c>
      <c r="F2815" s="0" t="s">
        <v>12</v>
      </c>
      <c r="G2815" s="0" t="s">
        <v>11</v>
      </c>
      <c r="H2815" s="0" t="n">
        <v>1080</v>
      </c>
      <c r="I2815" s="0" t="n">
        <v>1083</v>
      </c>
    </row>
    <row r="2816" customFormat="false" ht="12.8" hidden="false" customHeight="false" outlineLevel="0" collapsed="false">
      <c r="A2816" s="0" t="n">
        <v>2814</v>
      </c>
      <c r="B2816" s="0" t="s">
        <v>199</v>
      </c>
      <c r="C2816" s="0" t="s">
        <v>202</v>
      </c>
      <c r="D2816" s="0" t="str">
        <f aca="false">IF(LEN(SUBSTITUTE(C2816,"_run",""))&lt;&gt;LEN(C2816),LEFT(RIGHT(C2816,LEN(C2816)-FIND("_task-walk",C2816,1)-9),FIND("_",RIGHT(C2816,LEN(C2816)-FIND("_task-walk",C2816,1)-9),1)-1),RIGHT(C2816,LEN(C2816)-FIND("_task-walk",C2816,1)-9))</f>
        <v>Slow</v>
      </c>
      <c r="E2816" s="0" t="str">
        <f aca="false">IF(LEN(SUBSTITUTE(C2816,"_run",""))&lt;&gt;LEN(C2816),RIGHT(C2816,LEN(C2816)-FIND("_run-",C2816,1)-4),"n/a")</f>
        <v>n/a</v>
      </c>
      <c r="F2816" s="0" t="s">
        <v>12</v>
      </c>
      <c r="G2816" s="0" t="s">
        <v>11</v>
      </c>
      <c r="H2816" s="0" t="n">
        <v>1427</v>
      </c>
      <c r="I2816" s="0" t="n">
        <v>1428</v>
      </c>
    </row>
    <row r="2817" customFormat="false" ht="12.8" hidden="false" customHeight="false" outlineLevel="0" collapsed="false">
      <c r="A2817" s="0" t="n">
        <v>2815</v>
      </c>
      <c r="B2817" s="0" t="s">
        <v>199</v>
      </c>
      <c r="C2817" s="0" t="s">
        <v>202</v>
      </c>
      <c r="D2817" s="0" t="str">
        <f aca="false">IF(LEN(SUBSTITUTE(C2817,"_run",""))&lt;&gt;LEN(C2817),LEFT(RIGHT(C2817,LEN(C2817)-FIND("_task-walk",C2817,1)-9),FIND("_",RIGHT(C2817,LEN(C2817)-FIND("_task-walk",C2817,1)-9),1)-1),RIGHT(C2817,LEN(C2817)-FIND("_task-walk",C2817,1)-9))</f>
        <v>Slow</v>
      </c>
      <c r="E2817" s="0" t="str">
        <f aca="false">IF(LEN(SUBSTITUTE(C2817,"_run",""))&lt;&gt;LEN(C2817),RIGHT(C2817,LEN(C2817)-FIND("_run-",C2817,1)-4),"n/a")</f>
        <v>n/a</v>
      </c>
      <c r="F2817" s="0" t="s">
        <v>12</v>
      </c>
      <c r="G2817" s="0" t="s">
        <v>11</v>
      </c>
      <c r="H2817" s="0" t="n">
        <v>1778</v>
      </c>
      <c r="I2817" s="0" t="n">
        <v>1781</v>
      </c>
    </row>
    <row r="2818" customFormat="false" ht="12.8" hidden="false" customHeight="false" outlineLevel="0" collapsed="false">
      <c r="A2818" s="0" t="n">
        <v>2816</v>
      </c>
      <c r="B2818" s="0" t="s">
        <v>203</v>
      </c>
      <c r="C2818" s="0" t="s">
        <v>204</v>
      </c>
      <c r="D2818" s="0" t="str">
        <f aca="false">IF(LEN(SUBSTITUTE(C2818,"_run",""))&lt;&gt;LEN(C2818),LEFT(RIGHT(C2818,LEN(C2818)-FIND("_task-walk",C2818,1)-9),FIND("_",RIGHT(C2818,LEN(C2818)-FIND("_task-walk",C2818,1)-9),1)-1),RIGHT(C2818,LEN(C2818)-FIND("_task-walk",C2818,1)-9))</f>
        <v>Preferred</v>
      </c>
      <c r="E2818" s="0" t="str">
        <f aca="false">IF(LEN(SUBSTITUTE(C2818,"_run",""))&lt;&gt;LEN(C2818),RIGHT(C2818,LEN(C2818)-FIND("_run-",C2818,1)-4),"n/a")</f>
        <v>n/a</v>
      </c>
      <c r="F2818" s="0" t="s">
        <v>8</v>
      </c>
      <c r="G2818" s="0" t="s">
        <v>9</v>
      </c>
      <c r="H2818" s="0" t="n">
        <v>12</v>
      </c>
      <c r="I2818" s="0" t="n">
        <v>12</v>
      </c>
    </row>
    <row r="2819" customFormat="false" ht="12.8" hidden="false" customHeight="false" outlineLevel="0" collapsed="false">
      <c r="A2819" s="0" t="n">
        <v>2817</v>
      </c>
      <c r="B2819" s="0" t="s">
        <v>203</v>
      </c>
      <c r="C2819" s="0" t="s">
        <v>204</v>
      </c>
      <c r="D2819" s="0" t="str">
        <f aca="false">IF(LEN(SUBSTITUTE(C2819,"_run",""))&lt;&gt;LEN(C2819),LEFT(RIGHT(C2819,LEN(C2819)-FIND("_task-walk",C2819,1)-9),FIND("_",RIGHT(C2819,LEN(C2819)-FIND("_task-walk",C2819,1)-9),1)-1),RIGHT(C2819,LEN(C2819)-FIND("_task-walk",C2819,1)-9))</f>
        <v>Preferred</v>
      </c>
      <c r="E2819" s="0" t="str">
        <f aca="false">IF(LEN(SUBSTITUTE(C2819,"_run",""))&lt;&gt;LEN(C2819),RIGHT(C2819,LEN(C2819)-FIND("_run-",C2819,1)-4),"n/a")</f>
        <v>n/a</v>
      </c>
      <c r="F2819" s="0" t="s">
        <v>8</v>
      </c>
      <c r="G2819" s="0" t="s">
        <v>9</v>
      </c>
      <c r="H2819" s="0" t="n">
        <v>266</v>
      </c>
      <c r="I2819" s="0" t="n">
        <v>266</v>
      </c>
    </row>
    <row r="2820" customFormat="false" ht="12.8" hidden="false" customHeight="false" outlineLevel="0" collapsed="false">
      <c r="A2820" s="0" t="n">
        <v>2818</v>
      </c>
      <c r="B2820" s="0" t="s">
        <v>203</v>
      </c>
      <c r="C2820" s="0" t="s">
        <v>204</v>
      </c>
      <c r="D2820" s="0" t="str">
        <f aca="false">IF(LEN(SUBSTITUTE(C2820,"_run",""))&lt;&gt;LEN(C2820),LEFT(RIGHT(C2820,LEN(C2820)-FIND("_task-walk",C2820,1)-9),FIND("_",RIGHT(C2820,LEN(C2820)-FIND("_task-walk",C2820,1)-9),1)-1),RIGHT(C2820,LEN(C2820)-FIND("_task-walk",C2820,1)-9))</f>
        <v>Preferred</v>
      </c>
      <c r="E2820" s="0" t="str">
        <f aca="false">IF(LEN(SUBSTITUTE(C2820,"_run",""))&lt;&gt;LEN(C2820),RIGHT(C2820,LEN(C2820)-FIND("_run-",C2820,1)-4),"n/a")</f>
        <v>n/a</v>
      </c>
      <c r="F2820" s="0" t="s">
        <v>8</v>
      </c>
      <c r="G2820" s="0" t="s">
        <v>9</v>
      </c>
      <c r="H2820" s="0" t="n">
        <v>496</v>
      </c>
      <c r="I2820" s="0" t="n">
        <v>495</v>
      </c>
    </row>
    <row r="2821" customFormat="false" ht="12.8" hidden="false" customHeight="false" outlineLevel="0" collapsed="false">
      <c r="A2821" s="0" t="n">
        <v>2819</v>
      </c>
      <c r="B2821" s="0" t="s">
        <v>203</v>
      </c>
      <c r="C2821" s="0" t="s">
        <v>204</v>
      </c>
      <c r="D2821" s="0" t="str">
        <f aca="false">IF(LEN(SUBSTITUTE(C2821,"_run",""))&lt;&gt;LEN(C2821),LEFT(RIGHT(C2821,LEN(C2821)-FIND("_task-walk",C2821,1)-9),FIND("_",RIGHT(C2821,LEN(C2821)-FIND("_task-walk",C2821,1)-9),1)-1),RIGHT(C2821,LEN(C2821)-FIND("_task-walk",C2821,1)-9))</f>
        <v>Preferred</v>
      </c>
      <c r="E2821" s="0" t="str">
        <f aca="false">IF(LEN(SUBSTITUTE(C2821,"_run",""))&lt;&gt;LEN(C2821),RIGHT(C2821,LEN(C2821)-FIND("_run-",C2821,1)-4),"n/a")</f>
        <v>n/a</v>
      </c>
      <c r="F2821" s="0" t="s">
        <v>8</v>
      </c>
      <c r="G2821" s="0" t="s">
        <v>9</v>
      </c>
      <c r="H2821" s="0" t="n">
        <v>722</v>
      </c>
      <c r="I2821" s="0" t="n">
        <v>722</v>
      </c>
    </row>
    <row r="2822" customFormat="false" ht="12.8" hidden="false" customHeight="false" outlineLevel="0" collapsed="false">
      <c r="A2822" s="0" t="n">
        <v>2820</v>
      </c>
      <c r="B2822" s="0" t="s">
        <v>203</v>
      </c>
      <c r="C2822" s="0" t="s">
        <v>204</v>
      </c>
      <c r="D2822" s="0" t="str">
        <f aca="false">IF(LEN(SUBSTITUTE(C2822,"_run",""))&lt;&gt;LEN(C2822),LEFT(RIGHT(C2822,LEN(C2822)-FIND("_task-walk",C2822,1)-9),FIND("_",RIGHT(C2822,LEN(C2822)-FIND("_task-walk",C2822,1)-9),1)-1),RIGHT(C2822,LEN(C2822)-FIND("_task-walk",C2822,1)-9))</f>
        <v>Preferred</v>
      </c>
      <c r="E2822" s="0" t="str">
        <f aca="false">IF(LEN(SUBSTITUTE(C2822,"_run",""))&lt;&gt;LEN(C2822),RIGHT(C2822,LEN(C2822)-FIND("_run-",C2822,1)-4),"n/a")</f>
        <v>n/a</v>
      </c>
      <c r="F2822" s="0" t="s">
        <v>8</v>
      </c>
      <c r="G2822" s="0" t="s">
        <v>9</v>
      </c>
      <c r="H2822" s="0" t="n">
        <v>945</v>
      </c>
      <c r="I2822" s="0" t="n">
        <v>944</v>
      </c>
    </row>
    <row r="2823" customFormat="false" ht="12.8" hidden="false" customHeight="false" outlineLevel="0" collapsed="false">
      <c r="A2823" s="0" t="n">
        <v>2821</v>
      </c>
      <c r="B2823" s="0" t="s">
        <v>203</v>
      </c>
      <c r="C2823" s="0" t="s">
        <v>204</v>
      </c>
      <c r="D2823" s="0" t="str">
        <f aca="false">IF(LEN(SUBSTITUTE(C2823,"_run",""))&lt;&gt;LEN(C2823),LEFT(RIGHT(C2823,LEN(C2823)-FIND("_task-walk",C2823,1)-9),FIND("_",RIGHT(C2823,LEN(C2823)-FIND("_task-walk",C2823,1)-9),1)-1),RIGHT(C2823,LEN(C2823)-FIND("_task-walk",C2823,1)-9))</f>
        <v>Preferred</v>
      </c>
      <c r="E2823" s="0" t="str">
        <f aca="false">IF(LEN(SUBSTITUTE(C2823,"_run",""))&lt;&gt;LEN(C2823),RIGHT(C2823,LEN(C2823)-FIND("_run-",C2823,1)-4),"n/a")</f>
        <v>n/a</v>
      </c>
      <c r="F2823" s="0" t="s">
        <v>8</v>
      </c>
      <c r="G2823" s="0" t="s">
        <v>9</v>
      </c>
      <c r="H2823" s="0" t="n">
        <v>1191</v>
      </c>
      <c r="I2823" s="0" t="n">
        <v>1177</v>
      </c>
    </row>
    <row r="2824" customFormat="false" ht="12.8" hidden="false" customHeight="false" outlineLevel="0" collapsed="false">
      <c r="A2824" s="0" t="n">
        <v>2822</v>
      </c>
      <c r="B2824" s="0" t="s">
        <v>203</v>
      </c>
      <c r="C2824" s="0" t="s">
        <v>204</v>
      </c>
      <c r="D2824" s="0" t="str">
        <f aca="false">IF(LEN(SUBSTITUTE(C2824,"_run",""))&lt;&gt;LEN(C2824),LEFT(RIGHT(C2824,LEN(C2824)-FIND("_task-walk",C2824,1)-9),FIND("_",RIGHT(C2824,LEN(C2824)-FIND("_task-walk",C2824,1)-9),1)-1),RIGHT(C2824,LEN(C2824)-FIND("_task-walk",C2824,1)-9))</f>
        <v>Preferred</v>
      </c>
      <c r="E2824" s="0" t="str">
        <f aca="false">IF(LEN(SUBSTITUTE(C2824,"_run",""))&lt;&gt;LEN(C2824),RIGHT(C2824,LEN(C2824)-FIND("_run-",C2824,1)-4),"n/a")</f>
        <v>n/a</v>
      </c>
      <c r="F2824" s="0" t="s">
        <v>8</v>
      </c>
      <c r="G2824" s="0" t="s">
        <v>11</v>
      </c>
      <c r="H2824" s="0" t="n">
        <v>187</v>
      </c>
      <c r="I2824" s="0" t="n">
        <v>187</v>
      </c>
    </row>
    <row r="2825" customFormat="false" ht="12.8" hidden="false" customHeight="false" outlineLevel="0" collapsed="false">
      <c r="A2825" s="0" t="n">
        <v>2823</v>
      </c>
      <c r="B2825" s="0" t="s">
        <v>203</v>
      </c>
      <c r="C2825" s="0" t="s">
        <v>204</v>
      </c>
      <c r="D2825" s="0" t="str">
        <f aca="false">IF(LEN(SUBSTITUTE(C2825,"_run",""))&lt;&gt;LEN(C2825),LEFT(RIGHT(C2825,LEN(C2825)-FIND("_task-walk",C2825,1)-9),FIND("_",RIGHT(C2825,LEN(C2825)-FIND("_task-walk",C2825,1)-9),1)-1),RIGHT(C2825,LEN(C2825)-FIND("_task-walk",C2825,1)-9))</f>
        <v>Preferred</v>
      </c>
      <c r="E2825" s="0" t="str">
        <f aca="false">IF(LEN(SUBSTITUTE(C2825,"_run",""))&lt;&gt;LEN(C2825),RIGHT(C2825,LEN(C2825)-FIND("_run-",C2825,1)-4),"n/a")</f>
        <v>n/a</v>
      </c>
      <c r="F2825" s="0" t="s">
        <v>8</v>
      </c>
      <c r="G2825" s="0" t="s">
        <v>11</v>
      </c>
      <c r="H2825" s="0" t="n">
        <v>414</v>
      </c>
      <c r="I2825" s="0" t="n">
        <v>414</v>
      </c>
    </row>
    <row r="2826" customFormat="false" ht="12.8" hidden="false" customHeight="false" outlineLevel="0" collapsed="false">
      <c r="A2826" s="0" t="n">
        <v>2824</v>
      </c>
      <c r="B2826" s="0" t="s">
        <v>203</v>
      </c>
      <c r="C2826" s="0" t="s">
        <v>204</v>
      </c>
      <c r="D2826" s="0" t="str">
        <f aca="false">IF(LEN(SUBSTITUTE(C2826,"_run",""))&lt;&gt;LEN(C2826),LEFT(RIGHT(C2826,LEN(C2826)-FIND("_task-walk",C2826,1)-9),FIND("_",RIGHT(C2826,LEN(C2826)-FIND("_task-walk",C2826,1)-9),1)-1),RIGHT(C2826,LEN(C2826)-FIND("_task-walk",C2826,1)-9))</f>
        <v>Preferred</v>
      </c>
      <c r="E2826" s="0" t="str">
        <f aca="false">IF(LEN(SUBSTITUTE(C2826,"_run",""))&lt;&gt;LEN(C2826),RIGHT(C2826,LEN(C2826)-FIND("_run-",C2826,1)-4),"n/a")</f>
        <v>n/a</v>
      </c>
      <c r="F2826" s="0" t="s">
        <v>8</v>
      </c>
      <c r="G2826" s="0" t="s">
        <v>11</v>
      </c>
      <c r="H2826" s="0" t="n">
        <v>643</v>
      </c>
      <c r="I2826" s="0" t="n">
        <v>643</v>
      </c>
    </row>
    <row r="2827" customFormat="false" ht="12.8" hidden="false" customHeight="false" outlineLevel="0" collapsed="false">
      <c r="A2827" s="0" t="n">
        <v>2825</v>
      </c>
      <c r="B2827" s="0" t="s">
        <v>203</v>
      </c>
      <c r="C2827" s="0" t="s">
        <v>204</v>
      </c>
      <c r="D2827" s="0" t="str">
        <f aca="false">IF(LEN(SUBSTITUTE(C2827,"_run",""))&lt;&gt;LEN(C2827),LEFT(RIGHT(C2827,LEN(C2827)-FIND("_task-walk",C2827,1)-9),FIND("_",RIGHT(C2827,LEN(C2827)-FIND("_task-walk",C2827,1)-9),1)-1),RIGHT(C2827,LEN(C2827)-FIND("_task-walk",C2827,1)-9))</f>
        <v>Preferred</v>
      </c>
      <c r="E2827" s="0" t="str">
        <f aca="false">IF(LEN(SUBSTITUTE(C2827,"_run",""))&lt;&gt;LEN(C2827),RIGHT(C2827,LEN(C2827)-FIND("_run-",C2827,1)-4),"n/a")</f>
        <v>n/a</v>
      </c>
      <c r="F2827" s="0" t="s">
        <v>8</v>
      </c>
      <c r="G2827" s="0" t="s">
        <v>11</v>
      </c>
      <c r="H2827" s="0" t="n">
        <v>870</v>
      </c>
      <c r="I2827" s="0" t="n">
        <v>870</v>
      </c>
    </row>
    <row r="2828" customFormat="false" ht="12.8" hidden="false" customHeight="false" outlineLevel="0" collapsed="false">
      <c r="A2828" s="0" t="n">
        <v>2826</v>
      </c>
      <c r="B2828" s="0" t="s">
        <v>203</v>
      </c>
      <c r="C2828" s="0" t="s">
        <v>204</v>
      </c>
      <c r="D2828" s="0" t="str">
        <f aca="false">IF(LEN(SUBSTITUTE(C2828,"_run",""))&lt;&gt;LEN(C2828),LEFT(RIGHT(C2828,LEN(C2828)-FIND("_task-walk",C2828,1)-9),FIND("_",RIGHT(C2828,LEN(C2828)-FIND("_task-walk",C2828,1)-9),1)-1),RIGHT(C2828,LEN(C2828)-FIND("_task-walk",C2828,1)-9))</f>
        <v>Preferred</v>
      </c>
      <c r="E2828" s="0" t="str">
        <f aca="false">IF(LEN(SUBSTITUTE(C2828,"_run",""))&lt;&gt;LEN(C2828),RIGHT(C2828,LEN(C2828)-FIND("_run-",C2828,1)-4),"n/a")</f>
        <v>n/a</v>
      </c>
      <c r="F2828" s="0" t="s">
        <v>8</v>
      </c>
      <c r="G2828" s="0" t="s">
        <v>11</v>
      </c>
      <c r="H2828" s="0" t="n">
        <v>1101</v>
      </c>
      <c r="I2828" s="0" t="n">
        <v>1101</v>
      </c>
    </row>
    <row r="2829" customFormat="false" ht="12.8" hidden="false" customHeight="false" outlineLevel="0" collapsed="false">
      <c r="A2829" s="0" t="n">
        <v>2827</v>
      </c>
      <c r="B2829" s="0" t="s">
        <v>203</v>
      </c>
      <c r="C2829" s="0" t="s">
        <v>204</v>
      </c>
      <c r="D2829" s="0" t="str">
        <f aca="false">IF(LEN(SUBSTITUTE(C2829,"_run",""))&lt;&gt;LEN(C2829),LEFT(RIGHT(C2829,LEN(C2829)-FIND("_task-walk",C2829,1)-9),FIND("_",RIGHT(C2829,LEN(C2829)-FIND("_task-walk",C2829,1)-9),1)-1),RIGHT(C2829,LEN(C2829)-FIND("_task-walk",C2829,1)-9))</f>
        <v>Preferred</v>
      </c>
      <c r="E2829" s="0" t="str">
        <f aca="false">IF(LEN(SUBSTITUTE(C2829,"_run",""))&lt;&gt;LEN(C2829),RIGHT(C2829,LEN(C2829)-FIND("_run-",C2829,1)-4),"n/a")</f>
        <v>n/a</v>
      </c>
      <c r="F2829" s="0" t="s">
        <v>12</v>
      </c>
      <c r="G2829" s="0" t="s">
        <v>9</v>
      </c>
      <c r="H2829" s="0" t="n">
        <v>151</v>
      </c>
      <c r="I2829" s="0" t="n">
        <v>149</v>
      </c>
    </row>
    <row r="2830" customFormat="false" ht="12.8" hidden="false" customHeight="false" outlineLevel="0" collapsed="false">
      <c r="A2830" s="0" t="n">
        <v>2828</v>
      </c>
      <c r="B2830" s="0" t="s">
        <v>203</v>
      </c>
      <c r="C2830" s="0" t="s">
        <v>204</v>
      </c>
      <c r="D2830" s="0" t="str">
        <f aca="false">IF(LEN(SUBSTITUTE(C2830,"_run",""))&lt;&gt;LEN(C2830),LEFT(RIGHT(C2830,LEN(C2830)-FIND("_task-walk",C2830,1)-9),FIND("_",RIGHT(C2830,LEN(C2830)-FIND("_task-walk",C2830,1)-9),1)-1),RIGHT(C2830,LEN(C2830)-FIND("_task-walk",C2830,1)-9))</f>
        <v>Preferred</v>
      </c>
      <c r="E2830" s="0" t="str">
        <f aca="false">IF(LEN(SUBSTITUTE(C2830,"_run",""))&lt;&gt;LEN(C2830),RIGHT(C2830,LEN(C2830)-FIND("_run-",C2830,1)-4),"n/a")</f>
        <v>n/a</v>
      </c>
      <c r="F2830" s="0" t="s">
        <v>12</v>
      </c>
      <c r="G2830" s="0" t="s">
        <v>9</v>
      </c>
      <c r="H2830" s="0" t="n">
        <v>380</v>
      </c>
      <c r="I2830" s="0" t="s">
        <v>10</v>
      </c>
    </row>
    <row r="2831" customFormat="false" ht="12.8" hidden="false" customHeight="false" outlineLevel="0" collapsed="false">
      <c r="A2831" s="0" t="n">
        <v>2829</v>
      </c>
      <c r="B2831" s="0" t="s">
        <v>203</v>
      </c>
      <c r="C2831" s="0" t="s">
        <v>204</v>
      </c>
      <c r="D2831" s="0" t="str">
        <f aca="false">IF(LEN(SUBSTITUTE(C2831,"_run",""))&lt;&gt;LEN(C2831),LEFT(RIGHT(C2831,LEN(C2831)-FIND("_task-walk",C2831,1)-9),FIND("_",RIGHT(C2831,LEN(C2831)-FIND("_task-walk",C2831,1)-9),1)-1),RIGHT(C2831,LEN(C2831)-FIND("_task-walk",C2831,1)-9))</f>
        <v>Preferred</v>
      </c>
      <c r="E2831" s="0" t="str">
        <f aca="false">IF(LEN(SUBSTITUTE(C2831,"_run",""))&lt;&gt;LEN(C2831),RIGHT(C2831,LEN(C2831)-FIND("_run-",C2831,1)-4),"n/a")</f>
        <v>n/a</v>
      </c>
      <c r="F2831" s="0" t="s">
        <v>12</v>
      </c>
      <c r="G2831" s="0" t="s">
        <v>9</v>
      </c>
      <c r="H2831" s="0" t="n">
        <v>608</v>
      </c>
      <c r="I2831" s="0" t="s">
        <v>10</v>
      </c>
    </row>
    <row r="2832" customFormat="false" ht="12.8" hidden="false" customHeight="false" outlineLevel="0" collapsed="false">
      <c r="A2832" s="0" t="n">
        <v>2830</v>
      </c>
      <c r="B2832" s="0" t="s">
        <v>203</v>
      </c>
      <c r="C2832" s="0" t="s">
        <v>204</v>
      </c>
      <c r="D2832" s="0" t="str">
        <f aca="false">IF(LEN(SUBSTITUTE(C2832,"_run",""))&lt;&gt;LEN(C2832),LEFT(RIGHT(C2832,LEN(C2832)-FIND("_task-walk",C2832,1)-9),FIND("_",RIGHT(C2832,LEN(C2832)-FIND("_task-walk",C2832,1)-9),1)-1),RIGHT(C2832,LEN(C2832)-FIND("_task-walk",C2832,1)-9))</f>
        <v>Preferred</v>
      </c>
      <c r="E2832" s="0" t="str">
        <f aca="false">IF(LEN(SUBSTITUTE(C2832,"_run",""))&lt;&gt;LEN(C2832),RIGHT(C2832,LEN(C2832)-FIND("_run-",C2832,1)-4),"n/a")</f>
        <v>n/a</v>
      </c>
      <c r="F2832" s="0" t="s">
        <v>12</v>
      </c>
      <c r="G2832" s="0" t="s">
        <v>9</v>
      </c>
      <c r="H2832" s="0" t="n">
        <v>834</v>
      </c>
      <c r="I2832" s="0" t="n">
        <v>834</v>
      </c>
    </row>
    <row r="2833" customFormat="false" ht="12.8" hidden="false" customHeight="false" outlineLevel="0" collapsed="false">
      <c r="A2833" s="0" t="n">
        <v>2831</v>
      </c>
      <c r="B2833" s="0" t="s">
        <v>203</v>
      </c>
      <c r="C2833" s="0" t="s">
        <v>204</v>
      </c>
      <c r="D2833" s="0" t="str">
        <f aca="false">IF(LEN(SUBSTITUTE(C2833,"_run",""))&lt;&gt;LEN(C2833),LEFT(RIGHT(C2833,LEN(C2833)-FIND("_task-walk",C2833,1)-9),FIND("_",RIGHT(C2833,LEN(C2833)-FIND("_task-walk",C2833,1)-9),1)-1),RIGHT(C2833,LEN(C2833)-FIND("_task-walk",C2833,1)-9))</f>
        <v>Preferred</v>
      </c>
      <c r="E2833" s="0" t="str">
        <f aca="false">IF(LEN(SUBSTITUTE(C2833,"_run",""))&lt;&gt;LEN(C2833),RIGHT(C2833,LEN(C2833)-FIND("_run-",C2833,1)-4),"n/a")</f>
        <v>n/a</v>
      </c>
      <c r="F2833" s="0" t="s">
        <v>12</v>
      </c>
      <c r="G2833" s="0" t="s">
        <v>9</v>
      </c>
      <c r="H2833" s="0" t="n">
        <v>1061</v>
      </c>
      <c r="I2833" s="0" t="n">
        <v>1060</v>
      </c>
    </row>
    <row r="2834" customFormat="false" ht="12.8" hidden="false" customHeight="false" outlineLevel="0" collapsed="false">
      <c r="A2834" s="0" t="n">
        <v>2832</v>
      </c>
      <c r="B2834" s="0" t="s">
        <v>203</v>
      </c>
      <c r="C2834" s="0" t="s">
        <v>204</v>
      </c>
      <c r="D2834" s="0" t="str">
        <f aca="false">IF(LEN(SUBSTITUTE(C2834,"_run",""))&lt;&gt;LEN(C2834),LEFT(RIGHT(C2834,LEN(C2834)-FIND("_task-walk",C2834,1)-9),FIND("_",RIGHT(C2834,LEN(C2834)-FIND("_task-walk",C2834,1)-9),1)-1),RIGHT(C2834,LEN(C2834)-FIND("_task-walk",C2834,1)-9))</f>
        <v>Preferred</v>
      </c>
      <c r="E2834" s="0" t="str">
        <f aca="false">IF(LEN(SUBSTITUTE(C2834,"_run",""))&lt;&gt;LEN(C2834),RIGHT(C2834,LEN(C2834)-FIND("_run-",C2834,1)-4),"n/a")</f>
        <v>n/a</v>
      </c>
      <c r="F2834" s="0" t="s">
        <v>12</v>
      </c>
      <c r="G2834" s="0" t="s">
        <v>11</v>
      </c>
      <c r="H2834" s="0" t="n">
        <v>60</v>
      </c>
      <c r="I2834" s="0" t="n">
        <v>61</v>
      </c>
    </row>
    <row r="2835" customFormat="false" ht="12.8" hidden="false" customHeight="false" outlineLevel="0" collapsed="false">
      <c r="A2835" s="0" t="n">
        <v>2833</v>
      </c>
      <c r="B2835" s="0" t="s">
        <v>203</v>
      </c>
      <c r="C2835" s="0" t="s">
        <v>204</v>
      </c>
      <c r="D2835" s="0" t="str">
        <f aca="false">IF(LEN(SUBSTITUTE(C2835,"_run",""))&lt;&gt;LEN(C2835),LEFT(RIGHT(C2835,LEN(C2835)-FIND("_task-walk",C2835,1)-9),FIND("_",RIGHT(C2835,LEN(C2835)-FIND("_task-walk",C2835,1)-9),1)-1),RIGHT(C2835,LEN(C2835)-FIND("_task-walk",C2835,1)-9))</f>
        <v>Preferred</v>
      </c>
      <c r="E2835" s="0" t="str">
        <f aca="false">IF(LEN(SUBSTITUTE(C2835,"_run",""))&lt;&gt;LEN(C2835),RIGHT(C2835,LEN(C2835)-FIND("_run-",C2835,1)-4),"n/a")</f>
        <v>n/a</v>
      </c>
      <c r="F2835" s="0" t="s">
        <v>12</v>
      </c>
      <c r="G2835" s="0" t="s">
        <v>11</v>
      </c>
      <c r="H2835" s="0" t="n">
        <v>297</v>
      </c>
      <c r="I2835" s="0" t="n">
        <v>297</v>
      </c>
    </row>
    <row r="2836" customFormat="false" ht="12.8" hidden="false" customHeight="false" outlineLevel="0" collapsed="false">
      <c r="A2836" s="0" t="n">
        <v>2834</v>
      </c>
      <c r="B2836" s="0" t="s">
        <v>203</v>
      </c>
      <c r="C2836" s="0" t="s">
        <v>204</v>
      </c>
      <c r="D2836" s="0" t="str">
        <f aca="false">IF(LEN(SUBSTITUTE(C2836,"_run",""))&lt;&gt;LEN(C2836),LEFT(RIGHT(C2836,LEN(C2836)-FIND("_task-walk",C2836,1)-9),FIND("_",RIGHT(C2836,LEN(C2836)-FIND("_task-walk",C2836,1)-9),1)-1),RIGHT(C2836,LEN(C2836)-FIND("_task-walk",C2836,1)-9))</f>
        <v>Preferred</v>
      </c>
      <c r="E2836" s="0" t="str">
        <f aca="false">IF(LEN(SUBSTITUTE(C2836,"_run",""))&lt;&gt;LEN(C2836),RIGHT(C2836,LEN(C2836)-FIND("_run-",C2836,1)-4),"n/a")</f>
        <v>n/a</v>
      </c>
      <c r="F2836" s="0" t="s">
        <v>12</v>
      </c>
      <c r="G2836" s="0" t="s">
        <v>11</v>
      </c>
      <c r="H2836" s="0" t="n">
        <v>526</v>
      </c>
      <c r="I2836" s="0" t="n">
        <v>525</v>
      </c>
    </row>
    <row r="2837" customFormat="false" ht="12.8" hidden="false" customHeight="false" outlineLevel="0" collapsed="false">
      <c r="A2837" s="0" t="n">
        <v>2835</v>
      </c>
      <c r="B2837" s="0" t="s">
        <v>203</v>
      </c>
      <c r="C2837" s="0" t="s">
        <v>204</v>
      </c>
      <c r="D2837" s="0" t="str">
        <f aca="false">IF(LEN(SUBSTITUTE(C2837,"_run",""))&lt;&gt;LEN(C2837),LEFT(RIGHT(C2837,LEN(C2837)-FIND("_task-walk",C2837,1)-9),FIND("_",RIGHT(C2837,LEN(C2837)-FIND("_task-walk",C2837,1)-9),1)-1),RIGHT(C2837,LEN(C2837)-FIND("_task-walk",C2837,1)-9))</f>
        <v>Preferred</v>
      </c>
      <c r="E2837" s="0" t="str">
        <f aca="false">IF(LEN(SUBSTITUTE(C2837,"_run",""))&lt;&gt;LEN(C2837),RIGHT(C2837,LEN(C2837)-FIND("_run-",C2837,1)-4),"n/a")</f>
        <v>n/a</v>
      </c>
      <c r="F2837" s="0" t="s">
        <v>12</v>
      </c>
      <c r="G2837" s="0" t="s">
        <v>11</v>
      </c>
      <c r="H2837" s="0" t="n">
        <v>755</v>
      </c>
      <c r="I2837" s="0" t="n">
        <v>756</v>
      </c>
    </row>
    <row r="2838" customFormat="false" ht="12.8" hidden="false" customHeight="false" outlineLevel="0" collapsed="false">
      <c r="A2838" s="0" t="n">
        <v>2836</v>
      </c>
      <c r="B2838" s="0" t="s">
        <v>203</v>
      </c>
      <c r="C2838" s="0" t="s">
        <v>204</v>
      </c>
      <c r="D2838" s="0" t="str">
        <f aca="false">IF(LEN(SUBSTITUTE(C2838,"_run",""))&lt;&gt;LEN(C2838),LEFT(RIGHT(C2838,LEN(C2838)-FIND("_task-walk",C2838,1)-9),FIND("_",RIGHT(C2838,LEN(C2838)-FIND("_task-walk",C2838,1)-9),1)-1),RIGHT(C2838,LEN(C2838)-FIND("_task-walk",C2838,1)-9))</f>
        <v>Preferred</v>
      </c>
      <c r="E2838" s="0" t="str">
        <f aca="false">IF(LEN(SUBSTITUTE(C2838,"_run",""))&lt;&gt;LEN(C2838),RIGHT(C2838,LEN(C2838)-FIND("_run-",C2838,1)-4),"n/a")</f>
        <v>n/a</v>
      </c>
      <c r="F2838" s="0" t="s">
        <v>12</v>
      </c>
      <c r="G2838" s="0" t="s">
        <v>11</v>
      </c>
      <c r="H2838" s="0" t="n">
        <v>979</v>
      </c>
      <c r="I2838" s="0" t="n">
        <v>981</v>
      </c>
    </row>
    <row r="2839" customFormat="false" ht="12.8" hidden="false" customHeight="false" outlineLevel="0" collapsed="false">
      <c r="A2839" s="0" t="n">
        <v>2837</v>
      </c>
      <c r="B2839" s="0" t="s">
        <v>203</v>
      </c>
      <c r="C2839" s="0" t="s">
        <v>204</v>
      </c>
      <c r="D2839" s="0" t="str">
        <f aca="false">IF(LEN(SUBSTITUTE(C2839,"_run",""))&lt;&gt;LEN(C2839),LEFT(RIGHT(C2839,LEN(C2839)-FIND("_task-walk",C2839,1)-9),FIND("_",RIGHT(C2839,LEN(C2839)-FIND("_task-walk",C2839,1)-9),1)-1),RIGHT(C2839,LEN(C2839)-FIND("_task-walk",C2839,1)-9))</f>
        <v>Preferred</v>
      </c>
      <c r="E2839" s="0" t="str">
        <f aca="false">IF(LEN(SUBSTITUTE(C2839,"_run",""))&lt;&gt;LEN(C2839),RIGHT(C2839,LEN(C2839)-FIND("_run-",C2839,1)-4),"n/a")</f>
        <v>n/a</v>
      </c>
      <c r="F2839" s="0" t="s">
        <v>12</v>
      </c>
      <c r="G2839" s="0" t="s">
        <v>11</v>
      </c>
      <c r="H2839" s="0" t="n">
        <v>1220</v>
      </c>
      <c r="I2839" s="0" t="n">
        <v>1222</v>
      </c>
    </row>
    <row r="2840" customFormat="false" ht="12.8" hidden="false" customHeight="false" outlineLevel="0" collapsed="false">
      <c r="A2840" s="0" t="n">
        <v>2838</v>
      </c>
      <c r="B2840" s="0" t="s">
        <v>203</v>
      </c>
      <c r="C2840" s="0" t="s">
        <v>205</v>
      </c>
      <c r="D2840" s="0" t="str">
        <f aca="false">IF(LEN(SUBSTITUTE(C2840,"_run",""))&lt;&gt;LEN(C2840),LEFT(RIGHT(C2840,LEN(C2840)-FIND("_task-walk",C2840,1)-9),FIND("_",RIGHT(C2840,LEN(C2840)-FIND("_task-walk",C2840,1)-9),1)-1),RIGHT(C2840,LEN(C2840)-FIND("_task-walk",C2840,1)-9))</f>
        <v>Slow</v>
      </c>
      <c r="E2840" s="0" t="str">
        <f aca="false">IF(LEN(SUBSTITUTE(C2840,"_run",""))&lt;&gt;LEN(C2840),RIGHT(C2840,LEN(C2840)-FIND("_run-",C2840,1)-4),"n/a")</f>
        <v>n/a</v>
      </c>
      <c r="F2840" s="0" t="s">
        <v>8</v>
      </c>
      <c r="G2840" s="0" t="s">
        <v>9</v>
      </c>
      <c r="H2840" s="0" t="n">
        <v>237</v>
      </c>
      <c r="I2840" s="0" t="n">
        <v>236</v>
      </c>
    </row>
    <row r="2841" customFormat="false" ht="12.8" hidden="false" customHeight="false" outlineLevel="0" collapsed="false">
      <c r="A2841" s="0" t="n">
        <v>2839</v>
      </c>
      <c r="B2841" s="0" t="s">
        <v>203</v>
      </c>
      <c r="C2841" s="0" t="s">
        <v>205</v>
      </c>
      <c r="D2841" s="0" t="str">
        <f aca="false">IF(LEN(SUBSTITUTE(C2841,"_run",""))&lt;&gt;LEN(C2841),LEFT(RIGHT(C2841,LEN(C2841)-FIND("_task-walk",C2841,1)-9),FIND("_",RIGHT(C2841,LEN(C2841)-FIND("_task-walk",C2841,1)-9),1)-1),RIGHT(C2841,LEN(C2841)-FIND("_task-walk",C2841,1)-9))</f>
        <v>Slow</v>
      </c>
      <c r="E2841" s="0" t="str">
        <f aca="false">IF(LEN(SUBSTITUTE(C2841,"_run",""))&lt;&gt;LEN(C2841),RIGHT(C2841,LEN(C2841)-FIND("_run-",C2841,1)-4),"n/a")</f>
        <v>n/a</v>
      </c>
      <c r="F2841" s="0" t="s">
        <v>8</v>
      </c>
      <c r="G2841" s="0" t="s">
        <v>9</v>
      </c>
      <c r="H2841" s="0" t="n">
        <v>618</v>
      </c>
      <c r="I2841" s="0" t="n">
        <v>613</v>
      </c>
    </row>
    <row r="2842" customFormat="false" ht="12.8" hidden="false" customHeight="false" outlineLevel="0" collapsed="false">
      <c r="A2842" s="0" t="n">
        <v>2840</v>
      </c>
      <c r="B2842" s="0" t="s">
        <v>203</v>
      </c>
      <c r="C2842" s="0" t="s">
        <v>205</v>
      </c>
      <c r="D2842" s="0" t="str">
        <f aca="false">IF(LEN(SUBSTITUTE(C2842,"_run",""))&lt;&gt;LEN(C2842),LEFT(RIGHT(C2842,LEN(C2842)-FIND("_task-walk",C2842,1)-9),FIND("_",RIGHT(C2842,LEN(C2842)-FIND("_task-walk",C2842,1)-9),1)-1),RIGHT(C2842,LEN(C2842)-FIND("_task-walk",C2842,1)-9))</f>
        <v>Slow</v>
      </c>
      <c r="E2842" s="0" t="str">
        <f aca="false">IF(LEN(SUBSTITUTE(C2842,"_run",""))&lt;&gt;LEN(C2842),RIGHT(C2842,LEN(C2842)-FIND("_run-",C2842,1)-4),"n/a")</f>
        <v>n/a</v>
      </c>
      <c r="F2842" s="0" t="s">
        <v>8</v>
      </c>
      <c r="G2842" s="0" t="s">
        <v>9</v>
      </c>
      <c r="H2842" s="0" t="n">
        <v>987</v>
      </c>
      <c r="I2842" s="0" t="n">
        <v>986</v>
      </c>
    </row>
    <row r="2843" customFormat="false" ht="12.8" hidden="false" customHeight="false" outlineLevel="0" collapsed="false">
      <c r="A2843" s="0" t="n">
        <v>2841</v>
      </c>
      <c r="B2843" s="0" t="s">
        <v>203</v>
      </c>
      <c r="C2843" s="0" t="s">
        <v>205</v>
      </c>
      <c r="D2843" s="0" t="str">
        <f aca="false">IF(LEN(SUBSTITUTE(C2843,"_run",""))&lt;&gt;LEN(C2843),LEFT(RIGHT(C2843,LEN(C2843)-FIND("_task-walk",C2843,1)-9),FIND("_",RIGHT(C2843,LEN(C2843)-FIND("_task-walk",C2843,1)-9),1)-1),RIGHT(C2843,LEN(C2843)-FIND("_task-walk",C2843,1)-9))</f>
        <v>Slow</v>
      </c>
      <c r="E2843" s="0" t="str">
        <f aca="false">IF(LEN(SUBSTITUTE(C2843,"_run",""))&lt;&gt;LEN(C2843),RIGHT(C2843,LEN(C2843)-FIND("_run-",C2843,1)-4),"n/a")</f>
        <v>n/a</v>
      </c>
      <c r="F2843" s="0" t="s">
        <v>8</v>
      </c>
      <c r="G2843" s="0" t="s">
        <v>9</v>
      </c>
      <c r="H2843" s="0" t="n">
        <v>1410</v>
      </c>
      <c r="I2843" s="0" t="n">
        <v>1407</v>
      </c>
    </row>
    <row r="2844" customFormat="false" ht="12.8" hidden="false" customHeight="false" outlineLevel="0" collapsed="false">
      <c r="A2844" s="0" t="n">
        <v>2842</v>
      </c>
      <c r="B2844" s="0" t="s">
        <v>203</v>
      </c>
      <c r="C2844" s="0" t="s">
        <v>205</v>
      </c>
      <c r="D2844" s="0" t="str">
        <f aca="false">IF(LEN(SUBSTITUTE(C2844,"_run",""))&lt;&gt;LEN(C2844),LEFT(RIGHT(C2844,LEN(C2844)-FIND("_task-walk",C2844,1)-9),FIND("_",RIGHT(C2844,LEN(C2844)-FIND("_task-walk",C2844,1)-9),1)-1),RIGHT(C2844,LEN(C2844)-FIND("_task-walk",C2844,1)-9))</f>
        <v>Slow</v>
      </c>
      <c r="E2844" s="0" t="str">
        <f aca="false">IF(LEN(SUBSTITUTE(C2844,"_run",""))&lt;&gt;LEN(C2844),RIGHT(C2844,LEN(C2844)-FIND("_run-",C2844,1)-4),"n/a")</f>
        <v>n/a</v>
      </c>
      <c r="F2844" s="0" t="s">
        <v>8</v>
      </c>
      <c r="G2844" s="0" t="s">
        <v>9</v>
      </c>
      <c r="H2844" s="0" t="n">
        <v>1821</v>
      </c>
      <c r="I2844" s="0" t="n">
        <v>1818</v>
      </c>
    </row>
    <row r="2845" customFormat="false" ht="12.8" hidden="false" customHeight="false" outlineLevel="0" collapsed="false">
      <c r="A2845" s="0" t="n">
        <v>2843</v>
      </c>
      <c r="B2845" s="0" t="s">
        <v>203</v>
      </c>
      <c r="C2845" s="0" t="s">
        <v>205</v>
      </c>
      <c r="D2845" s="0" t="str">
        <f aca="false">IF(LEN(SUBSTITUTE(C2845,"_run",""))&lt;&gt;LEN(C2845),LEFT(RIGHT(C2845,LEN(C2845)-FIND("_task-walk",C2845,1)-9),FIND("_",RIGHT(C2845,LEN(C2845)-FIND("_task-walk",C2845,1)-9),1)-1),RIGHT(C2845,LEN(C2845)-FIND("_task-walk",C2845,1)-9))</f>
        <v>Slow</v>
      </c>
      <c r="E2845" s="0" t="str">
        <f aca="false">IF(LEN(SUBSTITUTE(C2845,"_run",""))&lt;&gt;LEN(C2845),RIGHT(C2845,LEN(C2845)-FIND("_run-",C2845,1)-4),"n/a")</f>
        <v>n/a</v>
      </c>
      <c r="F2845" s="0" t="s">
        <v>8</v>
      </c>
      <c r="G2845" s="0" t="s">
        <v>9</v>
      </c>
      <c r="H2845" s="0" t="n">
        <v>2190</v>
      </c>
      <c r="I2845" s="0" t="n">
        <v>2187</v>
      </c>
    </row>
    <row r="2846" customFormat="false" ht="12.8" hidden="false" customHeight="false" outlineLevel="0" collapsed="false">
      <c r="A2846" s="0" t="n">
        <v>2844</v>
      </c>
      <c r="B2846" s="0" t="s">
        <v>203</v>
      </c>
      <c r="C2846" s="0" t="s">
        <v>205</v>
      </c>
      <c r="D2846" s="0" t="str">
        <f aca="false">IF(LEN(SUBSTITUTE(C2846,"_run",""))&lt;&gt;LEN(C2846),LEFT(RIGHT(C2846,LEN(C2846)-FIND("_task-walk",C2846,1)-9),FIND("_",RIGHT(C2846,LEN(C2846)-FIND("_task-walk",C2846,1)-9),1)-1),RIGHT(C2846,LEN(C2846)-FIND("_task-walk",C2846,1)-9))</f>
        <v>Slow</v>
      </c>
      <c r="E2846" s="0" t="str">
        <f aca="false">IF(LEN(SUBSTITUTE(C2846,"_run",""))&lt;&gt;LEN(C2846),RIGHT(C2846,LEN(C2846)-FIND("_run-",C2846,1)-4),"n/a")</f>
        <v>n/a</v>
      </c>
      <c r="F2846" s="0" t="s">
        <v>8</v>
      </c>
      <c r="G2846" s="0" t="s">
        <v>11</v>
      </c>
      <c r="H2846" s="0" t="n">
        <v>131</v>
      </c>
      <c r="I2846" s="0" t="n">
        <v>133</v>
      </c>
    </row>
    <row r="2847" customFormat="false" ht="12.8" hidden="false" customHeight="false" outlineLevel="0" collapsed="false">
      <c r="A2847" s="0" t="n">
        <v>2845</v>
      </c>
      <c r="B2847" s="0" t="s">
        <v>203</v>
      </c>
      <c r="C2847" s="0" t="s">
        <v>205</v>
      </c>
      <c r="D2847" s="0" t="str">
        <f aca="false">IF(LEN(SUBSTITUTE(C2847,"_run",""))&lt;&gt;LEN(C2847),LEFT(RIGHT(C2847,LEN(C2847)-FIND("_task-walk",C2847,1)-9),FIND("_",RIGHT(C2847,LEN(C2847)-FIND("_task-walk",C2847,1)-9),1)-1),RIGHT(C2847,LEN(C2847)-FIND("_task-walk",C2847,1)-9))</f>
        <v>Slow</v>
      </c>
      <c r="E2847" s="0" t="str">
        <f aca="false">IF(LEN(SUBSTITUTE(C2847,"_run",""))&lt;&gt;LEN(C2847),RIGHT(C2847,LEN(C2847)-FIND("_run-",C2847,1)-4),"n/a")</f>
        <v>n/a</v>
      </c>
      <c r="F2847" s="0" t="s">
        <v>8</v>
      </c>
      <c r="G2847" s="0" t="s">
        <v>11</v>
      </c>
      <c r="H2847" s="0" t="n">
        <v>512</v>
      </c>
      <c r="I2847" s="0" t="n">
        <v>510</v>
      </c>
    </row>
    <row r="2848" customFormat="false" ht="12.8" hidden="false" customHeight="false" outlineLevel="0" collapsed="false">
      <c r="A2848" s="0" t="n">
        <v>2846</v>
      </c>
      <c r="B2848" s="0" t="s">
        <v>203</v>
      </c>
      <c r="C2848" s="0" t="s">
        <v>205</v>
      </c>
      <c r="D2848" s="0" t="str">
        <f aca="false">IF(LEN(SUBSTITUTE(C2848,"_run",""))&lt;&gt;LEN(C2848),LEFT(RIGHT(C2848,LEN(C2848)-FIND("_task-walk",C2848,1)-9),FIND("_",RIGHT(C2848,LEN(C2848)-FIND("_task-walk",C2848,1)-9),1)-1),RIGHT(C2848,LEN(C2848)-FIND("_task-walk",C2848,1)-9))</f>
        <v>Slow</v>
      </c>
      <c r="E2848" s="0" t="str">
        <f aca="false">IF(LEN(SUBSTITUTE(C2848,"_run",""))&lt;&gt;LEN(C2848),RIGHT(C2848,LEN(C2848)-FIND("_run-",C2848,1)-4),"n/a")</f>
        <v>n/a</v>
      </c>
      <c r="F2848" s="0" t="s">
        <v>8</v>
      </c>
      <c r="G2848" s="0" t="s">
        <v>11</v>
      </c>
      <c r="H2848" s="0" t="n">
        <v>866</v>
      </c>
      <c r="I2848" s="0" t="n">
        <v>867</v>
      </c>
    </row>
    <row r="2849" customFormat="false" ht="12.8" hidden="false" customHeight="false" outlineLevel="0" collapsed="false">
      <c r="A2849" s="0" t="n">
        <v>2847</v>
      </c>
      <c r="B2849" s="0" t="s">
        <v>203</v>
      </c>
      <c r="C2849" s="0" t="s">
        <v>205</v>
      </c>
      <c r="D2849" s="0" t="str">
        <f aca="false">IF(LEN(SUBSTITUTE(C2849,"_run",""))&lt;&gt;LEN(C2849),LEFT(RIGHT(C2849,LEN(C2849)-FIND("_task-walk",C2849,1)-9),FIND("_",RIGHT(C2849,LEN(C2849)-FIND("_task-walk",C2849,1)-9),1)-1),RIGHT(C2849,LEN(C2849)-FIND("_task-walk",C2849,1)-9))</f>
        <v>Slow</v>
      </c>
      <c r="E2849" s="0" t="str">
        <f aca="false">IF(LEN(SUBSTITUTE(C2849,"_run",""))&lt;&gt;LEN(C2849),RIGHT(C2849,LEN(C2849)-FIND("_run-",C2849,1)-4),"n/a")</f>
        <v>n/a</v>
      </c>
      <c r="F2849" s="0" t="s">
        <v>8</v>
      </c>
      <c r="G2849" s="0" t="s">
        <v>11</v>
      </c>
      <c r="H2849" s="0" t="n">
        <v>1299</v>
      </c>
      <c r="I2849" s="0" t="n">
        <v>1300</v>
      </c>
    </row>
    <row r="2850" customFormat="false" ht="12.8" hidden="false" customHeight="false" outlineLevel="0" collapsed="false">
      <c r="A2850" s="0" t="n">
        <v>2848</v>
      </c>
      <c r="B2850" s="0" t="s">
        <v>203</v>
      </c>
      <c r="C2850" s="0" t="s">
        <v>205</v>
      </c>
      <c r="D2850" s="0" t="str">
        <f aca="false">IF(LEN(SUBSTITUTE(C2850,"_run",""))&lt;&gt;LEN(C2850),LEFT(RIGHT(C2850,LEN(C2850)-FIND("_task-walk",C2850,1)-9),FIND("_",RIGHT(C2850,LEN(C2850)-FIND("_task-walk",C2850,1)-9),1)-1),RIGHT(C2850,LEN(C2850)-FIND("_task-walk",C2850,1)-9))</f>
        <v>Slow</v>
      </c>
      <c r="E2850" s="0" t="str">
        <f aca="false">IF(LEN(SUBSTITUTE(C2850,"_run",""))&lt;&gt;LEN(C2850),RIGHT(C2850,LEN(C2850)-FIND("_run-",C2850,1)-4),"n/a")</f>
        <v>n/a</v>
      </c>
      <c r="F2850" s="0" t="s">
        <v>8</v>
      </c>
      <c r="G2850" s="0" t="s">
        <v>11</v>
      </c>
      <c r="H2850" s="0" t="n">
        <v>1703</v>
      </c>
      <c r="I2850" s="0" t="n">
        <v>1704</v>
      </c>
    </row>
    <row r="2851" customFormat="false" ht="12.8" hidden="false" customHeight="false" outlineLevel="0" collapsed="false">
      <c r="A2851" s="0" t="n">
        <v>2849</v>
      </c>
      <c r="B2851" s="0" t="s">
        <v>203</v>
      </c>
      <c r="C2851" s="0" t="s">
        <v>205</v>
      </c>
      <c r="D2851" s="0" t="str">
        <f aca="false">IF(LEN(SUBSTITUTE(C2851,"_run",""))&lt;&gt;LEN(C2851),LEFT(RIGHT(C2851,LEN(C2851)-FIND("_task-walk",C2851,1)-9),FIND("_",RIGHT(C2851,LEN(C2851)-FIND("_task-walk",C2851,1)-9),1)-1),RIGHT(C2851,LEN(C2851)-FIND("_task-walk",C2851,1)-9))</f>
        <v>Slow</v>
      </c>
      <c r="E2851" s="0" t="str">
        <f aca="false">IF(LEN(SUBSTITUTE(C2851,"_run",""))&lt;&gt;LEN(C2851),RIGHT(C2851,LEN(C2851)-FIND("_run-",C2851,1)-4),"n/a")</f>
        <v>n/a</v>
      </c>
      <c r="F2851" s="0" t="s">
        <v>8</v>
      </c>
      <c r="G2851" s="0" t="s">
        <v>11</v>
      </c>
      <c r="H2851" s="0" t="n">
        <v>2092</v>
      </c>
      <c r="I2851" s="0" t="n">
        <v>2089</v>
      </c>
    </row>
    <row r="2852" customFormat="false" ht="12.8" hidden="false" customHeight="false" outlineLevel="0" collapsed="false">
      <c r="A2852" s="0" t="n">
        <v>2850</v>
      </c>
      <c r="B2852" s="0" t="s">
        <v>203</v>
      </c>
      <c r="C2852" s="0" t="s">
        <v>205</v>
      </c>
      <c r="D2852" s="0" t="str">
        <f aca="false">IF(LEN(SUBSTITUTE(C2852,"_run",""))&lt;&gt;LEN(C2852),LEFT(RIGHT(C2852,LEN(C2852)-FIND("_task-walk",C2852,1)-9),FIND("_",RIGHT(C2852,LEN(C2852)-FIND("_task-walk",C2852,1)-9),1)-1),RIGHT(C2852,LEN(C2852)-FIND("_task-walk",C2852,1)-9))</f>
        <v>Slow</v>
      </c>
      <c r="E2852" s="0" t="str">
        <f aca="false">IF(LEN(SUBSTITUTE(C2852,"_run",""))&lt;&gt;LEN(C2852),RIGHT(C2852,LEN(C2852)-FIND("_run-",C2852,1)-4),"n/a")</f>
        <v>n/a</v>
      </c>
      <c r="F2852" s="0" t="s">
        <v>8</v>
      </c>
      <c r="G2852" s="0" t="s">
        <v>11</v>
      </c>
      <c r="H2852" s="0" t="n">
        <v>2520</v>
      </c>
      <c r="I2852" s="0" t="n">
        <v>2521</v>
      </c>
    </row>
    <row r="2853" customFormat="false" ht="12.8" hidden="false" customHeight="false" outlineLevel="0" collapsed="false">
      <c r="A2853" s="0" t="n">
        <v>2851</v>
      </c>
      <c r="B2853" s="0" t="s">
        <v>203</v>
      </c>
      <c r="C2853" s="0" t="s">
        <v>205</v>
      </c>
      <c r="D2853" s="0" t="str">
        <f aca="false">IF(LEN(SUBSTITUTE(C2853,"_run",""))&lt;&gt;LEN(C2853),LEFT(RIGHT(C2853,LEN(C2853)-FIND("_task-walk",C2853,1)-9),FIND("_",RIGHT(C2853,LEN(C2853)-FIND("_task-walk",C2853,1)-9),1)-1),RIGHT(C2853,LEN(C2853)-FIND("_task-walk",C2853,1)-9))</f>
        <v>Slow</v>
      </c>
      <c r="E2853" s="0" t="str">
        <f aca="false">IF(LEN(SUBSTITUTE(C2853,"_run",""))&lt;&gt;LEN(C2853),RIGHT(C2853,LEN(C2853)-FIND("_run-",C2853,1)-4),"n/a")</f>
        <v>n/a</v>
      </c>
      <c r="F2853" s="0" t="s">
        <v>12</v>
      </c>
      <c r="G2853" s="0" t="s">
        <v>9</v>
      </c>
      <c r="H2853" s="0" t="n">
        <v>61</v>
      </c>
      <c r="I2853" s="0" t="s">
        <v>10</v>
      </c>
    </row>
    <row r="2854" customFormat="false" ht="12.8" hidden="false" customHeight="false" outlineLevel="0" collapsed="false">
      <c r="A2854" s="0" t="n">
        <v>2852</v>
      </c>
      <c r="B2854" s="0" t="s">
        <v>203</v>
      </c>
      <c r="C2854" s="0" t="s">
        <v>205</v>
      </c>
      <c r="D2854" s="0" t="str">
        <f aca="false">IF(LEN(SUBSTITUTE(C2854,"_run",""))&lt;&gt;LEN(C2854),LEFT(RIGHT(C2854,LEN(C2854)-FIND("_task-walk",C2854,1)-9),FIND("_",RIGHT(C2854,LEN(C2854)-FIND("_task-walk",C2854,1)-9),1)-1),RIGHT(C2854,LEN(C2854)-FIND("_task-walk",C2854,1)-9))</f>
        <v>Slow</v>
      </c>
      <c r="E2854" s="0" t="str">
        <f aca="false">IF(LEN(SUBSTITUTE(C2854,"_run",""))&lt;&gt;LEN(C2854),RIGHT(C2854,LEN(C2854)-FIND("_run-",C2854,1)-4),"n/a")</f>
        <v>n/a</v>
      </c>
      <c r="F2854" s="0" t="s">
        <v>12</v>
      </c>
      <c r="G2854" s="0" t="s">
        <v>9</v>
      </c>
      <c r="H2854" s="0" t="n">
        <v>433</v>
      </c>
      <c r="I2854" s="0" t="n">
        <v>431</v>
      </c>
    </row>
    <row r="2855" customFormat="false" ht="12.8" hidden="false" customHeight="false" outlineLevel="0" collapsed="false">
      <c r="A2855" s="0" t="n">
        <v>2853</v>
      </c>
      <c r="B2855" s="0" t="s">
        <v>203</v>
      </c>
      <c r="C2855" s="0" t="s">
        <v>205</v>
      </c>
      <c r="D2855" s="0" t="str">
        <f aca="false">IF(LEN(SUBSTITUTE(C2855,"_run",""))&lt;&gt;LEN(C2855),LEFT(RIGHT(C2855,LEN(C2855)-FIND("_task-walk",C2855,1)-9),FIND("_",RIGHT(C2855,LEN(C2855)-FIND("_task-walk",C2855,1)-9),1)-1),RIGHT(C2855,LEN(C2855)-FIND("_task-walk",C2855,1)-9))</f>
        <v>Slow</v>
      </c>
      <c r="E2855" s="0" t="str">
        <f aca="false">IF(LEN(SUBSTITUTE(C2855,"_run",""))&lt;&gt;LEN(C2855),RIGHT(C2855,LEN(C2855)-FIND("_run-",C2855,1)-4),"n/a")</f>
        <v>n/a</v>
      </c>
      <c r="F2855" s="0" t="s">
        <v>12</v>
      </c>
      <c r="G2855" s="0" t="s">
        <v>9</v>
      </c>
      <c r="H2855" s="0" t="n">
        <v>802</v>
      </c>
      <c r="I2855" s="0" t="n">
        <v>804</v>
      </c>
    </row>
    <row r="2856" customFormat="false" ht="12.8" hidden="false" customHeight="false" outlineLevel="0" collapsed="false">
      <c r="A2856" s="0" t="n">
        <v>2854</v>
      </c>
      <c r="B2856" s="0" t="s">
        <v>203</v>
      </c>
      <c r="C2856" s="0" t="s">
        <v>205</v>
      </c>
      <c r="D2856" s="0" t="str">
        <f aca="false">IF(LEN(SUBSTITUTE(C2856,"_run",""))&lt;&gt;LEN(C2856),LEFT(RIGHT(C2856,LEN(C2856)-FIND("_task-walk",C2856,1)-9),FIND("_",RIGHT(C2856,LEN(C2856)-FIND("_task-walk",C2856,1)-9),1)-1),RIGHT(C2856,LEN(C2856)-FIND("_task-walk",C2856,1)-9))</f>
        <v>Slow</v>
      </c>
      <c r="E2856" s="0" t="str">
        <f aca="false">IF(LEN(SUBSTITUTE(C2856,"_run",""))&lt;&gt;LEN(C2856),RIGHT(C2856,LEN(C2856)-FIND("_run-",C2856,1)-4),"n/a")</f>
        <v>n/a</v>
      </c>
      <c r="F2856" s="0" t="s">
        <v>12</v>
      </c>
      <c r="G2856" s="0" t="s">
        <v>9</v>
      </c>
      <c r="H2856" s="0" t="n">
        <v>1212</v>
      </c>
      <c r="I2856" s="0" t="n">
        <v>1211</v>
      </c>
    </row>
    <row r="2857" customFormat="false" ht="12.8" hidden="false" customHeight="false" outlineLevel="0" collapsed="false">
      <c r="A2857" s="0" t="n">
        <v>2855</v>
      </c>
      <c r="B2857" s="0" t="s">
        <v>203</v>
      </c>
      <c r="C2857" s="0" t="s">
        <v>205</v>
      </c>
      <c r="D2857" s="0" t="str">
        <f aca="false">IF(LEN(SUBSTITUTE(C2857,"_run",""))&lt;&gt;LEN(C2857),LEFT(RIGHT(C2857,LEN(C2857)-FIND("_task-walk",C2857,1)-9),FIND("_",RIGHT(C2857,LEN(C2857)-FIND("_task-walk",C2857,1)-9),1)-1),RIGHT(C2857,LEN(C2857)-FIND("_task-walk",C2857,1)-9))</f>
        <v>Slow</v>
      </c>
      <c r="E2857" s="0" t="str">
        <f aca="false">IF(LEN(SUBSTITUTE(C2857,"_run",""))&lt;&gt;LEN(C2857),RIGHT(C2857,LEN(C2857)-FIND("_run-",C2857,1)-4),"n/a")</f>
        <v>n/a</v>
      </c>
      <c r="F2857" s="0" t="s">
        <v>12</v>
      </c>
      <c r="G2857" s="0" t="s">
        <v>9</v>
      </c>
      <c r="H2857" s="0" t="n">
        <v>1619</v>
      </c>
      <c r="I2857" s="0" t="n">
        <v>1617</v>
      </c>
    </row>
    <row r="2858" customFormat="false" ht="12.8" hidden="false" customHeight="false" outlineLevel="0" collapsed="false">
      <c r="A2858" s="0" t="n">
        <v>2856</v>
      </c>
      <c r="B2858" s="0" t="s">
        <v>203</v>
      </c>
      <c r="C2858" s="0" t="s">
        <v>205</v>
      </c>
      <c r="D2858" s="0" t="str">
        <f aca="false">IF(LEN(SUBSTITUTE(C2858,"_run",""))&lt;&gt;LEN(C2858),LEFT(RIGHT(C2858,LEN(C2858)-FIND("_task-walk",C2858,1)-9),FIND("_",RIGHT(C2858,LEN(C2858)-FIND("_task-walk",C2858,1)-9),1)-1),RIGHT(C2858,LEN(C2858)-FIND("_task-walk",C2858,1)-9))</f>
        <v>Slow</v>
      </c>
      <c r="E2858" s="0" t="str">
        <f aca="false">IF(LEN(SUBSTITUTE(C2858,"_run",""))&lt;&gt;LEN(C2858),RIGHT(C2858,LEN(C2858)-FIND("_run-",C2858,1)-4),"n/a")</f>
        <v>n/a</v>
      </c>
      <c r="F2858" s="0" t="s">
        <v>12</v>
      </c>
      <c r="G2858" s="0" t="s">
        <v>9</v>
      </c>
      <c r="H2858" s="0" t="n">
        <v>2013</v>
      </c>
      <c r="I2858" s="0" t="n">
        <v>2009</v>
      </c>
    </row>
    <row r="2859" customFormat="false" ht="12.8" hidden="false" customHeight="false" outlineLevel="0" collapsed="false">
      <c r="A2859" s="0" t="n">
        <v>2857</v>
      </c>
      <c r="B2859" s="0" t="s">
        <v>203</v>
      </c>
      <c r="C2859" s="0" t="s">
        <v>205</v>
      </c>
      <c r="D2859" s="0" t="str">
        <f aca="false">IF(LEN(SUBSTITUTE(C2859,"_run",""))&lt;&gt;LEN(C2859),LEFT(RIGHT(C2859,LEN(C2859)-FIND("_task-walk",C2859,1)-9),FIND("_",RIGHT(C2859,LEN(C2859)-FIND("_task-walk",C2859,1)-9),1)-1),RIGHT(C2859,LEN(C2859)-FIND("_task-walk",C2859,1)-9))</f>
        <v>Slow</v>
      </c>
      <c r="E2859" s="0" t="str">
        <f aca="false">IF(LEN(SUBSTITUTE(C2859,"_run",""))&lt;&gt;LEN(C2859),RIGHT(C2859,LEN(C2859)-FIND("_run-",C2859,1)-4),"n/a")</f>
        <v>n/a</v>
      </c>
      <c r="F2859" s="0" t="s">
        <v>12</v>
      </c>
      <c r="G2859" s="0" t="s">
        <v>9</v>
      </c>
      <c r="H2859" s="0" t="n">
        <v>2417</v>
      </c>
      <c r="I2859" s="0" t="n">
        <v>2418</v>
      </c>
    </row>
    <row r="2860" customFormat="false" ht="12.8" hidden="false" customHeight="false" outlineLevel="0" collapsed="false">
      <c r="A2860" s="0" t="n">
        <v>2858</v>
      </c>
      <c r="B2860" s="0" t="s">
        <v>203</v>
      </c>
      <c r="C2860" s="0" t="s">
        <v>205</v>
      </c>
      <c r="D2860" s="0" t="str">
        <f aca="false">IF(LEN(SUBSTITUTE(C2860,"_run",""))&lt;&gt;LEN(C2860),LEFT(RIGHT(C2860,LEN(C2860)-FIND("_task-walk",C2860,1)-9),FIND("_",RIGHT(C2860,LEN(C2860)-FIND("_task-walk",C2860,1)-9),1)-1),RIGHT(C2860,LEN(C2860)-FIND("_task-walk",C2860,1)-9))</f>
        <v>Slow</v>
      </c>
      <c r="E2860" s="0" t="str">
        <f aca="false">IF(LEN(SUBSTITUTE(C2860,"_run",""))&lt;&gt;LEN(C2860),RIGHT(C2860,LEN(C2860)-FIND("_run-",C2860,1)-4),"n/a")</f>
        <v>n/a</v>
      </c>
      <c r="F2860" s="0" t="s">
        <v>12</v>
      </c>
      <c r="G2860" s="0" t="s">
        <v>11</v>
      </c>
      <c r="H2860" s="0" t="n">
        <v>307</v>
      </c>
      <c r="I2860" s="0" t="n">
        <v>307</v>
      </c>
    </row>
    <row r="2861" customFormat="false" ht="12.8" hidden="false" customHeight="false" outlineLevel="0" collapsed="false">
      <c r="A2861" s="0" t="n">
        <v>2859</v>
      </c>
      <c r="B2861" s="0" t="s">
        <v>203</v>
      </c>
      <c r="C2861" s="0" t="s">
        <v>205</v>
      </c>
      <c r="D2861" s="0" t="str">
        <f aca="false">IF(LEN(SUBSTITUTE(C2861,"_run",""))&lt;&gt;LEN(C2861),LEFT(RIGHT(C2861,LEN(C2861)-FIND("_task-walk",C2861,1)-9),FIND("_",RIGHT(C2861,LEN(C2861)-FIND("_task-walk",C2861,1)-9),1)-1),RIGHT(C2861,LEN(C2861)-FIND("_task-walk",C2861,1)-9))</f>
        <v>Slow</v>
      </c>
      <c r="E2861" s="0" t="str">
        <f aca="false">IF(LEN(SUBSTITUTE(C2861,"_run",""))&lt;&gt;LEN(C2861),RIGHT(C2861,LEN(C2861)-FIND("_run-",C2861,1)-4),"n/a")</f>
        <v>n/a</v>
      </c>
      <c r="F2861" s="0" t="s">
        <v>12</v>
      </c>
      <c r="G2861" s="0" t="s">
        <v>11</v>
      </c>
      <c r="H2861" s="0" t="n">
        <v>695</v>
      </c>
      <c r="I2861" s="0" t="n">
        <v>694</v>
      </c>
    </row>
    <row r="2862" customFormat="false" ht="12.8" hidden="false" customHeight="false" outlineLevel="0" collapsed="false">
      <c r="A2862" s="0" t="n">
        <v>2860</v>
      </c>
      <c r="B2862" s="0" t="s">
        <v>203</v>
      </c>
      <c r="C2862" s="0" t="s">
        <v>205</v>
      </c>
      <c r="D2862" s="0" t="str">
        <f aca="false">IF(LEN(SUBSTITUTE(C2862,"_run",""))&lt;&gt;LEN(C2862),LEFT(RIGHT(C2862,LEN(C2862)-FIND("_task-walk",C2862,1)-9),FIND("_",RIGHT(C2862,LEN(C2862)-FIND("_task-walk",C2862,1)-9),1)-1),RIGHT(C2862,LEN(C2862)-FIND("_task-walk",C2862,1)-9))</f>
        <v>Slow</v>
      </c>
      <c r="E2862" s="0" t="str">
        <f aca="false">IF(LEN(SUBSTITUTE(C2862,"_run",""))&lt;&gt;LEN(C2862),RIGHT(C2862,LEN(C2862)-FIND("_run-",C2862,1)-4),"n/a")</f>
        <v>n/a</v>
      </c>
      <c r="F2862" s="0" t="s">
        <v>12</v>
      </c>
      <c r="G2862" s="0" t="s">
        <v>11</v>
      </c>
      <c r="H2862" s="0" t="n">
        <v>1074</v>
      </c>
      <c r="I2862" s="0" t="n">
        <v>1074</v>
      </c>
    </row>
    <row r="2863" customFormat="false" ht="12.8" hidden="false" customHeight="false" outlineLevel="0" collapsed="false">
      <c r="A2863" s="0" t="n">
        <v>2861</v>
      </c>
      <c r="B2863" s="0" t="s">
        <v>203</v>
      </c>
      <c r="C2863" s="0" t="s">
        <v>205</v>
      </c>
      <c r="D2863" s="0" t="str">
        <f aca="false">IF(LEN(SUBSTITUTE(C2863,"_run",""))&lt;&gt;LEN(C2863),LEFT(RIGHT(C2863,LEN(C2863)-FIND("_task-walk",C2863,1)-9),FIND("_",RIGHT(C2863,LEN(C2863)-FIND("_task-walk",C2863,1)-9),1)-1),RIGHT(C2863,LEN(C2863)-FIND("_task-walk",C2863,1)-9))</f>
        <v>Slow</v>
      </c>
      <c r="E2863" s="0" t="str">
        <f aca="false">IF(LEN(SUBSTITUTE(C2863,"_run",""))&lt;&gt;LEN(C2863),RIGHT(C2863,LEN(C2863)-FIND("_run-",C2863,1)-4),"n/a")</f>
        <v>n/a</v>
      </c>
      <c r="F2863" s="0" t="s">
        <v>12</v>
      </c>
      <c r="G2863" s="0" t="s">
        <v>11</v>
      </c>
      <c r="H2863" s="0" t="n">
        <v>1496</v>
      </c>
      <c r="I2863" s="0" t="n">
        <v>1492</v>
      </c>
    </row>
    <row r="2864" customFormat="false" ht="12.8" hidden="false" customHeight="false" outlineLevel="0" collapsed="false">
      <c r="A2864" s="0" t="n">
        <v>2862</v>
      </c>
      <c r="B2864" s="0" t="s">
        <v>203</v>
      </c>
      <c r="C2864" s="0" t="s">
        <v>205</v>
      </c>
      <c r="D2864" s="0" t="str">
        <f aca="false">IF(LEN(SUBSTITUTE(C2864,"_run",""))&lt;&gt;LEN(C2864),LEFT(RIGHT(C2864,LEN(C2864)-FIND("_task-walk",C2864,1)-9),FIND("_",RIGHT(C2864,LEN(C2864)-FIND("_task-walk",C2864,1)-9),1)-1),RIGHT(C2864,LEN(C2864)-FIND("_task-walk",C2864,1)-9))</f>
        <v>Slow</v>
      </c>
      <c r="E2864" s="0" t="str">
        <f aca="false">IF(LEN(SUBSTITUTE(C2864,"_run",""))&lt;&gt;LEN(C2864),RIGHT(C2864,LEN(C2864)-FIND("_run-",C2864,1)-4),"n/a")</f>
        <v>n/a</v>
      </c>
      <c r="F2864" s="0" t="s">
        <v>12</v>
      </c>
      <c r="G2864" s="0" t="s">
        <v>11</v>
      </c>
      <c r="H2864" s="0" t="n">
        <v>1911</v>
      </c>
      <c r="I2864" s="0" t="n">
        <v>1913</v>
      </c>
    </row>
    <row r="2865" customFormat="false" ht="12.8" hidden="false" customHeight="false" outlineLevel="0" collapsed="false">
      <c r="A2865" s="0" t="n">
        <v>2863</v>
      </c>
      <c r="B2865" s="0" t="s">
        <v>203</v>
      </c>
      <c r="C2865" s="0" t="s">
        <v>205</v>
      </c>
      <c r="D2865" s="0" t="str">
        <f aca="false">IF(LEN(SUBSTITUTE(C2865,"_run",""))&lt;&gt;LEN(C2865),LEFT(RIGHT(C2865,LEN(C2865)-FIND("_task-walk",C2865,1)-9),FIND("_",RIGHT(C2865,LEN(C2865)-FIND("_task-walk",C2865,1)-9),1)-1),RIGHT(C2865,LEN(C2865)-FIND("_task-walk",C2865,1)-9))</f>
        <v>Slow</v>
      </c>
      <c r="E2865" s="0" t="str">
        <f aca="false">IF(LEN(SUBSTITUTE(C2865,"_run",""))&lt;&gt;LEN(C2865),RIGHT(C2865,LEN(C2865)-FIND("_run-",C2865,1)-4),"n/a")</f>
        <v>n/a</v>
      </c>
      <c r="F2865" s="0" t="s">
        <v>12</v>
      </c>
      <c r="G2865" s="0" t="s">
        <v>11</v>
      </c>
      <c r="H2865" s="0" t="n">
        <v>2259</v>
      </c>
      <c r="I2865" s="0" t="n">
        <v>2255</v>
      </c>
    </row>
    <row r="2866" customFormat="false" ht="12.8" hidden="false" customHeight="false" outlineLevel="0" collapsed="false">
      <c r="A2866" s="0" t="n">
        <v>2864</v>
      </c>
      <c r="B2866" s="0" t="s">
        <v>206</v>
      </c>
      <c r="C2866" s="0" t="s">
        <v>207</v>
      </c>
      <c r="D2866" s="0" t="str">
        <f aca="false">IF(LEN(SUBSTITUTE(C2866,"_run",""))&lt;&gt;LEN(C2866),LEFT(RIGHT(C2866,LEN(C2866)-FIND("_task-walk",C2866,1)-9),FIND("_",RIGHT(C2866,LEN(C2866)-FIND("_task-walk",C2866,1)-9),1)-1),RIGHT(C2866,LEN(C2866)-FIND("_task-walk",C2866,1)-9))</f>
        <v>Fast</v>
      </c>
      <c r="E2866" s="0" t="str">
        <f aca="false">IF(LEN(SUBSTITUTE(C2866,"_run",""))&lt;&gt;LEN(C2866),RIGHT(C2866,LEN(C2866)-FIND("_run-",C2866,1)-4),"n/a")</f>
        <v>n/a</v>
      </c>
      <c r="F2866" s="0" t="s">
        <v>8</v>
      </c>
      <c r="G2866" s="0" t="s">
        <v>9</v>
      </c>
      <c r="H2866" s="0" t="n">
        <v>100</v>
      </c>
      <c r="I2866" s="0" t="n">
        <v>98</v>
      </c>
    </row>
    <row r="2867" customFormat="false" ht="12.8" hidden="false" customHeight="false" outlineLevel="0" collapsed="false">
      <c r="A2867" s="0" t="n">
        <v>2865</v>
      </c>
      <c r="B2867" s="0" t="s">
        <v>206</v>
      </c>
      <c r="C2867" s="0" t="s">
        <v>207</v>
      </c>
      <c r="D2867" s="0" t="str">
        <f aca="false">IF(LEN(SUBSTITUTE(C2867,"_run",""))&lt;&gt;LEN(C2867),LEFT(RIGHT(C2867,LEN(C2867)-FIND("_task-walk",C2867,1)-9),FIND("_",RIGHT(C2867,LEN(C2867)-FIND("_task-walk",C2867,1)-9),1)-1),RIGHT(C2867,LEN(C2867)-FIND("_task-walk",C2867,1)-9))</f>
        <v>Fast</v>
      </c>
      <c r="E2867" s="0" t="str">
        <f aca="false">IF(LEN(SUBSTITUTE(C2867,"_run",""))&lt;&gt;LEN(C2867),RIGHT(C2867,LEN(C2867)-FIND("_run-",C2867,1)-4),"n/a")</f>
        <v>n/a</v>
      </c>
      <c r="F2867" s="0" t="s">
        <v>8</v>
      </c>
      <c r="G2867" s="0" t="s">
        <v>9</v>
      </c>
      <c r="H2867" s="0" t="n">
        <v>255</v>
      </c>
      <c r="I2867" s="0" t="n">
        <v>253</v>
      </c>
    </row>
    <row r="2868" customFormat="false" ht="12.8" hidden="false" customHeight="false" outlineLevel="0" collapsed="false">
      <c r="A2868" s="0" t="n">
        <v>2866</v>
      </c>
      <c r="B2868" s="0" t="s">
        <v>206</v>
      </c>
      <c r="C2868" s="0" t="s">
        <v>207</v>
      </c>
      <c r="D2868" s="0" t="str">
        <f aca="false">IF(LEN(SUBSTITUTE(C2868,"_run",""))&lt;&gt;LEN(C2868),LEFT(RIGHT(C2868,LEN(C2868)-FIND("_task-walk",C2868,1)-9),FIND("_",RIGHT(C2868,LEN(C2868)-FIND("_task-walk",C2868,1)-9),1)-1),RIGHT(C2868,LEN(C2868)-FIND("_task-walk",C2868,1)-9))</f>
        <v>Fast</v>
      </c>
      <c r="E2868" s="0" t="str">
        <f aca="false">IF(LEN(SUBSTITUTE(C2868,"_run",""))&lt;&gt;LEN(C2868),RIGHT(C2868,LEN(C2868)-FIND("_run-",C2868,1)-4),"n/a")</f>
        <v>n/a</v>
      </c>
      <c r="F2868" s="0" t="s">
        <v>8</v>
      </c>
      <c r="G2868" s="0" t="s">
        <v>9</v>
      </c>
      <c r="H2868" s="0" t="n">
        <v>413</v>
      </c>
      <c r="I2868" s="0" t="n">
        <v>410</v>
      </c>
    </row>
    <row r="2869" customFormat="false" ht="12.8" hidden="false" customHeight="false" outlineLevel="0" collapsed="false">
      <c r="A2869" s="0" t="n">
        <v>2867</v>
      </c>
      <c r="B2869" s="0" t="s">
        <v>206</v>
      </c>
      <c r="C2869" s="0" t="s">
        <v>207</v>
      </c>
      <c r="D2869" s="0" t="str">
        <f aca="false">IF(LEN(SUBSTITUTE(C2869,"_run",""))&lt;&gt;LEN(C2869),LEFT(RIGHT(C2869,LEN(C2869)-FIND("_task-walk",C2869,1)-9),FIND("_",RIGHT(C2869,LEN(C2869)-FIND("_task-walk",C2869,1)-9),1)-1),RIGHT(C2869,LEN(C2869)-FIND("_task-walk",C2869,1)-9))</f>
        <v>Fast</v>
      </c>
      <c r="E2869" s="0" t="str">
        <f aca="false">IF(LEN(SUBSTITUTE(C2869,"_run",""))&lt;&gt;LEN(C2869),RIGHT(C2869,LEN(C2869)-FIND("_run-",C2869,1)-4),"n/a")</f>
        <v>n/a</v>
      </c>
      <c r="F2869" s="0" t="s">
        <v>8</v>
      </c>
      <c r="G2869" s="0" t="s">
        <v>11</v>
      </c>
      <c r="H2869" s="0" t="n">
        <v>39</v>
      </c>
      <c r="I2869" s="0" t="n">
        <v>38</v>
      </c>
    </row>
    <row r="2870" customFormat="false" ht="12.8" hidden="false" customHeight="false" outlineLevel="0" collapsed="false">
      <c r="A2870" s="0" t="n">
        <v>2868</v>
      </c>
      <c r="B2870" s="0" t="s">
        <v>206</v>
      </c>
      <c r="C2870" s="0" t="s">
        <v>207</v>
      </c>
      <c r="D2870" s="0" t="str">
        <f aca="false">IF(LEN(SUBSTITUTE(C2870,"_run",""))&lt;&gt;LEN(C2870),LEFT(RIGHT(C2870,LEN(C2870)-FIND("_task-walk",C2870,1)-9),FIND("_",RIGHT(C2870,LEN(C2870)-FIND("_task-walk",C2870,1)-9),1)-1),RIGHT(C2870,LEN(C2870)-FIND("_task-walk",C2870,1)-9))</f>
        <v>Fast</v>
      </c>
      <c r="E2870" s="0" t="str">
        <f aca="false">IF(LEN(SUBSTITUTE(C2870,"_run",""))&lt;&gt;LEN(C2870),RIGHT(C2870,LEN(C2870)-FIND("_run-",C2870,1)-4),"n/a")</f>
        <v>n/a</v>
      </c>
      <c r="F2870" s="0" t="s">
        <v>8</v>
      </c>
      <c r="G2870" s="0" t="s">
        <v>11</v>
      </c>
      <c r="H2870" s="0" t="n">
        <v>188</v>
      </c>
      <c r="I2870" s="0" t="n">
        <v>188</v>
      </c>
    </row>
    <row r="2871" customFormat="false" ht="12.8" hidden="false" customHeight="false" outlineLevel="0" collapsed="false">
      <c r="A2871" s="0" t="n">
        <v>2869</v>
      </c>
      <c r="B2871" s="0" t="s">
        <v>206</v>
      </c>
      <c r="C2871" s="0" t="s">
        <v>207</v>
      </c>
      <c r="D2871" s="0" t="str">
        <f aca="false">IF(LEN(SUBSTITUTE(C2871,"_run",""))&lt;&gt;LEN(C2871),LEFT(RIGHT(C2871,LEN(C2871)-FIND("_task-walk",C2871,1)-9),FIND("_",RIGHT(C2871,LEN(C2871)-FIND("_task-walk",C2871,1)-9),1)-1),RIGHT(C2871,LEN(C2871)-FIND("_task-walk",C2871,1)-9))</f>
        <v>Fast</v>
      </c>
      <c r="E2871" s="0" t="str">
        <f aca="false">IF(LEN(SUBSTITUTE(C2871,"_run",""))&lt;&gt;LEN(C2871),RIGHT(C2871,LEN(C2871)-FIND("_run-",C2871,1)-4),"n/a")</f>
        <v>n/a</v>
      </c>
      <c r="F2871" s="0" t="s">
        <v>8</v>
      </c>
      <c r="G2871" s="0" t="s">
        <v>11</v>
      </c>
      <c r="H2871" s="0" t="n">
        <v>346</v>
      </c>
      <c r="I2871" s="0" t="n">
        <v>346</v>
      </c>
    </row>
    <row r="2872" customFormat="false" ht="12.8" hidden="false" customHeight="false" outlineLevel="0" collapsed="false">
      <c r="A2872" s="0" t="n">
        <v>2870</v>
      </c>
      <c r="B2872" s="0" t="s">
        <v>206</v>
      </c>
      <c r="C2872" s="0" t="s">
        <v>207</v>
      </c>
      <c r="D2872" s="0" t="str">
        <f aca="false">IF(LEN(SUBSTITUTE(C2872,"_run",""))&lt;&gt;LEN(C2872),LEFT(RIGHT(C2872,LEN(C2872)-FIND("_task-walk",C2872,1)-9),FIND("_",RIGHT(C2872,LEN(C2872)-FIND("_task-walk",C2872,1)-9),1)-1),RIGHT(C2872,LEN(C2872)-FIND("_task-walk",C2872,1)-9))</f>
        <v>Fast</v>
      </c>
      <c r="E2872" s="0" t="str">
        <f aca="false">IF(LEN(SUBSTITUTE(C2872,"_run",""))&lt;&gt;LEN(C2872),RIGHT(C2872,LEN(C2872)-FIND("_run-",C2872,1)-4),"n/a")</f>
        <v>n/a</v>
      </c>
      <c r="F2872" s="0" t="s">
        <v>8</v>
      </c>
      <c r="G2872" s="0" t="s">
        <v>11</v>
      </c>
      <c r="H2872" s="0" t="n">
        <v>513</v>
      </c>
      <c r="I2872" s="0" t="n">
        <v>513</v>
      </c>
    </row>
    <row r="2873" customFormat="false" ht="12.8" hidden="false" customHeight="false" outlineLevel="0" collapsed="false">
      <c r="A2873" s="0" t="n">
        <v>2871</v>
      </c>
      <c r="B2873" s="0" t="s">
        <v>206</v>
      </c>
      <c r="C2873" s="0" t="s">
        <v>207</v>
      </c>
      <c r="D2873" s="0" t="str">
        <f aca="false">IF(LEN(SUBSTITUTE(C2873,"_run",""))&lt;&gt;LEN(C2873),LEFT(RIGHT(C2873,LEN(C2873)-FIND("_task-walk",C2873,1)-9),FIND("_",RIGHT(C2873,LEN(C2873)-FIND("_task-walk",C2873,1)-9),1)-1),RIGHT(C2873,LEN(C2873)-FIND("_task-walk",C2873,1)-9))</f>
        <v>Fast</v>
      </c>
      <c r="E2873" s="0" t="str">
        <f aca="false">IF(LEN(SUBSTITUTE(C2873,"_run",""))&lt;&gt;LEN(C2873),RIGHT(C2873,LEN(C2873)-FIND("_run-",C2873,1)-4),"n/a")</f>
        <v>n/a</v>
      </c>
      <c r="F2873" s="0" t="s">
        <v>12</v>
      </c>
      <c r="G2873" s="0" t="s">
        <v>9</v>
      </c>
      <c r="H2873" s="0" t="n">
        <v>23</v>
      </c>
      <c r="I2873" s="0" t="s">
        <v>10</v>
      </c>
    </row>
    <row r="2874" customFormat="false" ht="12.8" hidden="false" customHeight="false" outlineLevel="0" collapsed="false">
      <c r="A2874" s="0" t="n">
        <v>2872</v>
      </c>
      <c r="B2874" s="0" t="s">
        <v>206</v>
      </c>
      <c r="C2874" s="0" t="s">
        <v>207</v>
      </c>
      <c r="D2874" s="0" t="str">
        <f aca="false">IF(LEN(SUBSTITUTE(C2874,"_run",""))&lt;&gt;LEN(C2874),LEFT(RIGHT(C2874,LEN(C2874)-FIND("_task-walk",C2874,1)-9),FIND("_",RIGHT(C2874,LEN(C2874)-FIND("_task-walk",C2874,1)-9),1)-1),RIGHT(C2874,LEN(C2874)-FIND("_task-walk",C2874,1)-9))</f>
        <v>Fast</v>
      </c>
      <c r="E2874" s="0" t="str">
        <f aca="false">IF(LEN(SUBSTITUTE(C2874,"_run",""))&lt;&gt;LEN(C2874),RIGHT(C2874,LEN(C2874)-FIND("_run-",C2874,1)-4),"n/a")</f>
        <v>n/a</v>
      </c>
      <c r="F2874" s="0" t="s">
        <v>12</v>
      </c>
      <c r="G2874" s="0" t="s">
        <v>9</v>
      </c>
      <c r="H2874" s="0" t="n">
        <v>177</v>
      </c>
      <c r="I2874" s="0" t="n">
        <v>176</v>
      </c>
    </row>
    <row r="2875" customFormat="false" ht="12.8" hidden="false" customHeight="false" outlineLevel="0" collapsed="false">
      <c r="A2875" s="0" t="n">
        <v>2873</v>
      </c>
      <c r="B2875" s="0" t="s">
        <v>206</v>
      </c>
      <c r="C2875" s="0" t="s">
        <v>207</v>
      </c>
      <c r="D2875" s="0" t="str">
        <f aca="false">IF(LEN(SUBSTITUTE(C2875,"_run",""))&lt;&gt;LEN(C2875),LEFT(RIGHT(C2875,LEN(C2875)-FIND("_task-walk",C2875,1)-9),FIND("_",RIGHT(C2875,LEN(C2875)-FIND("_task-walk",C2875,1)-9),1)-1),RIGHT(C2875,LEN(C2875)-FIND("_task-walk",C2875,1)-9))</f>
        <v>Fast</v>
      </c>
      <c r="E2875" s="0" t="str">
        <f aca="false">IF(LEN(SUBSTITUTE(C2875,"_run",""))&lt;&gt;LEN(C2875),RIGHT(C2875,LEN(C2875)-FIND("_run-",C2875,1)-4),"n/a")</f>
        <v>n/a</v>
      </c>
      <c r="F2875" s="0" t="s">
        <v>12</v>
      </c>
      <c r="G2875" s="0" t="s">
        <v>9</v>
      </c>
      <c r="H2875" s="0" t="n">
        <v>335</v>
      </c>
      <c r="I2875" s="0" t="n">
        <v>334</v>
      </c>
    </row>
    <row r="2876" customFormat="false" ht="12.8" hidden="false" customHeight="false" outlineLevel="0" collapsed="false">
      <c r="A2876" s="0" t="n">
        <v>2874</v>
      </c>
      <c r="B2876" s="0" t="s">
        <v>206</v>
      </c>
      <c r="C2876" s="0" t="s">
        <v>207</v>
      </c>
      <c r="D2876" s="0" t="str">
        <f aca="false">IF(LEN(SUBSTITUTE(C2876,"_run",""))&lt;&gt;LEN(C2876),LEFT(RIGHT(C2876,LEN(C2876)-FIND("_task-walk",C2876,1)-9),FIND("_",RIGHT(C2876,LEN(C2876)-FIND("_task-walk",C2876,1)-9),1)-1),RIGHT(C2876,LEN(C2876)-FIND("_task-walk",C2876,1)-9))</f>
        <v>Fast</v>
      </c>
      <c r="E2876" s="0" t="str">
        <f aca="false">IF(LEN(SUBSTITUTE(C2876,"_run",""))&lt;&gt;LEN(C2876),RIGHT(C2876,LEN(C2876)-FIND("_run-",C2876,1)-4),"n/a")</f>
        <v>n/a</v>
      </c>
      <c r="F2876" s="0" t="s">
        <v>12</v>
      </c>
      <c r="G2876" s="0" t="s">
        <v>9</v>
      </c>
      <c r="H2876" s="0" t="n">
        <v>499</v>
      </c>
      <c r="I2876" s="0" t="n">
        <v>508</v>
      </c>
    </row>
    <row r="2877" customFormat="false" ht="12.8" hidden="false" customHeight="false" outlineLevel="0" collapsed="false">
      <c r="A2877" s="0" t="n">
        <v>2875</v>
      </c>
      <c r="B2877" s="0" t="s">
        <v>206</v>
      </c>
      <c r="C2877" s="0" t="s">
        <v>207</v>
      </c>
      <c r="D2877" s="0" t="str">
        <f aca="false">IF(LEN(SUBSTITUTE(C2877,"_run",""))&lt;&gt;LEN(C2877),LEFT(RIGHT(C2877,LEN(C2877)-FIND("_task-walk",C2877,1)-9),FIND("_",RIGHT(C2877,LEN(C2877)-FIND("_task-walk",C2877,1)-9),1)-1),RIGHT(C2877,LEN(C2877)-FIND("_task-walk",C2877,1)-9))</f>
        <v>Fast</v>
      </c>
      <c r="E2877" s="0" t="str">
        <f aca="false">IF(LEN(SUBSTITUTE(C2877,"_run",""))&lt;&gt;LEN(C2877),RIGHT(C2877,LEN(C2877)-FIND("_run-",C2877,1)-4),"n/a")</f>
        <v>n/a</v>
      </c>
      <c r="F2877" s="0" t="s">
        <v>12</v>
      </c>
      <c r="G2877" s="0" t="s">
        <v>11</v>
      </c>
      <c r="H2877" s="0" t="n">
        <v>114</v>
      </c>
      <c r="I2877" s="0" t="n">
        <v>113</v>
      </c>
    </row>
    <row r="2878" customFormat="false" ht="12.8" hidden="false" customHeight="false" outlineLevel="0" collapsed="false">
      <c r="A2878" s="0" t="n">
        <v>2876</v>
      </c>
      <c r="B2878" s="0" t="s">
        <v>206</v>
      </c>
      <c r="C2878" s="0" t="s">
        <v>207</v>
      </c>
      <c r="D2878" s="0" t="str">
        <f aca="false">IF(LEN(SUBSTITUTE(C2878,"_run",""))&lt;&gt;LEN(C2878),LEFT(RIGHT(C2878,LEN(C2878)-FIND("_task-walk",C2878,1)-9),FIND("_",RIGHT(C2878,LEN(C2878)-FIND("_task-walk",C2878,1)-9),1)-1),RIGHT(C2878,LEN(C2878)-FIND("_task-walk",C2878,1)-9))</f>
        <v>Fast</v>
      </c>
      <c r="E2878" s="0" t="str">
        <f aca="false">IF(LEN(SUBSTITUTE(C2878,"_run",""))&lt;&gt;LEN(C2878),RIGHT(C2878,LEN(C2878)-FIND("_run-",C2878,1)-4),"n/a")</f>
        <v>n/a</v>
      </c>
      <c r="F2878" s="0" t="s">
        <v>12</v>
      </c>
      <c r="G2878" s="0" t="s">
        <v>11</v>
      </c>
      <c r="H2878" s="0" t="n">
        <v>270</v>
      </c>
      <c r="I2878" s="0" t="n">
        <v>269</v>
      </c>
    </row>
    <row r="2879" customFormat="false" ht="12.8" hidden="false" customHeight="false" outlineLevel="0" collapsed="false">
      <c r="A2879" s="0" t="n">
        <v>2877</v>
      </c>
      <c r="B2879" s="0" t="s">
        <v>206</v>
      </c>
      <c r="C2879" s="0" t="s">
        <v>207</v>
      </c>
      <c r="D2879" s="0" t="str">
        <f aca="false">IF(LEN(SUBSTITUTE(C2879,"_run",""))&lt;&gt;LEN(C2879),LEFT(RIGHT(C2879,LEN(C2879)-FIND("_task-walk",C2879,1)-9),FIND("_",RIGHT(C2879,LEN(C2879)-FIND("_task-walk",C2879,1)-9),1)-1),RIGHT(C2879,LEN(C2879)-FIND("_task-walk",C2879,1)-9))</f>
        <v>Fast</v>
      </c>
      <c r="E2879" s="0" t="str">
        <f aca="false">IF(LEN(SUBSTITUTE(C2879,"_run",""))&lt;&gt;LEN(C2879),RIGHT(C2879,LEN(C2879)-FIND("_run-",C2879,1)-4),"n/a")</f>
        <v>n/a</v>
      </c>
      <c r="F2879" s="0" t="s">
        <v>12</v>
      </c>
      <c r="G2879" s="0" t="s">
        <v>11</v>
      </c>
      <c r="H2879" s="0" t="n">
        <v>429</v>
      </c>
      <c r="I2879" s="0" t="n">
        <v>429</v>
      </c>
    </row>
    <row r="2880" customFormat="false" ht="12.8" hidden="false" customHeight="false" outlineLevel="0" collapsed="false">
      <c r="A2880" s="0" t="n">
        <v>2878</v>
      </c>
      <c r="B2880" s="0" t="s">
        <v>206</v>
      </c>
      <c r="C2880" s="0" t="s">
        <v>208</v>
      </c>
      <c r="D2880" s="0" t="str">
        <f aca="false">IF(LEN(SUBSTITUTE(C2880,"_run",""))&lt;&gt;LEN(C2880),LEFT(RIGHT(C2880,LEN(C2880)-FIND("_task-walk",C2880,1)-9),FIND("_",RIGHT(C2880,LEN(C2880)-FIND("_task-walk",C2880,1)-9),1)-1),RIGHT(C2880,LEN(C2880)-FIND("_task-walk",C2880,1)-9))</f>
        <v>Preferred</v>
      </c>
      <c r="E2880" s="0" t="str">
        <f aca="false">IF(LEN(SUBSTITUTE(C2880,"_run",""))&lt;&gt;LEN(C2880),RIGHT(C2880,LEN(C2880)-FIND("_run-",C2880,1)-4),"n/a")</f>
        <v>n/a</v>
      </c>
      <c r="F2880" s="0" t="s">
        <v>8</v>
      </c>
      <c r="G2880" s="0" t="s">
        <v>9</v>
      </c>
      <c r="H2880" s="0" t="n">
        <v>130</v>
      </c>
      <c r="I2880" s="0" t="n">
        <v>129</v>
      </c>
    </row>
    <row r="2881" customFormat="false" ht="12.8" hidden="false" customHeight="false" outlineLevel="0" collapsed="false">
      <c r="A2881" s="0" t="n">
        <v>2879</v>
      </c>
      <c r="B2881" s="0" t="s">
        <v>206</v>
      </c>
      <c r="C2881" s="0" t="s">
        <v>208</v>
      </c>
      <c r="D2881" s="0" t="str">
        <f aca="false">IF(LEN(SUBSTITUTE(C2881,"_run",""))&lt;&gt;LEN(C2881),LEFT(RIGHT(C2881,LEN(C2881)-FIND("_task-walk",C2881,1)-9),FIND("_",RIGHT(C2881,LEN(C2881)-FIND("_task-walk",C2881,1)-9),1)-1),RIGHT(C2881,LEN(C2881)-FIND("_task-walk",C2881,1)-9))</f>
        <v>Preferred</v>
      </c>
      <c r="E2881" s="0" t="str">
        <f aca="false">IF(LEN(SUBSTITUTE(C2881,"_run",""))&lt;&gt;LEN(C2881),RIGHT(C2881,LEN(C2881)-FIND("_run-",C2881,1)-4),"n/a")</f>
        <v>n/a</v>
      </c>
      <c r="F2881" s="0" t="s">
        <v>8</v>
      </c>
      <c r="G2881" s="0" t="s">
        <v>9</v>
      </c>
      <c r="H2881" s="0" t="n">
        <v>354</v>
      </c>
      <c r="I2881" s="0" t="n">
        <v>353</v>
      </c>
    </row>
    <row r="2882" customFormat="false" ht="12.8" hidden="false" customHeight="false" outlineLevel="0" collapsed="false">
      <c r="A2882" s="0" t="n">
        <v>2880</v>
      </c>
      <c r="B2882" s="0" t="s">
        <v>206</v>
      </c>
      <c r="C2882" s="0" t="s">
        <v>208</v>
      </c>
      <c r="D2882" s="0" t="str">
        <f aca="false">IF(LEN(SUBSTITUTE(C2882,"_run",""))&lt;&gt;LEN(C2882),LEFT(RIGHT(C2882,LEN(C2882)-FIND("_task-walk",C2882,1)-9),FIND("_",RIGHT(C2882,LEN(C2882)-FIND("_task-walk",C2882,1)-9),1)-1),RIGHT(C2882,LEN(C2882)-FIND("_task-walk",C2882,1)-9))</f>
        <v>Preferred</v>
      </c>
      <c r="E2882" s="0" t="str">
        <f aca="false">IF(LEN(SUBSTITUTE(C2882,"_run",""))&lt;&gt;LEN(C2882),RIGHT(C2882,LEN(C2882)-FIND("_run-",C2882,1)-4),"n/a")</f>
        <v>n/a</v>
      </c>
      <c r="F2882" s="0" t="s">
        <v>8</v>
      </c>
      <c r="G2882" s="0" t="s">
        <v>9</v>
      </c>
      <c r="H2882" s="0" t="n">
        <v>586</v>
      </c>
      <c r="I2882" s="0" t="n">
        <v>585</v>
      </c>
    </row>
    <row r="2883" customFormat="false" ht="12.8" hidden="false" customHeight="false" outlineLevel="0" collapsed="false">
      <c r="A2883" s="0" t="n">
        <v>2881</v>
      </c>
      <c r="B2883" s="0" t="s">
        <v>206</v>
      </c>
      <c r="C2883" s="0" t="s">
        <v>208</v>
      </c>
      <c r="D2883" s="0" t="str">
        <f aca="false">IF(LEN(SUBSTITUTE(C2883,"_run",""))&lt;&gt;LEN(C2883),LEFT(RIGHT(C2883,LEN(C2883)-FIND("_task-walk",C2883,1)-9),FIND("_",RIGHT(C2883,LEN(C2883)-FIND("_task-walk",C2883,1)-9),1)-1),RIGHT(C2883,LEN(C2883)-FIND("_task-walk",C2883,1)-9))</f>
        <v>Preferred</v>
      </c>
      <c r="E2883" s="0" t="str">
        <f aca="false">IF(LEN(SUBSTITUTE(C2883,"_run",""))&lt;&gt;LEN(C2883),RIGHT(C2883,LEN(C2883)-FIND("_run-",C2883,1)-4),"n/a")</f>
        <v>n/a</v>
      </c>
      <c r="F2883" s="0" t="s">
        <v>8</v>
      </c>
      <c r="G2883" s="0" t="s">
        <v>9</v>
      </c>
      <c r="H2883" s="0" t="n">
        <v>809</v>
      </c>
      <c r="I2883" s="0" t="n">
        <v>810</v>
      </c>
    </row>
    <row r="2884" customFormat="false" ht="12.8" hidden="false" customHeight="false" outlineLevel="0" collapsed="false">
      <c r="A2884" s="0" t="n">
        <v>2882</v>
      </c>
      <c r="B2884" s="0" t="s">
        <v>206</v>
      </c>
      <c r="C2884" s="0" t="s">
        <v>208</v>
      </c>
      <c r="D2884" s="0" t="str">
        <f aca="false">IF(LEN(SUBSTITUTE(C2884,"_run",""))&lt;&gt;LEN(C2884),LEFT(RIGHT(C2884,LEN(C2884)-FIND("_task-walk",C2884,1)-9),FIND("_",RIGHT(C2884,LEN(C2884)-FIND("_task-walk",C2884,1)-9),1)-1),RIGHT(C2884,LEN(C2884)-FIND("_task-walk",C2884,1)-9))</f>
        <v>Preferred</v>
      </c>
      <c r="E2884" s="0" t="str">
        <f aca="false">IF(LEN(SUBSTITUTE(C2884,"_run",""))&lt;&gt;LEN(C2884),RIGHT(C2884,LEN(C2884)-FIND("_run-",C2884,1)-4),"n/a")</f>
        <v>n/a</v>
      </c>
      <c r="F2884" s="0" t="s">
        <v>8</v>
      </c>
      <c r="G2884" s="0" t="s">
        <v>11</v>
      </c>
      <c r="H2884" s="0" t="n">
        <v>50</v>
      </c>
      <c r="I2884" s="0" t="n">
        <v>48</v>
      </c>
    </row>
    <row r="2885" customFormat="false" ht="12.8" hidden="false" customHeight="false" outlineLevel="0" collapsed="false">
      <c r="A2885" s="0" t="n">
        <v>2883</v>
      </c>
      <c r="B2885" s="0" t="s">
        <v>206</v>
      </c>
      <c r="C2885" s="0" t="s">
        <v>208</v>
      </c>
      <c r="D2885" s="0" t="str">
        <f aca="false">IF(LEN(SUBSTITUTE(C2885,"_run",""))&lt;&gt;LEN(C2885),LEFT(RIGHT(C2885,LEN(C2885)-FIND("_task-walk",C2885,1)-9),FIND("_",RIGHT(C2885,LEN(C2885)-FIND("_task-walk",C2885,1)-9),1)-1),RIGHT(C2885,LEN(C2885)-FIND("_task-walk",C2885,1)-9))</f>
        <v>Preferred</v>
      </c>
      <c r="E2885" s="0" t="str">
        <f aca="false">IF(LEN(SUBSTITUTE(C2885,"_run",""))&lt;&gt;LEN(C2885),RIGHT(C2885,LEN(C2885)-FIND("_run-",C2885,1)-4),"n/a")</f>
        <v>n/a</v>
      </c>
      <c r="F2885" s="0" t="s">
        <v>8</v>
      </c>
      <c r="G2885" s="0" t="s">
        <v>11</v>
      </c>
      <c r="H2885" s="0" t="n">
        <v>273</v>
      </c>
      <c r="I2885" s="0" t="n">
        <v>273</v>
      </c>
    </row>
    <row r="2886" customFormat="false" ht="12.8" hidden="false" customHeight="false" outlineLevel="0" collapsed="false">
      <c r="A2886" s="0" t="n">
        <v>2884</v>
      </c>
      <c r="B2886" s="0" t="s">
        <v>206</v>
      </c>
      <c r="C2886" s="0" t="s">
        <v>208</v>
      </c>
      <c r="D2886" s="0" t="str">
        <f aca="false">IF(LEN(SUBSTITUTE(C2886,"_run",""))&lt;&gt;LEN(C2886),LEFT(RIGHT(C2886,LEN(C2886)-FIND("_task-walk",C2886,1)-9),FIND("_",RIGHT(C2886,LEN(C2886)-FIND("_task-walk",C2886,1)-9),1)-1),RIGHT(C2886,LEN(C2886)-FIND("_task-walk",C2886,1)-9))</f>
        <v>Preferred</v>
      </c>
      <c r="E2886" s="0" t="str">
        <f aca="false">IF(LEN(SUBSTITUTE(C2886,"_run",""))&lt;&gt;LEN(C2886),RIGHT(C2886,LEN(C2886)-FIND("_run-",C2886,1)-4),"n/a")</f>
        <v>n/a</v>
      </c>
      <c r="F2886" s="0" t="s">
        <v>8</v>
      </c>
      <c r="G2886" s="0" t="s">
        <v>11</v>
      </c>
      <c r="H2886" s="0" t="n">
        <v>499</v>
      </c>
      <c r="I2886" s="0" t="n">
        <v>500</v>
      </c>
    </row>
    <row r="2887" customFormat="false" ht="12.8" hidden="false" customHeight="false" outlineLevel="0" collapsed="false">
      <c r="A2887" s="0" t="n">
        <v>2885</v>
      </c>
      <c r="B2887" s="0" t="s">
        <v>206</v>
      </c>
      <c r="C2887" s="0" t="s">
        <v>208</v>
      </c>
      <c r="D2887" s="0" t="str">
        <f aca="false">IF(LEN(SUBSTITUTE(C2887,"_run",""))&lt;&gt;LEN(C2887),LEFT(RIGHT(C2887,LEN(C2887)-FIND("_task-walk",C2887,1)-9),FIND("_",RIGHT(C2887,LEN(C2887)-FIND("_task-walk",C2887,1)-9),1)-1),RIGHT(C2887,LEN(C2887)-FIND("_task-walk",C2887,1)-9))</f>
        <v>Preferred</v>
      </c>
      <c r="E2887" s="0" t="str">
        <f aca="false">IF(LEN(SUBSTITUTE(C2887,"_run",""))&lt;&gt;LEN(C2887),RIGHT(C2887,LEN(C2887)-FIND("_run-",C2887,1)-4),"n/a")</f>
        <v>n/a</v>
      </c>
      <c r="F2887" s="0" t="s">
        <v>8</v>
      </c>
      <c r="G2887" s="0" t="s">
        <v>11</v>
      </c>
      <c r="H2887" s="0" t="n">
        <v>730</v>
      </c>
      <c r="I2887" s="0" t="n">
        <v>731</v>
      </c>
    </row>
    <row r="2888" customFormat="false" ht="12.8" hidden="false" customHeight="false" outlineLevel="0" collapsed="false">
      <c r="A2888" s="0" t="n">
        <v>2886</v>
      </c>
      <c r="B2888" s="0" t="s">
        <v>206</v>
      </c>
      <c r="C2888" s="0" t="s">
        <v>208</v>
      </c>
      <c r="D2888" s="0" t="str">
        <f aca="false">IF(LEN(SUBSTITUTE(C2888,"_run",""))&lt;&gt;LEN(C2888),LEFT(RIGHT(C2888,LEN(C2888)-FIND("_task-walk",C2888,1)-9),FIND("_",RIGHT(C2888,LEN(C2888)-FIND("_task-walk",C2888,1)-9),1)-1),RIGHT(C2888,LEN(C2888)-FIND("_task-walk",C2888,1)-9))</f>
        <v>Preferred</v>
      </c>
      <c r="E2888" s="0" t="str">
        <f aca="false">IF(LEN(SUBSTITUTE(C2888,"_run",""))&lt;&gt;LEN(C2888),RIGHT(C2888,LEN(C2888)-FIND("_run-",C2888,1)-4),"n/a")</f>
        <v>n/a</v>
      </c>
      <c r="F2888" s="0" t="s">
        <v>8</v>
      </c>
      <c r="G2888" s="0" t="s">
        <v>11</v>
      </c>
      <c r="H2888" s="0" t="n">
        <v>965</v>
      </c>
      <c r="I2888" s="0" t="n">
        <v>964</v>
      </c>
    </row>
    <row r="2889" customFormat="false" ht="12.8" hidden="false" customHeight="false" outlineLevel="0" collapsed="false">
      <c r="A2889" s="0" t="n">
        <v>2887</v>
      </c>
      <c r="B2889" s="0" t="s">
        <v>206</v>
      </c>
      <c r="C2889" s="0" t="s">
        <v>208</v>
      </c>
      <c r="D2889" s="0" t="str">
        <f aca="false">IF(LEN(SUBSTITUTE(C2889,"_run",""))&lt;&gt;LEN(C2889),LEFT(RIGHT(C2889,LEN(C2889)-FIND("_task-walk",C2889,1)-9),FIND("_",RIGHT(C2889,LEN(C2889)-FIND("_task-walk",C2889,1)-9),1)-1),RIGHT(C2889,LEN(C2889)-FIND("_task-walk",C2889,1)-9))</f>
        <v>Preferred</v>
      </c>
      <c r="E2889" s="0" t="str">
        <f aca="false">IF(LEN(SUBSTITUTE(C2889,"_run",""))&lt;&gt;LEN(C2889),RIGHT(C2889,LEN(C2889)-FIND("_run-",C2889,1)-4),"n/a")</f>
        <v>n/a</v>
      </c>
      <c r="F2889" s="0" t="s">
        <v>12</v>
      </c>
      <c r="G2889" s="0" t="s">
        <v>9</v>
      </c>
      <c r="H2889" s="0" t="n">
        <v>14</v>
      </c>
      <c r="I2889" s="0" t="n">
        <v>13</v>
      </c>
    </row>
    <row r="2890" customFormat="false" ht="12.8" hidden="false" customHeight="false" outlineLevel="0" collapsed="false">
      <c r="A2890" s="0" t="n">
        <v>2888</v>
      </c>
      <c r="B2890" s="0" t="s">
        <v>206</v>
      </c>
      <c r="C2890" s="0" t="s">
        <v>208</v>
      </c>
      <c r="D2890" s="0" t="str">
        <f aca="false">IF(LEN(SUBSTITUTE(C2890,"_run",""))&lt;&gt;LEN(C2890),LEFT(RIGHT(C2890,LEN(C2890)-FIND("_task-walk",C2890,1)-9),FIND("_",RIGHT(C2890,LEN(C2890)-FIND("_task-walk",C2890,1)-9),1)-1),RIGHT(C2890,LEN(C2890)-FIND("_task-walk",C2890,1)-9))</f>
        <v>Preferred</v>
      </c>
      <c r="E2890" s="0" t="str">
        <f aca="false">IF(LEN(SUBSTITUTE(C2890,"_run",""))&lt;&gt;LEN(C2890),RIGHT(C2890,LEN(C2890)-FIND("_run-",C2890,1)-4),"n/a")</f>
        <v>n/a</v>
      </c>
      <c r="F2890" s="0" t="s">
        <v>12</v>
      </c>
      <c r="G2890" s="0" t="s">
        <v>9</v>
      </c>
      <c r="H2890" s="0" t="n">
        <v>244</v>
      </c>
      <c r="I2890" s="0" t="n">
        <v>243</v>
      </c>
    </row>
    <row r="2891" customFormat="false" ht="12.8" hidden="false" customHeight="false" outlineLevel="0" collapsed="false">
      <c r="A2891" s="0" t="n">
        <v>2889</v>
      </c>
      <c r="B2891" s="0" t="s">
        <v>206</v>
      </c>
      <c r="C2891" s="0" t="s">
        <v>208</v>
      </c>
      <c r="D2891" s="0" t="str">
        <f aca="false">IF(LEN(SUBSTITUTE(C2891,"_run",""))&lt;&gt;LEN(C2891),LEFT(RIGHT(C2891,LEN(C2891)-FIND("_task-walk",C2891,1)-9),FIND("_",RIGHT(C2891,LEN(C2891)-FIND("_task-walk",C2891,1)-9),1)-1),RIGHT(C2891,LEN(C2891)-FIND("_task-walk",C2891,1)-9))</f>
        <v>Preferred</v>
      </c>
      <c r="E2891" s="0" t="str">
        <f aca="false">IF(LEN(SUBSTITUTE(C2891,"_run",""))&lt;&gt;LEN(C2891),RIGHT(C2891,LEN(C2891)-FIND("_run-",C2891,1)-4),"n/a")</f>
        <v>n/a</v>
      </c>
      <c r="F2891" s="0" t="s">
        <v>12</v>
      </c>
      <c r="G2891" s="0" t="s">
        <v>9</v>
      </c>
      <c r="H2891" s="0" t="n">
        <v>470</v>
      </c>
      <c r="I2891" s="0" t="n">
        <v>470</v>
      </c>
    </row>
    <row r="2892" customFormat="false" ht="12.8" hidden="false" customHeight="false" outlineLevel="0" collapsed="false">
      <c r="A2892" s="0" t="n">
        <v>2890</v>
      </c>
      <c r="B2892" s="0" t="s">
        <v>206</v>
      </c>
      <c r="C2892" s="0" t="s">
        <v>208</v>
      </c>
      <c r="D2892" s="0" t="str">
        <f aca="false">IF(LEN(SUBSTITUTE(C2892,"_run",""))&lt;&gt;LEN(C2892),LEFT(RIGHT(C2892,LEN(C2892)-FIND("_task-walk",C2892,1)-9),FIND("_",RIGHT(C2892,LEN(C2892)-FIND("_task-walk",C2892,1)-9),1)-1),RIGHT(C2892,LEN(C2892)-FIND("_task-walk",C2892,1)-9))</f>
        <v>Preferred</v>
      </c>
      <c r="E2892" s="0" t="str">
        <f aca="false">IF(LEN(SUBSTITUTE(C2892,"_run",""))&lt;&gt;LEN(C2892),RIGHT(C2892,LEN(C2892)-FIND("_run-",C2892,1)-4),"n/a")</f>
        <v>n/a</v>
      </c>
      <c r="F2892" s="0" t="s">
        <v>12</v>
      </c>
      <c r="G2892" s="0" t="s">
        <v>9</v>
      </c>
      <c r="H2892" s="0" t="n">
        <v>701</v>
      </c>
      <c r="I2892" s="0" t="n">
        <v>701</v>
      </c>
    </row>
    <row r="2893" customFormat="false" ht="12.8" hidden="false" customHeight="false" outlineLevel="0" collapsed="false">
      <c r="A2893" s="0" t="n">
        <v>2891</v>
      </c>
      <c r="B2893" s="0" t="s">
        <v>206</v>
      </c>
      <c r="C2893" s="0" t="s">
        <v>208</v>
      </c>
      <c r="D2893" s="0" t="str">
        <f aca="false">IF(LEN(SUBSTITUTE(C2893,"_run",""))&lt;&gt;LEN(C2893),LEFT(RIGHT(C2893,LEN(C2893)-FIND("_task-walk",C2893,1)-9),FIND("_",RIGHT(C2893,LEN(C2893)-FIND("_task-walk",C2893,1)-9),1)-1),RIGHT(C2893,LEN(C2893)-FIND("_task-walk",C2893,1)-9))</f>
        <v>Preferred</v>
      </c>
      <c r="E2893" s="0" t="str">
        <f aca="false">IF(LEN(SUBSTITUTE(C2893,"_run",""))&lt;&gt;LEN(C2893),RIGHT(C2893,LEN(C2893)-FIND("_run-",C2893,1)-4),"n/a")</f>
        <v>n/a</v>
      </c>
      <c r="F2893" s="0" t="s">
        <v>12</v>
      </c>
      <c r="G2893" s="0" t="s">
        <v>9</v>
      </c>
      <c r="H2893" s="0" t="n">
        <v>930</v>
      </c>
      <c r="I2893" s="0" t="n">
        <v>929</v>
      </c>
    </row>
    <row r="2894" customFormat="false" ht="12.8" hidden="false" customHeight="false" outlineLevel="0" collapsed="false">
      <c r="A2894" s="0" t="n">
        <v>2892</v>
      </c>
      <c r="B2894" s="0" t="s">
        <v>206</v>
      </c>
      <c r="C2894" s="0" t="s">
        <v>208</v>
      </c>
      <c r="D2894" s="0" t="str">
        <f aca="false">IF(LEN(SUBSTITUTE(C2894,"_run",""))&lt;&gt;LEN(C2894),LEFT(RIGHT(C2894,LEN(C2894)-FIND("_task-walk",C2894,1)-9),FIND("_",RIGHT(C2894,LEN(C2894)-FIND("_task-walk",C2894,1)-9),1)-1),RIGHT(C2894,LEN(C2894)-FIND("_task-walk",C2894,1)-9))</f>
        <v>Preferred</v>
      </c>
      <c r="E2894" s="0" t="str">
        <f aca="false">IF(LEN(SUBSTITUTE(C2894,"_run",""))&lt;&gt;LEN(C2894),RIGHT(C2894,LEN(C2894)-FIND("_run-",C2894,1)-4),"n/a")</f>
        <v>n/a</v>
      </c>
      <c r="F2894" s="0" t="s">
        <v>12</v>
      </c>
      <c r="G2894" s="0" t="s">
        <v>11</v>
      </c>
      <c r="H2894" s="0" t="n">
        <v>161</v>
      </c>
      <c r="I2894" s="0" t="n">
        <v>163</v>
      </c>
    </row>
    <row r="2895" customFormat="false" ht="12.8" hidden="false" customHeight="false" outlineLevel="0" collapsed="false">
      <c r="A2895" s="0" t="n">
        <v>2893</v>
      </c>
      <c r="B2895" s="0" t="s">
        <v>206</v>
      </c>
      <c r="C2895" s="0" t="s">
        <v>208</v>
      </c>
      <c r="D2895" s="0" t="str">
        <f aca="false">IF(LEN(SUBSTITUTE(C2895,"_run",""))&lt;&gt;LEN(C2895),LEFT(RIGHT(C2895,LEN(C2895)-FIND("_task-walk",C2895,1)-9),FIND("_",RIGHT(C2895,LEN(C2895)-FIND("_task-walk",C2895,1)-9),1)-1),RIGHT(C2895,LEN(C2895)-FIND("_task-walk",C2895,1)-9))</f>
        <v>Preferred</v>
      </c>
      <c r="E2895" s="0" t="str">
        <f aca="false">IF(LEN(SUBSTITUTE(C2895,"_run",""))&lt;&gt;LEN(C2895),RIGHT(C2895,LEN(C2895)-FIND("_run-",C2895,1)-4),"n/a")</f>
        <v>n/a</v>
      </c>
      <c r="F2895" s="0" t="s">
        <v>12</v>
      </c>
      <c r="G2895" s="0" t="s">
        <v>11</v>
      </c>
      <c r="H2895" s="0" t="n">
        <v>385</v>
      </c>
      <c r="I2895" s="0" t="n">
        <v>387</v>
      </c>
    </row>
    <row r="2896" customFormat="false" ht="12.8" hidden="false" customHeight="false" outlineLevel="0" collapsed="false">
      <c r="A2896" s="0" t="n">
        <v>2894</v>
      </c>
      <c r="B2896" s="0" t="s">
        <v>206</v>
      </c>
      <c r="C2896" s="0" t="s">
        <v>208</v>
      </c>
      <c r="D2896" s="0" t="str">
        <f aca="false">IF(LEN(SUBSTITUTE(C2896,"_run",""))&lt;&gt;LEN(C2896),LEFT(RIGHT(C2896,LEN(C2896)-FIND("_task-walk",C2896,1)-9),FIND("_",RIGHT(C2896,LEN(C2896)-FIND("_task-walk",C2896,1)-9),1)-1),RIGHT(C2896,LEN(C2896)-FIND("_task-walk",C2896,1)-9))</f>
        <v>Preferred</v>
      </c>
      <c r="E2896" s="0" t="str">
        <f aca="false">IF(LEN(SUBSTITUTE(C2896,"_run",""))&lt;&gt;LEN(C2896),RIGHT(C2896,LEN(C2896)-FIND("_run-",C2896,1)-4),"n/a")</f>
        <v>n/a</v>
      </c>
      <c r="F2896" s="0" t="s">
        <v>12</v>
      </c>
      <c r="G2896" s="0" t="s">
        <v>11</v>
      </c>
      <c r="H2896" s="0" t="n">
        <v>617</v>
      </c>
      <c r="I2896" s="0" t="n">
        <v>616</v>
      </c>
    </row>
    <row r="2897" customFormat="false" ht="12.8" hidden="false" customHeight="false" outlineLevel="0" collapsed="false">
      <c r="A2897" s="0" t="n">
        <v>2895</v>
      </c>
      <c r="B2897" s="0" t="s">
        <v>206</v>
      </c>
      <c r="C2897" s="0" t="s">
        <v>208</v>
      </c>
      <c r="D2897" s="0" t="str">
        <f aca="false">IF(LEN(SUBSTITUTE(C2897,"_run",""))&lt;&gt;LEN(C2897),LEFT(RIGHT(C2897,LEN(C2897)-FIND("_task-walk",C2897,1)-9),FIND("_",RIGHT(C2897,LEN(C2897)-FIND("_task-walk",C2897,1)-9),1)-1),RIGHT(C2897,LEN(C2897)-FIND("_task-walk",C2897,1)-9))</f>
        <v>Preferred</v>
      </c>
      <c r="E2897" s="0" t="str">
        <f aca="false">IF(LEN(SUBSTITUTE(C2897,"_run",""))&lt;&gt;LEN(C2897),RIGHT(C2897,LEN(C2897)-FIND("_run-",C2897,1)-4),"n/a")</f>
        <v>n/a</v>
      </c>
      <c r="F2897" s="0" t="s">
        <v>12</v>
      </c>
      <c r="G2897" s="0" t="s">
        <v>11</v>
      </c>
      <c r="H2897" s="0" t="n">
        <v>845</v>
      </c>
      <c r="I2897" s="0" t="n">
        <v>847</v>
      </c>
    </row>
    <row r="2898" customFormat="false" ht="12.8" hidden="false" customHeight="false" outlineLevel="0" collapsed="false">
      <c r="A2898" s="0" t="n">
        <v>2896</v>
      </c>
      <c r="B2898" s="0" t="s">
        <v>206</v>
      </c>
      <c r="C2898" s="0" t="s">
        <v>209</v>
      </c>
      <c r="D2898" s="0" t="str">
        <f aca="false">IF(LEN(SUBSTITUTE(C2898,"_run",""))&lt;&gt;LEN(C2898),LEFT(RIGHT(C2898,LEN(C2898)-FIND("_task-walk",C2898,1)-9),FIND("_",RIGHT(C2898,LEN(C2898)-FIND("_task-walk",C2898,1)-9),1)-1),RIGHT(C2898,LEN(C2898)-FIND("_task-walk",C2898,1)-9))</f>
        <v>Slow</v>
      </c>
      <c r="E2898" s="0" t="str">
        <f aca="false">IF(LEN(SUBSTITUTE(C2898,"_run",""))&lt;&gt;LEN(C2898),RIGHT(C2898,LEN(C2898)-FIND("_run-",C2898,1)-4),"n/a")</f>
        <v>n/a</v>
      </c>
      <c r="F2898" s="0" t="s">
        <v>8</v>
      </c>
      <c r="G2898" s="0" t="s">
        <v>9</v>
      </c>
      <c r="H2898" s="0" t="n">
        <v>201</v>
      </c>
      <c r="I2898" s="0" t="n">
        <v>201</v>
      </c>
    </row>
    <row r="2899" customFormat="false" ht="12.8" hidden="false" customHeight="false" outlineLevel="0" collapsed="false">
      <c r="A2899" s="0" t="n">
        <v>2897</v>
      </c>
      <c r="B2899" s="0" t="s">
        <v>206</v>
      </c>
      <c r="C2899" s="0" t="s">
        <v>209</v>
      </c>
      <c r="D2899" s="0" t="str">
        <f aca="false">IF(LEN(SUBSTITUTE(C2899,"_run",""))&lt;&gt;LEN(C2899),LEFT(RIGHT(C2899,LEN(C2899)-FIND("_task-walk",C2899,1)-9),FIND("_",RIGHT(C2899,LEN(C2899)-FIND("_task-walk",C2899,1)-9),1)-1),RIGHT(C2899,LEN(C2899)-FIND("_task-walk",C2899,1)-9))</f>
        <v>Slow</v>
      </c>
      <c r="E2899" s="0" t="str">
        <f aca="false">IF(LEN(SUBSTITUTE(C2899,"_run",""))&lt;&gt;LEN(C2899),RIGHT(C2899,LEN(C2899)-FIND("_run-",C2899,1)-4),"n/a")</f>
        <v>n/a</v>
      </c>
      <c r="F2899" s="0" t="s">
        <v>8</v>
      </c>
      <c r="G2899" s="0" t="s">
        <v>9</v>
      </c>
      <c r="H2899" s="0" t="n">
        <v>573</v>
      </c>
      <c r="I2899" s="0" t="n">
        <v>573</v>
      </c>
    </row>
    <row r="2900" customFormat="false" ht="12.8" hidden="false" customHeight="false" outlineLevel="0" collapsed="false">
      <c r="A2900" s="0" t="n">
        <v>2898</v>
      </c>
      <c r="B2900" s="0" t="s">
        <v>206</v>
      </c>
      <c r="C2900" s="0" t="s">
        <v>209</v>
      </c>
      <c r="D2900" s="0" t="str">
        <f aca="false">IF(LEN(SUBSTITUTE(C2900,"_run",""))&lt;&gt;LEN(C2900),LEFT(RIGHT(C2900,LEN(C2900)-FIND("_task-walk",C2900,1)-9),FIND("_",RIGHT(C2900,LEN(C2900)-FIND("_task-walk",C2900,1)-9),1)-1),RIGHT(C2900,LEN(C2900)-FIND("_task-walk",C2900,1)-9))</f>
        <v>Slow</v>
      </c>
      <c r="E2900" s="0" t="str">
        <f aca="false">IF(LEN(SUBSTITUTE(C2900,"_run",""))&lt;&gt;LEN(C2900),RIGHT(C2900,LEN(C2900)-FIND("_run-",C2900,1)-4),"n/a")</f>
        <v>n/a</v>
      </c>
      <c r="F2900" s="0" t="s">
        <v>8</v>
      </c>
      <c r="G2900" s="0" t="s">
        <v>9</v>
      </c>
      <c r="H2900" s="0" t="n">
        <v>941</v>
      </c>
      <c r="I2900" s="0" t="n">
        <v>941</v>
      </c>
    </row>
    <row r="2901" customFormat="false" ht="12.8" hidden="false" customHeight="false" outlineLevel="0" collapsed="false">
      <c r="A2901" s="0" t="n">
        <v>2899</v>
      </c>
      <c r="B2901" s="0" t="s">
        <v>206</v>
      </c>
      <c r="C2901" s="0" t="s">
        <v>209</v>
      </c>
      <c r="D2901" s="0" t="str">
        <f aca="false">IF(LEN(SUBSTITUTE(C2901,"_run",""))&lt;&gt;LEN(C2901),LEFT(RIGHT(C2901,LEN(C2901)-FIND("_task-walk",C2901,1)-9),FIND("_",RIGHT(C2901,LEN(C2901)-FIND("_task-walk",C2901,1)-9),1)-1),RIGHT(C2901,LEN(C2901)-FIND("_task-walk",C2901,1)-9))</f>
        <v>Slow</v>
      </c>
      <c r="E2901" s="0" t="str">
        <f aca="false">IF(LEN(SUBSTITUTE(C2901,"_run",""))&lt;&gt;LEN(C2901),RIGHT(C2901,LEN(C2901)-FIND("_run-",C2901,1)-4),"n/a")</f>
        <v>n/a</v>
      </c>
      <c r="F2901" s="0" t="s">
        <v>8</v>
      </c>
      <c r="G2901" s="0" t="s">
        <v>9</v>
      </c>
      <c r="H2901" s="0" t="n">
        <v>1321</v>
      </c>
      <c r="I2901" s="0" t="n">
        <v>1322</v>
      </c>
    </row>
    <row r="2902" customFormat="false" ht="12.8" hidden="false" customHeight="false" outlineLevel="0" collapsed="false">
      <c r="A2902" s="0" t="n">
        <v>2900</v>
      </c>
      <c r="B2902" s="0" t="s">
        <v>206</v>
      </c>
      <c r="C2902" s="0" t="s">
        <v>209</v>
      </c>
      <c r="D2902" s="0" t="str">
        <f aca="false">IF(LEN(SUBSTITUTE(C2902,"_run",""))&lt;&gt;LEN(C2902),LEFT(RIGHT(C2902,LEN(C2902)-FIND("_task-walk",C2902,1)-9),FIND("_",RIGHT(C2902,LEN(C2902)-FIND("_task-walk",C2902,1)-9),1)-1),RIGHT(C2902,LEN(C2902)-FIND("_task-walk",C2902,1)-9))</f>
        <v>Slow</v>
      </c>
      <c r="E2902" s="0" t="str">
        <f aca="false">IF(LEN(SUBSTITUTE(C2902,"_run",""))&lt;&gt;LEN(C2902),RIGHT(C2902,LEN(C2902)-FIND("_run-",C2902,1)-4),"n/a")</f>
        <v>n/a</v>
      </c>
      <c r="F2902" s="0" t="s">
        <v>8</v>
      </c>
      <c r="G2902" s="0" t="s">
        <v>9</v>
      </c>
      <c r="H2902" s="0" t="n">
        <v>1681</v>
      </c>
      <c r="I2902" s="0" t="n">
        <v>1681</v>
      </c>
    </row>
    <row r="2903" customFormat="false" ht="12.8" hidden="false" customHeight="false" outlineLevel="0" collapsed="false">
      <c r="A2903" s="0" t="n">
        <v>2901</v>
      </c>
      <c r="B2903" s="0" t="s">
        <v>206</v>
      </c>
      <c r="C2903" s="0" t="s">
        <v>209</v>
      </c>
      <c r="D2903" s="0" t="str">
        <f aca="false">IF(LEN(SUBSTITUTE(C2903,"_run",""))&lt;&gt;LEN(C2903),LEFT(RIGHT(C2903,LEN(C2903)-FIND("_task-walk",C2903,1)-9),FIND("_",RIGHT(C2903,LEN(C2903)-FIND("_task-walk",C2903,1)-9),1)-1),RIGHT(C2903,LEN(C2903)-FIND("_task-walk",C2903,1)-9))</f>
        <v>Slow</v>
      </c>
      <c r="E2903" s="0" t="str">
        <f aca="false">IF(LEN(SUBSTITUTE(C2903,"_run",""))&lt;&gt;LEN(C2903),RIGHT(C2903,LEN(C2903)-FIND("_run-",C2903,1)-4),"n/a")</f>
        <v>n/a</v>
      </c>
      <c r="F2903" s="0" t="s">
        <v>8</v>
      </c>
      <c r="G2903" s="0" t="s">
        <v>9</v>
      </c>
      <c r="H2903" s="0" t="n">
        <v>2058</v>
      </c>
      <c r="I2903" s="0" t="n">
        <v>2053</v>
      </c>
    </row>
    <row r="2904" customFormat="false" ht="12.8" hidden="false" customHeight="false" outlineLevel="0" collapsed="false">
      <c r="A2904" s="0" t="n">
        <v>2902</v>
      </c>
      <c r="B2904" s="0" t="s">
        <v>206</v>
      </c>
      <c r="C2904" s="0" t="s">
        <v>209</v>
      </c>
      <c r="D2904" s="0" t="str">
        <f aca="false">IF(LEN(SUBSTITUTE(C2904,"_run",""))&lt;&gt;LEN(C2904),LEFT(RIGHT(C2904,LEN(C2904)-FIND("_task-walk",C2904,1)-9),FIND("_",RIGHT(C2904,LEN(C2904)-FIND("_task-walk",C2904,1)-9),1)-1),RIGHT(C2904,LEN(C2904)-FIND("_task-walk",C2904,1)-9))</f>
        <v>Slow</v>
      </c>
      <c r="E2904" s="0" t="str">
        <f aca="false">IF(LEN(SUBSTITUTE(C2904,"_run",""))&lt;&gt;LEN(C2904),RIGHT(C2904,LEN(C2904)-FIND("_run-",C2904,1)-4),"n/a")</f>
        <v>n/a</v>
      </c>
      <c r="F2904" s="0" t="s">
        <v>8</v>
      </c>
      <c r="G2904" s="0" t="s">
        <v>9</v>
      </c>
      <c r="H2904" s="0" t="n">
        <v>2424</v>
      </c>
      <c r="I2904" s="0" t="n">
        <v>2422</v>
      </c>
    </row>
    <row r="2905" customFormat="false" ht="12.8" hidden="false" customHeight="false" outlineLevel="0" collapsed="false">
      <c r="A2905" s="0" t="n">
        <v>2903</v>
      </c>
      <c r="B2905" s="0" t="s">
        <v>206</v>
      </c>
      <c r="C2905" s="0" t="s">
        <v>209</v>
      </c>
      <c r="D2905" s="0" t="str">
        <f aca="false">IF(LEN(SUBSTITUTE(C2905,"_run",""))&lt;&gt;LEN(C2905),LEFT(RIGHT(C2905,LEN(C2905)-FIND("_task-walk",C2905,1)-9),FIND("_",RIGHT(C2905,LEN(C2905)-FIND("_task-walk",C2905,1)-9),1)-1),RIGHT(C2905,LEN(C2905)-FIND("_task-walk",C2905,1)-9))</f>
        <v>Slow</v>
      </c>
      <c r="E2905" s="0" t="str">
        <f aca="false">IF(LEN(SUBSTITUTE(C2905,"_run",""))&lt;&gt;LEN(C2905),RIGHT(C2905,LEN(C2905)-FIND("_run-",C2905,1)-4),"n/a")</f>
        <v>n/a</v>
      </c>
      <c r="F2905" s="0" t="s">
        <v>8</v>
      </c>
      <c r="G2905" s="0" t="s">
        <v>9</v>
      </c>
      <c r="H2905" s="0" t="n">
        <v>2794</v>
      </c>
      <c r="I2905" s="0" t="n">
        <v>2794</v>
      </c>
    </row>
    <row r="2906" customFormat="false" ht="12.8" hidden="false" customHeight="false" outlineLevel="0" collapsed="false">
      <c r="A2906" s="0" t="n">
        <v>2904</v>
      </c>
      <c r="B2906" s="0" t="s">
        <v>206</v>
      </c>
      <c r="C2906" s="0" t="s">
        <v>209</v>
      </c>
      <c r="D2906" s="0" t="str">
        <f aca="false">IF(LEN(SUBSTITUTE(C2906,"_run",""))&lt;&gt;LEN(C2906),LEFT(RIGHT(C2906,LEN(C2906)-FIND("_task-walk",C2906,1)-9),FIND("_",RIGHT(C2906,LEN(C2906)-FIND("_task-walk",C2906,1)-9),1)-1),RIGHT(C2906,LEN(C2906)-FIND("_task-walk",C2906,1)-9))</f>
        <v>Slow</v>
      </c>
      <c r="E2906" s="0" t="str">
        <f aca="false">IF(LEN(SUBSTITUTE(C2906,"_run",""))&lt;&gt;LEN(C2906),RIGHT(C2906,LEN(C2906)-FIND("_run-",C2906,1)-4),"n/a")</f>
        <v>n/a</v>
      </c>
      <c r="F2906" s="0" t="s">
        <v>8</v>
      </c>
      <c r="G2906" s="0" t="s">
        <v>11</v>
      </c>
      <c r="H2906" s="0" t="n">
        <v>112</v>
      </c>
      <c r="I2906" s="0" t="n">
        <v>111</v>
      </c>
    </row>
    <row r="2907" customFormat="false" ht="12.8" hidden="false" customHeight="false" outlineLevel="0" collapsed="false">
      <c r="A2907" s="0" t="n">
        <v>2905</v>
      </c>
      <c r="B2907" s="0" t="s">
        <v>206</v>
      </c>
      <c r="C2907" s="0" t="s">
        <v>209</v>
      </c>
      <c r="D2907" s="0" t="str">
        <f aca="false">IF(LEN(SUBSTITUTE(C2907,"_run",""))&lt;&gt;LEN(C2907),LEFT(RIGHT(C2907,LEN(C2907)-FIND("_task-walk",C2907,1)-9),FIND("_",RIGHT(C2907,LEN(C2907)-FIND("_task-walk",C2907,1)-9),1)-1),RIGHT(C2907,LEN(C2907)-FIND("_task-walk",C2907,1)-9))</f>
        <v>Slow</v>
      </c>
      <c r="E2907" s="0" t="str">
        <f aca="false">IF(LEN(SUBSTITUTE(C2907,"_run",""))&lt;&gt;LEN(C2907),RIGHT(C2907,LEN(C2907)-FIND("_run-",C2907,1)-4),"n/a")</f>
        <v>n/a</v>
      </c>
      <c r="F2907" s="0" t="s">
        <v>8</v>
      </c>
      <c r="G2907" s="0" t="s">
        <v>11</v>
      </c>
      <c r="H2907" s="0" t="n">
        <v>450</v>
      </c>
      <c r="I2907" s="0" t="n">
        <v>451</v>
      </c>
    </row>
    <row r="2908" customFormat="false" ht="12.8" hidden="false" customHeight="false" outlineLevel="0" collapsed="false">
      <c r="A2908" s="0" t="n">
        <v>2906</v>
      </c>
      <c r="B2908" s="0" t="s">
        <v>206</v>
      </c>
      <c r="C2908" s="0" t="s">
        <v>209</v>
      </c>
      <c r="D2908" s="0" t="str">
        <f aca="false">IF(LEN(SUBSTITUTE(C2908,"_run",""))&lt;&gt;LEN(C2908),LEFT(RIGHT(C2908,LEN(C2908)-FIND("_task-walk",C2908,1)-9),FIND("_",RIGHT(C2908,LEN(C2908)-FIND("_task-walk",C2908,1)-9),1)-1),RIGHT(C2908,LEN(C2908)-FIND("_task-walk",C2908,1)-9))</f>
        <v>Slow</v>
      </c>
      <c r="E2908" s="0" t="str">
        <f aca="false">IF(LEN(SUBSTITUTE(C2908,"_run",""))&lt;&gt;LEN(C2908),RIGHT(C2908,LEN(C2908)-FIND("_run-",C2908,1)-4),"n/a")</f>
        <v>n/a</v>
      </c>
      <c r="F2908" s="0" t="s">
        <v>8</v>
      </c>
      <c r="G2908" s="0" t="s">
        <v>11</v>
      </c>
      <c r="H2908" s="0" t="n">
        <v>822</v>
      </c>
      <c r="I2908" s="0" t="n">
        <v>822</v>
      </c>
    </row>
    <row r="2909" customFormat="false" ht="12.8" hidden="false" customHeight="false" outlineLevel="0" collapsed="false">
      <c r="A2909" s="0" t="n">
        <v>2907</v>
      </c>
      <c r="B2909" s="0" t="s">
        <v>206</v>
      </c>
      <c r="C2909" s="0" t="s">
        <v>209</v>
      </c>
      <c r="D2909" s="0" t="str">
        <f aca="false">IF(LEN(SUBSTITUTE(C2909,"_run",""))&lt;&gt;LEN(C2909),LEFT(RIGHT(C2909,LEN(C2909)-FIND("_task-walk",C2909,1)-9),FIND("_",RIGHT(C2909,LEN(C2909)-FIND("_task-walk",C2909,1)-9),1)-1),RIGHT(C2909,LEN(C2909)-FIND("_task-walk",C2909,1)-9))</f>
        <v>Slow</v>
      </c>
      <c r="E2909" s="0" t="str">
        <f aca="false">IF(LEN(SUBSTITUTE(C2909,"_run",""))&lt;&gt;LEN(C2909),RIGHT(C2909,LEN(C2909)-FIND("_run-",C2909,1)-4),"n/a")</f>
        <v>n/a</v>
      </c>
      <c r="F2909" s="0" t="s">
        <v>8</v>
      </c>
      <c r="G2909" s="0" t="s">
        <v>11</v>
      </c>
      <c r="H2909" s="0" t="n">
        <v>1219</v>
      </c>
      <c r="I2909" s="0" t="n">
        <v>1219</v>
      </c>
    </row>
    <row r="2910" customFormat="false" ht="12.8" hidden="false" customHeight="false" outlineLevel="0" collapsed="false">
      <c r="A2910" s="0" t="n">
        <v>2908</v>
      </c>
      <c r="B2910" s="0" t="s">
        <v>206</v>
      </c>
      <c r="C2910" s="0" t="s">
        <v>209</v>
      </c>
      <c r="D2910" s="0" t="str">
        <f aca="false">IF(LEN(SUBSTITUTE(C2910,"_run",""))&lt;&gt;LEN(C2910),LEFT(RIGHT(C2910,LEN(C2910)-FIND("_task-walk",C2910,1)-9),FIND("_",RIGHT(C2910,LEN(C2910)-FIND("_task-walk",C2910,1)-9),1)-1),RIGHT(C2910,LEN(C2910)-FIND("_task-walk",C2910,1)-9))</f>
        <v>Slow</v>
      </c>
      <c r="E2910" s="0" t="str">
        <f aca="false">IF(LEN(SUBSTITUTE(C2910,"_run",""))&lt;&gt;LEN(C2910),RIGHT(C2910,LEN(C2910)-FIND("_run-",C2910,1)-4),"n/a")</f>
        <v>n/a</v>
      </c>
      <c r="F2910" s="0" t="s">
        <v>8</v>
      </c>
      <c r="G2910" s="0" t="s">
        <v>11</v>
      </c>
      <c r="H2910" s="0" t="n">
        <v>1591</v>
      </c>
      <c r="I2910" s="0" t="n">
        <v>1590</v>
      </c>
    </row>
    <row r="2911" customFormat="false" ht="12.8" hidden="false" customHeight="false" outlineLevel="0" collapsed="false">
      <c r="A2911" s="0" t="n">
        <v>2909</v>
      </c>
      <c r="B2911" s="0" t="s">
        <v>206</v>
      </c>
      <c r="C2911" s="0" t="s">
        <v>209</v>
      </c>
      <c r="D2911" s="0" t="str">
        <f aca="false">IF(LEN(SUBSTITUTE(C2911,"_run",""))&lt;&gt;LEN(C2911),LEFT(RIGHT(C2911,LEN(C2911)-FIND("_task-walk",C2911,1)-9),FIND("_",RIGHT(C2911,LEN(C2911)-FIND("_task-walk",C2911,1)-9),1)-1),RIGHT(C2911,LEN(C2911)-FIND("_task-walk",C2911,1)-9))</f>
        <v>Slow</v>
      </c>
      <c r="E2911" s="0" t="str">
        <f aca="false">IF(LEN(SUBSTITUTE(C2911,"_run",""))&lt;&gt;LEN(C2911),RIGHT(C2911,LEN(C2911)-FIND("_run-",C2911,1)-4),"n/a")</f>
        <v>n/a</v>
      </c>
      <c r="F2911" s="0" t="s">
        <v>8</v>
      </c>
      <c r="G2911" s="0" t="s">
        <v>11</v>
      </c>
      <c r="H2911" s="0" t="n">
        <v>1940</v>
      </c>
      <c r="I2911" s="0" t="n">
        <v>1941</v>
      </c>
    </row>
    <row r="2912" customFormat="false" ht="12.8" hidden="false" customHeight="false" outlineLevel="0" collapsed="false">
      <c r="A2912" s="0" t="n">
        <v>2910</v>
      </c>
      <c r="B2912" s="0" t="s">
        <v>206</v>
      </c>
      <c r="C2912" s="0" t="s">
        <v>209</v>
      </c>
      <c r="D2912" s="0" t="str">
        <f aca="false">IF(LEN(SUBSTITUTE(C2912,"_run",""))&lt;&gt;LEN(C2912),LEFT(RIGHT(C2912,LEN(C2912)-FIND("_task-walk",C2912,1)-9),FIND("_",RIGHT(C2912,LEN(C2912)-FIND("_task-walk",C2912,1)-9),1)-1),RIGHT(C2912,LEN(C2912)-FIND("_task-walk",C2912,1)-9))</f>
        <v>Slow</v>
      </c>
      <c r="E2912" s="0" t="str">
        <f aca="false">IF(LEN(SUBSTITUTE(C2912,"_run",""))&lt;&gt;LEN(C2912),RIGHT(C2912,LEN(C2912)-FIND("_run-",C2912,1)-4),"n/a")</f>
        <v>n/a</v>
      </c>
      <c r="F2912" s="0" t="s">
        <v>8</v>
      </c>
      <c r="G2912" s="0" t="s">
        <v>11</v>
      </c>
      <c r="H2912" s="0" t="n">
        <v>2311</v>
      </c>
      <c r="I2912" s="0" t="n">
        <v>2312</v>
      </c>
    </row>
    <row r="2913" customFormat="false" ht="12.8" hidden="false" customHeight="false" outlineLevel="0" collapsed="false">
      <c r="A2913" s="0" t="n">
        <v>2911</v>
      </c>
      <c r="B2913" s="0" t="s">
        <v>206</v>
      </c>
      <c r="C2913" s="0" t="s">
        <v>209</v>
      </c>
      <c r="D2913" s="0" t="str">
        <f aca="false">IF(LEN(SUBSTITUTE(C2913,"_run",""))&lt;&gt;LEN(C2913),LEFT(RIGHT(C2913,LEN(C2913)-FIND("_task-walk",C2913,1)-9),FIND("_",RIGHT(C2913,LEN(C2913)-FIND("_task-walk",C2913,1)-9),1)-1),RIGHT(C2913,LEN(C2913)-FIND("_task-walk",C2913,1)-9))</f>
        <v>Slow</v>
      </c>
      <c r="E2913" s="0" t="str">
        <f aca="false">IF(LEN(SUBSTITUTE(C2913,"_run",""))&lt;&gt;LEN(C2913),RIGHT(C2913,LEN(C2913)-FIND("_run-",C2913,1)-4),"n/a")</f>
        <v>n/a</v>
      </c>
      <c r="F2913" s="0" t="s">
        <v>8</v>
      </c>
      <c r="G2913" s="0" t="s">
        <v>11</v>
      </c>
      <c r="H2913" s="0" t="n">
        <v>2701</v>
      </c>
      <c r="I2913" s="0" t="n">
        <v>2702</v>
      </c>
    </row>
    <row r="2914" customFormat="false" ht="12.8" hidden="false" customHeight="false" outlineLevel="0" collapsed="false">
      <c r="A2914" s="0" t="n">
        <v>2912</v>
      </c>
      <c r="B2914" s="0" t="s">
        <v>206</v>
      </c>
      <c r="C2914" s="0" t="s">
        <v>209</v>
      </c>
      <c r="D2914" s="0" t="str">
        <f aca="false">IF(LEN(SUBSTITUTE(C2914,"_run",""))&lt;&gt;LEN(C2914),LEFT(RIGHT(C2914,LEN(C2914)-FIND("_task-walk",C2914,1)-9),FIND("_",RIGHT(C2914,LEN(C2914)-FIND("_task-walk",C2914,1)-9),1)-1),RIGHT(C2914,LEN(C2914)-FIND("_task-walk",C2914,1)-9))</f>
        <v>Slow</v>
      </c>
      <c r="E2914" s="0" t="str">
        <f aca="false">IF(LEN(SUBSTITUTE(C2914,"_run",""))&lt;&gt;LEN(C2914),RIGHT(C2914,LEN(C2914)-FIND("_run-",C2914,1)-4),"n/a")</f>
        <v>n/a</v>
      </c>
      <c r="F2914" s="0" t="s">
        <v>12</v>
      </c>
      <c r="G2914" s="0" t="s">
        <v>9</v>
      </c>
      <c r="H2914" s="0" t="n">
        <v>35</v>
      </c>
      <c r="I2914" s="0" t="n">
        <v>37</v>
      </c>
    </row>
    <row r="2915" customFormat="false" ht="12.8" hidden="false" customHeight="false" outlineLevel="0" collapsed="false">
      <c r="A2915" s="0" t="n">
        <v>2913</v>
      </c>
      <c r="B2915" s="0" t="s">
        <v>206</v>
      </c>
      <c r="C2915" s="0" t="s">
        <v>209</v>
      </c>
      <c r="D2915" s="0" t="str">
        <f aca="false">IF(LEN(SUBSTITUTE(C2915,"_run",""))&lt;&gt;LEN(C2915),LEFT(RIGHT(C2915,LEN(C2915)-FIND("_task-walk",C2915,1)-9),FIND("_",RIGHT(C2915,LEN(C2915)-FIND("_task-walk",C2915,1)-9),1)-1),RIGHT(C2915,LEN(C2915)-FIND("_task-walk",C2915,1)-9))</f>
        <v>Slow</v>
      </c>
      <c r="E2915" s="0" t="str">
        <f aca="false">IF(LEN(SUBSTITUTE(C2915,"_run",""))&lt;&gt;LEN(C2915),RIGHT(C2915,LEN(C2915)-FIND("_run-",C2915,1)-4),"n/a")</f>
        <v>n/a</v>
      </c>
      <c r="F2915" s="0" t="s">
        <v>12</v>
      </c>
      <c r="G2915" s="0" t="s">
        <v>9</v>
      </c>
      <c r="H2915" s="0" t="n">
        <v>383</v>
      </c>
      <c r="I2915" s="0" t="n">
        <v>382</v>
      </c>
    </row>
    <row r="2916" customFormat="false" ht="12.8" hidden="false" customHeight="false" outlineLevel="0" collapsed="false">
      <c r="A2916" s="0" t="n">
        <v>2914</v>
      </c>
      <c r="B2916" s="0" t="s">
        <v>206</v>
      </c>
      <c r="C2916" s="0" t="s">
        <v>209</v>
      </c>
      <c r="D2916" s="0" t="str">
        <f aca="false">IF(LEN(SUBSTITUTE(C2916,"_run",""))&lt;&gt;LEN(C2916),LEFT(RIGHT(C2916,LEN(C2916)-FIND("_task-walk",C2916,1)-9),FIND("_",RIGHT(C2916,LEN(C2916)-FIND("_task-walk",C2916,1)-9),1)-1),RIGHT(C2916,LEN(C2916)-FIND("_task-walk",C2916,1)-9))</f>
        <v>Slow</v>
      </c>
      <c r="E2916" s="0" t="str">
        <f aca="false">IF(LEN(SUBSTITUTE(C2916,"_run",""))&lt;&gt;LEN(C2916),RIGHT(C2916,LEN(C2916)-FIND("_run-",C2916,1)-4),"n/a")</f>
        <v>n/a</v>
      </c>
      <c r="F2916" s="0" t="s">
        <v>12</v>
      </c>
      <c r="G2916" s="0" t="s">
        <v>9</v>
      </c>
      <c r="H2916" s="0" t="n">
        <v>754</v>
      </c>
      <c r="I2916" s="0" t="n">
        <v>752</v>
      </c>
    </row>
    <row r="2917" customFormat="false" ht="12.8" hidden="false" customHeight="false" outlineLevel="0" collapsed="false">
      <c r="A2917" s="0" t="n">
        <v>2915</v>
      </c>
      <c r="B2917" s="0" t="s">
        <v>206</v>
      </c>
      <c r="C2917" s="0" t="s">
        <v>209</v>
      </c>
      <c r="D2917" s="0" t="str">
        <f aca="false">IF(LEN(SUBSTITUTE(C2917,"_run",""))&lt;&gt;LEN(C2917),LEFT(RIGHT(C2917,LEN(C2917)-FIND("_task-walk",C2917,1)-9),FIND("_",RIGHT(C2917,LEN(C2917)-FIND("_task-walk",C2917,1)-9),1)-1),RIGHT(C2917,LEN(C2917)-FIND("_task-walk",C2917,1)-9))</f>
        <v>Slow</v>
      </c>
      <c r="E2917" s="0" t="str">
        <f aca="false">IF(LEN(SUBSTITUTE(C2917,"_run",""))&lt;&gt;LEN(C2917),RIGHT(C2917,LEN(C2917)-FIND("_run-",C2917,1)-4),"n/a")</f>
        <v>n/a</v>
      </c>
      <c r="F2917" s="0" t="s">
        <v>12</v>
      </c>
      <c r="G2917" s="0" t="s">
        <v>9</v>
      </c>
      <c r="H2917" s="0" t="n">
        <v>1139</v>
      </c>
      <c r="I2917" s="0" t="n">
        <v>1137</v>
      </c>
    </row>
    <row r="2918" customFormat="false" ht="12.8" hidden="false" customHeight="false" outlineLevel="0" collapsed="false">
      <c r="A2918" s="0" t="n">
        <v>2916</v>
      </c>
      <c r="B2918" s="0" t="s">
        <v>206</v>
      </c>
      <c r="C2918" s="0" t="s">
        <v>209</v>
      </c>
      <c r="D2918" s="0" t="str">
        <f aca="false">IF(LEN(SUBSTITUTE(C2918,"_run",""))&lt;&gt;LEN(C2918),LEFT(RIGHT(C2918,LEN(C2918)-FIND("_task-walk",C2918,1)-9),FIND("_",RIGHT(C2918,LEN(C2918)-FIND("_task-walk",C2918,1)-9),1)-1),RIGHT(C2918,LEN(C2918)-FIND("_task-walk",C2918,1)-9))</f>
        <v>Slow</v>
      </c>
      <c r="E2918" s="0" t="str">
        <f aca="false">IF(LEN(SUBSTITUTE(C2918,"_run",""))&lt;&gt;LEN(C2918),RIGHT(C2918,LEN(C2918)-FIND("_run-",C2918,1)-4),"n/a")</f>
        <v>n/a</v>
      </c>
      <c r="F2918" s="0" t="s">
        <v>12</v>
      </c>
      <c r="G2918" s="0" t="s">
        <v>9</v>
      </c>
      <c r="H2918" s="0" t="n">
        <v>1516</v>
      </c>
      <c r="I2918" s="0" t="n">
        <v>1515</v>
      </c>
    </row>
    <row r="2919" customFormat="false" ht="12.8" hidden="false" customHeight="false" outlineLevel="0" collapsed="false">
      <c r="A2919" s="0" t="n">
        <v>2917</v>
      </c>
      <c r="B2919" s="0" t="s">
        <v>206</v>
      </c>
      <c r="C2919" s="0" t="s">
        <v>209</v>
      </c>
      <c r="D2919" s="0" t="str">
        <f aca="false">IF(LEN(SUBSTITUTE(C2919,"_run",""))&lt;&gt;LEN(C2919),LEFT(RIGHT(C2919,LEN(C2919)-FIND("_task-walk",C2919,1)-9),FIND("_",RIGHT(C2919,LEN(C2919)-FIND("_task-walk",C2919,1)-9),1)-1),RIGHT(C2919,LEN(C2919)-FIND("_task-walk",C2919,1)-9))</f>
        <v>Slow</v>
      </c>
      <c r="E2919" s="0" t="str">
        <f aca="false">IF(LEN(SUBSTITUTE(C2919,"_run",""))&lt;&gt;LEN(C2919),RIGHT(C2919,LEN(C2919)-FIND("_run-",C2919,1)-4),"n/a")</f>
        <v>n/a</v>
      </c>
      <c r="F2919" s="0" t="s">
        <v>12</v>
      </c>
      <c r="G2919" s="0" t="s">
        <v>9</v>
      </c>
      <c r="H2919" s="0" t="n">
        <v>1866</v>
      </c>
      <c r="I2919" s="0" t="n">
        <v>1869</v>
      </c>
    </row>
    <row r="2920" customFormat="false" ht="12.8" hidden="false" customHeight="false" outlineLevel="0" collapsed="false">
      <c r="A2920" s="0" t="n">
        <v>2918</v>
      </c>
      <c r="B2920" s="0" t="s">
        <v>206</v>
      </c>
      <c r="C2920" s="0" t="s">
        <v>209</v>
      </c>
      <c r="D2920" s="0" t="str">
        <f aca="false">IF(LEN(SUBSTITUTE(C2920,"_run",""))&lt;&gt;LEN(C2920),LEFT(RIGHT(C2920,LEN(C2920)-FIND("_task-walk",C2920,1)-9),FIND("_",RIGHT(C2920,LEN(C2920)-FIND("_task-walk",C2920,1)-9),1)-1),RIGHT(C2920,LEN(C2920)-FIND("_task-walk",C2920,1)-9))</f>
        <v>Slow</v>
      </c>
      <c r="E2920" s="0" t="str">
        <f aca="false">IF(LEN(SUBSTITUTE(C2920,"_run",""))&lt;&gt;LEN(C2920),RIGHT(C2920,LEN(C2920)-FIND("_run-",C2920,1)-4),"n/a")</f>
        <v>n/a</v>
      </c>
      <c r="F2920" s="0" t="s">
        <v>12</v>
      </c>
      <c r="G2920" s="0" t="s">
        <v>9</v>
      </c>
      <c r="H2920" s="0" t="n">
        <v>2244</v>
      </c>
      <c r="I2920" s="0" t="n">
        <v>2243</v>
      </c>
    </row>
    <row r="2921" customFormat="false" ht="12.8" hidden="false" customHeight="false" outlineLevel="0" collapsed="false">
      <c r="A2921" s="0" t="n">
        <v>2919</v>
      </c>
      <c r="B2921" s="0" t="s">
        <v>206</v>
      </c>
      <c r="C2921" s="0" t="s">
        <v>209</v>
      </c>
      <c r="D2921" s="0" t="str">
        <f aca="false">IF(LEN(SUBSTITUTE(C2921,"_run",""))&lt;&gt;LEN(C2921),LEFT(RIGHT(C2921,LEN(C2921)-FIND("_task-walk",C2921,1)-9),FIND("_",RIGHT(C2921,LEN(C2921)-FIND("_task-walk",C2921,1)-9),1)-1),RIGHT(C2921,LEN(C2921)-FIND("_task-walk",C2921,1)-9))</f>
        <v>Slow</v>
      </c>
      <c r="E2921" s="0" t="str">
        <f aca="false">IF(LEN(SUBSTITUTE(C2921,"_run",""))&lt;&gt;LEN(C2921),RIGHT(C2921,LEN(C2921)-FIND("_run-",C2921,1)-4),"n/a")</f>
        <v>n/a</v>
      </c>
      <c r="F2921" s="0" t="s">
        <v>12</v>
      </c>
      <c r="G2921" s="0" t="s">
        <v>9</v>
      </c>
      <c r="H2921" s="0" t="n">
        <v>2623</v>
      </c>
      <c r="I2921" s="0" t="n">
        <v>2627</v>
      </c>
    </row>
    <row r="2922" customFormat="false" ht="12.8" hidden="false" customHeight="false" outlineLevel="0" collapsed="false">
      <c r="A2922" s="0" t="n">
        <v>2920</v>
      </c>
      <c r="B2922" s="0" t="s">
        <v>206</v>
      </c>
      <c r="C2922" s="0" t="s">
        <v>209</v>
      </c>
      <c r="D2922" s="0" t="str">
        <f aca="false">IF(LEN(SUBSTITUTE(C2922,"_run",""))&lt;&gt;LEN(C2922),LEFT(RIGHT(C2922,LEN(C2922)-FIND("_task-walk",C2922,1)-9),FIND("_",RIGHT(C2922,LEN(C2922)-FIND("_task-walk",C2922,1)-9),1)-1),RIGHT(C2922,LEN(C2922)-FIND("_task-walk",C2922,1)-9))</f>
        <v>Slow</v>
      </c>
      <c r="E2922" s="0" t="str">
        <f aca="false">IF(LEN(SUBSTITUTE(C2922,"_run",""))&lt;&gt;LEN(C2922),RIGHT(C2922,LEN(C2922)-FIND("_run-",C2922,1)-4),"n/a")</f>
        <v>n/a</v>
      </c>
      <c r="F2922" s="0" t="s">
        <v>12</v>
      </c>
      <c r="G2922" s="0" t="s">
        <v>9</v>
      </c>
      <c r="H2922" s="0" t="n">
        <v>2985</v>
      </c>
      <c r="I2922" s="0" t="n">
        <v>2986</v>
      </c>
    </row>
    <row r="2923" customFormat="false" ht="12.8" hidden="false" customHeight="false" outlineLevel="0" collapsed="false">
      <c r="A2923" s="0" t="n">
        <v>2921</v>
      </c>
      <c r="B2923" s="0" t="s">
        <v>206</v>
      </c>
      <c r="C2923" s="0" t="s">
        <v>209</v>
      </c>
      <c r="D2923" s="0" t="str">
        <f aca="false">IF(LEN(SUBSTITUTE(C2923,"_run",""))&lt;&gt;LEN(C2923),LEFT(RIGHT(C2923,LEN(C2923)-FIND("_task-walk",C2923,1)-9),FIND("_",RIGHT(C2923,LEN(C2923)-FIND("_task-walk",C2923,1)-9),1)-1),RIGHT(C2923,LEN(C2923)-FIND("_task-walk",C2923,1)-9))</f>
        <v>Slow</v>
      </c>
      <c r="E2923" s="0" t="str">
        <f aca="false">IF(LEN(SUBSTITUTE(C2923,"_run",""))&lt;&gt;LEN(C2923),RIGHT(C2923,LEN(C2923)-FIND("_run-",C2923,1)-4),"n/a")</f>
        <v>n/a</v>
      </c>
      <c r="F2923" s="0" t="s">
        <v>12</v>
      </c>
      <c r="G2923" s="0" t="s">
        <v>11</v>
      </c>
      <c r="H2923" s="0" t="n">
        <v>276</v>
      </c>
      <c r="I2923" s="0" t="n">
        <v>275</v>
      </c>
    </row>
    <row r="2924" customFormat="false" ht="12.8" hidden="false" customHeight="false" outlineLevel="0" collapsed="false">
      <c r="A2924" s="0" t="n">
        <v>2922</v>
      </c>
      <c r="B2924" s="0" t="s">
        <v>206</v>
      </c>
      <c r="C2924" s="0" t="s">
        <v>209</v>
      </c>
      <c r="D2924" s="0" t="str">
        <f aca="false">IF(LEN(SUBSTITUTE(C2924,"_run",""))&lt;&gt;LEN(C2924),LEFT(RIGHT(C2924,LEN(C2924)-FIND("_task-walk",C2924,1)-9),FIND("_",RIGHT(C2924,LEN(C2924)-FIND("_task-walk",C2924,1)-9),1)-1),RIGHT(C2924,LEN(C2924)-FIND("_task-walk",C2924,1)-9))</f>
        <v>Slow</v>
      </c>
      <c r="E2924" s="0" t="str">
        <f aca="false">IF(LEN(SUBSTITUTE(C2924,"_run",""))&lt;&gt;LEN(C2924),RIGHT(C2924,LEN(C2924)-FIND("_run-",C2924,1)-4),"n/a")</f>
        <v>n/a</v>
      </c>
      <c r="F2924" s="0" t="s">
        <v>12</v>
      </c>
      <c r="G2924" s="0" t="s">
        <v>11</v>
      </c>
      <c r="H2924" s="0" t="n">
        <v>651</v>
      </c>
      <c r="I2924" s="0" t="n">
        <v>649</v>
      </c>
    </row>
    <row r="2925" customFormat="false" ht="12.8" hidden="false" customHeight="false" outlineLevel="0" collapsed="false">
      <c r="A2925" s="0" t="n">
        <v>2923</v>
      </c>
      <c r="B2925" s="0" t="s">
        <v>206</v>
      </c>
      <c r="C2925" s="0" t="s">
        <v>209</v>
      </c>
      <c r="D2925" s="0" t="str">
        <f aca="false">IF(LEN(SUBSTITUTE(C2925,"_run",""))&lt;&gt;LEN(C2925),LEFT(RIGHT(C2925,LEN(C2925)-FIND("_task-walk",C2925,1)-9),FIND("_",RIGHT(C2925,LEN(C2925)-FIND("_task-walk",C2925,1)-9),1)-1),RIGHT(C2925,LEN(C2925)-FIND("_task-walk",C2925,1)-9))</f>
        <v>Slow</v>
      </c>
      <c r="E2925" s="0" t="str">
        <f aca="false">IF(LEN(SUBSTITUTE(C2925,"_run",""))&lt;&gt;LEN(C2925),RIGHT(C2925,LEN(C2925)-FIND("_run-",C2925,1)-4),"n/a")</f>
        <v>n/a</v>
      </c>
      <c r="F2925" s="0" t="s">
        <v>12</v>
      </c>
      <c r="G2925" s="0" t="s">
        <v>11</v>
      </c>
      <c r="H2925" s="0" t="n">
        <v>1035</v>
      </c>
      <c r="I2925" s="0" t="n">
        <v>1034</v>
      </c>
    </row>
    <row r="2926" customFormat="false" ht="12.8" hidden="false" customHeight="false" outlineLevel="0" collapsed="false">
      <c r="A2926" s="0" t="n">
        <v>2924</v>
      </c>
      <c r="B2926" s="0" t="s">
        <v>206</v>
      </c>
      <c r="C2926" s="0" t="s">
        <v>209</v>
      </c>
      <c r="D2926" s="0" t="str">
        <f aca="false">IF(LEN(SUBSTITUTE(C2926,"_run",""))&lt;&gt;LEN(C2926),LEFT(RIGHT(C2926,LEN(C2926)-FIND("_task-walk",C2926,1)-9),FIND("_",RIGHT(C2926,LEN(C2926)-FIND("_task-walk",C2926,1)-9),1)-1),RIGHT(C2926,LEN(C2926)-FIND("_task-walk",C2926,1)-9))</f>
        <v>Slow</v>
      </c>
      <c r="E2926" s="0" t="str">
        <f aca="false">IF(LEN(SUBSTITUTE(C2926,"_run",""))&lt;&gt;LEN(C2926),RIGHT(C2926,LEN(C2926)-FIND("_run-",C2926,1)-4),"n/a")</f>
        <v>n/a</v>
      </c>
      <c r="F2926" s="0" t="s">
        <v>12</v>
      </c>
      <c r="G2926" s="0" t="s">
        <v>11</v>
      </c>
      <c r="H2926" s="0" t="n">
        <v>1412</v>
      </c>
      <c r="I2926" s="0" t="n">
        <v>1409</v>
      </c>
    </row>
    <row r="2927" customFormat="false" ht="12.8" hidden="false" customHeight="false" outlineLevel="0" collapsed="false">
      <c r="A2927" s="0" t="n">
        <v>2925</v>
      </c>
      <c r="B2927" s="0" t="s">
        <v>206</v>
      </c>
      <c r="C2927" s="0" t="s">
        <v>209</v>
      </c>
      <c r="D2927" s="0" t="str">
        <f aca="false">IF(LEN(SUBSTITUTE(C2927,"_run",""))&lt;&gt;LEN(C2927),LEFT(RIGHT(C2927,LEN(C2927)-FIND("_task-walk",C2927,1)-9),FIND("_",RIGHT(C2927,LEN(C2927)-FIND("_task-walk",C2927,1)-9),1)-1),RIGHT(C2927,LEN(C2927)-FIND("_task-walk",C2927,1)-9))</f>
        <v>Slow</v>
      </c>
      <c r="E2927" s="0" t="str">
        <f aca="false">IF(LEN(SUBSTITUTE(C2927,"_run",""))&lt;&gt;LEN(C2927),RIGHT(C2927,LEN(C2927)-FIND("_run-",C2927,1)-4),"n/a")</f>
        <v>n/a</v>
      </c>
      <c r="F2927" s="0" t="s">
        <v>12</v>
      </c>
      <c r="G2927" s="0" t="s">
        <v>11</v>
      </c>
      <c r="H2927" s="0" t="n">
        <v>1764</v>
      </c>
      <c r="I2927" s="0" t="n">
        <v>1762</v>
      </c>
    </row>
    <row r="2928" customFormat="false" ht="12.8" hidden="false" customHeight="false" outlineLevel="0" collapsed="false">
      <c r="A2928" s="0" t="n">
        <v>2926</v>
      </c>
      <c r="B2928" s="0" t="s">
        <v>206</v>
      </c>
      <c r="C2928" s="0" t="s">
        <v>209</v>
      </c>
      <c r="D2928" s="0" t="str">
        <f aca="false">IF(LEN(SUBSTITUTE(C2928,"_run",""))&lt;&gt;LEN(C2928),LEFT(RIGHT(C2928,LEN(C2928)-FIND("_task-walk",C2928,1)-9),FIND("_",RIGHT(C2928,LEN(C2928)-FIND("_task-walk",C2928,1)-9),1)-1),RIGHT(C2928,LEN(C2928)-FIND("_task-walk",C2928,1)-9))</f>
        <v>Slow</v>
      </c>
      <c r="E2928" s="0" t="str">
        <f aca="false">IF(LEN(SUBSTITUTE(C2928,"_run",""))&lt;&gt;LEN(C2928),RIGHT(C2928,LEN(C2928)-FIND("_run-",C2928,1)-4),"n/a")</f>
        <v>n/a</v>
      </c>
      <c r="F2928" s="0" t="s">
        <v>12</v>
      </c>
      <c r="G2928" s="0" t="s">
        <v>11</v>
      </c>
      <c r="H2928" s="0" t="n">
        <v>2140</v>
      </c>
      <c r="I2928" s="0" t="n">
        <v>2137</v>
      </c>
    </row>
    <row r="2929" customFormat="false" ht="12.8" hidden="false" customHeight="false" outlineLevel="0" collapsed="false">
      <c r="A2929" s="0" t="n">
        <v>2927</v>
      </c>
      <c r="B2929" s="0" t="s">
        <v>206</v>
      </c>
      <c r="C2929" s="0" t="s">
        <v>209</v>
      </c>
      <c r="D2929" s="0" t="str">
        <f aca="false">IF(LEN(SUBSTITUTE(C2929,"_run",""))&lt;&gt;LEN(C2929),LEFT(RIGHT(C2929,LEN(C2929)-FIND("_task-walk",C2929,1)-9),FIND("_",RIGHT(C2929,LEN(C2929)-FIND("_task-walk",C2929,1)-9),1)-1),RIGHT(C2929,LEN(C2929)-FIND("_task-walk",C2929,1)-9))</f>
        <v>Slow</v>
      </c>
      <c r="E2929" s="0" t="str">
        <f aca="false">IF(LEN(SUBSTITUTE(C2929,"_run",""))&lt;&gt;LEN(C2929),RIGHT(C2929,LEN(C2929)-FIND("_run-",C2929,1)-4),"n/a")</f>
        <v>n/a</v>
      </c>
      <c r="F2929" s="0" t="s">
        <v>12</v>
      </c>
      <c r="G2929" s="0" t="s">
        <v>11</v>
      </c>
      <c r="H2929" s="0" t="n">
        <v>2515</v>
      </c>
      <c r="I2929" s="0" t="s">
        <v>10</v>
      </c>
    </row>
    <row r="2930" customFormat="false" ht="12.8" hidden="false" customHeight="false" outlineLevel="0" collapsed="false">
      <c r="A2930" s="0" t="n">
        <v>2928</v>
      </c>
      <c r="B2930" s="0" t="s">
        <v>206</v>
      </c>
      <c r="C2930" s="0" t="s">
        <v>209</v>
      </c>
      <c r="D2930" s="0" t="str">
        <f aca="false">IF(LEN(SUBSTITUTE(C2930,"_run",""))&lt;&gt;LEN(C2930),LEFT(RIGHT(C2930,LEN(C2930)-FIND("_task-walk",C2930,1)-9),FIND("_",RIGHT(C2930,LEN(C2930)-FIND("_task-walk",C2930,1)-9),1)-1),RIGHT(C2930,LEN(C2930)-FIND("_task-walk",C2930,1)-9))</f>
        <v>Slow</v>
      </c>
      <c r="E2930" s="0" t="str">
        <f aca="false">IF(LEN(SUBSTITUTE(C2930,"_run",""))&lt;&gt;LEN(C2930),RIGHT(C2930,LEN(C2930)-FIND("_run-",C2930,1)-4),"n/a")</f>
        <v>n/a</v>
      </c>
      <c r="F2930" s="0" t="s">
        <v>12</v>
      </c>
      <c r="G2930" s="0" t="s">
        <v>11</v>
      </c>
      <c r="H2930" s="0" t="n">
        <v>2886</v>
      </c>
      <c r="I2930" s="0" t="n">
        <v>2883</v>
      </c>
    </row>
    <row r="2931" customFormat="false" ht="12.8" hidden="false" customHeight="false" outlineLevel="0" collapsed="false">
      <c r="A2931" s="0" t="n">
        <v>2929</v>
      </c>
      <c r="B2931" s="0" t="s">
        <v>210</v>
      </c>
      <c r="C2931" s="0" t="s">
        <v>211</v>
      </c>
      <c r="D2931" s="0" t="str">
        <f aca="false">IF(LEN(SUBSTITUTE(C2931,"_run",""))&lt;&gt;LEN(C2931),LEFT(RIGHT(C2931,LEN(C2931)-FIND("_task-walk",C2931,1)-9),FIND("_",RIGHT(C2931,LEN(C2931)-FIND("_task-walk",C2931,1)-9),1)-1),RIGHT(C2931,LEN(C2931)-FIND("_task-walk",C2931,1)-9))</f>
        <v>Fast</v>
      </c>
      <c r="E2931" s="0" t="str">
        <f aca="false">IF(LEN(SUBSTITUTE(C2931,"_run",""))&lt;&gt;LEN(C2931),RIGHT(C2931,LEN(C2931)-FIND("_run-",C2931,1)-4),"n/a")</f>
        <v>n/a</v>
      </c>
      <c r="F2931" s="0" t="s">
        <v>8</v>
      </c>
      <c r="G2931" s="0" t="s">
        <v>9</v>
      </c>
      <c r="H2931" s="0" t="n">
        <v>118</v>
      </c>
      <c r="I2931" s="0" t="n">
        <v>121</v>
      </c>
    </row>
    <row r="2932" customFormat="false" ht="12.8" hidden="false" customHeight="false" outlineLevel="0" collapsed="false">
      <c r="A2932" s="0" t="n">
        <v>2930</v>
      </c>
      <c r="B2932" s="0" t="s">
        <v>210</v>
      </c>
      <c r="C2932" s="0" t="s">
        <v>211</v>
      </c>
      <c r="D2932" s="0" t="str">
        <f aca="false">IF(LEN(SUBSTITUTE(C2932,"_run",""))&lt;&gt;LEN(C2932),LEFT(RIGHT(C2932,LEN(C2932)-FIND("_task-walk",C2932,1)-9),FIND("_",RIGHT(C2932,LEN(C2932)-FIND("_task-walk",C2932,1)-9),1)-1),RIGHT(C2932,LEN(C2932)-FIND("_task-walk",C2932,1)-9))</f>
        <v>Fast</v>
      </c>
      <c r="E2932" s="0" t="str">
        <f aca="false">IF(LEN(SUBSTITUTE(C2932,"_run",""))&lt;&gt;LEN(C2932),RIGHT(C2932,LEN(C2932)-FIND("_run-",C2932,1)-4),"n/a")</f>
        <v>n/a</v>
      </c>
      <c r="F2932" s="0" t="s">
        <v>8</v>
      </c>
      <c r="G2932" s="0" t="s">
        <v>9</v>
      </c>
      <c r="H2932" s="0" t="n">
        <v>298</v>
      </c>
      <c r="I2932" s="0" t="n">
        <v>299</v>
      </c>
    </row>
    <row r="2933" customFormat="false" ht="12.8" hidden="false" customHeight="false" outlineLevel="0" collapsed="false">
      <c r="A2933" s="0" t="n">
        <v>2931</v>
      </c>
      <c r="B2933" s="0" t="s">
        <v>210</v>
      </c>
      <c r="C2933" s="0" t="s">
        <v>211</v>
      </c>
      <c r="D2933" s="0" t="str">
        <f aca="false">IF(LEN(SUBSTITUTE(C2933,"_run",""))&lt;&gt;LEN(C2933),LEFT(RIGHT(C2933,LEN(C2933)-FIND("_task-walk",C2933,1)-9),FIND("_",RIGHT(C2933,LEN(C2933)-FIND("_task-walk",C2933,1)-9),1)-1),RIGHT(C2933,LEN(C2933)-FIND("_task-walk",C2933,1)-9))</f>
        <v>Fast</v>
      </c>
      <c r="E2933" s="0" t="str">
        <f aca="false">IF(LEN(SUBSTITUTE(C2933,"_run",""))&lt;&gt;LEN(C2933),RIGHT(C2933,LEN(C2933)-FIND("_run-",C2933,1)-4),"n/a")</f>
        <v>n/a</v>
      </c>
      <c r="F2933" s="0" t="s">
        <v>8</v>
      </c>
      <c r="G2933" s="0" t="s">
        <v>9</v>
      </c>
      <c r="H2933" s="0" t="n">
        <v>476</v>
      </c>
      <c r="I2933" s="0" t="n">
        <v>478</v>
      </c>
    </row>
    <row r="2934" customFormat="false" ht="12.8" hidden="false" customHeight="false" outlineLevel="0" collapsed="false">
      <c r="A2934" s="0" t="n">
        <v>2932</v>
      </c>
      <c r="B2934" s="0" t="s">
        <v>210</v>
      </c>
      <c r="C2934" s="0" t="s">
        <v>211</v>
      </c>
      <c r="D2934" s="0" t="str">
        <f aca="false">IF(LEN(SUBSTITUTE(C2934,"_run",""))&lt;&gt;LEN(C2934),LEFT(RIGHT(C2934,LEN(C2934)-FIND("_task-walk",C2934,1)-9),FIND("_",RIGHT(C2934,LEN(C2934)-FIND("_task-walk",C2934,1)-9),1)-1),RIGHT(C2934,LEN(C2934)-FIND("_task-walk",C2934,1)-9))</f>
        <v>Fast</v>
      </c>
      <c r="E2934" s="0" t="str">
        <f aca="false">IF(LEN(SUBSTITUTE(C2934,"_run",""))&lt;&gt;LEN(C2934),RIGHT(C2934,LEN(C2934)-FIND("_run-",C2934,1)-4),"n/a")</f>
        <v>n/a</v>
      </c>
      <c r="F2934" s="0" t="s">
        <v>8</v>
      </c>
      <c r="G2934" s="0" t="s">
        <v>11</v>
      </c>
      <c r="H2934" s="0" t="n">
        <v>47</v>
      </c>
      <c r="I2934" s="0" t="n">
        <v>46</v>
      </c>
    </row>
    <row r="2935" customFormat="false" ht="12.8" hidden="false" customHeight="false" outlineLevel="0" collapsed="false">
      <c r="A2935" s="0" t="n">
        <v>2933</v>
      </c>
      <c r="B2935" s="0" t="s">
        <v>210</v>
      </c>
      <c r="C2935" s="0" t="s">
        <v>211</v>
      </c>
      <c r="D2935" s="0" t="str">
        <f aca="false">IF(LEN(SUBSTITUTE(C2935,"_run",""))&lt;&gt;LEN(C2935),LEFT(RIGHT(C2935,LEN(C2935)-FIND("_task-walk",C2935,1)-9),FIND("_",RIGHT(C2935,LEN(C2935)-FIND("_task-walk",C2935,1)-9),1)-1),RIGHT(C2935,LEN(C2935)-FIND("_task-walk",C2935,1)-9))</f>
        <v>Fast</v>
      </c>
      <c r="E2935" s="0" t="str">
        <f aca="false">IF(LEN(SUBSTITUTE(C2935,"_run",""))&lt;&gt;LEN(C2935),RIGHT(C2935,LEN(C2935)-FIND("_run-",C2935,1)-4),"n/a")</f>
        <v>n/a</v>
      </c>
      <c r="F2935" s="0" t="s">
        <v>8</v>
      </c>
      <c r="G2935" s="0" t="s">
        <v>11</v>
      </c>
      <c r="H2935" s="0" t="n">
        <v>226</v>
      </c>
      <c r="I2935" s="0" t="n">
        <v>227</v>
      </c>
    </row>
    <row r="2936" customFormat="false" ht="12.8" hidden="false" customHeight="false" outlineLevel="0" collapsed="false">
      <c r="A2936" s="0" t="n">
        <v>2934</v>
      </c>
      <c r="B2936" s="0" t="s">
        <v>210</v>
      </c>
      <c r="C2936" s="0" t="s">
        <v>211</v>
      </c>
      <c r="D2936" s="0" t="str">
        <f aca="false">IF(LEN(SUBSTITUTE(C2936,"_run",""))&lt;&gt;LEN(C2936),LEFT(RIGHT(C2936,LEN(C2936)-FIND("_task-walk",C2936,1)-9),FIND("_",RIGHT(C2936,LEN(C2936)-FIND("_task-walk",C2936,1)-9),1)-1),RIGHT(C2936,LEN(C2936)-FIND("_task-walk",C2936,1)-9))</f>
        <v>Fast</v>
      </c>
      <c r="E2936" s="0" t="str">
        <f aca="false">IF(LEN(SUBSTITUTE(C2936,"_run",""))&lt;&gt;LEN(C2936),RIGHT(C2936,LEN(C2936)-FIND("_run-",C2936,1)-4),"n/a")</f>
        <v>n/a</v>
      </c>
      <c r="F2936" s="0" t="s">
        <v>8</v>
      </c>
      <c r="G2936" s="0" t="s">
        <v>11</v>
      </c>
      <c r="H2936" s="0" t="n">
        <v>400</v>
      </c>
      <c r="I2936" s="0" t="n">
        <v>403</v>
      </c>
    </row>
    <row r="2937" customFormat="false" ht="12.8" hidden="false" customHeight="false" outlineLevel="0" collapsed="false">
      <c r="A2937" s="0" t="n">
        <v>2935</v>
      </c>
      <c r="B2937" s="0" t="s">
        <v>210</v>
      </c>
      <c r="C2937" s="0" t="s">
        <v>211</v>
      </c>
      <c r="D2937" s="0" t="str">
        <f aca="false">IF(LEN(SUBSTITUTE(C2937,"_run",""))&lt;&gt;LEN(C2937),LEFT(RIGHT(C2937,LEN(C2937)-FIND("_task-walk",C2937,1)-9),FIND("_",RIGHT(C2937,LEN(C2937)-FIND("_task-walk",C2937,1)-9),1)-1),RIGHT(C2937,LEN(C2937)-FIND("_task-walk",C2937,1)-9))</f>
        <v>Fast</v>
      </c>
      <c r="E2937" s="0" t="str">
        <f aca="false">IF(LEN(SUBSTITUTE(C2937,"_run",""))&lt;&gt;LEN(C2937),RIGHT(C2937,LEN(C2937)-FIND("_run-",C2937,1)-4),"n/a")</f>
        <v>n/a</v>
      </c>
      <c r="F2937" s="0" t="s">
        <v>8</v>
      </c>
      <c r="G2937" s="0" t="s">
        <v>11</v>
      </c>
      <c r="H2937" s="0" t="n">
        <v>595</v>
      </c>
      <c r="I2937" s="0" t="n">
        <v>593</v>
      </c>
    </row>
    <row r="2938" customFormat="false" ht="12.8" hidden="false" customHeight="false" outlineLevel="0" collapsed="false">
      <c r="A2938" s="0" t="n">
        <v>2936</v>
      </c>
      <c r="B2938" s="0" t="s">
        <v>210</v>
      </c>
      <c r="C2938" s="0" t="s">
        <v>211</v>
      </c>
      <c r="D2938" s="0" t="str">
        <f aca="false">IF(LEN(SUBSTITUTE(C2938,"_run",""))&lt;&gt;LEN(C2938),LEFT(RIGHT(C2938,LEN(C2938)-FIND("_task-walk",C2938,1)-9),FIND("_",RIGHT(C2938,LEN(C2938)-FIND("_task-walk",C2938,1)-9),1)-1),RIGHT(C2938,LEN(C2938)-FIND("_task-walk",C2938,1)-9))</f>
        <v>Fast</v>
      </c>
      <c r="E2938" s="0" t="str">
        <f aca="false">IF(LEN(SUBSTITUTE(C2938,"_run",""))&lt;&gt;LEN(C2938),RIGHT(C2938,LEN(C2938)-FIND("_run-",C2938,1)-4),"n/a")</f>
        <v>n/a</v>
      </c>
      <c r="F2938" s="0" t="s">
        <v>12</v>
      </c>
      <c r="G2938" s="0" t="s">
        <v>9</v>
      </c>
      <c r="H2938" s="0" t="n">
        <v>23</v>
      </c>
      <c r="I2938" s="0" t="n">
        <v>26</v>
      </c>
    </row>
    <row r="2939" customFormat="false" ht="12.8" hidden="false" customHeight="false" outlineLevel="0" collapsed="false">
      <c r="A2939" s="0" t="n">
        <v>2937</v>
      </c>
      <c r="B2939" s="0" t="s">
        <v>210</v>
      </c>
      <c r="C2939" s="0" t="s">
        <v>211</v>
      </c>
      <c r="D2939" s="0" t="str">
        <f aca="false">IF(LEN(SUBSTITUTE(C2939,"_run",""))&lt;&gt;LEN(C2939),LEFT(RIGHT(C2939,LEN(C2939)-FIND("_task-walk",C2939,1)-9),FIND("_",RIGHT(C2939,LEN(C2939)-FIND("_task-walk",C2939,1)-9),1)-1),RIGHT(C2939,LEN(C2939)-FIND("_task-walk",C2939,1)-9))</f>
        <v>Fast</v>
      </c>
      <c r="E2939" s="0" t="str">
        <f aca="false">IF(LEN(SUBSTITUTE(C2939,"_run",""))&lt;&gt;LEN(C2939),RIGHT(C2939,LEN(C2939)-FIND("_run-",C2939,1)-4),"n/a")</f>
        <v>n/a</v>
      </c>
      <c r="F2939" s="0" t="s">
        <v>12</v>
      </c>
      <c r="G2939" s="0" t="s">
        <v>9</v>
      </c>
      <c r="H2939" s="0" t="n">
        <v>208</v>
      </c>
      <c r="I2939" s="0" t="n">
        <v>212</v>
      </c>
    </row>
    <row r="2940" customFormat="false" ht="12.8" hidden="false" customHeight="false" outlineLevel="0" collapsed="false">
      <c r="A2940" s="0" t="n">
        <v>2938</v>
      </c>
      <c r="B2940" s="0" t="s">
        <v>210</v>
      </c>
      <c r="C2940" s="0" t="s">
        <v>211</v>
      </c>
      <c r="D2940" s="0" t="str">
        <f aca="false">IF(LEN(SUBSTITUTE(C2940,"_run",""))&lt;&gt;LEN(C2940),LEFT(RIGHT(C2940,LEN(C2940)-FIND("_task-walk",C2940,1)-9),FIND("_",RIGHT(C2940,LEN(C2940)-FIND("_task-walk",C2940,1)-9),1)-1),RIGHT(C2940,LEN(C2940)-FIND("_task-walk",C2940,1)-9))</f>
        <v>Fast</v>
      </c>
      <c r="E2940" s="0" t="str">
        <f aca="false">IF(LEN(SUBSTITUTE(C2940,"_run",""))&lt;&gt;LEN(C2940),RIGHT(C2940,LEN(C2940)-FIND("_run-",C2940,1)-4),"n/a")</f>
        <v>n/a</v>
      </c>
      <c r="F2940" s="0" t="s">
        <v>12</v>
      </c>
      <c r="G2940" s="0" t="s">
        <v>9</v>
      </c>
      <c r="H2940" s="0" t="n">
        <v>381</v>
      </c>
      <c r="I2940" s="0" t="n">
        <v>385</v>
      </c>
    </row>
    <row r="2941" customFormat="false" ht="12.8" hidden="false" customHeight="false" outlineLevel="0" collapsed="false">
      <c r="A2941" s="0" t="n">
        <v>2939</v>
      </c>
      <c r="B2941" s="0" t="s">
        <v>210</v>
      </c>
      <c r="C2941" s="0" t="s">
        <v>211</v>
      </c>
      <c r="D2941" s="0" t="str">
        <f aca="false">IF(LEN(SUBSTITUTE(C2941,"_run",""))&lt;&gt;LEN(C2941),LEFT(RIGHT(C2941,LEN(C2941)-FIND("_task-walk",C2941,1)-9),FIND("_",RIGHT(C2941,LEN(C2941)-FIND("_task-walk",C2941,1)-9),1)-1),RIGHT(C2941,LEN(C2941)-FIND("_task-walk",C2941,1)-9))</f>
        <v>Fast</v>
      </c>
      <c r="E2941" s="0" t="str">
        <f aca="false">IF(LEN(SUBSTITUTE(C2941,"_run",""))&lt;&gt;LEN(C2941),RIGHT(C2941,LEN(C2941)-FIND("_run-",C2941,1)-4),"n/a")</f>
        <v>n/a</v>
      </c>
      <c r="F2941" s="0" t="s">
        <v>12</v>
      </c>
      <c r="G2941" s="0" t="s">
        <v>9</v>
      </c>
      <c r="H2941" s="0" t="n">
        <v>591</v>
      </c>
      <c r="I2941" s="0" t="n">
        <v>572</v>
      </c>
    </row>
    <row r="2942" customFormat="false" ht="12.8" hidden="false" customHeight="false" outlineLevel="0" collapsed="false">
      <c r="A2942" s="0" t="n">
        <v>2940</v>
      </c>
      <c r="B2942" s="0" t="s">
        <v>210</v>
      </c>
      <c r="C2942" s="0" t="s">
        <v>211</v>
      </c>
      <c r="D2942" s="0" t="str">
        <f aca="false">IF(LEN(SUBSTITUTE(C2942,"_run",""))&lt;&gt;LEN(C2942),LEFT(RIGHT(C2942,LEN(C2942)-FIND("_task-walk",C2942,1)-9),FIND("_",RIGHT(C2942,LEN(C2942)-FIND("_task-walk",C2942,1)-9),1)-1),RIGHT(C2942,LEN(C2942)-FIND("_task-walk",C2942,1)-9))</f>
        <v>Fast</v>
      </c>
      <c r="E2942" s="0" t="str">
        <f aca="false">IF(LEN(SUBSTITUTE(C2942,"_run",""))&lt;&gt;LEN(C2942),RIGHT(C2942,LEN(C2942)-FIND("_run-",C2942,1)-4),"n/a")</f>
        <v>n/a</v>
      </c>
      <c r="F2942" s="0" t="s">
        <v>12</v>
      </c>
      <c r="G2942" s="0" t="s">
        <v>11</v>
      </c>
      <c r="H2942" s="0" t="n">
        <v>139</v>
      </c>
      <c r="I2942" s="0" t="n">
        <v>142</v>
      </c>
    </row>
    <row r="2943" customFormat="false" ht="12.8" hidden="false" customHeight="false" outlineLevel="0" collapsed="false">
      <c r="A2943" s="0" t="n">
        <v>2941</v>
      </c>
      <c r="B2943" s="0" t="s">
        <v>210</v>
      </c>
      <c r="C2943" s="0" t="s">
        <v>211</v>
      </c>
      <c r="D2943" s="0" t="str">
        <f aca="false">IF(LEN(SUBSTITUTE(C2943,"_run",""))&lt;&gt;LEN(C2943),LEFT(RIGHT(C2943,LEN(C2943)-FIND("_task-walk",C2943,1)-9),FIND("_",RIGHT(C2943,LEN(C2943)-FIND("_task-walk",C2943,1)-9),1)-1),RIGHT(C2943,LEN(C2943)-FIND("_task-walk",C2943,1)-9))</f>
        <v>Fast</v>
      </c>
      <c r="E2943" s="0" t="str">
        <f aca="false">IF(LEN(SUBSTITUTE(C2943,"_run",""))&lt;&gt;LEN(C2943),RIGHT(C2943,LEN(C2943)-FIND("_run-",C2943,1)-4),"n/a")</f>
        <v>n/a</v>
      </c>
      <c r="F2943" s="0" t="s">
        <v>12</v>
      </c>
      <c r="G2943" s="0" t="s">
        <v>11</v>
      </c>
      <c r="H2943" s="0" t="n">
        <v>311</v>
      </c>
      <c r="I2943" s="0" t="n">
        <v>313</v>
      </c>
    </row>
    <row r="2944" customFormat="false" ht="12.8" hidden="false" customHeight="false" outlineLevel="0" collapsed="false">
      <c r="A2944" s="0" t="n">
        <v>2942</v>
      </c>
      <c r="B2944" s="0" t="s">
        <v>210</v>
      </c>
      <c r="C2944" s="0" t="s">
        <v>211</v>
      </c>
      <c r="D2944" s="0" t="str">
        <f aca="false">IF(LEN(SUBSTITUTE(C2944,"_run",""))&lt;&gt;LEN(C2944),LEFT(RIGHT(C2944,LEN(C2944)-FIND("_task-walk",C2944,1)-9),FIND("_",RIGHT(C2944,LEN(C2944)-FIND("_task-walk",C2944,1)-9),1)-1),RIGHT(C2944,LEN(C2944)-FIND("_task-walk",C2944,1)-9))</f>
        <v>Fast</v>
      </c>
      <c r="E2944" s="0" t="str">
        <f aca="false">IF(LEN(SUBSTITUTE(C2944,"_run",""))&lt;&gt;LEN(C2944),RIGHT(C2944,LEN(C2944)-FIND("_run-",C2944,1)-4),"n/a")</f>
        <v>n/a</v>
      </c>
      <c r="F2944" s="0" t="s">
        <v>12</v>
      </c>
      <c r="G2944" s="0" t="s">
        <v>11</v>
      </c>
      <c r="H2944" s="0" t="n">
        <v>493</v>
      </c>
      <c r="I2944" s="0" t="n">
        <v>494</v>
      </c>
    </row>
    <row r="2945" customFormat="false" ht="12.8" hidden="false" customHeight="false" outlineLevel="0" collapsed="false">
      <c r="A2945" s="0" t="n">
        <v>2943</v>
      </c>
      <c r="B2945" s="0" t="s">
        <v>210</v>
      </c>
      <c r="C2945" s="0" t="s">
        <v>212</v>
      </c>
      <c r="D2945" s="0" t="str">
        <f aca="false">IF(LEN(SUBSTITUTE(C2945,"_run",""))&lt;&gt;LEN(C2945),LEFT(RIGHT(C2945,LEN(C2945)-FIND("_task-walk",C2945,1)-9),FIND("_",RIGHT(C2945,LEN(C2945)-FIND("_task-walk",C2945,1)-9),1)-1),RIGHT(C2945,LEN(C2945)-FIND("_task-walk",C2945,1)-9))</f>
        <v>Preferred</v>
      </c>
      <c r="E2945" s="0" t="str">
        <f aca="false">IF(LEN(SUBSTITUTE(C2945,"_run",""))&lt;&gt;LEN(C2945),RIGHT(C2945,LEN(C2945)-FIND("_run-",C2945,1)-4),"n/a")</f>
        <v>n/a</v>
      </c>
      <c r="F2945" s="0" t="s">
        <v>8</v>
      </c>
      <c r="G2945" s="0" t="s">
        <v>9</v>
      </c>
      <c r="H2945" s="0" t="n">
        <v>112</v>
      </c>
      <c r="I2945" s="0" t="n">
        <v>115</v>
      </c>
    </row>
    <row r="2946" customFormat="false" ht="12.8" hidden="false" customHeight="false" outlineLevel="0" collapsed="false">
      <c r="A2946" s="0" t="n">
        <v>2944</v>
      </c>
      <c r="B2946" s="0" t="s">
        <v>210</v>
      </c>
      <c r="C2946" s="0" t="s">
        <v>212</v>
      </c>
      <c r="D2946" s="0" t="str">
        <f aca="false">IF(LEN(SUBSTITUTE(C2946,"_run",""))&lt;&gt;LEN(C2946),LEFT(RIGHT(C2946,LEN(C2946)-FIND("_task-walk",C2946,1)-9),FIND("_",RIGHT(C2946,LEN(C2946)-FIND("_task-walk",C2946,1)-9),1)-1),RIGHT(C2946,LEN(C2946)-FIND("_task-walk",C2946,1)-9))</f>
        <v>Preferred</v>
      </c>
      <c r="E2946" s="0" t="str">
        <f aca="false">IF(LEN(SUBSTITUTE(C2946,"_run",""))&lt;&gt;LEN(C2946),RIGHT(C2946,LEN(C2946)-FIND("_run-",C2946,1)-4),"n/a")</f>
        <v>n/a</v>
      </c>
      <c r="F2946" s="0" t="s">
        <v>8</v>
      </c>
      <c r="G2946" s="0" t="s">
        <v>9</v>
      </c>
      <c r="H2946" s="0" t="n">
        <v>328</v>
      </c>
      <c r="I2946" s="0" t="n">
        <v>330</v>
      </c>
    </row>
    <row r="2947" customFormat="false" ht="12.8" hidden="false" customHeight="false" outlineLevel="0" collapsed="false">
      <c r="A2947" s="0" t="n">
        <v>2945</v>
      </c>
      <c r="B2947" s="0" t="s">
        <v>210</v>
      </c>
      <c r="C2947" s="0" t="s">
        <v>212</v>
      </c>
      <c r="D2947" s="0" t="str">
        <f aca="false">IF(LEN(SUBSTITUTE(C2947,"_run",""))&lt;&gt;LEN(C2947),LEFT(RIGHT(C2947,LEN(C2947)-FIND("_task-walk",C2947,1)-9),FIND("_",RIGHT(C2947,LEN(C2947)-FIND("_task-walk",C2947,1)-9),1)-1),RIGHT(C2947,LEN(C2947)-FIND("_task-walk",C2947,1)-9))</f>
        <v>Preferred</v>
      </c>
      <c r="E2947" s="0" t="str">
        <f aca="false">IF(LEN(SUBSTITUTE(C2947,"_run",""))&lt;&gt;LEN(C2947),RIGHT(C2947,LEN(C2947)-FIND("_run-",C2947,1)-4),"n/a")</f>
        <v>n/a</v>
      </c>
      <c r="F2947" s="0" t="s">
        <v>8</v>
      </c>
      <c r="G2947" s="0" t="s">
        <v>9</v>
      </c>
      <c r="H2947" s="0" t="n">
        <v>544</v>
      </c>
      <c r="I2947" s="0" t="n">
        <v>548</v>
      </c>
    </row>
    <row r="2948" customFormat="false" ht="12.8" hidden="false" customHeight="false" outlineLevel="0" collapsed="false">
      <c r="A2948" s="0" t="n">
        <v>2946</v>
      </c>
      <c r="B2948" s="0" t="s">
        <v>210</v>
      </c>
      <c r="C2948" s="0" t="s">
        <v>212</v>
      </c>
      <c r="D2948" s="0" t="str">
        <f aca="false">IF(LEN(SUBSTITUTE(C2948,"_run",""))&lt;&gt;LEN(C2948),LEFT(RIGHT(C2948,LEN(C2948)-FIND("_task-walk",C2948,1)-9),FIND("_",RIGHT(C2948,LEN(C2948)-FIND("_task-walk",C2948,1)-9),1)-1),RIGHT(C2948,LEN(C2948)-FIND("_task-walk",C2948,1)-9))</f>
        <v>Preferred</v>
      </c>
      <c r="E2948" s="0" t="str">
        <f aca="false">IF(LEN(SUBSTITUTE(C2948,"_run",""))&lt;&gt;LEN(C2948),RIGHT(C2948,LEN(C2948)-FIND("_run-",C2948,1)-4),"n/a")</f>
        <v>n/a</v>
      </c>
      <c r="F2948" s="0" t="s">
        <v>8</v>
      </c>
      <c r="G2948" s="0" t="s">
        <v>9</v>
      </c>
      <c r="H2948" s="0" t="n">
        <v>778</v>
      </c>
      <c r="I2948" s="0" t="n">
        <v>777</v>
      </c>
    </row>
    <row r="2949" customFormat="false" ht="12.8" hidden="false" customHeight="false" outlineLevel="0" collapsed="false">
      <c r="A2949" s="0" t="n">
        <v>2947</v>
      </c>
      <c r="B2949" s="0" t="s">
        <v>210</v>
      </c>
      <c r="C2949" s="0" t="s">
        <v>212</v>
      </c>
      <c r="D2949" s="0" t="str">
        <f aca="false">IF(LEN(SUBSTITUTE(C2949,"_run",""))&lt;&gt;LEN(C2949),LEFT(RIGHT(C2949,LEN(C2949)-FIND("_task-walk",C2949,1)-9),FIND("_",RIGHT(C2949,LEN(C2949)-FIND("_task-walk",C2949,1)-9),1)-1),RIGHT(C2949,LEN(C2949)-FIND("_task-walk",C2949,1)-9))</f>
        <v>Preferred</v>
      </c>
      <c r="E2949" s="0" t="str">
        <f aca="false">IF(LEN(SUBSTITUTE(C2949,"_run",""))&lt;&gt;LEN(C2949),RIGHT(C2949,LEN(C2949)-FIND("_run-",C2949,1)-4),"n/a")</f>
        <v>n/a</v>
      </c>
      <c r="F2949" s="0" t="s">
        <v>8</v>
      </c>
      <c r="G2949" s="0" t="s">
        <v>11</v>
      </c>
      <c r="H2949" s="0" t="n">
        <v>25</v>
      </c>
      <c r="I2949" s="0" t="n">
        <v>27</v>
      </c>
    </row>
    <row r="2950" customFormat="false" ht="12.8" hidden="false" customHeight="false" outlineLevel="0" collapsed="false">
      <c r="A2950" s="0" t="n">
        <v>2948</v>
      </c>
      <c r="B2950" s="0" t="s">
        <v>210</v>
      </c>
      <c r="C2950" s="0" t="s">
        <v>212</v>
      </c>
      <c r="D2950" s="0" t="str">
        <f aca="false">IF(LEN(SUBSTITUTE(C2950,"_run",""))&lt;&gt;LEN(C2950),LEFT(RIGHT(C2950,LEN(C2950)-FIND("_task-walk",C2950,1)-9),FIND("_",RIGHT(C2950,LEN(C2950)-FIND("_task-walk",C2950,1)-9),1)-1),RIGHT(C2950,LEN(C2950)-FIND("_task-walk",C2950,1)-9))</f>
        <v>Preferred</v>
      </c>
      <c r="E2950" s="0" t="str">
        <f aca="false">IF(LEN(SUBSTITUTE(C2950,"_run",""))&lt;&gt;LEN(C2950),RIGHT(C2950,LEN(C2950)-FIND("_run-",C2950,1)-4),"n/a")</f>
        <v>n/a</v>
      </c>
      <c r="F2950" s="0" t="s">
        <v>8</v>
      </c>
      <c r="G2950" s="0" t="s">
        <v>11</v>
      </c>
      <c r="H2950" s="0" t="n">
        <v>245</v>
      </c>
      <c r="I2950" s="0" t="n">
        <v>242</v>
      </c>
    </row>
    <row r="2951" customFormat="false" ht="12.8" hidden="false" customHeight="false" outlineLevel="0" collapsed="false">
      <c r="A2951" s="0" t="n">
        <v>2949</v>
      </c>
      <c r="B2951" s="0" t="s">
        <v>210</v>
      </c>
      <c r="C2951" s="0" t="s">
        <v>212</v>
      </c>
      <c r="D2951" s="0" t="str">
        <f aca="false">IF(LEN(SUBSTITUTE(C2951,"_run",""))&lt;&gt;LEN(C2951),LEFT(RIGHT(C2951,LEN(C2951)-FIND("_task-walk",C2951,1)-9),FIND("_",RIGHT(C2951,LEN(C2951)-FIND("_task-walk",C2951,1)-9),1)-1),RIGHT(C2951,LEN(C2951)-FIND("_task-walk",C2951,1)-9))</f>
        <v>Preferred</v>
      </c>
      <c r="E2951" s="0" t="str">
        <f aca="false">IF(LEN(SUBSTITUTE(C2951,"_run",""))&lt;&gt;LEN(C2951),RIGHT(C2951,LEN(C2951)-FIND("_run-",C2951,1)-4),"n/a")</f>
        <v>n/a</v>
      </c>
      <c r="F2951" s="0" t="s">
        <v>8</v>
      </c>
      <c r="G2951" s="0" t="s">
        <v>11</v>
      </c>
      <c r="H2951" s="0" t="n">
        <v>457</v>
      </c>
      <c r="I2951" s="0" t="n">
        <v>455</v>
      </c>
    </row>
    <row r="2952" customFormat="false" ht="12.8" hidden="false" customHeight="false" outlineLevel="0" collapsed="false">
      <c r="A2952" s="0" t="n">
        <v>2950</v>
      </c>
      <c r="B2952" s="0" t="s">
        <v>210</v>
      </c>
      <c r="C2952" s="0" t="s">
        <v>212</v>
      </c>
      <c r="D2952" s="0" t="str">
        <f aca="false">IF(LEN(SUBSTITUTE(C2952,"_run",""))&lt;&gt;LEN(C2952),LEFT(RIGHT(C2952,LEN(C2952)-FIND("_task-walk",C2952,1)-9),FIND("_",RIGHT(C2952,LEN(C2952)-FIND("_task-walk",C2952,1)-9),1)-1),RIGHT(C2952,LEN(C2952)-FIND("_task-walk",C2952,1)-9))</f>
        <v>Preferred</v>
      </c>
      <c r="E2952" s="0" t="str">
        <f aca="false">IF(LEN(SUBSTITUTE(C2952,"_run",""))&lt;&gt;LEN(C2952),RIGHT(C2952,LEN(C2952)-FIND("_run-",C2952,1)-4),"n/a")</f>
        <v>n/a</v>
      </c>
      <c r="F2952" s="0" t="s">
        <v>8</v>
      </c>
      <c r="G2952" s="0" t="s">
        <v>11</v>
      </c>
      <c r="H2952" s="0" t="n">
        <v>685</v>
      </c>
      <c r="I2952" s="0" t="n">
        <v>683</v>
      </c>
    </row>
    <row r="2953" customFormat="false" ht="12.8" hidden="false" customHeight="false" outlineLevel="0" collapsed="false">
      <c r="A2953" s="0" t="n">
        <v>2951</v>
      </c>
      <c r="B2953" s="0" t="s">
        <v>210</v>
      </c>
      <c r="C2953" s="0" t="s">
        <v>212</v>
      </c>
      <c r="D2953" s="0" t="str">
        <f aca="false">IF(LEN(SUBSTITUTE(C2953,"_run",""))&lt;&gt;LEN(C2953),LEFT(RIGHT(C2953,LEN(C2953)-FIND("_task-walk",C2953,1)-9),FIND("_",RIGHT(C2953,LEN(C2953)-FIND("_task-walk",C2953,1)-9),1)-1),RIGHT(C2953,LEN(C2953)-FIND("_task-walk",C2953,1)-9))</f>
        <v>Preferred</v>
      </c>
      <c r="E2953" s="0" t="str">
        <f aca="false">IF(LEN(SUBSTITUTE(C2953,"_run",""))&lt;&gt;LEN(C2953),RIGHT(C2953,LEN(C2953)-FIND("_run-",C2953,1)-4),"n/a")</f>
        <v>n/a</v>
      </c>
      <c r="F2953" s="0" t="s">
        <v>12</v>
      </c>
      <c r="G2953" s="0" t="s">
        <v>9</v>
      </c>
      <c r="H2953" s="0" t="n">
        <v>221</v>
      </c>
      <c r="I2953" s="0" t="n">
        <v>223</v>
      </c>
    </row>
    <row r="2954" customFormat="false" ht="12.8" hidden="false" customHeight="false" outlineLevel="0" collapsed="false">
      <c r="A2954" s="0" t="n">
        <v>2952</v>
      </c>
      <c r="B2954" s="0" t="s">
        <v>210</v>
      </c>
      <c r="C2954" s="0" t="s">
        <v>212</v>
      </c>
      <c r="D2954" s="0" t="str">
        <f aca="false">IF(LEN(SUBSTITUTE(C2954,"_run",""))&lt;&gt;LEN(C2954),LEFT(RIGHT(C2954,LEN(C2954)-FIND("_task-walk",C2954,1)-9),FIND("_",RIGHT(C2954,LEN(C2954)-FIND("_task-walk",C2954,1)-9),1)-1),RIGHT(C2954,LEN(C2954)-FIND("_task-walk",C2954,1)-9))</f>
        <v>Preferred</v>
      </c>
      <c r="E2954" s="0" t="str">
        <f aca="false">IF(LEN(SUBSTITUTE(C2954,"_run",""))&lt;&gt;LEN(C2954),RIGHT(C2954,LEN(C2954)-FIND("_run-",C2954,1)-4),"n/a")</f>
        <v>n/a</v>
      </c>
      <c r="F2954" s="0" t="s">
        <v>12</v>
      </c>
      <c r="G2954" s="0" t="s">
        <v>9</v>
      </c>
      <c r="H2954" s="0" t="n">
        <v>435</v>
      </c>
      <c r="I2954" s="0" t="n">
        <v>436</v>
      </c>
    </row>
    <row r="2955" customFormat="false" ht="12.8" hidden="false" customHeight="false" outlineLevel="0" collapsed="false">
      <c r="A2955" s="0" t="n">
        <v>2953</v>
      </c>
      <c r="B2955" s="0" t="s">
        <v>210</v>
      </c>
      <c r="C2955" s="0" t="s">
        <v>212</v>
      </c>
      <c r="D2955" s="0" t="str">
        <f aca="false">IF(LEN(SUBSTITUTE(C2955,"_run",""))&lt;&gt;LEN(C2955),LEFT(RIGHT(C2955,LEN(C2955)-FIND("_task-walk",C2955,1)-9),FIND("_",RIGHT(C2955,LEN(C2955)-FIND("_task-walk",C2955,1)-9),1)-1),RIGHT(C2955,LEN(C2955)-FIND("_task-walk",C2955,1)-9))</f>
        <v>Preferred</v>
      </c>
      <c r="E2955" s="0" t="str">
        <f aca="false">IF(LEN(SUBSTITUTE(C2955,"_run",""))&lt;&gt;LEN(C2955),RIGHT(C2955,LEN(C2955)-FIND("_run-",C2955,1)-4),"n/a")</f>
        <v>n/a</v>
      </c>
      <c r="F2955" s="0" t="s">
        <v>12</v>
      </c>
      <c r="G2955" s="0" t="s">
        <v>9</v>
      </c>
      <c r="H2955" s="0" t="n">
        <v>654</v>
      </c>
      <c r="I2955" s="0" t="n">
        <v>658</v>
      </c>
    </row>
    <row r="2956" customFormat="false" ht="12.8" hidden="false" customHeight="false" outlineLevel="0" collapsed="false">
      <c r="A2956" s="0" t="n">
        <v>2954</v>
      </c>
      <c r="B2956" s="0" t="s">
        <v>210</v>
      </c>
      <c r="C2956" s="0" t="s">
        <v>212</v>
      </c>
      <c r="D2956" s="0" t="str">
        <f aca="false">IF(LEN(SUBSTITUTE(C2956,"_run",""))&lt;&gt;LEN(C2956),LEFT(RIGHT(C2956,LEN(C2956)-FIND("_task-walk",C2956,1)-9),FIND("_",RIGHT(C2956,LEN(C2956)-FIND("_task-walk",C2956,1)-9),1)-1),RIGHT(C2956,LEN(C2956)-FIND("_task-walk",C2956,1)-9))</f>
        <v>Preferred</v>
      </c>
      <c r="E2956" s="0" t="str">
        <f aca="false">IF(LEN(SUBSTITUTE(C2956,"_run",""))&lt;&gt;LEN(C2956),RIGHT(C2956,LEN(C2956)-FIND("_run-",C2956,1)-4),"n/a")</f>
        <v>n/a</v>
      </c>
      <c r="F2956" s="0" t="s">
        <v>12</v>
      </c>
      <c r="G2956" s="0" t="s">
        <v>11</v>
      </c>
      <c r="H2956" s="0" t="n">
        <v>139</v>
      </c>
      <c r="I2956" s="0" t="n">
        <v>140</v>
      </c>
    </row>
    <row r="2957" customFormat="false" ht="12.8" hidden="false" customHeight="false" outlineLevel="0" collapsed="false">
      <c r="A2957" s="0" t="n">
        <v>2955</v>
      </c>
      <c r="B2957" s="0" t="s">
        <v>210</v>
      </c>
      <c r="C2957" s="0" t="s">
        <v>212</v>
      </c>
      <c r="D2957" s="0" t="str">
        <f aca="false">IF(LEN(SUBSTITUTE(C2957,"_run",""))&lt;&gt;LEN(C2957),LEFT(RIGHT(C2957,LEN(C2957)-FIND("_task-walk",C2957,1)-9),FIND("_",RIGHT(C2957,LEN(C2957)-FIND("_task-walk",C2957,1)-9),1)-1),RIGHT(C2957,LEN(C2957)-FIND("_task-walk",C2957,1)-9))</f>
        <v>Preferred</v>
      </c>
      <c r="E2957" s="0" t="str">
        <f aca="false">IF(LEN(SUBSTITUTE(C2957,"_run",""))&lt;&gt;LEN(C2957),RIGHT(C2957,LEN(C2957)-FIND("_run-",C2957,1)-4),"n/a")</f>
        <v>n/a</v>
      </c>
      <c r="F2957" s="0" t="s">
        <v>12</v>
      </c>
      <c r="G2957" s="0" t="s">
        <v>11</v>
      </c>
      <c r="H2957" s="0" t="n">
        <v>350</v>
      </c>
      <c r="I2957" s="0" t="n">
        <v>353</v>
      </c>
    </row>
    <row r="2958" customFormat="false" ht="12.8" hidden="false" customHeight="false" outlineLevel="0" collapsed="false">
      <c r="A2958" s="0" t="n">
        <v>2956</v>
      </c>
      <c r="B2958" s="0" t="s">
        <v>210</v>
      </c>
      <c r="C2958" s="0" t="s">
        <v>212</v>
      </c>
      <c r="D2958" s="0" t="str">
        <f aca="false">IF(LEN(SUBSTITUTE(C2958,"_run",""))&lt;&gt;LEN(C2958),LEFT(RIGHT(C2958,LEN(C2958)-FIND("_task-walk",C2958,1)-9),FIND("_",RIGHT(C2958,LEN(C2958)-FIND("_task-walk",C2958,1)-9),1)-1),RIGHT(C2958,LEN(C2958)-FIND("_task-walk",C2958,1)-9))</f>
        <v>Preferred</v>
      </c>
      <c r="E2958" s="0" t="str">
        <f aca="false">IF(LEN(SUBSTITUTE(C2958,"_run",""))&lt;&gt;LEN(C2958),RIGHT(C2958,LEN(C2958)-FIND("_run-",C2958,1)-4),"n/a")</f>
        <v>n/a</v>
      </c>
      <c r="F2958" s="0" t="s">
        <v>12</v>
      </c>
      <c r="G2958" s="0" t="s">
        <v>11</v>
      </c>
      <c r="H2958" s="0" t="n">
        <v>568</v>
      </c>
      <c r="I2958" s="0" t="n">
        <v>570</v>
      </c>
    </row>
    <row r="2959" customFormat="false" ht="12.8" hidden="false" customHeight="false" outlineLevel="0" collapsed="false">
      <c r="A2959" s="0" t="n">
        <v>2957</v>
      </c>
      <c r="B2959" s="0" t="s">
        <v>210</v>
      </c>
      <c r="C2959" s="0" t="s">
        <v>212</v>
      </c>
      <c r="D2959" s="0" t="str">
        <f aca="false">IF(LEN(SUBSTITUTE(C2959,"_run",""))&lt;&gt;LEN(C2959),LEFT(RIGHT(C2959,LEN(C2959)-FIND("_task-walk",C2959,1)-9),FIND("_",RIGHT(C2959,LEN(C2959)-FIND("_task-walk",C2959,1)-9),1)-1),RIGHT(C2959,LEN(C2959)-FIND("_task-walk",C2959,1)-9))</f>
        <v>Preferred</v>
      </c>
      <c r="E2959" s="0" t="str">
        <f aca="false">IF(LEN(SUBSTITUTE(C2959,"_run",""))&lt;&gt;LEN(C2959),RIGHT(C2959,LEN(C2959)-FIND("_run-",C2959,1)-4),"n/a")</f>
        <v>n/a</v>
      </c>
      <c r="F2959" s="0" t="s">
        <v>12</v>
      </c>
      <c r="G2959" s="0" t="s">
        <v>11</v>
      </c>
      <c r="H2959" s="0" t="n">
        <v>809</v>
      </c>
      <c r="I2959" s="0" t="s">
        <v>10</v>
      </c>
    </row>
    <row r="2960" customFormat="false" ht="12.8" hidden="false" customHeight="false" outlineLevel="0" collapsed="false">
      <c r="A2960" s="0" t="n">
        <v>2958</v>
      </c>
      <c r="B2960" s="0" t="s">
        <v>210</v>
      </c>
      <c r="C2960" s="0" t="s">
        <v>213</v>
      </c>
      <c r="D2960" s="0" t="str">
        <f aca="false">IF(LEN(SUBSTITUTE(C2960,"_run",""))&lt;&gt;LEN(C2960),LEFT(RIGHT(C2960,LEN(C2960)-FIND("_task-walk",C2960,1)-9),FIND("_",RIGHT(C2960,LEN(C2960)-FIND("_task-walk",C2960,1)-9),1)-1),RIGHT(C2960,LEN(C2960)-FIND("_task-walk",C2960,1)-9))</f>
        <v>Slow</v>
      </c>
      <c r="E2960" s="0" t="str">
        <f aca="false">IF(LEN(SUBSTITUTE(C2960,"_run",""))&lt;&gt;LEN(C2960),RIGHT(C2960,LEN(C2960)-FIND("_run-",C2960,1)-4),"n/a")</f>
        <v>n/a</v>
      </c>
      <c r="F2960" s="0" t="s">
        <v>8</v>
      </c>
      <c r="G2960" s="0" t="s">
        <v>9</v>
      </c>
      <c r="H2960" s="0" t="n">
        <v>46</v>
      </c>
      <c r="I2960" s="0" t="s">
        <v>10</v>
      </c>
    </row>
    <row r="2961" customFormat="false" ht="12.8" hidden="false" customHeight="false" outlineLevel="0" collapsed="false">
      <c r="A2961" s="0" t="n">
        <v>2959</v>
      </c>
      <c r="B2961" s="0" t="s">
        <v>210</v>
      </c>
      <c r="C2961" s="0" t="s">
        <v>213</v>
      </c>
      <c r="D2961" s="0" t="str">
        <f aca="false">IF(LEN(SUBSTITUTE(C2961,"_run",""))&lt;&gt;LEN(C2961),LEFT(RIGHT(C2961,LEN(C2961)-FIND("_task-walk",C2961,1)-9),FIND("_",RIGHT(C2961,LEN(C2961)-FIND("_task-walk",C2961,1)-9),1)-1),RIGHT(C2961,LEN(C2961)-FIND("_task-walk",C2961,1)-9))</f>
        <v>Slow</v>
      </c>
      <c r="E2961" s="0" t="str">
        <f aca="false">IF(LEN(SUBSTITUTE(C2961,"_run",""))&lt;&gt;LEN(C2961),RIGHT(C2961,LEN(C2961)-FIND("_run-",C2961,1)-4),"n/a")</f>
        <v>n/a</v>
      </c>
      <c r="F2961" s="0" t="s">
        <v>8</v>
      </c>
      <c r="G2961" s="0" t="s">
        <v>9</v>
      </c>
      <c r="H2961" s="0" t="n">
        <v>380</v>
      </c>
      <c r="I2961" s="0" t="n">
        <v>386</v>
      </c>
    </row>
    <row r="2962" customFormat="false" ht="12.8" hidden="false" customHeight="false" outlineLevel="0" collapsed="false">
      <c r="A2962" s="0" t="n">
        <v>2960</v>
      </c>
      <c r="B2962" s="0" t="s">
        <v>210</v>
      </c>
      <c r="C2962" s="0" t="s">
        <v>213</v>
      </c>
      <c r="D2962" s="0" t="str">
        <f aca="false">IF(LEN(SUBSTITUTE(C2962,"_run",""))&lt;&gt;LEN(C2962),LEFT(RIGHT(C2962,LEN(C2962)-FIND("_task-walk",C2962,1)-9),FIND("_",RIGHT(C2962,LEN(C2962)-FIND("_task-walk",C2962,1)-9),1)-1),RIGHT(C2962,LEN(C2962)-FIND("_task-walk",C2962,1)-9))</f>
        <v>Slow</v>
      </c>
      <c r="E2962" s="0" t="str">
        <f aca="false">IF(LEN(SUBSTITUTE(C2962,"_run",""))&lt;&gt;LEN(C2962),RIGHT(C2962,LEN(C2962)-FIND("_run-",C2962,1)-4),"n/a")</f>
        <v>n/a</v>
      </c>
      <c r="F2962" s="0" t="s">
        <v>8</v>
      </c>
      <c r="G2962" s="0" t="s">
        <v>9</v>
      </c>
      <c r="H2962" s="0" t="n">
        <v>710</v>
      </c>
      <c r="I2962" s="0" t="n">
        <v>714</v>
      </c>
    </row>
    <row r="2963" customFormat="false" ht="12.8" hidden="false" customHeight="false" outlineLevel="0" collapsed="false">
      <c r="A2963" s="0" t="n">
        <v>2961</v>
      </c>
      <c r="B2963" s="0" t="s">
        <v>210</v>
      </c>
      <c r="C2963" s="0" t="s">
        <v>213</v>
      </c>
      <c r="D2963" s="0" t="str">
        <f aca="false">IF(LEN(SUBSTITUTE(C2963,"_run",""))&lt;&gt;LEN(C2963),LEFT(RIGHT(C2963,LEN(C2963)-FIND("_task-walk",C2963,1)-9),FIND("_",RIGHT(C2963,LEN(C2963)-FIND("_task-walk",C2963,1)-9),1)-1),RIGHT(C2963,LEN(C2963)-FIND("_task-walk",C2963,1)-9))</f>
        <v>Slow</v>
      </c>
      <c r="E2963" s="0" t="str">
        <f aca="false">IF(LEN(SUBSTITUTE(C2963,"_run",""))&lt;&gt;LEN(C2963),RIGHT(C2963,LEN(C2963)-FIND("_run-",C2963,1)-4),"n/a")</f>
        <v>n/a</v>
      </c>
      <c r="F2963" s="0" t="s">
        <v>8</v>
      </c>
      <c r="G2963" s="0" t="s">
        <v>9</v>
      </c>
      <c r="H2963" s="0" t="n">
        <v>1045</v>
      </c>
      <c r="I2963" s="0" t="n">
        <v>1049</v>
      </c>
    </row>
    <row r="2964" customFormat="false" ht="12.8" hidden="false" customHeight="false" outlineLevel="0" collapsed="false">
      <c r="A2964" s="0" t="n">
        <v>2962</v>
      </c>
      <c r="B2964" s="0" t="s">
        <v>210</v>
      </c>
      <c r="C2964" s="0" t="s">
        <v>213</v>
      </c>
      <c r="D2964" s="0" t="str">
        <f aca="false">IF(LEN(SUBSTITUTE(C2964,"_run",""))&lt;&gt;LEN(C2964),LEFT(RIGHT(C2964,LEN(C2964)-FIND("_task-walk",C2964,1)-9),FIND("_",RIGHT(C2964,LEN(C2964)-FIND("_task-walk",C2964,1)-9),1)-1),RIGHT(C2964,LEN(C2964)-FIND("_task-walk",C2964,1)-9))</f>
        <v>Slow</v>
      </c>
      <c r="E2964" s="0" t="str">
        <f aca="false">IF(LEN(SUBSTITUTE(C2964,"_run",""))&lt;&gt;LEN(C2964),RIGHT(C2964,LEN(C2964)-FIND("_run-",C2964,1)-4),"n/a")</f>
        <v>n/a</v>
      </c>
      <c r="F2964" s="0" t="s">
        <v>8</v>
      </c>
      <c r="G2964" s="0" t="s">
        <v>9</v>
      </c>
      <c r="H2964" s="0" t="n">
        <v>1390</v>
      </c>
      <c r="I2964" s="0" t="n">
        <v>1391</v>
      </c>
    </row>
    <row r="2965" customFormat="false" ht="12.8" hidden="false" customHeight="false" outlineLevel="0" collapsed="false">
      <c r="A2965" s="0" t="n">
        <v>2963</v>
      </c>
      <c r="B2965" s="0" t="s">
        <v>210</v>
      </c>
      <c r="C2965" s="0" t="s">
        <v>213</v>
      </c>
      <c r="D2965" s="0" t="str">
        <f aca="false">IF(LEN(SUBSTITUTE(C2965,"_run",""))&lt;&gt;LEN(C2965),LEFT(RIGHT(C2965,LEN(C2965)-FIND("_task-walk",C2965,1)-9),FIND("_",RIGHT(C2965,LEN(C2965)-FIND("_task-walk",C2965,1)-9),1)-1),RIGHT(C2965,LEN(C2965)-FIND("_task-walk",C2965,1)-9))</f>
        <v>Slow</v>
      </c>
      <c r="E2965" s="0" t="str">
        <f aca="false">IF(LEN(SUBSTITUTE(C2965,"_run",""))&lt;&gt;LEN(C2965),RIGHT(C2965,LEN(C2965)-FIND("_run-",C2965,1)-4),"n/a")</f>
        <v>n/a</v>
      </c>
      <c r="F2965" s="0" t="s">
        <v>8</v>
      </c>
      <c r="G2965" s="0" t="s">
        <v>9</v>
      </c>
      <c r="H2965" s="0" t="n">
        <v>1734</v>
      </c>
      <c r="I2965" s="0" t="n">
        <v>1734</v>
      </c>
    </row>
    <row r="2966" customFormat="false" ht="12.8" hidden="false" customHeight="false" outlineLevel="0" collapsed="false">
      <c r="A2966" s="0" t="n">
        <v>2964</v>
      </c>
      <c r="B2966" s="0" t="s">
        <v>210</v>
      </c>
      <c r="C2966" s="0" t="s">
        <v>213</v>
      </c>
      <c r="D2966" s="0" t="str">
        <f aca="false">IF(LEN(SUBSTITUTE(C2966,"_run",""))&lt;&gt;LEN(C2966),LEFT(RIGHT(C2966,LEN(C2966)-FIND("_task-walk",C2966,1)-9),FIND("_",RIGHT(C2966,LEN(C2966)-FIND("_task-walk",C2966,1)-9),1)-1),RIGHT(C2966,LEN(C2966)-FIND("_task-walk",C2966,1)-9))</f>
        <v>Slow</v>
      </c>
      <c r="E2966" s="0" t="str">
        <f aca="false">IF(LEN(SUBSTITUTE(C2966,"_run",""))&lt;&gt;LEN(C2966),RIGHT(C2966,LEN(C2966)-FIND("_run-",C2966,1)-4),"n/a")</f>
        <v>n/a</v>
      </c>
      <c r="F2966" s="0" t="s">
        <v>8</v>
      </c>
      <c r="G2966" s="0" t="s">
        <v>9</v>
      </c>
      <c r="H2966" s="0" t="n">
        <v>2082</v>
      </c>
      <c r="I2966" s="0" t="n">
        <v>2087</v>
      </c>
    </row>
    <row r="2967" customFormat="false" ht="12.8" hidden="false" customHeight="false" outlineLevel="0" collapsed="false">
      <c r="A2967" s="0" t="n">
        <v>2965</v>
      </c>
      <c r="B2967" s="0" t="s">
        <v>210</v>
      </c>
      <c r="C2967" s="0" t="s">
        <v>213</v>
      </c>
      <c r="D2967" s="0" t="str">
        <f aca="false">IF(LEN(SUBSTITUTE(C2967,"_run",""))&lt;&gt;LEN(C2967),LEFT(RIGHT(C2967,LEN(C2967)-FIND("_task-walk",C2967,1)-9),FIND("_",RIGHT(C2967,LEN(C2967)-FIND("_task-walk",C2967,1)-9),1)-1),RIGHT(C2967,LEN(C2967)-FIND("_task-walk",C2967,1)-9))</f>
        <v>Slow</v>
      </c>
      <c r="E2967" s="0" t="str">
        <f aca="false">IF(LEN(SUBSTITUTE(C2967,"_run",""))&lt;&gt;LEN(C2967),RIGHT(C2967,LEN(C2967)-FIND("_run-",C2967,1)-4),"n/a")</f>
        <v>n/a</v>
      </c>
      <c r="F2967" s="0" t="s">
        <v>8</v>
      </c>
      <c r="G2967" s="0" t="s">
        <v>11</v>
      </c>
      <c r="H2967" s="0" t="n">
        <v>284</v>
      </c>
      <c r="I2967" s="0" t="n">
        <v>284</v>
      </c>
    </row>
    <row r="2968" customFormat="false" ht="12.8" hidden="false" customHeight="false" outlineLevel="0" collapsed="false">
      <c r="A2968" s="0" t="n">
        <v>2966</v>
      </c>
      <c r="B2968" s="0" t="s">
        <v>210</v>
      </c>
      <c r="C2968" s="0" t="s">
        <v>213</v>
      </c>
      <c r="D2968" s="0" t="str">
        <f aca="false">IF(LEN(SUBSTITUTE(C2968,"_run",""))&lt;&gt;LEN(C2968),LEFT(RIGHT(C2968,LEN(C2968)-FIND("_task-walk",C2968,1)-9),FIND("_",RIGHT(C2968,LEN(C2968)-FIND("_task-walk",C2968,1)-9),1)-1),RIGHT(C2968,LEN(C2968)-FIND("_task-walk",C2968,1)-9))</f>
        <v>Slow</v>
      </c>
      <c r="E2968" s="0" t="str">
        <f aca="false">IF(LEN(SUBSTITUTE(C2968,"_run",""))&lt;&gt;LEN(C2968),RIGHT(C2968,LEN(C2968)-FIND("_run-",C2968,1)-4),"n/a")</f>
        <v>n/a</v>
      </c>
      <c r="F2968" s="0" t="s">
        <v>8</v>
      </c>
      <c r="G2968" s="0" t="s">
        <v>11</v>
      </c>
      <c r="H2968" s="0" t="n">
        <v>608</v>
      </c>
      <c r="I2968" s="0" t="n">
        <v>609</v>
      </c>
    </row>
    <row r="2969" customFormat="false" ht="12.8" hidden="false" customHeight="false" outlineLevel="0" collapsed="false">
      <c r="A2969" s="0" t="n">
        <v>2967</v>
      </c>
      <c r="B2969" s="0" t="s">
        <v>210</v>
      </c>
      <c r="C2969" s="0" t="s">
        <v>213</v>
      </c>
      <c r="D2969" s="0" t="str">
        <f aca="false">IF(LEN(SUBSTITUTE(C2969,"_run",""))&lt;&gt;LEN(C2969),LEFT(RIGHT(C2969,LEN(C2969)-FIND("_task-walk",C2969,1)-9),FIND("_",RIGHT(C2969,LEN(C2969)-FIND("_task-walk",C2969,1)-9),1)-1),RIGHT(C2969,LEN(C2969)-FIND("_task-walk",C2969,1)-9))</f>
        <v>Slow</v>
      </c>
      <c r="E2969" s="0" t="str">
        <f aca="false">IF(LEN(SUBSTITUTE(C2969,"_run",""))&lt;&gt;LEN(C2969),RIGHT(C2969,LEN(C2969)-FIND("_run-",C2969,1)-4),"n/a")</f>
        <v>n/a</v>
      </c>
      <c r="F2969" s="0" t="s">
        <v>8</v>
      </c>
      <c r="G2969" s="0" t="s">
        <v>11</v>
      </c>
      <c r="H2969" s="0" t="n">
        <v>933</v>
      </c>
      <c r="I2969" s="0" t="n">
        <v>933</v>
      </c>
    </row>
    <row r="2970" customFormat="false" ht="12.8" hidden="false" customHeight="false" outlineLevel="0" collapsed="false">
      <c r="A2970" s="0" t="n">
        <v>2968</v>
      </c>
      <c r="B2970" s="0" t="s">
        <v>210</v>
      </c>
      <c r="C2970" s="0" t="s">
        <v>213</v>
      </c>
      <c r="D2970" s="0" t="str">
        <f aca="false">IF(LEN(SUBSTITUTE(C2970,"_run",""))&lt;&gt;LEN(C2970),LEFT(RIGHT(C2970,LEN(C2970)-FIND("_task-walk",C2970,1)-9),FIND("_",RIGHT(C2970,LEN(C2970)-FIND("_task-walk",C2970,1)-9),1)-1),RIGHT(C2970,LEN(C2970)-FIND("_task-walk",C2970,1)-9))</f>
        <v>Slow</v>
      </c>
      <c r="E2970" s="0" t="str">
        <f aca="false">IF(LEN(SUBSTITUTE(C2970,"_run",""))&lt;&gt;LEN(C2970),RIGHT(C2970,LEN(C2970)-FIND("_run-",C2970,1)-4),"n/a")</f>
        <v>n/a</v>
      </c>
      <c r="F2970" s="0" t="s">
        <v>8</v>
      </c>
      <c r="G2970" s="0" t="s">
        <v>11</v>
      </c>
      <c r="H2970" s="0" t="n">
        <v>1289</v>
      </c>
      <c r="I2970" s="0" t="n">
        <v>1290</v>
      </c>
    </row>
    <row r="2971" customFormat="false" ht="12.8" hidden="false" customHeight="false" outlineLevel="0" collapsed="false">
      <c r="A2971" s="0" t="n">
        <v>2969</v>
      </c>
      <c r="B2971" s="0" t="s">
        <v>210</v>
      </c>
      <c r="C2971" s="0" t="s">
        <v>213</v>
      </c>
      <c r="D2971" s="0" t="str">
        <f aca="false">IF(LEN(SUBSTITUTE(C2971,"_run",""))&lt;&gt;LEN(C2971),LEFT(RIGHT(C2971,LEN(C2971)-FIND("_task-walk",C2971,1)-9),FIND("_",RIGHT(C2971,LEN(C2971)-FIND("_task-walk",C2971,1)-9),1)-1),RIGHT(C2971,LEN(C2971)-FIND("_task-walk",C2971,1)-9))</f>
        <v>Slow</v>
      </c>
      <c r="E2971" s="0" t="str">
        <f aca="false">IF(LEN(SUBSTITUTE(C2971,"_run",""))&lt;&gt;LEN(C2971),RIGHT(C2971,LEN(C2971)-FIND("_run-",C2971,1)-4),"n/a")</f>
        <v>n/a</v>
      </c>
      <c r="F2971" s="0" t="s">
        <v>8</v>
      </c>
      <c r="G2971" s="0" t="s">
        <v>11</v>
      </c>
      <c r="H2971" s="0" t="n">
        <v>1635</v>
      </c>
      <c r="I2971" s="0" t="n">
        <v>1636</v>
      </c>
    </row>
    <row r="2972" customFormat="false" ht="12.8" hidden="false" customHeight="false" outlineLevel="0" collapsed="false">
      <c r="A2972" s="0" t="n">
        <v>2970</v>
      </c>
      <c r="B2972" s="0" t="s">
        <v>210</v>
      </c>
      <c r="C2972" s="0" t="s">
        <v>213</v>
      </c>
      <c r="D2972" s="0" t="str">
        <f aca="false">IF(LEN(SUBSTITUTE(C2972,"_run",""))&lt;&gt;LEN(C2972),LEFT(RIGHT(C2972,LEN(C2972)-FIND("_task-walk",C2972,1)-9),FIND("_",RIGHT(C2972,LEN(C2972)-FIND("_task-walk",C2972,1)-9),1)-1),RIGHT(C2972,LEN(C2972)-FIND("_task-walk",C2972,1)-9))</f>
        <v>Slow</v>
      </c>
      <c r="E2972" s="0" t="str">
        <f aca="false">IF(LEN(SUBSTITUTE(C2972,"_run",""))&lt;&gt;LEN(C2972),RIGHT(C2972,LEN(C2972)-FIND("_run-",C2972,1)-4),"n/a")</f>
        <v>n/a</v>
      </c>
      <c r="F2972" s="0" t="s">
        <v>8</v>
      </c>
      <c r="G2972" s="0" t="s">
        <v>11</v>
      </c>
      <c r="H2972" s="0" t="n">
        <v>1971</v>
      </c>
      <c r="I2972" s="0" t="n">
        <v>1973</v>
      </c>
    </row>
    <row r="2973" customFormat="false" ht="12.8" hidden="false" customHeight="false" outlineLevel="0" collapsed="false">
      <c r="A2973" s="0" t="n">
        <v>2971</v>
      </c>
      <c r="B2973" s="0" t="s">
        <v>210</v>
      </c>
      <c r="C2973" s="0" t="s">
        <v>213</v>
      </c>
      <c r="D2973" s="0" t="str">
        <f aca="false">IF(LEN(SUBSTITUTE(C2973,"_run",""))&lt;&gt;LEN(C2973),LEFT(RIGHT(C2973,LEN(C2973)-FIND("_task-walk",C2973,1)-9),FIND("_",RIGHT(C2973,LEN(C2973)-FIND("_task-walk",C2973,1)-9),1)-1),RIGHT(C2973,LEN(C2973)-FIND("_task-walk",C2973,1)-9))</f>
        <v>Slow</v>
      </c>
      <c r="E2973" s="0" t="str">
        <f aca="false">IF(LEN(SUBSTITUTE(C2973,"_run",""))&lt;&gt;LEN(C2973),RIGHT(C2973,LEN(C2973)-FIND("_run-",C2973,1)-4),"n/a")</f>
        <v>n/a</v>
      </c>
      <c r="F2973" s="0" t="s">
        <v>12</v>
      </c>
      <c r="G2973" s="0" t="s">
        <v>9</v>
      </c>
      <c r="H2973" s="0" t="n">
        <v>219</v>
      </c>
      <c r="I2973" s="0" t="n">
        <v>230</v>
      </c>
    </row>
    <row r="2974" customFormat="false" ht="12.8" hidden="false" customHeight="false" outlineLevel="0" collapsed="false">
      <c r="A2974" s="0" t="n">
        <v>2972</v>
      </c>
      <c r="B2974" s="0" t="s">
        <v>210</v>
      </c>
      <c r="C2974" s="0" t="s">
        <v>213</v>
      </c>
      <c r="D2974" s="0" t="str">
        <f aca="false">IF(LEN(SUBSTITUTE(C2974,"_run",""))&lt;&gt;LEN(C2974),LEFT(RIGHT(C2974,LEN(C2974)-FIND("_task-walk",C2974,1)-9),FIND("_",RIGHT(C2974,LEN(C2974)-FIND("_task-walk",C2974,1)-9),1)-1),RIGHT(C2974,LEN(C2974)-FIND("_task-walk",C2974,1)-9))</f>
        <v>Slow</v>
      </c>
      <c r="E2974" s="0" t="str">
        <f aca="false">IF(LEN(SUBSTITUTE(C2974,"_run",""))&lt;&gt;LEN(C2974),RIGHT(C2974,LEN(C2974)-FIND("_run-",C2974,1)-4),"n/a")</f>
        <v>n/a</v>
      </c>
      <c r="F2974" s="0" t="s">
        <v>12</v>
      </c>
      <c r="G2974" s="0" t="s">
        <v>9</v>
      </c>
      <c r="H2974" s="0" t="n">
        <v>540</v>
      </c>
      <c r="I2974" s="0" t="n">
        <v>551</v>
      </c>
    </row>
    <row r="2975" customFormat="false" ht="12.8" hidden="false" customHeight="false" outlineLevel="0" collapsed="false">
      <c r="A2975" s="0" t="n">
        <v>2973</v>
      </c>
      <c r="B2975" s="0" t="s">
        <v>210</v>
      </c>
      <c r="C2975" s="0" t="s">
        <v>213</v>
      </c>
      <c r="D2975" s="0" t="str">
        <f aca="false">IF(LEN(SUBSTITUTE(C2975,"_run",""))&lt;&gt;LEN(C2975),LEFT(RIGHT(C2975,LEN(C2975)-FIND("_task-walk",C2975,1)-9),FIND("_",RIGHT(C2975,LEN(C2975)-FIND("_task-walk",C2975,1)-9),1)-1),RIGHT(C2975,LEN(C2975)-FIND("_task-walk",C2975,1)-9))</f>
        <v>Slow</v>
      </c>
      <c r="E2975" s="0" t="str">
        <f aca="false">IF(LEN(SUBSTITUTE(C2975,"_run",""))&lt;&gt;LEN(C2975),RIGHT(C2975,LEN(C2975)-FIND("_run-",C2975,1)-4),"n/a")</f>
        <v>n/a</v>
      </c>
      <c r="F2975" s="0" t="s">
        <v>12</v>
      </c>
      <c r="G2975" s="0" t="s">
        <v>9</v>
      </c>
      <c r="H2975" s="0" t="n">
        <v>871</v>
      </c>
      <c r="I2975" s="0" t="n">
        <v>881</v>
      </c>
    </row>
    <row r="2976" customFormat="false" ht="12.8" hidden="false" customHeight="false" outlineLevel="0" collapsed="false">
      <c r="A2976" s="0" t="n">
        <v>2974</v>
      </c>
      <c r="B2976" s="0" t="s">
        <v>210</v>
      </c>
      <c r="C2976" s="0" t="s">
        <v>213</v>
      </c>
      <c r="D2976" s="0" t="str">
        <f aca="false">IF(LEN(SUBSTITUTE(C2976,"_run",""))&lt;&gt;LEN(C2976),LEFT(RIGHT(C2976,LEN(C2976)-FIND("_task-walk",C2976,1)-9),FIND("_",RIGHT(C2976,LEN(C2976)-FIND("_task-walk",C2976,1)-9),1)-1),RIGHT(C2976,LEN(C2976)-FIND("_task-walk",C2976,1)-9))</f>
        <v>Slow</v>
      </c>
      <c r="E2976" s="0" t="str">
        <f aca="false">IF(LEN(SUBSTITUTE(C2976,"_run",""))&lt;&gt;LEN(C2976),RIGHT(C2976,LEN(C2976)-FIND("_run-",C2976,1)-4),"n/a")</f>
        <v>n/a</v>
      </c>
      <c r="F2976" s="0" t="s">
        <v>12</v>
      </c>
      <c r="G2976" s="0" t="s">
        <v>9</v>
      </c>
      <c r="H2976" s="0" t="n">
        <v>1224</v>
      </c>
      <c r="I2976" s="0" t="n">
        <v>1229</v>
      </c>
    </row>
    <row r="2977" customFormat="false" ht="12.8" hidden="false" customHeight="false" outlineLevel="0" collapsed="false">
      <c r="A2977" s="0" t="n">
        <v>2975</v>
      </c>
      <c r="B2977" s="0" t="s">
        <v>210</v>
      </c>
      <c r="C2977" s="0" t="s">
        <v>213</v>
      </c>
      <c r="D2977" s="0" t="str">
        <f aca="false">IF(LEN(SUBSTITUTE(C2977,"_run",""))&lt;&gt;LEN(C2977),LEFT(RIGHT(C2977,LEN(C2977)-FIND("_task-walk",C2977,1)-9),FIND("_",RIGHT(C2977,LEN(C2977)-FIND("_task-walk",C2977,1)-9),1)-1),RIGHT(C2977,LEN(C2977)-FIND("_task-walk",C2977,1)-9))</f>
        <v>Slow</v>
      </c>
      <c r="E2977" s="0" t="str">
        <f aca="false">IF(LEN(SUBSTITUTE(C2977,"_run",""))&lt;&gt;LEN(C2977),RIGHT(C2977,LEN(C2977)-FIND("_run-",C2977,1)-4),"n/a")</f>
        <v>n/a</v>
      </c>
      <c r="F2977" s="0" t="s">
        <v>12</v>
      </c>
      <c r="G2977" s="0" t="s">
        <v>9</v>
      </c>
      <c r="H2977" s="0" t="n">
        <v>1563</v>
      </c>
      <c r="I2977" s="0" t="n">
        <v>1569</v>
      </c>
    </row>
    <row r="2978" customFormat="false" ht="12.8" hidden="false" customHeight="false" outlineLevel="0" collapsed="false">
      <c r="A2978" s="0" t="n">
        <v>2976</v>
      </c>
      <c r="B2978" s="0" t="s">
        <v>210</v>
      </c>
      <c r="C2978" s="0" t="s">
        <v>213</v>
      </c>
      <c r="D2978" s="0" t="str">
        <f aca="false">IF(LEN(SUBSTITUTE(C2978,"_run",""))&lt;&gt;LEN(C2978),LEFT(RIGHT(C2978,LEN(C2978)-FIND("_task-walk",C2978,1)-9),FIND("_",RIGHT(C2978,LEN(C2978)-FIND("_task-walk",C2978,1)-9),1)-1),RIGHT(C2978,LEN(C2978)-FIND("_task-walk",C2978,1)-9))</f>
        <v>Slow</v>
      </c>
      <c r="E2978" s="0" t="str">
        <f aca="false">IF(LEN(SUBSTITUTE(C2978,"_run",""))&lt;&gt;LEN(C2978),RIGHT(C2978,LEN(C2978)-FIND("_run-",C2978,1)-4),"n/a")</f>
        <v>n/a</v>
      </c>
      <c r="F2978" s="0" t="s">
        <v>12</v>
      </c>
      <c r="G2978" s="0" t="s">
        <v>9</v>
      </c>
      <c r="H2978" s="0" t="n">
        <v>1905</v>
      </c>
      <c r="I2978" s="0" t="n">
        <v>1913</v>
      </c>
    </row>
    <row r="2979" customFormat="false" ht="12.8" hidden="false" customHeight="false" outlineLevel="0" collapsed="false">
      <c r="A2979" s="0" t="n">
        <v>2977</v>
      </c>
      <c r="B2979" s="0" t="s">
        <v>210</v>
      </c>
      <c r="C2979" s="0" t="s">
        <v>213</v>
      </c>
      <c r="D2979" s="0" t="str">
        <f aca="false">IF(LEN(SUBSTITUTE(C2979,"_run",""))&lt;&gt;LEN(C2979),LEFT(RIGHT(C2979,LEN(C2979)-FIND("_task-walk",C2979,1)-9),FIND("_",RIGHT(C2979,LEN(C2979)-FIND("_task-walk",C2979,1)-9),1)-1),RIGHT(C2979,LEN(C2979)-FIND("_task-walk",C2979,1)-9))</f>
        <v>Slow</v>
      </c>
      <c r="E2979" s="0" t="str">
        <f aca="false">IF(LEN(SUBSTITUTE(C2979,"_run",""))&lt;&gt;LEN(C2979),RIGHT(C2979,LEN(C2979)-FIND("_run-",C2979,1)-4),"n/a")</f>
        <v>n/a</v>
      </c>
      <c r="F2979" s="0" t="s">
        <v>12</v>
      </c>
      <c r="G2979" s="0" t="s">
        <v>11</v>
      </c>
      <c r="H2979" s="0" t="n">
        <v>116</v>
      </c>
      <c r="I2979" s="0" t="n">
        <v>115</v>
      </c>
    </row>
    <row r="2980" customFormat="false" ht="12.8" hidden="false" customHeight="false" outlineLevel="0" collapsed="false">
      <c r="A2980" s="0" t="n">
        <v>2978</v>
      </c>
      <c r="B2980" s="0" t="s">
        <v>210</v>
      </c>
      <c r="C2980" s="0" t="s">
        <v>213</v>
      </c>
      <c r="D2980" s="0" t="str">
        <f aca="false">IF(LEN(SUBSTITUTE(C2980,"_run",""))&lt;&gt;LEN(C2980),LEFT(RIGHT(C2980,LEN(C2980)-FIND("_task-walk",C2980,1)-9),FIND("_",RIGHT(C2980,LEN(C2980)-FIND("_task-walk",C2980,1)-9),1)-1),RIGHT(C2980,LEN(C2980)-FIND("_task-walk",C2980,1)-9))</f>
        <v>Slow</v>
      </c>
      <c r="E2980" s="0" t="str">
        <f aca="false">IF(LEN(SUBSTITUTE(C2980,"_run",""))&lt;&gt;LEN(C2980),RIGHT(C2980,LEN(C2980)-FIND("_run-",C2980,1)-4),"n/a")</f>
        <v>n/a</v>
      </c>
      <c r="F2980" s="0" t="s">
        <v>12</v>
      </c>
      <c r="G2980" s="0" t="s">
        <v>11</v>
      </c>
      <c r="H2980" s="0" t="n">
        <v>440</v>
      </c>
      <c r="I2980" s="0" t="n">
        <v>438</v>
      </c>
    </row>
    <row r="2981" customFormat="false" ht="12.8" hidden="false" customHeight="false" outlineLevel="0" collapsed="false">
      <c r="A2981" s="0" t="n">
        <v>2979</v>
      </c>
      <c r="B2981" s="0" t="s">
        <v>210</v>
      </c>
      <c r="C2981" s="0" t="s">
        <v>213</v>
      </c>
      <c r="D2981" s="0" t="str">
        <f aca="false">IF(LEN(SUBSTITUTE(C2981,"_run",""))&lt;&gt;LEN(C2981),LEFT(RIGHT(C2981,LEN(C2981)-FIND("_task-walk",C2981,1)-9),FIND("_",RIGHT(C2981,LEN(C2981)-FIND("_task-walk",C2981,1)-9),1)-1),RIGHT(C2981,LEN(C2981)-FIND("_task-walk",C2981,1)-9))</f>
        <v>Slow</v>
      </c>
      <c r="E2981" s="0" t="str">
        <f aca="false">IF(LEN(SUBSTITUTE(C2981,"_run",""))&lt;&gt;LEN(C2981),RIGHT(C2981,LEN(C2981)-FIND("_run-",C2981,1)-4),"n/a")</f>
        <v>n/a</v>
      </c>
      <c r="F2981" s="0" t="s">
        <v>12</v>
      </c>
      <c r="G2981" s="0" t="s">
        <v>11</v>
      </c>
      <c r="H2981" s="0" t="n">
        <v>768</v>
      </c>
      <c r="I2981" s="0" t="n">
        <v>770</v>
      </c>
    </row>
    <row r="2982" customFormat="false" ht="12.8" hidden="false" customHeight="false" outlineLevel="0" collapsed="false">
      <c r="A2982" s="0" t="n">
        <v>2980</v>
      </c>
      <c r="B2982" s="0" t="s">
        <v>210</v>
      </c>
      <c r="C2982" s="0" t="s">
        <v>213</v>
      </c>
      <c r="D2982" s="0" t="str">
        <f aca="false">IF(LEN(SUBSTITUTE(C2982,"_run",""))&lt;&gt;LEN(C2982),LEFT(RIGHT(C2982,LEN(C2982)-FIND("_task-walk",C2982,1)-9),FIND("_",RIGHT(C2982,LEN(C2982)-FIND("_task-walk",C2982,1)-9),1)-1),RIGHT(C2982,LEN(C2982)-FIND("_task-walk",C2982,1)-9))</f>
        <v>Slow</v>
      </c>
      <c r="E2982" s="0" t="str">
        <f aca="false">IF(LEN(SUBSTITUTE(C2982,"_run",""))&lt;&gt;LEN(C2982),RIGHT(C2982,LEN(C2982)-FIND("_run-",C2982,1)-4),"n/a")</f>
        <v>n/a</v>
      </c>
      <c r="F2982" s="0" t="s">
        <v>12</v>
      </c>
      <c r="G2982" s="0" t="s">
        <v>11</v>
      </c>
      <c r="H2982" s="0" t="n">
        <v>1113</v>
      </c>
      <c r="I2982" s="0" t="n">
        <v>1114</v>
      </c>
    </row>
    <row r="2983" customFormat="false" ht="12.8" hidden="false" customHeight="false" outlineLevel="0" collapsed="false">
      <c r="A2983" s="0" t="n">
        <v>2981</v>
      </c>
      <c r="B2983" s="0" t="s">
        <v>210</v>
      </c>
      <c r="C2983" s="0" t="s">
        <v>213</v>
      </c>
      <c r="D2983" s="0" t="str">
        <f aca="false">IF(LEN(SUBSTITUTE(C2983,"_run",""))&lt;&gt;LEN(C2983),LEFT(RIGHT(C2983,LEN(C2983)-FIND("_task-walk",C2983,1)-9),FIND("_",RIGHT(C2983,LEN(C2983)-FIND("_task-walk",C2983,1)-9),1)-1),RIGHT(C2983,LEN(C2983)-FIND("_task-walk",C2983,1)-9))</f>
        <v>Slow</v>
      </c>
      <c r="E2983" s="0" t="str">
        <f aca="false">IF(LEN(SUBSTITUTE(C2983,"_run",""))&lt;&gt;LEN(C2983),RIGHT(C2983,LEN(C2983)-FIND("_run-",C2983,1)-4),"n/a")</f>
        <v>n/a</v>
      </c>
      <c r="F2983" s="0" t="s">
        <v>12</v>
      </c>
      <c r="G2983" s="0" t="s">
        <v>11</v>
      </c>
      <c r="H2983" s="0" t="n">
        <v>1450</v>
      </c>
      <c r="I2983" s="0" t="n">
        <v>1448</v>
      </c>
    </row>
    <row r="2984" customFormat="false" ht="12.8" hidden="false" customHeight="false" outlineLevel="0" collapsed="false">
      <c r="A2984" s="0" t="n">
        <v>2982</v>
      </c>
      <c r="B2984" s="0" t="s">
        <v>210</v>
      </c>
      <c r="C2984" s="0" t="s">
        <v>213</v>
      </c>
      <c r="D2984" s="0" t="str">
        <f aca="false">IF(LEN(SUBSTITUTE(C2984,"_run",""))&lt;&gt;LEN(C2984),LEFT(RIGHT(C2984,LEN(C2984)-FIND("_task-walk",C2984,1)-9),FIND("_",RIGHT(C2984,LEN(C2984)-FIND("_task-walk",C2984,1)-9),1)-1),RIGHT(C2984,LEN(C2984)-FIND("_task-walk",C2984,1)-9))</f>
        <v>Slow</v>
      </c>
      <c r="E2984" s="0" t="str">
        <f aca="false">IF(LEN(SUBSTITUTE(C2984,"_run",""))&lt;&gt;LEN(C2984),RIGHT(C2984,LEN(C2984)-FIND("_run-",C2984,1)-4),"n/a")</f>
        <v>n/a</v>
      </c>
      <c r="F2984" s="0" t="s">
        <v>12</v>
      </c>
      <c r="G2984" s="0" t="s">
        <v>11</v>
      </c>
      <c r="H2984" s="0" t="n">
        <v>1804</v>
      </c>
      <c r="I2984" s="0" t="n">
        <v>1806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98"/>
    <col collapsed="false" customWidth="true" hidden="false" outlineLevel="0" max="3" min="3" style="0" width="4.48"/>
    <col collapsed="false" customWidth="true" hidden="false" outlineLevel="0" max="4" min="4" style="0" width="10.73"/>
    <col collapsed="false" customWidth="true" hidden="false" outlineLevel="0" max="5" min="5" style="0" width="11.03"/>
    <col collapsed="false" customWidth="true" hidden="false" outlineLevel="0" max="6" min="6" style="0" width="14.35"/>
  </cols>
  <sheetData>
    <row r="1" customFormat="false" ht="12.8" hidden="false" customHeight="false" outlineLevel="0" collapsed="false">
      <c r="A1" s="1" t="s">
        <v>0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</row>
    <row r="2" customFormat="false" ht="12.8" hidden="false" customHeight="false" outlineLevel="0" collapsed="false">
      <c r="A2" s="0" t="s">
        <v>219</v>
      </c>
      <c r="B2" s="0" t="s">
        <v>220</v>
      </c>
      <c r="C2" s="0" t="n">
        <v>25</v>
      </c>
      <c r="D2" s="0" t="n">
        <v>177</v>
      </c>
      <c r="E2" s="0" t="n">
        <v>74</v>
      </c>
      <c r="F2" s="0" t="s">
        <v>221</v>
      </c>
    </row>
    <row r="3" customFormat="false" ht="12.8" hidden="false" customHeight="false" outlineLevel="0" collapsed="false">
      <c r="A3" s="0" t="s">
        <v>222</v>
      </c>
      <c r="B3" s="0" t="s">
        <v>223</v>
      </c>
      <c r="C3" s="0" t="n">
        <v>34</v>
      </c>
      <c r="D3" s="0" t="n">
        <v>182.5</v>
      </c>
      <c r="E3" s="0" t="n">
        <v>93</v>
      </c>
      <c r="F3" s="0" t="s">
        <v>221</v>
      </c>
    </row>
    <row r="4" customFormat="false" ht="12.8" hidden="false" customHeight="false" outlineLevel="0" collapsed="false">
      <c r="A4" s="0" t="s">
        <v>155</v>
      </c>
      <c r="B4" s="0" t="s">
        <v>223</v>
      </c>
      <c r="C4" s="0" t="n">
        <v>32</v>
      </c>
      <c r="D4" s="0" t="n">
        <v>195</v>
      </c>
      <c r="E4" s="0" t="n">
        <v>103</v>
      </c>
      <c r="F4" s="0" t="s">
        <v>221</v>
      </c>
    </row>
    <row r="5" customFormat="false" ht="12.8" hidden="false" customHeight="false" outlineLevel="0" collapsed="false">
      <c r="A5" s="0" t="s">
        <v>224</v>
      </c>
      <c r="B5" s="0" t="s">
        <v>223</v>
      </c>
      <c r="C5" s="0" t="n">
        <v>32</v>
      </c>
      <c r="D5" s="0" t="n">
        <v>172</v>
      </c>
      <c r="E5" s="0" t="n">
        <v>67.9</v>
      </c>
      <c r="F5" s="0" t="s">
        <v>221</v>
      </c>
    </row>
    <row r="6" customFormat="false" ht="12.8" hidden="false" customHeight="false" outlineLevel="0" collapsed="false">
      <c r="A6" s="0" t="s">
        <v>225</v>
      </c>
      <c r="B6" s="0" t="s">
        <v>223</v>
      </c>
      <c r="C6" s="0" t="n">
        <v>26</v>
      </c>
      <c r="D6" s="0" t="n">
        <v>174</v>
      </c>
      <c r="E6" s="0" t="n">
        <v>66.8</v>
      </c>
      <c r="F6" s="0" t="s">
        <v>221</v>
      </c>
    </row>
    <row r="7" customFormat="false" ht="12.8" hidden="false" customHeight="false" outlineLevel="0" collapsed="false">
      <c r="A7" s="0" t="s">
        <v>226</v>
      </c>
      <c r="B7" s="0" t="s">
        <v>223</v>
      </c>
      <c r="C7" s="0" t="n">
        <v>37</v>
      </c>
      <c r="D7" s="0" t="n">
        <v>179</v>
      </c>
      <c r="E7" s="0" t="n">
        <v>87.1</v>
      </c>
      <c r="F7" s="0" t="s">
        <v>221</v>
      </c>
    </row>
    <row r="8" customFormat="false" ht="12.8" hidden="false" customHeight="false" outlineLevel="0" collapsed="false">
      <c r="A8" s="0" t="s">
        <v>227</v>
      </c>
      <c r="B8" s="0" t="s">
        <v>223</v>
      </c>
      <c r="C8" s="0" t="n">
        <v>76</v>
      </c>
      <c r="D8" s="0" t="n">
        <v>170</v>
      </c>
      <c r="E8" s="0" t="n">
        <v>62.6</v>
      </c>
      <c r="F8" s="0" t="s">
        <v>228</v>
      </c>
    </row>
    <row r="9" customFormat="false" ht="12.8" hidden="false" customHeight="false" outlineLevel="0" collapsed="false">
      <c r="A9" s="0" t="s">
        <v>229</v>
      </c>
      <c r="B9" s="0" t="s">
        <v>223</v>
      </c>
      <c r="C9" s="0" t="n">
        <v>80</v>
      </c>
      <c r="D9" s="0" t="n">
        <v>189</v>
      </c>
      <c r="E9" s="0" t="n">
        <v>124.3</v>
      </c>
      <c r="F9" s="0" t="s">
        <v>230</v>
      </c>
    </row>
    <row r="10" customFormat="false" ht="12.8" hidden="false" customHeight="false" outlineLevel="0" collapsed="false">
      <c r="A10" s="0" t="s">
        <v>231</v>
      </c>
      <c r="B10" s="0" t="s">
        <v>223</v>
      </c>
      <c r="C10" s="0" t="n">
        <v>25</v>
      </c>
      <c r="D10" s="0" t="n">
        <v>187</v>
      </c>
      <c r="E10" s="0" t="n">
        <v>80.6</v>
      </c>
      <c r="F10" s="0" t="s">
        <v>221</v>
      </c>
    </row>
    <row r="11" customFormat="false" ht="12.8" hidden="false" customHeight="false" outlineLevel="0" collapsed="false">
      <c r="A11" s="0" t="s">
        <v>232</v>
      </c>
      <c r="B11" s="0" t="s">
        <v>220</v>
      </c>
      <c r="C11" s="0" t="n">
        <v>70</v>
      </c>
      <c r="D11" s="0" t="n">
        <v>175</v>
      </c>
      <c r="E11" s="0" t="n">
        <v>56.1</v>
      </c>
      <c r="F11" s="0" t="s">
        <v>233</v>
      </c>
    </row>
    <row r="12" customFormat="false" ht="12.8" hidden="false" customHeight="false" outlineLevel="0" collapsed="false">
      <c r="A12" s="0" t="s">
        <v>234</v>
      </c>
      <c r="B12" s="0" t="s">
        <v>223</v>
      </c>
      <c r="C12" s="0" t="n">
        <v>65</v>
      </c>
      <c r="D12" s="0" t="n">
        <v>172</v>
      </c>
      <c r="E12" s="0" t="n">
        <v>82.1</v>
      </c>
      <c r="F12" s="0" t="s">
        <v>233</v>
      </c>
    </row>
    <row r="13" customFormat="false" ht="12.8" hidden="false" customHeight="false" outlineLevel="0" collapsed="false">
      <c r="A13" s="0" t="s">
        <v>187</v>
      </c>
      <c r="B13" s="0" t="s">
        <v>223</v>
      </c>
      <c r="C13" s="0" t="n">
        <v>76</v>
      </c>
      <c r="D13" s="0" t="n">
        <v>177</v>
      </c>
      <c r="E13" s="0" t="n">
        <v>76.8</v>
      </c>
      <c r="F13" s="0" t="s">
        <v>228</v>
      </c>
    </row>
    <row r="14" customFormat="false" ht="12.8" hidden="false" customHeight="false" outlineLevel="0" collapsed="false">
      <c r="A14" s="0" t="s">
        <v>72</v>
      </c>
      <c r="B14" s="0" t="s">
        <v>220</v>
      </c>
      <c r="C14" s="0" t="n">
        <v>30</v>
      </c>
      <c r="D14" s="0" t="n">
        <v>168</v>
      </c>
      <c r="E14" s="0" t="n">
        <v>61.8</v>
      </c>
      <c r="F14" s="0" t="s">
        <v>221</v>
      </c>
    </row>
    <row r="15" customFormat="false" ht="12.8" hidden="false" customHeight="false" outlineLevel="0" collapsed="false">
      <c r="A15" s="0" t="s">
        <v>61</v>
      </c>
      <c r="B15" s="0" t="s">
        <v>220</v>
      </c>
      <c r="C15" s="0" t="n">
        <v>29</v>
      </c>
      <c r="D15" s="0" t="n">
        <v>166</v>
      </c>
      <c r="E15" s="0" t="n">
        <v>64.3</v>
      </c>
      <c r="F15" s="0" t="s">
        <v>221</v>
      </c>
    </row>
    <row r="16" customFormat="false" ht="12.8" hidden="false" customHeight="false" outlineLevel="0" collapsed="false">
      <c r="A16" s="0" t="s">
        <v>235</v>
      </c>
      <c r="B16" s="0" t="s">
        <v>223</v>
      </c>
      <c r="C16" s="0" t="n">
        <v>70</v>
      </c>
      <c r="D16" s="0" t="n">
        <v>179</v>
      </c>
      <c r="E16" s="0" t="n">
        <v>61.1</v>
      </c>
      <c r="F16" s="0" t="s">
        <v>236</v>
      </c>
    </row>
    <row r="17" customFormat="false" ht="12.8" hidden="false" customHeight="false" outlineLevel="0" collapsed="false">
      <c r="A17" s="0" t="s">
        <v>237</v>
      </c>
      <c r="B17" s="0" t="s">
        <v>223</v>
      </c>
      <c r="C17" s="0" t="n">
        <v>25</v>
      </c>
      <c r="D17" s="0" t="n">
        <v>185</v>
      </c>
      <c r="E17" s="0" t="n">
        <v>73.4</v>
      </c>
      <c r="F17" s="0" t="s">
        <v>228</v>
      </c>
    </row>
    <row r="18" customFormat="false" ht="12.8" hidden="false" customHeight="false" outlineLevel="0" collapsed="false">
      <c r="A18" s="0" t="s">
        <v>238</v>
      </c>
      <c r="B18" s="0" t="s">
        <v>220</v>
      </c>
      <c r="C18" s="0" t="n">
        <v>52</v>
      </c>
      <c r="D18" s="0" t="n">
        <v>157</v>
      </c>
      <c r="E18" s="0" t="n">
        <v>52.6</v>
      </c>
      <c r="F18" s="0" t="s">
        <v>236</v>
      </c>
    </row>
    <row r="19" customFormat="false" ht="12.8" hidden="false" customHeight="false" outlineLevel="0" collapsed="false">
      <c r="A19" s="0" t="s">
        <v>239</v>
      </c>
      <c r="B19" s="0" t="s">
        <v>223</v>
      </c>
      <c r="C19" s="0" t="n">
        <v>25</v>
      </c>
      <c r="D19" s="0" t="n">
        <v>190</v>
      </c>
      <c r="E19" s="0" t="n">
        <v>84.2</v>
      </c>
      <c r="F19" s="0" t="s">
        <v>221</v>
      </c>
    </row>
    <row r="20" customFormat="false" ht="12.8" hidden="false" customHeight="false" outlineLevel="0" collapsed="false">
      <c r="A20" s="0" t="s">
        <v>240</v>
      </c>
      <c r="B20" s="0" t="s">
        <v>223</v>
      </c>
      <c r="C20" s="0" t="n">
        <v>58</v>
      </c>
      <c r="D20" s="0" t="n">
        <v>179</v>
      </c>
      <c r="E20" s="0" t="n">
        <v>109.6</v>
      </c>
      <c r="F20" s="0" t="s">
        <v>236</v>
      </c>
    </row>
    <row r="21" customFormat="false" ht="12.8" hidden="false" customHeight="false" outlineLevel="0" collapsed="false">
      <c r="A21" s="0" t="s">
        <v>241</v>
      </c>
      <c r="B21" s="0" t="s">
        <v>223</v>
      </c>
      <c r="C21" s="0" t="n">
        <v>24</v>
      </c>
      <c r="D21" s="0" t="n">
        <v>188</v>
      </c>
      <c r="E21" s="0" t="n">
        <v>97.8</v>
      </c>
      <c r="F21" s="0" t="s">
        <v>221</v>
      </c>
    </row>
    <row r="22" customFormat="false" ht="12.8" hidden="false" customHeight="false" outlineLevel="0" collapsed="false">
      <c r="A22" s="0" t="s">
        <v>242</v>
      </c>
      <c r="B22" s="0" t="s">
        <v>220</v>
      </c>
      <c r="C22" s="0" t="n">
        <v>68</v>
      </c>
      <c r="D22" s="0" t="n">
        <v>173</v>
      </c>
      <c r="E22" s="0" t="n">
        <v>86.2</v>
      </c>
      <c r="F22" s="0" t="s">
        <v>230</v>
      </c>
    </row>
    <row r="23" customFormat="false" ht="12.8" hidden="false" customHeight="false" outlineLevel="0" collapsed="false">
      <c r="A23" s="0" t="s">
        <v>131</v>
      </c>
      <c r="B23" s="0" t="s">
        <v>223</v>
      </c>
      <c r="C23" s="0" t="n">
        <v>52</v>
      </c>
      <c r="D23" s="0" t="n">
        <v>195</v>
      </c>
      <c r="E23" s="0" t="n">
        <v>101.2</v>
      </c>
      <c r="F23" s="0" t="s">
        <v>230</v>
      </c>
    </row>
    <row r="24" customFormat="false" ht="12.8" hidden="false" customHeight="false" outlineLevel="0" collapsed="false">
      <c r="A24" s="0" t="s">
        <v>243</v>
      </c>
      <c r="B24" s="0" t="s">
        <v>223</v>
      </c>
      <c r="C24" s="0" t="n">
        <v>78</v>
      </c>
      <c r="D24" s="0" t="n">
        <v>175</v>
      </c>
      <c r="E24" s="0" t="n">
        <v>88.6</v>
      </c>
      <c r="F24" s="0" t="s">
        <v>236</v>
      </c>
    </row>
    <row r="25" customFormat="false" ht="12.8" hidden="false" customHeight="false" outlineLevel="0" collapsed="false">
      <c r="A25" s="0" t="s">
        <v>244</v>
      </c>
      <c r="B25" s="0" t="s">
        <v>223</v>
      </c>
      <c r="C25" s="0" t="n">
        <v>75</v>
      </c>
      <c r="D25" s="0" t="n">
        <v>199</v>
      </c>
      <c r="E25" s="0" t="n">
        <v>111.5</v>
      </c>
      <c r="F25" s="0" t="s">
        <v>233</v>
      </c>
    </row>
    <row r="26" customFormat="false" ht="12.8" hidden="false" customHeight="false" outlineLevel="0" collapsed="false">
      <c r="A26" s="0" t="s">
        <v>206</v>
      </c>
      <c r="B26" s="0" t="s">
        <v>223</v>
      </c>
      <c r="C26" s="0" t="n">
        <v>49</v>
      </c>
      <c r="D26" s="0" t="n">
        <v>172</v>
      </c>
      <c r="E26" s="0" t="n">
        <v>93.2</v>
      </c>
      <c r="F26" s="0" t="s">
        <v>236</v>
      </c>
    </row>
    <row r="27" customFormat="false" ht="12.8" hidden="false" customHeight="false" outlineLevel="0" collapsed="false">
      <c r="A27" s="0" t="s">
        <v>245</v>
      </c>
      <c r="B27" s="0" t="s">
        <v>220</v>
      </c>
      <c r="C27" s="0" t="n">
        <v>29</v>
      </c>
      <c r="D27" s="0" t="n">
        <v>171</v>
      </c>
      <c r="E27" s="0" t="n">
        <v>83.5</v>
      </c>
      <c r="F27" s="0" t="s">
        <v>221</v>
      </c>
    </row>
    <row r="28" customFormat="false" ht="12.8" hidden="false" customHeight="false" outlineLevel="0" collapsed="false">
      <c r="A28" s="0" t="s">
        <v>246</v>
      </c>
      <c r="B28" s="0" t="s">
        <v>223</v>
      </c>
      <c r="C28" s="0" t="n">
        <v>47</v>
      </c>
      <c r="D28" s="0" t="n">
        <v>196</v>
      </c>
      <c r="E28" s="0" t="n">
        <v>85.2</v>
      </c>
      <c r="F28" s="0" t="s">
        <v>221</v>
      </c>
    </row>
    <row r="29" customFormat="false" ht="12.8" hidden="false" customHeight="false" outlineLevel="0" collapsed="false">
      <c r="A29" s="0" t="s">
        <v>115</v>
      </c>
      <c r="B29" s="0" t="s">
        <v>223</v>
      </c>
      <c r="C29" s="0" t="n">
        <v>73</v>
      </c>
      <c r="D29" s="0" t="n">
        <v>187</v>
      </c>
      <c r="E29" s="0" t="n">
        <v>70</v>
      </c>
      <c r="F29" s="0" t="s">
        <v>233</v>
      </c>
    </row>
    <row r="30" customFormat="false" ht="12.8" hidden="false" customHeight="false" outlineLevel="0" collapsed="false">
      <c r="A30" s="0" t="s">
        <v>96</v>
      </c>
      <c r="B30" s="0" t="s">
        <v>223</v>
      </c>
      <c r="C30" s="0" t="n">
        <v>66</v>
      </c>
      <c r="D30" s="0" t="n">
        <v>185</v>
      </c>
      <c r="E30" s="0" t="n">
        <v>71.6</v>
      </c>
      <c r="F30" s="0" t="s">
        <v>247</v>
      </c>
    </row>
    <row r="31" customFormat="false" ht="12.8" hidden="false" customHeight="false" outlineLevel="0" collapsed="false">
      <c r="A31" s="0" t="s">
        <v>248</v>
      </c>
      <c r="B31" s="0" t="s">
        <v>223</v>
      </c>
      <c r="C31" s="0" t="n">
        <v>23</v>
      </c>
      <c r="D31" s="0" t="n">
        <v>187</v>
      </c>
      <c r="E31" s="0" t="n">
        <v>74.9</v>
      </c>
      <c r="F31" s="0" t="s">
        <v>221</v>
      </c>
    </row>
    <row r="32" customFormat="false" ht="12.8" hidden="false" customHeight="false" outlineLevel="0" collapsed="false">
      <c r="A32" s="0" t="s">
        <v>80</v>
      </c>
      <c r="B32" s="0" t="s">
        <v>220</v>
      </c>
      <c r="C32" s="0" t="n">
        <v>43</v>
      </c>
      <c r="D32" s="0" t="n">
        <v>176</v>
      </c>
      <c r="E32" s="0" t="n">
        <v>57.2</v>
      </c>
      <c r="F32" s="0" t="s">
        <v>221</v>
      </c>
    </row>
    <row r="33" customFormat="false" ht="12.8" hidden="false" customHeight="false" outlineLevel="0" collapsed="false">
      <c r="A33" s="0" t="s">
        <v>249</v>
      </c>
      <c r="B33" s="0" t="s">
        <v>223</v>
      </c>
      <c r="C33" s="0" t="n">
        <v>67</v>
      </c>
      <c r="D33" s="0" t="n">
        <v>184</v>
      </c>
      <c r="E33" s="0" t="n">
        <v>112.5</v>
      </c>
      <c r="F33" s="0" t="s">
        <v>230</v>
      </c>
    </row>
    <row r="34" customFormat="false" ht="12.8" hidden="false" customHeight="false" outlineLevel="0" collapsed="false">
      <c r="A34" s="0" t="s">
        <v>210</v>
      </c>
      <c r="B34" s="0" t="s">
        <v>223</v>
      </c>
      <c r="C34" s="0" t="n">
        <v>60</v>
      </c>
      <c r="D34" s="0" t="n">
        <v>184</v>
      </c>
      <c r="E34" s="0" t="n">
        <v>68.6</v>
      </c>
      <c r="F34" s="0" t="s">
        <v>236</v>
      </c>
    </row>
    <row r="35" customFormat="false" ht="12.8" hidden="false" customHeight="false" outlineLevel="0" collapsed="false">
      <c r="A35" s="0" t="s">
        <v>250</v>
      </c>
      <c r="B35" s="0" t="s">
        <v>220</v>
      </c>
      <c r="C35" s="0" t="n">
        <v>84</v>
      </c>
      <c r="D35" s="0" t="n">
        <v>166</v>
      </c>
      <c r="E35" s="0" t="n">
        <v>50</v>
      </c>
      <c r="F35" s="0" t="s">
        <v>236</v>
      </c>
    </row>
    <row r="36" customFormat="false" ht="12.8" hidden="false" customHeight="false" outlineLevel="0" collapsed="false">
      <c r="A36" s="0" t="s">
        <v>251</v>
      </c>
      <c r="B36" s="0" t="s">
        <v>223</v>
      </c>
      <c r="C36" s="0" t="n">
        <v>41</v>
      </c>
      <c r="D36" s="0" t="n">
        <v>173</v>
      </c>
      <c r="E36" s="0" t="n">
        <v>72.7</v>
      </c>
      <c r="F36" s="0" t="s">
        <v>230</v>
      </c>
    </row>
    <row r="37" customFormat="false" ht="12.8" hidden="false" customHeight="false" outlineLevel="0" collapsed="false">
      <c r="A37" s="0" t="s">
        <v>252</v>
      </c>
      <c r="B37" s="0" t="s">
        <v>223</v>
      </c>
      <c r="C37" s="0" t="n">
        <v>55</v>
      </c>
      <c r="D37" s="0" t="n">
        <v>191</v>
      </c>
      <c r="E37" s="0" t="n">
        <v>90.4</v>
      </c>
      <c r="F37" s="0" t="s">
        <v>221</v>
      </c>
    </row>
    <row r="38" customFormat="false" ht="12.8" hidden="false" customHeight="false" outlineLevel="0" collapsed="false">
      <c r="A38" s="0" t="s">
        <v>253</v>
      </c>
      <c r="B38" s="0" t="s">
        <v>223</v>
      </c>
      <c r="C38" s="0" t="n">
        <v>23</v>
      </c>
      <c r="D38" s="0" t="n">
        <v>193</v>
      </c>
      <c r="E38" s="0" t="n">
        <v>79.4</v>
      </c>
      <c r="F38" s="0" t="s">
        <v>221</v>
      </c>
    </row>
    <row r="39" customFormat="false" ht="12.8" hidden="false" customHeight="false" outlineLevel="0" collapsed="false">
      <c r="A39" s="0" t="s">
        <v>254</v>
      </c>
      <c r="B39" s="0" t="s">
        <v>223</v>
      </c>
      <c r="C39" s="0" t="n">
        <v>64</v>
      </c>
      <c r="D39" s="0" t="n">
        <v>183</v>
      </c>
      <c r="E39" s="0" t="n">
        <v>92.9</v>
      </c>
      <c r="F39" s="0" t="s">
        <v>230</v>
      </c>
    </row>
    <row r="40" customFormat="false" ht="12.8" hidden="false" customHeight="false" outlineLevel="0" collapsed="false">
      <c r="A40" s="0" t="s">
        <v>255</v>
      </c>
      <c r="B40" s="0" t="s">
        <v>220</v>
      </c>
      <c r="C40" s="0" t="n">
        <v>38</v>
      </c>
      <c r="D40" s="0" t="n">
        <v>184</v>
      </c>
      <c r="E40" s="0" t="n">
        <v>70.9</v>
      </c>
      <c r="F40" s="0" t="s">
        <v>247</v>
      </c>
    </row>
    <row r="41" customFormat="false" ht="12.8" hidden="false" customHeight="false" outlineLevel="0" collapsed="false">
      <c r="A41" s="0" t="s">
        <v>69</v>
      </c>
      <c r="B41" s="0" t="s">
        <v>220</v>
      </c>
      <c r="C41" s="0" t="n">
        <v>24</v>
      </c>
      <c r="D41" s="0" t="n">
        <v>171</v>
      </c>
      <c r="E41" s="0" t="n">
        <v>63.5</v>
      </c>
      <c r="F41" s="0" t="s">
        <v>221</v>
      </c>
    </row>
    <row r="42" customFormat="false" ht="12.8" hidden="false" customHeight="false" outlineLevel="0" collapsed="false">
      <c r="A42" s="0" t="s">
        <v>256</v>
      </c>
      <c r="B42" s="0" t="s">
        <v>223</v>
      </c>
      <c r="C42" s="0" t="n">
        <v>61</v>
      </c>
      <c r="D42" s="0" t="n">
        <v>173</v>
      </c>
      <c r="E42" s="0" t="n">
        <v>99.3</v>
      </c>
      <c r="F42" s="0" t="s">
        <v>230</v>
      </c>
    </row>
    <row r="43" customFormat="false" ht="12.8" hidden="false" customHeight="false" outlineLevel="0" collapsed="false">
      <c r="A43" s="0" t="s">
        <v>257</v>
      </c>
      <c r="B43" s="0" t="s">
        <v>220</v>
      </c>
      <c r="C43" s="0" t="n">
        <v>76</v>
      </c>
      <c r="D43" s="0" t="n">
        <v>172</v>
      </c>
      <c r="E43" s="0" t="n">
        <v>80.2</v>
      </c>
      <c r="F43" s="0" t="s">
        <v>230</v>
      </c>
    </row>
    <row r="44" customFormat="false" ht="12.8" hidden="false" customHeight="false" outlineLevel="0" collapsed="false">
      <c r="A44" s="0" t="s">
        <v>88</v>
      </c>
      <c r="B44" s="0" t="s">
        <v>220</v>
      </c>
      <c r="C44" s="0" t="n">
        <v>60</v>
      </c>
      <c r="D44" s="0" t="n">
        <v>170</v>
      </c>
      <c r="E44" s="0" t="n">
        <v>99.1</v>
      </c>
      <c r="F44" s="0" t="s">
        <v>228</v>
      </c>
    </row>
    <row r="45" customFormat="false" ht="12.8" hidden="false" customHeight="false" outlineLevel="0" collapsed="false">
      <c r="A45" s="0" t="s">
        <v>76</v>
      </c>
      <c r="B45" s="0" t="s">
        <v>220</v>
      </c>
      <c r="C45" s="0" t="n">
        <v>24</v>
      </c>
      <c r="D45" s="0" t="n">
        <v>176</v>
      </c>
      <c r="E45" s="0" t="n">
        <v>68.2</v>
      </c>
      <c r="F45" s="0" t="s">
        <v>221</v>
      </c>
    </row>
    <row r="46" customFormat="false" ht="12.8" hidden="false" customHeight="false" outlineLevel="0" collapsed="false">
      <c r="A46" s="0" t="s">
        <v>144</v>
      </c>
      <c r="B46" s="0" t="s">
        <v>223</v>
      </c>
      <c r="C46" s="0" t="n">
        <v>61</v>
      </c>
      <c r="D46" s="0" t="n">
        <v>170</v>
      </c>
      <c r="E46" s="0" t="n">
        <v>86.3</v>
      </c>
      <c r="F46" s="0" t="s">
        <v>230</v>
      </c>
    </row>
    <row r="47" customFormat="false" ht="12.8" hidden="false" customHeight="false" outlineLevel="0" collapsed="false">
      <c r="A47" s="0" t="s">
        <v>258</v>
      </c>
      <c r="B47" s="0" t="s">
        <v>220</v>
      </c>
      <c r="C47" s="0" t="n">
        <v>46</v>
      </c>
      <c r="D47" s="0" t="n">
        <v>181</v>
      </c>
      <c r="E47" s="0" t="n">
        <v>79.6</v>
      </c>
      <c r="F47" s="0" t="s">
        <v>247</v>
      </c>
    </row>
    <row r="48" customFormat="false" ht="12.8" hidden="false" customHeight="false" outlineLevel="0" collapsed="false">
      <c r="A48" s="0" t="s">
        <v>183</v>
      </c>
      <c r="B48" s="0" t="s">
        <v>223</v>
      </c>
      <c r="C48" s="0" t="n">
        <v>67</v>
      </c>
      <c r="D48" s="0" t="n">
        <v>168</v>
      </c>
      <c r="E48" s="0" t="n">
        <v>79.7</v>
      </c>
      <c r="F48" s="0" t="s">
        <v>259</v>
      </c>
    </row>
    <row r="49" customFormat="false" ht="12.8" hidden="false" customHeight="false" outlineLevel="0" collapsed="false">
      <c r="A49" s="0" t="s">
        <v>260</v>
      </c>
      <c r="B49" s="0" t="s">
        <v>220</v>
      </c>
      <c r="C49" s="0" t="n">
        <v>22</v>
      </c>
      <c r="D49" s="0" t="n">
        <v>182</v>
      </c>
      <c r="E49" s="0" t="n">
        <v>84.5</v>
      </c>
      <c r="F49" s="0" t="s">
        <v>221</v>
      </c>
    </row>
    <row r="50" customFormat="false" ht="12.8" hidden="false" customHeight="false" outlineLevel="0" collapsed="false">
      <c r="A50" s="0" t="s">
        <v>84</v>
      </c>
      <c r="B50" s="0" t="s">
        <v>220</v>
      </c>
      <c r="C50" s="0" t="n">
        <v>58</v>
      </c>
      <c r="D50" s="0" t="n">
        <v>173</v>
      </c>
      <c r="E50" s="0" t="n">
        <v>63</v>
      </c>
      <c r="F50" s="0" t="s">
        <v>259</v>
      </c>
    </row>
    <row r="51" customFormat="false" ht="12.8" hidden="false" customHeight="false" outlineLevel="0" collapsed="false">
      <c r="A51" s="0" t="s">
        <v>261</v>
      </c>
      <c r="B51" s="0" t="s">
        <v>223</v>
      </c>
      <c r="C51" s="0" t="n">
        <v>29</v>
      </c>
      <c r="D51" s="0" t="n">
        <v>181</v>
      </c>
      <c r="E51" s="0" t="n">
        <v>80.2</v>
      </c>
      <c r="F51" s="0" t="s">
        <v>247</v>
      </c>
    </row>
    <row r="52" customFormat="false" ht="12.8" hidden="false" customHeight="false" outlineLevel="0" collapsed="false">
      <c r="A52" s="0" t="s">
        <v>163</v>
      </c>
      <c r="B52" s="0" t="s">
        <v>223</v>
      </c>
      <c r="C52" s="0" t="n">
        <v>35</v>
      </c>
      <c r="D52" s="0" t="n">
        <v>178</v>
      </c>
      <c r="E52" s="0" t="n">
        <v>82.5</v>
      </c>
      <c r="F52" s="0" t="s">
        <v>221</v>
      </c>
    </row>
    <row r="53" customFormat="false" ht="12.8" hidden="false" customHeight="false" outlineLevel="0" collapsed="false">
      <c r="A53" s="0" t="s">
        <v>42</v>
      </c>
      <c r="B53" s="0" t="s">
        <v>220</v>
      </c>
      <c r="C53" s="0" t="n">
        <v>66</v>
      </c>
      <c r="D53" s="0" t="n">
        <v>176</v>
      </c>
      <c r="E53" s="0" t="n">
        <v>82</v>
      </c>
      <c r="F53" s="0" t="s">
        <v>230</v>
      </c>
    </row>
    <row r="54" customFormat="false" ht="12.8" hidden="false" customHeight="false" outlineLevel="0" collapsed="false">
      <c r="A54" s="0" t="s">
        <v>262</v>
      </c>
      <c r="B54" s="0" t="s">
        <v>220</v>
      </c>
      <c r="C54" s="0" t="n">
        <v>26</v>
      </c>
      <c r="D54" s="0" t="n">
        <v>176</v>
      </c>
      <c r="E54" s="0" t="n">
        <v>62.8</v>
      </c>
      <c r="F54" s="0" t="s">
        <v>221</v>
      </c>
    </row>
    <row r="55" customFormat="false" ht="12.8" hidden="false" customHeight="false" outlineLevel="0" collapsed="false">
      <c r="A55" s="0" t="s">
        <v>263</v>
      </c>
      <c r="B55" s="0" t="s">
        <v>223</v>
      </c>
      <c r="C55" s="0" t="n">
        <v>26</v>
      </c>
      <c r="D55" s="0" t="n">
        <v>184</v>
      </c>
      <c r="E55" s="0" t="n">
        <v>70.3</v>
      </c>
      <c r="F55" s="0" t="s">
        <v>221</v>
      </c>
    </row>
    <row r="56" customFormat="false" ht="12.8" hidden="false" customHeight="false" outlineLevel="0" collapsed="false">
      <c r="A56" s="0" t="s">
        <v>264</v>
      </c>
      <c r="B56" s="0" t="s">
        <v>223</v>
      </c>
      <c r="C56" s="0" t="n">
        <v>27</v>
      </c>
      <c r="D56" s="0" t="n">
        <v>184</v>
      </c>
      <c r="E56" s="0" t="n">
        <v>80.2</v>
      </c>
      <c r="F56" s="0" t="s">
        <v>221</v>
      </c>
    </row>
    <row r="57" customFormat="false" ht="12.8" hidden="false" customHeight="false" outlineLevel="0" collapsed="false">
      <c r="A57" s="0" t="s">
        <v>167</v>
      </c>
      <c r="B57" s="0" t="s">
        <v>223</v>
      </c>
      <c r="C57" s="0" t="n">
        <v>22</v>
      </c>
      <c r="D57" s="0" t="n">
        <v>183</v>
      </c>
      <c r="E57" s="0" t="n">
        <v>76.5</v>
      </c>
      <c r="F57" s="0" t="s">
        <v>221</v>
      </c>
    </row>
    <row r="58" customFormat="false" ht="12.8" hidden="false" customHeight="false" outlineLevel="0" collapsed="false">
      <c r="A58" s="0" t="s">
        <v>100</v>
      </c>
      <c r="B58" s="0" t="s">
        <v>223</v>
      </c>
      <c r="C58" s="0" t="n">
        <v>24</v>
      </c>
      <c r="D58" s="0" t="n">
        <v>192</v>
      </c>
      <c r="E58" s="0" t="n">
        <v>61.6</v>
      </c>
      <c r="F58" s="0" t="s">
        <v>247</v>
      </c>
    </row>
    <row r="59" customFormat="false" ht="12.8" hidden="false" customHeight="false" outlineLevel="0" collapsed="false">
      <c r="A59" s="0" t="s">
        <v>46</v>
      </c>
      <c r="B59" s="0" t="s">
        <v>220</v>
      </c>
      <c r="C59" s="0" t="n">
        <v>66</v>
      </c>
      <c r="D59" s="0" t="n">
        <v>169</v>
      </c>
      <c r="E59" s="0" t="n">
        <v>71.9</v>
      </c>
      <c r="F59" s="0" t="s">
        <v>230</v>
      </c>
    </row>
    <row r="60" customFormat="false" ht="12.8" hidden="false" customHeight="false" outlineLevel="0" collapsed="false">
      <c r="A60" s="0" t="s">
        <v>265</v>
      </c>
      <c r="B60" s="0" t="s">
        <v>220</v>
      </c>
      <c r="C60" s="0" t="n">
        <v>24</v>
      </c>
      <c r="D60" s="0" t="n">
        <v>176</v>
      </c>
      <c r="E60" s="0" t="n">
        <v>54.3</v>
      </c>
      <c r="F60" s="0" t="s">
        <v>221</v>
      </c>
    </row>
    <row r="61" customFormat="false" ht="12.8" hidden="false" customHeight="false" outlineLevel="0" collapsed="false">
      <c r="A61" s="0" t="s">
        <v>151</v>
      </c>
      <c r="B61" s="0" t="s">
        <v>223</v>
      </c>
      <c r="C61" s="0" t="n">
        <v>24</v>
      </c>
      <c r="D61" s="0" t="n">
        <v>190</v>
      </c>
      <c r="E61" s="0" t="n">
        <v>78.9</v>
      </c>
      <c r="F61" s="0" t="s">
        <v>221</v>
      </c>
    </row>
    <row r="62" customFormat="false" ht="12.8" hidden="false" customHeight="false" outlineLevel="0" collapsed="false">
      <c r="A62" s="0" t="s">
        <v>266</v>
      </c>
      <c r="B62" s="0" t="s">
        <v>220</v>
      </c>
      <c r="C62" s="0" t="n">
        <v>22</v>
      </c>
      <c r="D62" s="0" t="n">
        <v>180</v>
      </c>
      <c r="E62" s="0" t="n">
        <v>58.7</v>
      </c>
      <c r="F62" s="0" t="s">
        <v>221</v>
      </c>
    </row>
    <row r="63" customFormat="false" ht="12.8" hidden="false" customHeight="false" outlineLevel="0" collapsed="false">
      <c r="A63" s="0" t="s">
        <v>171</v>
      </c>
      <c r="B63" s="0" t="s">
        <v>223</v>
      </c>
      <c r="C63" s="0" t="n">
        <v>26</v>
      </c>
      <c r="D63" s="0" t="n">
        <v>175</v>
      </c>
      <c r="E63" s="0" t="n">
        <v>64.5</v>
      </c>
      <c r="F63" s="0" t="s">
        <v>221</v>
      </c>
    </row>
    <row r="64" customFormat="false" ht="12.8" hidden="false" customHeight="false" outlineLevel="0" collapsed="false">
      <c r="A64" s="0" t="s">
        <v>267</v>
      </c>
      <c r="B64" s="0" t="s">
        <v>223</v>
      </c>
      <c r="C64" s="0" t="n">
        <v>22</v>
      </c>
      <c r="D64" s="0" t="n">
        <v>198</v>
      </c>
      <c r="E64" s="0" t="n">
        <v>75.7</v>
      </c>
      <c r="F64" s="0" t="s">
        <v>221</v>
      </c>
    </row>
    <row r="65" customFormat="false" ht="12.8" hidden="false" customHeight="false" outlineLevel="0" collapsed="false">
      <c r="A65" s="0" t="s">
        <v>119</v>
      </c>
      <c r="B65" s="0" t="s">
        <v>223</v>
      </c>
      <c r="C65" s="0" t="n">
        <v>54</v>
      </c>
      <c r="D65" s="0" t="n">
        <v>180</v>
      </c>
      <c r="E65" s="0" t="n">
        <v>105</v>
      </c>
      <c r="F65" s="0" t="s">
        <v>230</v>
      </c>
    </row>
    <row r="66" customFormat="false" ht="12.8" hidden="false" customHeight="false" outlineLevel="0" collapsed="false">
      <c r="A66" s="0" t="s">
        <v>57</v>
      </c>
      <c r="B66" s="0" t="s">
        <v>220</v>
      </c>
      <c r="C66" s="0" t="n">
        <v>34</v>
      </c>
      <c r="D66" s="0" t="n">
        <v>171</v>
      </c>
      <c r="E66" s="0" t="n">
        <v>63.1</v>
      </c>
      <c r="F66" s="0" t="s">
        <v>221</v>
      </c>
    </row>
    <row r="67" customFormat="false" ht="12.8" hidden="false" customHeight="false" outlineLevel="0" collapsed="false">
      <c r="A67" s="0" t="s">
        <v>268</v>
      </c>
      <c r="B67" s="0" t="s">
        <v>223</v>
      </c>
      <c r="C67" s="0" t="n">
        <v>63</v>
      </c>
      <c r="D67" s="0" t="n">
        <v>178</v>
      </c>
      <c r="E67" s="0" t="n">
        <v>86.9</v>
      </c>
      <c r="F67" s="0" t="s">
        <v>230</v>
      </c>
    </row>
    <row r="68" customFormat="false" ht="12.8" hidden="false" customHeight="false" outlineLevel="0" collapsed="false">
      <c r="A68" s="0" t="s">
        <v>269</v>
      </c>
      <c r="B68" s="0" t="s">
        <v>223</v>
      </c>
      <c r="C68" s="0" t="n">
        <v>57</v>
      </c>
      <c r="D68" s="0" t="n">
        <v>189</v>
      </c>
      <c r="E68" s="0" t="n">
        <v>106.2</v>
      </c>
      <c r="F68" s="0" t="s">
        <v>228</v>
      </c>
    </row>
    <row r="69" customFormat="false" ht="12.8" hidden="false" customHeight="false" outlineLevel="0" collapsed="false">
      <c r="A69" s="0" t="s">
        <v>127</v>
      </c>
      <c r="B69" s="0" t="s">
        <v>223</v>
      </c>
      <c r="C69" s="0" t="n">
        <v>44</v>
      </c>
      <c r="D69" s="0" t="n">
        <v>177</v>
      </c>
      <c r="E69" s="0" t="n">
        <v>80.8</v>
      </c>
      <c r="F69" s="0" t="s">
        <v>230</v>
      </c>
    </row>
    <row r="70" customFormat="false" ht="12.8" hidden="false" customHeight="false" outlineLevel="0" collapsed="false">
      <c r="A70" s="0" t="s">
        <v>179</v>
      </c>
      <c r="B70" s="0" t="s">
        <v>223</v>
      </c>
      <c r="C70" s="0" t="n">
        <v>68</v>
      </c>
      <c r="D70" s="0" t="n">
        <v>172</v>
      </c>
      <c r="E70" s="0" t="n">
        <v>77.2</v>
      </c>
      <c r="F70" s="0" t="s">
        <v>259</v>
      </c>
    </row>
    <row r="71" customFormat="false" ht="12.8" hidden="false" customHeight="false" outlineLevel="0" collapsed="false">
      <c r="A71" s="0" t="s">
        <v>270</v>
      </c>
      <c r="B71" s="0" t="s">
        <v>223</v>
      </c>
      <c r="C71" s="0" t="n">
        <v>77</v>
      </c>
      <c r="D71" s="0" t="n">
        <v>182</v>
      </c>
      <c r="E71" s="0" t="n">
        <v>84.1</v>
      </c>
      <c r="F71" s="0" t="s">
        <v>233</v>
      </c>
    </row>
    <row r="72" customFormat="false" ht="12.8" hidden="false" customHeight="false" outlineLevel="0" collapsed="false">
      <c r="A72" s="0" t="s">
        <v>175</v>
      </c>
      <c r="B72" s="0" t="s">
        <v>223</v>
      </c>
      <c r="C72" s="0" t="n">
        <v>27</v>
      </c>
      <c r="D72" s="0" t="n">
        <v>172</v>
      </c>
      <c r="E72" s="0" t="n">
        <v>52.8</v>
      </c>
      <c r="F72" s="0" t="s">
        <v>221</v>
      </c>
    </row>
    <row r="73" customFormat="false" ht="12.8" hidden="false" customHeight="false" outlineLevel="0" collapsed="false">
      <c r="A73" s="0" t="s">
        <v>271</v>
      </c>
      <c r="B73" s="0" t="s">
        <v>223</v>
      </c>
      <c r="C73" s="0" t="n">
        <v>77</v>
      </c>
      <c r="D73" s="0" t="n">
        <v>179</v>
      </c>
      <c r="E73" s="0" t="n">
        <v>93.2</v>
      </c>
      <c r="F73" s="0" t="s">
        <v>228</v>
      </c>
    </row>
    <row r="74" customFormat="false" ht="12.8" hidden="false" customHeight="false" outlineLevel="0" collapsed="false">
      <c r="A74" s="0" t="s">
        <v>272</v>
      </c>
      <c r="B74" s="0" t="s">
        <v>223</v>
      </c>
      <c r="C74" s="0" t="n">
        <v>84</v>
      </c>
      <c r="D74" s="0" t="n">
        <v>184</v>
      </c>
      <c r="E74" s="0" t="n">
        <v>92.3</v>
      </c>
      <c r="F74" s="0" t="s">
        <v>259</v>
      </c>
    </row>
    <row r="75" customFormat="false" ht="12.8" hidden="false" customHeight="false" outlineLevel="0" collapsed="false">
      <c r="A75" s="0" t="s">
        <v>137</v>
      </c>
      <c r="B75" s="0" t="s">
        <v>223</v>
      </c>
      <c r="C75" s="0" t="n">
        <v>59</v>
      </c>
      <c r="D75" s="0" t="n">
        <v>172</v>
      </c>
      <c r="E75" s="0" t="n">
        <v>83.4</v>
      </c>
      <c r="F75" s="0" t="s">
        <v>230</v>
      </c>
    </row>
    <row r="76" customFormat="false" ht="12.8" hidden="false" customHeight="false" outlineLevel="0" collapsed="false">
      <c r="A76" s="0" t="s">
        <v>273</v>
      </c>
      <c r="B76" s="0" t="s">
        <v>220</v>
      </c>
      <c r="C76" s="0" t="n">
        <v>61</v>
      </c>
      <c r="D76" s="0" t="n">
        <v>171</v>
      </c>
      <c r="E76" s="0" t="n">
        <v>78.9</v>
      </c>
      <c r="F76" s="0" t="s">
        <v>236</v>
      </c>
    </row>
    <row r="77" customFormat="false" ht="12.8" hidden="false" customHeight="false" outlineLevel="0" collapsed="false">
      <c r="A77" s="0" t="s">
        <v>274</v>
      </c>
      <c r="B77" s="0" t="s">
        <v>223</v>
      </c>
      <c r="C77" s="0" t="n">
        <v>82</v>
      </c>
      <c r="D77" s="0" t="n">
        <v>175</v>
      </c>
      <c r="E77" s="0" t="n">
        <v>94.5</v>
      </c>
      <c r="F77" s="0" t="s">
        <v>236</v>
      </c>
    </row>
    <row r="78" customFormat="false" ht="12.8" hidden="false" customHeight="false" outlineLevel="0" collapsed="false">
      <c r="A78" s="0" t="s">
        <v>107</v>
      </c>
      <c r="B78" s="0" t="s">
        <v>223</v>
      </c>
      <c r="C78" s="0" t="n">
        <v>26</v>
      </c>
      <c r="D78" s="0" t="n">
        <v>182</v>
      </c>
      <c r="E78" s="0" t="n">
        <v>84.6</v>
      </c>
      <c r="F78" s="0" t="s">
        <v>247</v>
      </c>
    </row>
    <row r="79" customFormat="false" ht="12.8" hidden="false" customHeight="false" outlineLevel="0" collapsed="false">
      <c r="A79" s="0" t="s">
        <v>111</v>
      </c>
      <c r="B79" s="0" t="s">
        <v>223</v>
      </c>
      <c r="C79" s="0" t="n">
        <v>81</v>
      </c>
      <c r="D79" s="0" t="n">
        <v>176</v>
      </c>
      <c r="E79" s="0" t="n">
        <v>77.9</v>
      </c>
      <c r="F79" s="0" t="s">
        <v>233</v>
      </c>
    </row>
    <row r="80" customFormat="false" ht="12.8" hidden="false" customHeight="false" outlineLevel="0" collapsed="false">
      <c r="A80" s="0" t="s">
        <v>275</v>
      </c>
      <c r="B80" s="0" t="s">
        <v>223</v>
      </c>
      <c r="C80" s="0" t="n">
        <v>69</v>
      </c>
      <c r="D80" s="0" t="n">
        <v>170</v>
      </c>
      <c r="E80" s="0" t="n">
        <v>96</v>
      </c>
      <c r="F80" s="0" t="s">
        <v>230</v>
      </c>
    </row>
    <row r="81" customFormat="false" ht="12.8" hidden="false" customHeight="false" outlineLevel="0" collapsed="false">
      <c r="A81" s="0" t="s">
        <v>276</v>
      </c>
      <c r="B81" s="0" t="s">
        <v>220</v>
      </c>
      <c r="C81" s="0" t="n">
        <v>66</v>
      </c>
      <c r="D81" s="0" t="n">
        <v>169</v>
      </c>
      <c r="E81" s="0" t="n">
        <v>75.9</v>
      </c>
      <c r="F81" s="0" t="s">
        <v>230</v>
      </c>
    </row>
    <row r="82" customFormat="false" ht="12.8" hidden="false" customHeight="false" outlineLevel="0" collapsed="false">
      <c r="A82" s="0" t="s">
        <v>277</v>
      </c>
      <c r="B82" s="0" t="s">
        <v>223</v>
      </c>
      <c r="C82" s="0" t="n">
        <v>48</v>
      </c>
      <c r="D82" s="0" t="n">
        <v>182</v>
      </c>
      <c r="E82" s="0" t="n">
        <v>80.2</v>
      </c>
      <c r="F82" s="0" t="s">
        <v>230</v>
      </c>
    </row>
    <row r="83" customFormat="false" ht="12.8" hidden="false" customHeight="false" outlineLevel="0" collapsed="false">
      <c r="A83" s="0" t="s">
        <v>278</v>
      </c>
      <c r="B83" s="0" t="s">
        <v>220</v>
      </c>
      <c r="C83" s="0" t="n">
        <v>29</v>
      </c>
      <c r="D83" s="0" t="n">
        <v>169</v>
      </c>
      <c r="E83" s="0" t="n">
        <v>60.5</v>
      </c>
      <c r="F83" s="0" t="s">
        <v>221</v>
      </c>
    </row>
    <row r="84" customFormat="false" ht="12.8" hidden="false" customHeight="false" outlineLevel="0" collapsed="false">
      <c r="A84" s="0" t="s">
        <v>279</v>
      </c>
      <c r="B84" s="0" t="s">
        <v>220</v>
      </c>
      <c r="C84" s="0" t="n">
        <v>23</v>
      </c>
      <c r="D84" s="0" t="n">
        <v>171</v>
      </c>
      <c r="E84" s="0" t="n">
        <v>53.5</v>
      </c>
      <c r="F84" s="0" t="s">
        <v>221</v>
      </c>
    </row>
    <row r="85" customFormat="false" ht="12.8" hidden="false" customHeight="false" outlineLevel="0" collapsed="false">
      <c r="A85" s="0" t="s">
        <v>280</v>
      </c>
      <c r="B85" s="0" t="s">
        <v>223</v>
      </c>
      <c r="C85" s="0" t="n">
        <v>79</v>
      </c>
      <c r="D85" s="0" t="n">
        <v>188</v>
      </c>
      <c r="E85" s="0" t="n">
        <v>105.7</v>
      </c>
      <c r="F85" s="0" t="s">
        <v>233</v>
      </c>
    </row>
    <row r="86" customFormat="false" ht="12.8" hidden="false" customHeight="false" outlineLevel="0" collapsed="false">
      <c r="A86" s="0" t="s">
        <v>281</v>
      </c>
      <c r="B86" s="0" t="s">
        <v>220</v>
      </c>
      <c r="C86" s="0" t="n">
        <v>78</v>
      </c>
      <c r="D86" s="0" t="n">
        <v>162</v>
      </c>
      <c r="E86" s="0" t="n">
        <v>60.3</v>
      </c>
      <c r="F86" s="0" t="s">
        <v>259</v>
      </c>
    </row>
    <row r="87" customFormat="false" ht="12.8" hidden="false" customHeight="false" outlineLevel="0" collapsed="false">
      <c r="A87" s="0" t="s">
        <v>282</v>
      </c>
      <c r="B87" s="0" t="s">
        <v>223</v>
      </c>
      <c r="C87" s="0" t="n">
        <v>80</v>
      </c>
      <c r="D87" s="0" t="n">
        <v>170</v>
      </c>
      <c r="E87" s="0" t="n">
        <v>70.2</v>
      </c>
      <c r="F87" s="0" t="s">
        <v>259</v>
      </c>
    </row>
    <row r="88" customFormat="false" ht="12.8" hidden="false" customHeight="false" outlineLevel="0" collapsed="false">
      <c r="A88" s="0" t="s">
        <v>283</v>
      </c>
      <c r="B88" s="0" t="s">
        <v>223</v>
      </c>
      <c r="C88" s="0" t="n">
        <v>65</v>
      </c>
      <c r="D88" s="0" t="n">
        <v>178</v>
      </c>
      <c r="E88" s="0" t="n">
        <v>83.9</v>
      </c>
      <c r="F88" s="0" t="s">
        <v>233</v>
      </c>
    </row>
    <row r="89" customFormat="false" ht="12.8" hidden="false" customHeight="false" outlineLevel="0" collapsed="false">
      <c r="A89" s="0" t="s">
        <v>65</v>
      </c>
      <c r="B89" s="0" t="s">
        <v>220</v>
      </c>
      <c r="C89" s="0" t="n">
        <v>29</v>
      </c>
      <c r="D89" s="0" t="n">
        <v>166</v>
      </c>
      <c r="E89" s="0" t="n">
        <v>62.3</v>
      </c>
      <c r="F89" s="0" t="s">
        <v>221</v>
      </c>
    </row>
    <row r="90" customFormat="false" ht="12.8" hidden="false" customHeight="false" outlineLevel="0" collapsed="false">
      <c r="A90" s="0" t="s">
        <v>284</v>
      </c>
      <c r="B90" s="0" t="s">
        <v>220</v>
      </c>
      <c r="C90" s="0" t="n">
        <v>65</v>
      </c>
      <c r="D90" s="0" t="n">
        <v>165</v>
      </c>
      <c r="E90" s="0" t="n">
        <v>68.7</v>
      </c>
      <c r="F90" s="0" t="s">
        <v>233</v>
      </c>
    </row>
    <row r="91" customFormat="false" ht="12.8" hidden="false" customHeight="false" outlineLevel="0" collapsed="false">
      <c r="A91" s="0" t="s">
        <v>285</v>
      </c>
      <c r="B91" s="0" t="s">
        <v>223</v>
      </c>
      <c r="C91" s="0" t="n">
        <v>80</v>
      </c>
      <c r="D91" s="0" t="n">
        <v>175</v>
      </c>
      <c r="E91" s="0" t="n">
        <v>97.8</v>
      </c>
      <c r="F91" s="0" t="s">
        <v>230</v>
      </c>
    </row>
    <row r="92" customFormat="false" ht="12.8" hidden="false" customHeight="false" outlineLevel="0" collapsed="false">
      <c r="A92" s="0" t="s">
        <v>286</v>
      </c>
      <c r="B92" s="0" t="s">
        <v>220</v>
      </c>
      <c r="C92" s="0" t="n">
        <v>62</v>
      </c>
      <c r="D92" s="0" t="n">
        <v>172</v>
      </c>
      <c r="E92" s="0" t="n">
        <v>75.7</v>
      </c>
      <c r="F92" s="0" t="s">
        <v>230</v>
      </c>
    </row>
    <row r="93" customFormat="false" ht="12.8" hidden="false" customHeight="false" outlineLevel="0" collapsed="false">
      <c r="A93" s="0" t="s">
        <v>287</v>
      </c>
      <c r="B93" s="0" t="s">
        <v>223</v>
      </c>
      <c r="C93" s="0" t="n">
        <v>75</v>
      </c>
      <c r="D93" s="0" t="n">
        <v>173</v>
      </c>
      <c r="E93" s="0" t="n">
        <v>71.7</v>
      </c>
      <c r="F93" s="0" t="s">
        <v>233</v>
      </c>
    </row>
    <row r="94" customFormat="false" ht="12.8" hidden="false" customHeight="false" outlineLevel="0" collapsed="false">
      <c r="A94" s="0" t="s">
        <v>288</v>
      </c>
      <c r="B94" s="0" t="s">
        <v>220</v>
      </c>
      <c r="C94" s="0" t="n">
        <v>22</v>
      </c>
      <c r="D94" s="0" t="n">
        <v>176</v>
      </c>
      <c r="E94" s="0" t="n">
        <v>65.9</v>
      </c>
      <c r="F94" s="0" t="s">
        <v>221</v>
      </c>
    </row>
    <row r="95" customFormat="false" ht="12.8" hidden="false" customHeight="false" outlineLevel="0" collapsed="false">
      <c r="A95" s="0" t="s">
        <v>289</v>
      </c>
      <c r="B95" s="0" t="s">
        <v>220</v>
      </c>
      <c r="C95" s="0" t="n">
        <v>27</v>
      </c>
      <c r="D95" s="0" t="n">
        <v>167</v>
      </c>
      <c r="E95" s="0" t="n">
        <v>72</v>
      </c>
      <c r="F95" s="0" t="s">
        <v>221</v>
      </c>
    </row>
    <row r="96" customFormat="false" ht="12.8" hidden="false" customHeight="false" outlineLevel="0" collapsed="false">
      <c r="A96" s="0" t="s">
        <v>290</v>
      </c>
      <c r="B96" s="0" t="s">
        <v>220</v>
      </c>
      <c r="C96" s="0" t="n">
        <v>49</v>
      </c>
      <c r="D96" s="0" t="n">
        <v>173</v>
      </c>
      <c r="E96" s="0" t="n">
        <v>75.2</v>
      </c>
      <c r="F96" s="0" t="s">
        <v>221</v>
      </c>
    </row>
    <row r="97" customFormat="false" ht="12.8" hidden="false" customHeight="false" outlineLevel="0" collapsed="false">
      <c r="A97" s="0" t="s">
        <v>291</v>
      </c>
      <c r="B97" s="0" t="s">
        <v>223</v>
      </c>
      <c r="C97" s="0" t="n">
        <v>77</v>
      </c>
      <c r="D97" s="0" t="n">
        <v>187</v>
      </c>
      <c r="E97" s="0" t="n">
        <v>98.6</v>
      </c>
      <c r="F97" s="0" t="s">
        <v>233</v>
      </c>
    </row>
    <row r="98" customFormat="false" ht="12.8" hidden="false" customHeight="false" outlineLevel="0" collapsed="false">
      <c r="A98" s="0" t="s">
        <v>292</v>
      </c>
      <c r="B98" s="0" t="s">
        <v>220</v>
      </c>
      <c r="C98" s="0" t="n">
        <v>78</v>
      </c>
      <c r="D98" s="0" t="n">
        <v>170</v>
      </c>
      <c r="E98" s="0" t="n">
        <v>52.4</v>
      </c>
      <c r="F98" s="0" t="s">
        <v>233</v>
      </c>
    </row>
    <row r="99" customFormat="false" ht="12.8" hidden="false" customHeight="false" outlineLevel="0" collapsed="false">
      <c r="A99" s="0" t="s">
        <v>293</v>
      </c>
      <c r="B99" s="0" t="s">
        <v>220</v>
      </c>
      <c r="C99" s="0" t="n">
        <v>57</v>
      </c>
      <c r="D99" s="0" t="n">
        <v>158</v>
      </c>
      <c r="E99" s="0" t="n">
        <v>81.1</v>
      </c>
      <c r="F99" s="0" t="s">
        <v>230</v>
      </c>
    </row>
    <row r="100" customFormat="false" ht="12.8" hidden="false" customHeight="false" outlineLevel="0" collapsed="false">
      <c r="A100" s="0" t="s">
        <v>294</v>
      </c>
      <c r="B100" s="0" t="s">
        <v>223</v>
      </c>
      <c r="C100" s="0" t="n">
        <v>72</v>
      </c>
      <c r="D100" s="0" t="n">
        <v>177</v>
      </c>
      <c r="E100" s="0" t="n">
        <v>83.5</v>
      </c>
      <c r="F100" s="0" t="s">
        <v>236</v>
      </c>
    </row>
    <row r="101" customFormat="false" ht="12.8" hidden="false" customHeight="false" outlineLevel="0" collapsed="false">
      <c r="A101" s="0" t="s">
        <v>50</v>
      </c>
      <c r="B101" s="0" t="s">
        <v>220</v>
      </c>
      <c r="C101" s="0" t="n">
        <v>63</v>
      </c>
      <c r="D101" s="0" t="n">
        <v>169</v>
      </c>
      <c r="E101" s="0" t="n">
        <v>58.8</v>
      </c>
      <c r="F101" s="0" t="s">
        <v>230</v>
      </c>
    </row>
    <row r="102" customFormat="false" ht="12.8" hidden="false" customHeight="false" outlineLevel="0" collapsed="false">
      <c r="A102" s="0" t="s">
        <v>191</v>
      </c>
      <c r="B102" s="0" t="s">
        <v>223</v>
      </c>
      <c r="C102" s="0" t="n">
        <v>79</v>
      </c>
      <c r="D102" s="0" t="n">
        <v>193</v>
      </c>
      <c r="E102" s="0" t="n">
        <v>94</v>
      </c>
      <c r="F102" s="0" t="s">
        <v>228</v>
      </c>
    </row>
    <row r="103" customFormat="false" ht="12.8" hidden="false" customHeight="false" outlineLevel="0" collapsed="false">
      <c r="A103" s="0" t="s">
        <v>295</v>
      </c>
      <c r="B103" s="0" t="s">
        <v>220</v>
      </c>
      <c r="C103" s="0" t="n">
        <v>77</v>
      </c>
      <c r="D103" s="0" t="n">
        <v>172</v>
      </c>
      <c r="E103" s="0" t="n">
        <v>84.5</v>
      </c>
      <c r="F103" s="0" t="s">
        <v>230</v>
      </c>
    </row>
    <row r="104" customFormat="false" ht="12.8" hidden="false" customHeight="false" outlineLevel="0" collapsed="false">
      <c r="A104" s="0" t="s">
        <v>296</v>
      </c>
      <c r="B104" s="0" t="s">
        <v>220</v>
      </c>
      <c r="C104" s="0" t="n">
        <v>74</v>
      </c>
      <c r="D104" s="0" t="n">
        <v>151</v>
      </c>
      <c r="E104" s="0" t="n">
        <v>63.6</v>
      </c>
      <c r="F104" s="0" t="s">
        <v>233</v>
      </c>
    </row>
    <row r="105" customFormat="false" ht="12.8" hidden="false" customHeight="false" outlineLevel="0" collapsed="false">
      <c r="A105" s="0" t="s">
        <v>297</v>
      </c>
      <c r="B105" s="0" t="s">
        <v>220</v>
      </c>
      <c r="C105" s="0" t="n">
        <v>65</v>
      </c>
      <c r="D105" s="0" t="n">
        <v>164</v>
      </c>
      <c r="E105" s="0" t="n">
        <v>78.3</v>
      </c>
      <c r="F105" s="0" t="s">
        <v>233</v>
      </c>
    </row>
    <row r="106" customFormat="false" ht="12.8" hidden="false" customHeight="false" outlineLevel="0" collapsed="false">
      <c r="A106" s="0" t="s">
        <v>298</v>
      </c>
      <c r="B106" s="0" t="s">
        <v>223</v>
      </c>
      <c r="C106" s="0" t="n">
        <v>84</v>
      </c>
      <c r="D106" s="0" t="n">
        <v>179</v>
      </c>
      <c r="E106" s="0" t="n">
        <v>86.4</v>
      </c>
      <c r="F106" s="0" t="s">
        <v>236</v>
      </c>
    </row>
    <row r="107" customFormat="false" ht="12.8" hidden="false" customHeight="false" outlineLevel="0" collapsed="false">
      <c r="A107" s="0" t="s">
        <v>299</v>
      </c>
      <c r="B107" s="0" t="s">
        <v>223</v>
      </c>
      <c r="C107" s="0" t="n">
        <v>77</v>
      </c>
      <c r="D107" s="0" t="n">
        <v>181</v>
      </c>
      <c r="E107" s="0" t="n">
        <v>80</v>
      </c>
      <c r="F107" s="0" t="s">
        <v>228</v>
      </c>
    </row>
    <row r="108" customFormat="false" ht="12.8" hidden="false" customHeight="false" outlineLevel="0" collapsed="false">
      <c r="A108" s="0" t="s">
        <v>300</v>
      </c>
      <c r="B108" s="0" t="s">
        <v>223</v>
      </c>
      <c r="C108" s="0" t="n">
        <v>79</v>
      </c>
      <c r="D108" s="0" t="n">
        <v>170</v>
      </c>
      <c r="E108" s="0" t="n">
        <v>64.9</v>
      </c>
      <c r="F108" s="0" t="s">
        <v>236</v>
      </c>
    </row>
    <row r="109" customFormat="false" ht="12.8" hidden="false" customHeight="false" outlineLevel="0" collapsed="false">
      <c r="A109" s="0" t="s">
        <v>301</v>
      </c>
      <c r="B109" s="0" t="s">
        <v>223</v>
      </c>
      <c r="C109" s="0" t="n">
        <v>62</v>
      </c>
      <c r="D109" s="0" t="n">
        <v>181</v>
      </c>
      <c r="E109" s="0" t="n">
        <v>69.2</v>
      </c>
      <c r="F109" s="0" t="s">
        <v>230</v>
      </c>
    </row>
    <row r="110" customFormat="false" ht="12.8" hidden="false" customHeight="false" outlineLevel="0" collapsed="false">
      <c r="A110" s="0" t="s">
        <v>302</v>
      </c>
      <c r="B110" s="0" t="s">
        <v>223</v>
      </c>
      <c r="C110" s="0" t="n">
        <v>75</v>
      </c>
      <c r="D110" s="0" t="n">
        <v>169</v>
      </c>
      <c r="E110" s="0" t="n">
        <v>75.5</v>
      </c>
      <c r="F110" s="0" t="s">
        <v>236</v>
      </c>
    </row>
    <row r="111" customFormat="false" ht="12.8" hidden="false" customHeight="false" outlineLevel="0" collapsed="false">
      <c r="A111" s="0" t="s">
        <v>203</v>
      </c>
      <c r="B111" s="0" t="s">
        <v>223</v>
      </c>
      <c r="C111" s="0" t="n">
        <v>80</v>
      </c>
      <c r="D111" s="0" t="n">
        <v>177</v>
      </c>
      <c r="E111" s="0" t="n">
        <v>97.2</v>
      </c>
      <c r="F111" s="0" t="s">
        <v>236</v>
      </c>
    </row>
    <row r="112" customFormat="false" ht="12.8" hidden="false" customHeight="false" outlineLevel="0" collapsed="false">
      <c r="A112" s="0" t="s">
        <v>38</v>
      </c>
      <c r="B112" s="0" t="s">
        <v>220</v>
      </c>
      <c r="C112" s="0" t="n">
        <v>69</v>
      </c>
      <c r="D112" s="0" t="n">
        <v>167</v>
      </c>
      <c r="E112" s="0" t="n">
        <v>52.5</v>
      </c>
      <c r="F112" s="0" t="s">
        <v>230</v>
      </c>
    </row>
    <row r="113" customFormat="false" ht="12.8" hidden="false" customHeight="false" outlineLevel="0" collapsed="false">
      <c r="A113" s="0" t="s">
        <v>303</v>
      </c>
      <c r="B113" s="0" t="s">
        <v>220</v>
      </c>
      <c r="C113" s="0" t="n">
        <v>81</v>
      </c>
      <c r="D113" s="0" t="n">
        <v>165</v>
      </c>
      <c r="E113" s="0" t="n">
        <v>81.7</v>
      </c>
      <c r="F113" s="0" t="s">
        <v>233</v>
      </c>
    </row>
    <row r="114" customFormat="false" ht="12.8" hidden="false" customHeight="false" outlineLevel="0" collapsed="false">
      <c r="A114" s="0" t="s">
        <v>304</v>
      </c>
      <c r="B114" s="0" t="s">
        <v>223</v>
      </c>
      <c r="C114" s="0" t="n">
        <v>63</v>
      </c>
      <c r="D114" s="0" t="n">
        <v>180</v>
      </c>
      <c r="E114" s="0" t="n">
        <v>87.4</v>
      </c>
      <c r="F114" s="0" t="s">
        <v>236</v>
      </c>
    </row>
    <row r="115" customFormat="false" ht="12.8" hidden="false" customHeight="false" outlineLevel="0" collapsed="false">
      <c r="A115" s="0" t="s">
        <v>305</v>
      </c>
      <c r="B115" s="0" t="s">
        <v>220</v>
      </c>
      <c r="C115" s="0" t="n">
        <v>21</v>
      </c>
      <c r="D115" s="0" t="n">
        <v>175</v>
      </c>
      <c r="E115" s="0" t="n">
        <v>72</v>
      </c>
      <c r="F115" s="0" t="s">
        <v>221</v>
      </c>
    </row>
    <row r="116" customFormat="false" ht="12.8" hidden="false" customHeight="false" outlineLevel="0" collapsed="false">
      <c r="A116" s="0" t="s">
        <v>306</v>
      </c>
      <c r="B116" s="0" t="s">
        <v>220</v>
      </c>
      <c r="C116" s="0" t="n">
        <v>85</v>
      </c>
      <c r="D116" s="0" t="n">
        <v>162</v>
      </c>
      <c r="E116" s="0" t="n">
        <v>55.2</v>
      </c>
      <c r="F116" s="0" t="s">
        <v>230</v>
      </c>
    </row>
    <row r="117" customFormat="false" ht="12.8" hidden="false" customHeight="false" outlineLevel="0" collapsed="false">
      <c r="A117" s="0" t="s">
        <v>307</v>
      </c>
      <c r="B117" s="0" t="s">
        <v>220</v>
      </c>
      <c r="C117" s="0" t="n">
        <v>75</v>
      </c>
      <c r="D117" s="0" t="n">
        <v>163</v>
      </c>
      <c r="E117" s="0" t="n">
        <v>62.8</v>
      </c>
      <c r="F117" s="0" t="s">
        <v>228</v>
      </c>
    </row>
    <row r="118" customFormat="false" ht="12.8" hidden="false" customHeight="false" outlineLevel="0" collapsed="false">
      <c r="A118" s="0" t="s">
        <v>308</v>
      </c>
      <c r="B118" s="0" t="s">
        <v>223</v>
      </c>
      <c r="C118" s="0" t="n">
        <v>71</v>
      </c>
      <c r="D118" s="0" t="n">
        <v>173</v>
      </c>
      <c r="E118" s="0" t="n">
        <v>100.3</v>
      </c>
      <c r="F118" s="0" t="s">
        <v>228</v>
      </c>
    </row>
    <row r="119" customFormat="false" ht="12.8" hidden="false" customHeight="false" outlineLevel="0" collapsed="false">
      <c r="A119" s="0" t="s">
        <v>309</v>
      </c>
      <c r="B119" s="0" t="s">
        <v>223</v>
      </c>
      <c r="C119" s="0" t="n">
        <v>80</v>
      </c>
      <c r="D119" s="0" t="n">
        <v>182</v>
      </c>
      <c r="E119" s="0" t="n">
        <v>96.2</v>
      </c>
      <c r="F119" s="0" t="s">
        <v>228</v>
      </c>
    </row>
    <row r="120" customFormat="false" ht="12.8" hidden="false" customHeight="false" outlineLevel="0" collapsed="false">
      <c r="A120" s="0" t="s">
        <v>35</v>
      </c>
      <c r="B120" s="0" t="s">
        <v>220</v>
      </c>
      <c r="C120" s="0" t="n">
        <v>65</v>
      </c>
      <c r="D120" s="0" t="n">
        <v>169</v>
      </c>
      <c r="E120" s="0" t="n">
        <v>111</v>
      </c>
      <c r="F120" s="0" t="s">
        <v>233</v>
      </c>
    </row>
    <row r="121" customFormat="false" ht="12.8" hidden="false" customHeight="false" outlineLevel="0" collapsed="false">
      <c r="A121" s="0" t="s">
        <v>310</v>
      </c>
      <c r="B121" s="0" t="s">
        <v>223</v>
      </c>
      <c r="C121" s="0" t="n">
        <v>89</v>
      </c>
      <c r="D121" s="0" t="n">
        <v>165</v>
      </c>
      <c r="E121" s="0" t="n">
        <v>67</v>
      </c>
      <c r="F121" s="0" t="s">
        <v>236</v>
      </c>
    </row>
    <row r="122" customFormat="false" ht="12.8" hidden="false" customHeight="false" outlineLevel="0" collapsed="false">
      <c r="A122" s="0" t="s">
        <v>92</v>
      </c>
      <c r="B122" s="0" t="s">
        <v>220</v>
      </c>
      <c r="C122" s="0" t="n">
        <v>74</v>
      </c>
      <c r="D122" s="0" t="n">
        <v>157</v>
      </c>
      <c r="E122" s="0" t="n">
        <v>54</v>
      </c>
      <c r="F122" s="0" t="s">
        <v>236</v>
      </c>
    </row>
    <row r="123" customFormat="false" ht="12.8" hidden="false" customHeight="false" outlineLevel="0" collapsed="false">
      <c r="A123" s="0" t="s">
        <v>311</v>
      </c>
      <c r="B123" s="0" t="s">
        <v>223</v>
      </c>
      <c r="C123" s="0" t="n">
        <v>58</v>
      </c>
      <c r="D123" s="0" t="n">
        <v>203</v>
      </c>
      <c r="E123" s="0" t="n">
        <v>158</v>
      </c>
      <c r="F123" s="0" t="s">
        <v>247</v>
      </c>
    </row>
    <row r="124" customFormat="false" ht="12.8" hidden="false" customHeight="false" outlineLevel="0" collapsed="false">
      <c r="A124" s="0" t="s">
        <v>312</v>
      </c>
      <c r="B124" s="0" t="s">
        <v>220</v>
      </c>
      <c r="C124" s="0" t="n">
        <v>52</v>
      </c>
      <c r="D124" s="0" t="n">
        <v>166</v>
      </c>
      <c r="E124" s="0" t="n">
        <v>75.6</v>
      </c>
      <c r="F124" s="0" t="s">
        <v>247</v>
      </c>
    </row>
    <row r="125" customFormat="false" ht="12.8" hidden="false" customHeight="false" outlineLevel="0" collapsed="false">
      <c r="A125" s="0" t="s">
        <v>23</v>
      </c>
      <c r="B125" s="0" t="s">
        <v>220</v>
      </c>
      <c r="C125" s="0" t="n">
        <v>41</v>
      </c>
      <c r="D125" s="0" t="n">
        <v>177</v>
      </c>
      <c r="E125" s="0" t="n">
        <v>70.3</v>
      </c>
      <c r="F125" s="0" t="s">
        <v>247</v>
      </c>
    </row>
    <row r="126" customFormat="false" ht="12.8" hidden="false" customHeight="false" outlineLevel="0" collapsed="false">
      <c r="A126" s="0" t="s">
        <v>313</v>
      </c>
      <c r="B126" s="0" t="s">
        <v>220</v>
      </c>
      <c r="C126" s="0" t="n">
        <v>66</v>
      </c>
      <c r="D126" s="0" t="n">
        <v>157</v>
      </c>
      <c r="E126" s="0" t="n">
        <v>86.3</v>
      </c>
      <c r="F126" s="0" t="s">
        <v>236</v>
      </c>
    </row>
    <row r="127" customFormat="false" ht="12.8" hidden="false" customHeight="false" outlineLevel="0" collapsed="false">
      <c r="A127" s="0" t="s">
        <v>314</v>
      </c>
      <c r="B127" s="0" t="s">
        <v>223</v>
      </c>
      <c r="C127" s="0" t="n">
        <v>67</v>
      </c>
      <c r="D127" s="0" t="n">
        <v>169</v>
      </c>
      <c r="E127" s="0" t="n">
        <v>55.4</v>
      </c>
      <c r="F127" s="0" t="s">
        <v>230</v>
      </c>
    </row>
    <row r="128" customFormat="false" ht="12.8" hidden="false" customHeight="false" outlineLevel="0" collapsed="false">
      <c r="A128" s="0" t="s">
        <v>315</v>
      </c>
      <c r="B128" s="0" t="s">
        <v>220</v>
      </c>
      <c r="C128" s="0" t="n">
        <v>44</v>
      </c>
      <c r="D128" s="0" t="n">
        <v>165</v>
      </c>
      <c r="E128" s="0" t="n">
        <v>74.1</v>
      </c>
      <c r="F128" s="0" t="s">
        <v>228</v>
      </c>
    </row>
    <row r="129" customFormat="false" ht="12.8" hidden="false" customHeight="false" outlineLevel="0" collapsed="false">
      <c r="A129" s="0" t="s">
        <v>316</v>
      </c>
      <c r="B129" s="0" t="s">
        <v>223</v>
      </c>
      <c r="C129" s="0" t="n">
        <v>55</v>
      </c>
      <c r="D129" s="0" t="n">
        <v>172</v>
      </c>
      <c r="E129" s="0" t="n">
        <v>96.2</v>
      </c>
      <c r="F129" s="0" t="s">
        <v>236</v>
      </c>
    </row>
    <row r="130" customFormat="false" ht="12.8" hidden="false" customHeight="false" outlineLevel="0" collapsed="false">
      <c r="A130" s="0" t="s">
        <v>317</v>
      </c>
      <c r="B130" s="0" t="s">
        <v>220</v>
      </c>
      <c r="C130" s="0" t="n">
        <v>22</v>
      </c>
      <c r="D130" s="0" t="n">
        <v>178</v>
      </c>
      <c r="E130" s="0" t="n">
        <v>76.4</v>
      </c>
      <c r="F130" s="0" t="s">
        <v>221</v>
      </c>
    </row>
    <row r="131" customFormat="false" ht="12.8" hidden="false" customHeight="false" outlineLevel="0" collapsed="false">
      <c r="A131" s="0" t="s">
        <v>159</v>
      </c>
      <c r="B131" s="0" t="s">
        <v>223</v>
      </c>
      <c r="C131" s="0" t="n">
        <v>22</v>
      </c>
      <c r="D131" s="0" t="n">
        <v>185</v>
      </c>
      <c r="E131" s="0" t="n">
        <v>78.3</v>
      </c>
      <c r="F131" s="0" t="s">
        <v>221</v>
      </c>
    </row>
    <row r="132" customFormat="false" ht="12.8" hidden="false" customHeight="false" outlineLevel="0" collapsed="false">
      <c r="A132" s="0" t="s">
        <v>318</v>
      </c>
      <c r="B132" s="0" t="s">
        <v>220</v>
      </c>
      <c r="C132" s="0" t="n">
        <v>22</v>
      </c>
      <c r="D132" s="0" t="n">
        <v>169</v>
      </c>
      <c r="E132" s="0" t="n">
        <v>65.6</v>
      </c>
      <c r="F132" s="0" t="s">
        <v>221</v>
      </c>
    </row>
    <row r="133" customFormat="false" ht="12.8" hidden="false" customHeight="false" outlineLevel="0" collapsed="false">
      <c r="A133" s="0" t="s">
        <v>319</v>
      </c>
      <c r="B133" s="0" t="s">
        <v>223</v>
      </c>
      <c r="C133" s="0" t="n">
        <v>79</v>
      </c>
      <c r="D133" s="0" t="n">
        <v>171</v>
      </c>
      <c r="E133" s="0" t="n">
        <v>76.2</v>
      </c>
      <c r="F133" s="0" t="s">
        <v>230</v>
      </c>
    </row>
    <row r="134" customFormat="false" ht="12.8" hidden="false" customHeight="false" outlineLevel="0" collapsed="false">
      <c r="A134" s="0" t="s">
        <v>320</v>
      </c>
      <c r="B134" s="0" t="s">
        <v>220</v>
      </c>
      <c r="C134" s="0" t="n">
        <v>42</v>
      </c>
      <c r="D134" s="0" t="n">
        <v>171</v>
      </c>
      <c r="E134" s="0" t="n">
        <v>63.2</v>
      </c>
      <c r="F134" s="0" t="s">
        <v>247</v>
      </c>
    </row>
    <row r="135" customFormat="false" ht="12.8" hidden="false" customHeight="false" outlineLevel="0" collapsed="false">
      <c r="A135" s="0" t="s">
        <v>195</v>
      </c>
      <c r="B135" s="0" t="s">
        <v>223</v>
      </c>
      <c r="C135" s="0" t="n">
        <v>82</v>
      </c>
      <c r="D135" s="0" t="n">
        <v>183</v>
      </c>
      <c r="E135" s="0" t="n">
        <v>68.5</v>
      </c>
      <c r="F135" s="0" t="s">
        <v>236</v>
      </c>
    </row>
    <row r="136" customFormat="false" ht="12.8" hidden="false" customHeight="false" outlineLevel="0" collapsed="false">
      <c r="A136" s="0" t="s">
        <v>321</v>
      </c>
      <c r="B136" s="0" t="s">
        <v>220</v>
      </c>
      <c r="C136" s="0" t="n">
        <v>72</v>
      </c>
      <c r="D136" s="0" t="n">
        <v>167</v>
      </c>
      <c r="E136" s="0" t="n">
        <v>78.6</v>
      </c>
      <c r="F136" s="0" t="s">
        <v>233</v>
      </c>
    </row>
    <row r="137" customFormat="false" ht="12.8" hidden="false" customHeight="false" outlineLevel="0" collapsed="false">
      <c r="A137" s="0" t="s">
        <v>322</v>
      </c>
      <c r="B137" s="0" t="s">
        <v>220</v>
      </c>
      <c r="C137" s="0" t="n">
        <v>60</v>
      </c>
      <c r="D137" s="0" t="n">
        <v>154</v>
      </c>
      <c r="E137" s="0" t="n">
        <v>38.1</v>
      </c>
      <c r="F137" s="0" t="s">
        <v>230</v>
      </c>
    </row>
    <row r="138" customFormat="false" ht="12.8" hidden="false" customHeight="false" outlineLevel="0" collapsed="false">
      <c r="A138" s="0" t="s">
        <v>323</v>
      </c>
      <c r="B138" s="0" t="s">
        <v>220</v>
      </c>
      <c r="C138" s="0" t="n">
        <v>64</v>
      </c>
      <c r="D138" s="0" t="n">
        <v>167</v>
      </c>
      <c r="E138" s="0" t="n">
        <v>75</v>
      </c>
      <c r="F138" s="0" t="s">
        <v>233</v>
      </c>
    </row>
    <row r="139" customFormat="false" ht="12.8" hidden="false" customHeight="false" outlineLevel="0" collapsed="false">
      <c r="A139" s="0" t="s">
        <v>123</v>
      </c>
      <c r="B139" s="0" t="s">
        <v>223</v>
      </c>
      <c r="C139" s="0" t="n">
        <v>79</v>
      </c>
      <c r="D139" s="0" t="n">
        <v>182</v>
      </c>
      <c r="E139" s="0" t="n">
        <v>94.7</v>
      </c>
      <c r="F139" s="0" t="s">
        <v>230</v>
      </c>
    </row>
    <row r="140" customFormat="false" ht="12.8" hidden="false" customHeight="false" outlineLevel="0" collapsed="false">
      <c r="A140" s="0" t="s">
        <v>324</v>
      </c>
      <c r="B140" s="0" t="s">
        <v>223</v>
      </c>
      <c r="C140" s="0" t="n">
        <v>73</v>
      </c>
      <c r="D140" s="0" t="n">
        <v>180</v>
      </c>
      <c r="E140" s="0" t="n">
        <v>73.8</v>
      </c>
      <c r="F140" s="0" t="s">
        <v>230</v>
      </c>
    </row>
    <row r="141" customFormat="false" ht="12.8" hidden="false" customHeight="false" outlineLevel="0" collapsed="false">
      <c r="A141" s="0" t="s">
        <v>325</v>
      </c>
      <c r="B141" s="0" t="s">
        <v>223</v>
      </c>
      <c r="C141" s="0" t="n">
        <v>55</v>
      </c>
      <c r="D141" s="0" t="n">
        <v>191</v>
      </c>
      <c r="E141" s="0" t="n">
        <v>86</v>
      </c>
      <c r="F141" s="0" t="s">
        <v>247</v>
      </c>
    </row>
    <row r="142" customFormat="false" ht="12.8" hidden="false" customHeight="false" outlineLevel="0" collapsed="false">
      <c r="A142" s="0" t="s">
        <v>326</v>
      </c>
      <c r="B142" s="0" t="s">
        <v>223</v>
      </c>
      <c r="C142" s="0" t="n">
        <v>49</v>
      </c>
      <c r="D142" s="0" t="n">
        <v>198</v>
      </c>
      <c r="E142" s="0" t="n">
        <v>139</v>
      </c>
      <c r="F142" s="0" t="s">
        <v>247</v>
      </c>
    </row>
    <row r="143" customFormat="false" ht="12.8" hidden="false" customHeight="false" outlineLevel="0" collapsed="false">
      <c r="A143" s="0" t="s">
        <v>327</v>
      </c>
      <c r="B143" s="0" t="s">
        <v>223</v>
      </c>
      <c r="C143" s="0" t="n">
        <v>45</v>
      </c>
      <c r="D143" s="0" t="n">
        <v>176</v>
      </c>
      <c r="E143" s="0" t="n">
        <v>86.4</v>
      </c>
      <c r="F143" s="0" t="s">
        <v>247</v>
      </c>
    </row>
    <row r="144" customFormat="false" ht="12.8" hidden="false" customHeight="false" outlineLevel="0" collapsed="false">
      <c r="A144" s="0" t="s">
        <v>328</v>
      </c>
      <c r="B144" s="0" t="s">
        <v>223</v>
      </c>
      <c r="C144" s="0" t="n">
        <v>53</v>
      </c>
      <c r="D144" s="0" t="n">
        <v>190</v>
      </c>
      <c r="E144" s="0" t="n">
        <v>106.4</v>
      </c>
      <c r="F144" s="0" t="s">
        <v>236</v>
      </c>
    </row>
    <row r="145" customFormat="false" ht="12.8" hidden="false" customHeight="false" outlineLevel="0" collapsed="false">
      <c r="A145" s="0" t="s">
        <v>329</v>
      </c>
      <c r="B145" s="0" t="s">
        <v>223</v>
      </c>
      <c r="C145" s="0" t="n">
        <v>29</v>
      </c>
      <c r="D145" s="0" t="n">
        <v>189</v>
      </c>
      <c r="E145" s="0" t="n">
        <v>99</v>
      </c>
      <c r="F145" s="0" t="s">
        <v>247</v>
      </c>
    </row>
    <row r="146" customFormat="false" ht="12.8" hidden="false" customHeight="false" outlineLevel="0" collapsed="false">
      <c r="A146" s="0" t="s">
        <v>330</v>
      </c>
      <c r="B146" s="0" t="s">
        <v>220</v>
      </c>
      <c r="C146" s="0" t="n">
        <v>31</v>
      </c>
      <c r="D146" s="0" t="n">
        <v>169</v>
      </c>
      <c r="E146" s="0" t="n">
        <v>68.6</v>
      </c>
      <c r="F146" s="0" t="s">
        <v>247</v>
      </c>
    </row>
    <row r="147" customFormat="false" ht="12.8" hidden="false" customHeight="false" outlineLevel="0" collapsed="false">
      <c r="A147" s="0" t="s">
        <v>331</v>
      </c>
      <c r="B147" s="0" t="s">
        <v>223</v>
      </c>
      <c r="C147" s="0" t="n">
        <v>50</v>
      </c>
      <c r="D147" s="0" t="n">
        <v>177</v>
      </c>
      <c r="E147" s="0" t="n">
        <v>89.6</v>
      </c>
      <c r="F147" s="0" t="s">
        <v>230</v>
      </c>
    </row>
    <row r="148" customFormat="false" ht="12.8" hidden="false" customHeight="false" outlineLevel="0" collapsed="false">
      <c r="A148" s="0" t="s">
        <v>199</v>
      </c>
      <c r="B148" s="0" t="s">
        <v>223</v>
      </c>
      <c r="C148" s="0" t="n">
        <v>18</v>
      </c>
      <c r="D148" s="0" t="n">
        <v>192</v>
      </c>
      <c r="E148" s="0" t="n">
        <v>76</v>
      </c>
      <c r="F148" s="0" t="s">
        <v>236</v>
      </c>
    </row>
    <row r="149" customFormat="false" ht="12.8" hidden="false" customHeight="false" outlineLevel="0" collapsed="false">
      <c r="A149" s="0" t="s">
        <v>332</v>
      </c>
      <c r="B149" s="0" t="s">
        <v>223</v>
      </c>
      <c r="C149" s="0" t="n">
        <v>75</v>
      </c>
      <c r="D149" s="0" t="n">
        <v>184</v>
      </c>
      <c r="E149" s="0" t="n">
        <v>80</v>
      </c>
      <c r="F149" s="0" t="s">
        <v>230</v>
      </c>
    </row>
    <row r="150" customFormat="false" ht="12.8" hidden="false" customHeight="false" outlineLevel="0" collapsed="false">
      <c r="A150" s="0" t="s">
        <v>333</v>
      </c>
      <c r="B150" s="0" t="s">
        <v>220</v>
      </c>
      <c r="C150" s="0" t="n">
        <v>69</v>
      </c>
      <c r="D150" s="0" t="n">
        <v>161</v>
      </c>
      <c r="E150" s="0" t="n">
        <v>58.9</v>
      </c>
      <c r="F150" s="0" t="s">
        <v>230</v>
      </c>
    </row>
    <row r="151" customFormat="false" ht="12.8" hidden="false" customHeight="false" outlineLevel="0" collapsed="false">
      <c r="A151" s="0" t="s">
        <v>334</v>
      </c>
      <c r="B151" s="0" t="s">
        <v>220</v>
      </c>
      <c r="C151" s="0" t="n">
        <v>75</v>
      </c>
      <c r="D151" s="0" t="n">
        <v>155</v>
      </c>
      <c r="E151" s="0" t="n">
        <v>72.7</v>
      </c>
      <c r="F151" s="0" t="s">
        <v>236</v>
      </c>
    </row>
    <row r="152" customFormat="false" ht="12.8" hidden="false" customHeight="false" outlineLevel="0" collapsed="false">
      <c r="A152" s="0" t="s">
        <v>335</v>
      </c>
      <c r="B152" s="0" t="s">
        <v>220</v>
      </c>
      <c r="C152" s="0" t="n">
        <v>25</v>
      </c>
      <c r="D152" s="0" t="n">
        <v>178</v>
      </c>
      <c r="E152" s="0" t="n">
        <v>70.2</v>
      </c>
      <c r="F152" s="0" t="s">
        <v>247</v>
      </c>
    </row>
    <row r="153" customFormat="false" ht="12.8" hidden="false" customHeight="false" outlineLevel="0" collapsed="false">
      <c r="A153" s="0" t="s">
        <v>31</v>
      </c>
      <c r="B153" s="0" t="s">
        <v>220</v>
      </c>
      <c r="C153" s="0" t="n">
        <v>79</v>
      </c>
      <c r="D153" s="0" t="n">
        <v>170</v>
      </c>
      <c r="E153" s="0" t="n">
        <v>92</v>
      </c>
      <c r="F153" s="0" t="s">
        <v>233</v>
      </c>
    </row>
    <row r="154" customFormat="false" ht="12.8" hidden="false" customHeight="false" outlineLevel="0" collapsed="false">
      <c r="A154" s="0" t="s">
        <v>15</v>
      </c>
      <c r="B154" s="0" t="s">
        <v>220</v>
      </c>
      <c r="C154" s="0" t="n">
        <v>35</v>
      </c>
      <c r="D154" s="0" t="n">
        <v>180</v>
      </c>
      <c r="E154" s="0" t="n">
        <v>82</v>
      </c>
      <c r="F154" s="0" t="s">
        <v>247</v>
      </c>
    </row>
    <row r="155" customFormat="false" ht="12.8" hidden="false" customHeight="false" outlineLevel="0" collapsed="false">
      <c r="A155" s="0" t="s">
        <v>6</v>
      </c>
      <c r="B155" s="0" t="s">
        <v>220</v>
      </c>
      <c r="C155" s="0" t="n">
        <v>49</v>
      </c>
      <c r="D155" s="0" t="n">
        <v>156</v>
      </c>
      <c r="E155" s="0" t="n">
        <v>81</v>
      </c>
      <c r="F155" s="0" t="s">
        <v>247</v>
      </c>
    </row>
    <row r="156" customFormat="false" ht="12.8" hidden="false" customHeight="false" outlineLevel="0" collapsed="false">
      <c r="A156" s="0" t="s">
        <v>336</v>
      </c>
      <c r="B156" s="0" t="s">
        <v>220</v>
      </c>
      <c r="C156" s="0" t="n">
        <v>30</v>
      </c>
      <c r="D156" s="0" t="n">
        <v>174</v>
      </c>
      <c r="E156" s="0" t="n">
        <v>80</v>
      </c>
      <c r="F156" s="0" t="s">
        <v>247</v>
      </c>
    </row>
    <row r="157" customFormat="false" ht="12.8" hidden="false" customHeight="false" outlineLevel="0" collapsed="false">
      <c r="A157" s="0" t="s">
        <v>337</v>
      </c>
      <c r="B157" s="0" t="s">
        <v>220</v>
      </c>
      <c r="C157" s="0" t="n">
        <v>66</v>
      </c>
      <c r="D157" s="0" t="n">
        <v>170</v>
      </c>
      <c r="E157" s="0" t="n">
        <v>55</v>
      </c>
      <c r="F157" s="0" t="s">
        <v>233</v>
      </c>
    </row>
    <row r="158" customFormat="false" ht="12.8" hidden="false" customHeight="false" outlineLevel="0" collapsed="false">
      <c r="A158" s="0" t="s">
        <v>338</v>
      </c>
      <c r="B158" s="0" t="s">
        <v>220</v>
      </c>
      <c r="C158" s="0" t="n">
        <v>57</v>
      </c>
      <c r="D158" s="0" t="n">
        <v>162</v>
      </c>
      <c r="E158" s="0" t="n">
        <v>72</v>
      </c>
      <c r="F158" s="0" t="s">
        <v>259</v>
      </c>
    </row>
    <row r="159" customFormat="false" ht="12.8" hidden="false" customHeight="false" outlineLevel="0" collapsed="false">
      <c r="A159" s="0" t="s">
        <v>339</v>
      </c>
      <c r="B159" s="0" t="s">
        <v>220</v>
      </c>
      <c r="C159" s="0" t="n">
        <v>85</v>
      </c>
      <c r="D159" s="0" t="n">
        <v>164</v>
      </c>
      <c r="E159" s="0" t="n">
        <v>78</v>
      </c>
      <c r="F159" s="0" t="s">
        <v>259</v>
      </c>
    </row>
    <row r="160" customFormat="false" ht="12.8" hidden="false" customHeight="false" outlineLevel="0" collapsed="false">
      <c r="A160" s="0" t="s">
        <v>340</v>
      </c>
      <c r="B160" s="0" t="s">
        <v>223</v>
      </c>
      <c r="C160" s="0" t="n">
        <v>63</v>
      </c>
      <c r="D160" s="0" t="n">
        <v>177</v>
      </c>
      <c r="E160" s="0" t="n">
        <v>71.6</v>
      </c>
      <c r="F160" s="0" t="s">
        <v>233</v>
      </c>
    </row>
    <row r="161" customFormat="false" ht="12.8" hidden="false" customHeight="false" outlineLevel="0" collapsed="false">
      <c r="A161" s="0" t="s">
        <v>341</v>
      </c>
      <c r="B161" s="0" t="s">
        <v>223</v>
      </c>
      <c r="C161" s="0" t="n">
        <v>77</v>
      </c>
      <c r="D161" s="0" t="n">
        <v>174</v>
      </c>
      <c r="E161" s="0" t="n">
        <v>86.9</v>
      </c>
      <c r="F161" s="0" t="s">
        <v>233</v>
      </c>
    </row>
    <row r="162" customFormat="false" ht="12.8" hidden="false" customHeight="false" outlineLevel="0" collapsed="false">
      <c r="A162" s="0" t="s">
        <v>342</v>
      </c>
      <c r="B162" s="0" t="s">
        <v>223</v>
      </c>
      <c r="C162" s="0" t="n">
        <v>49</v>
      </c>
      <c r="D162" s="0" t="n">
        <v>197</v>
      </c>
      <c r="E162" s="0" t="n">
        <v>113</v>
      </c>
      <c r="F162" s="0" t="s">
        <v>221</v>
      </c>
    </row>
    <row r="163" customFormat="false" ht="12.8" hidden="false" customHeight="false" outlineLevel="0" collapsed="false">
      <c r="A163" s="0" t="s">
        <v>343</v>
      </c>
      <c r="B163" s="0" t="s">
        <v>223</v>
      </c>
      <c r="C163" s="0" t="n">
        <v>50</v>
      </c>
      <c r="D163" s="0" t="n">
        <v>188</v>
      </c>
      <c r="E163" s="0" t="n">
        <v>115.9</v>
      </c>
      <c r="F163" s="0" t="s">
        <v>259</v>
      </c>
    </row>
    <row r="164" customFormat="false" ht="12.8" hidden="false" customHeight="false" outlineLevel="0" collapsed="false">
      <c r="A164" s="0" t="s">
        <v>27</v>
      </c>
      <c r="B164" s="0" t="s">
        <v>220</v>
      </c>
      <c r="C164" s="0" t="n">
        <v>66</v>
      </c>
      <c r="D164" s="0" t="n">
        <v>170</v>
      </c>
      <c r="E164" s="0" t="n">
        <v>56.8</v>
      </c>
      <c r="F164" s="0" t="s">
        <v>233</v>
      </c>
    </row>
    <row r="165" customFormat="false" ht="12.8" hidden="false" customHeight="false" outlineLevel="0" collapsed="false">
      <c r="A165" s="0" t="s">
        <v>344</v>
      </c>
      <c r="B165" s="0" t="s">
        <v>223</v>
      </c>
      <c r="C165" s="0" t="n">
        <v>72</v>
      </c>
      <c r="D165" s="0" t="n">
        <v>181</v>
      </c>
      <c r="E165" s="0" t="n">
        <v>80.6</v>
      </c>
      <c r="F165" s="0" t="s">
        <v>233</v>
      </c>
    </row>
    <row r="166" customFormat="false" ht="12.8" hidden="false" customHeight="false" outlineLevel="0" collapsed="false">
      <c r="A166" s="0" t="s">
        <v>19</v>
      </c>
      <c r="B166" s="0" t="s">
        <v>220</v>
      </c>
      <c r="C166" s="0" t="n">
        <v>22</v>
      </c>
      <c r="D166" s="0" t="n">
        <v>161</v>
      </c>
      <c r="E166" s="0" t="n">
        <v>59.8</v>
      </c>
      <c r="F166" s="0" t="s">
        <v>247</v>
      </c>
    </row>
    <row r="167" customFormat="false" ht="12.8" hidden="false" customHeight="false" outlineLevel="0" collapsed="false">
      <c r="A167" s="0" t="s">
        <v>345</v>
      </c>
      <c r="B167" s="0" t="s">
        <v>220</v>
      </c>
      <c r="C167" s="0" t="n">
        <v>30</v>
      </c>
      <c r="D167" s="0" t="n">
        <v>186</v>
      </c>
      <c r="E167" s="0" t="n">
        <v>93.9</v>
      </c>
      <c r="F167" s="0" t="s">
        <v>247</v>
      </c>
    </row>
    <row r="168" customFormat="false" ht="12.8" hidden="false" customHeight="false" outlineLevel="0" collapsed="false">
      <c r="A168" s="0" t="s">
        <v>346</v>
      </c>
      <c r="B168" s="0" t="s">
        <v>223</v>
      </c>
      <c r="C168" s="0" t="n">
        <v>35</v>
      </c>
      <c r="D168" s="0" t="n">
        <v>181</v>
      </c>
      <c r="E168" s="0" t="n">
        <v>85.3</v>
      </c>
      <c r="F168" s="0" t="s">
        <v>259</v>
      </c>
    </row>
    <row r="169" customFormat="false" ht="12.8" hidden="false" customHeight="false" outlineLevel="0" collapsed="false">
      <c r="A169" s="0" t="s">
        <v>347</v>
      </c>
      <c r="B169" s="0" t="s">
        <v>223</v>
      </c>
      <c r="C169" s="0" t="n">
        <v>60</v>
      </c>
      <c r="D169" s="0" t="n">
        <v>185</v>
      </c>
      <c r="E169" s="0" t="n">
        <v>111.2</v>
      </c>
      <c r="F169" s="0" t="s">
        <v>259</v>
      </c>
    </row>
  </sheetData>
  <autoFilter ref="A1:F1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N2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86" activeCellId="0" sqref="H2986"/>
    </sheetView>
  </sheetViews>
  <sheetFormatPr defaultColWidth="11.55078125" defaultRowHeight="12.8" zeroHeight="false" outlineLevelRow="0" outlineLevelCol="0"/>
  <sheetData>
    <row r="1" s="3" customFormat="true" ht="12.8" hidden="false" customHeight="false" outlineLevel="0" collapsed="false">
      <c r="A1" s="2" t="s">
        <v>0</v>
      </c>
      <c r="B1" s="2" t="s">
        <v>214</v>
      </c>
      <c r="C1" s="2" t="s">
        <v>218</v>
      </c>
      <c r="D1" s="2" t="s">
        <v>348</v>
      </c>
      <c r="E1" s="2" t="s">
        <v>349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350</v>
      </c>
      <c r="K1" s="2" t="s">
        <v>351</v>
      </c>
      <c r="L1" s="2" t="s">
        <v>352</v>
      </c>
      <c r="M1" s="2" t="s">
        <v>353</v>
      </c>
      <c r="N1" s="2" t="s">
        <v>354</v>
      </c>
    </row>
    <row r="2" customFormat="false" ht="12.8" hidden="true" customHeight="false" outlineLevel="0" collapsed="false">
      <c r="A2" s="0" t="s">
        <v>155</v>
      </c>
      <c r="B2" s="0" t="str">
        <f aca="false">VLOOKUP(A2,demographics!A:B,2,0)</f>
        <v>M</v>
      </c>
      <c r="C2" s="0" t="str">
        <f aca="false">VLOOKUP(A2,demographics!A:F,6,0)</f>
        <v>YA</v>
      </c>
      <c r="D2" s="0" t="s">
        <v>355</v>
      </c>
      <c r="E2" s="0" t="s">
        <v>10</v>
      </c>
      <c r="F2" s="0" t="s">
        <v>8</v>
      </c>
      <c r="G2" s="0" t="s">
        <v>9</v>
      </c>
      <c r="H2" s="0" t="n">
        <v>159</v>
      </c>
      <c r="I2" s="0" t="n">
        <v>156</v>
      </c>
      <c r="J2" s="0" t="n">
        <f aca="false">IF(AND(NOT(H2="n/a"),NOT(I2="n/a")),H2-I2,"n/a")</f>
        <v>3</v>
      </c>
      <c r="K2" s="0" t="n">
        <f aca="false">IF(AND(NOT(H2="n/a"),NOT(I2="n/a")),1,0)</f>
        <v>1</v>
      </c>
      <c r="L2" s="0" t="n">
        <f aca="false">IF(AND(H2="n/a",NOT(I2="n/a")),1,0)</f>
        <v>0</v>
      </c>
      <c r="M2" s="0" t="n">
        <f aca="false">IF(AND(NOT(H2="n/a"),I2="n/a"),1,0)</f>
        <v>0</v>
      </c>
      <c r="N2" s="0" t="n">
        <f aca="false">IF(SUM(K2:M2)&lt;&gt;1,-1,1)</f>
        <v>1</v>
      </c>
    </row>
    <row r="3" customFormat="false" ht="12.8" hidden="true" customHeight="false" outlineLevel="0" collapsed="false">
      <c r="A3" s="0" t="s">
        <v>155</v>
      </c>
      <c r="B3" s="0" t="str">
        <f aca="false">VLOOKUP(A3,demographics!A:B,2,0)</f>
        <v>M</v>
      </c>
      <c r="C3" s="0" t="str">
        <f aca="false">VLOOKUP(A3,demographics!A:F,6,0)</f>
        <v>YA</v>
      </c>
      <c r="D3" s="0" t="s">
        <v>355</v>
      </c>
      <c r="E3" s="0" t="s">
        <v>10</v>
      </c>
      <c r="F3" s="0" t="s">
        <v>8</v>
      </c>
      <c r="G3" s="0" t="s">
        <v>9</v>
      </c>
      <c r="H3" s="0" t="n">
        <v>366</v>
      </c>
      <c r="I3" s="0" t="n">
        <v>365</v>
      </c>
      <c r="J3" s="0" t="n">
        <f aca="false">IF(AND(NOT(H3="n/a"),NOT(I3="n/a")),H3-I3,"n/a")</f>
        <v>1</v>
      </c>
      <c r="K3" s="0" t="n">
        <f aca="false">IF(AND(NOT(H3="n/a"),NOT(I3="n/a")),1,0)</f>
        <v>1</v>
      </c>
      <c r="L3" s="0" t="n">
        <f aca="false">IF(AND(H3="n/a",NOT(I3="n/a")),1,0)</f>
        <v>0</v>
      </c>
      <c r="M3" s="0" t="n">
        <f aca="false">IF(AND(NOT(H3="n/a"),I3="n/a"),1,0)</f>
        <v>0</v>
      </c>
      <c r="N3" s="0" t="n">
        <f aca="false">IF(SUM(K3:M3)&lt;&gt;1,-1,1)</f>
        <v>1</v>
      </c>
    </row>
    <row r="4" customFormat="false" ht="12.8" hidden="true" customHeight="false" outlineLevel="0" collapsed="false">
      <c r="A4" s="0" t="s">
        <v>155</v>
      </c>
      <c r="B4" s="0" t="str">
        <f aca="false">VLOOKUP(A4,demographics!A:B,2,0)</f>
        <v>M</v>
      </c>
      <c r="C4" s="0" t="str">
        <f aca="false">VLOOKUP(A4,demographics!A:F,6,0)</f>
        <v>YA</v>
      </c>
      <c r="D4" s="0" t="s">
        <v>355</v>
      </c>
      <c r="E4" s="0" t="s">
        <v>10</v>
      </c>
      <c r="F4" s="0" t="s">
        <v>8</v>
      </c>
      <c r="G4" s="0" t="s">
        <v>11</v>
      </c>
      <c r="H4" s="0" t="n">
        <v>71</v>
      </c>
      <c r="I4" s="0" t="n">
        <v>74</v>
      </c>
      <c r="J4" s="0" t="n">
        <f aca="false">IF(AND(NOT(H4="n/a"),NOT(I4="n/a")),H4-I4,"n/a")</f>
        <v>-3</v>
      </c>
      <c r="K4" s="0" t="n">
        <f aca="false">IF(AND(NOT(H4="n/a"),NOT(I4="n/a")),1,0)</f>
        <v>1</v>
      </c>
      <c r="L4" s="0" t="n">
        <f aca="false">IF(AND(H4="n/a",NOT(I4="n/a")),1,0)</f>
        <v>0</v>
      </c>
      <c r="M4" s="0" t="n">
        <f aca="false">IF(AND(NOT(H4="n/a"),I4="n/a"),1,0)</f>
        <v>0</v>
      </c>
      <c r="N4" s="0" t="n">
        <f aca="false">IF(SUM(K4:M4)&lt;&gt;1,-1,1)</f>
        <v>1</v>
      </c>
    </row>
    <row r="5" customFormat="false" ht="12.8" hidden="true" customHeight="false" outlineLevel="0" collapsed="false">
      <c r="A5" s="0" t="s">
        <v>155</v>
      </c>
      <c r="B5" s="0" t="str">
        <f aca="false">VLOOKUP(A5,demographics!A:B,2,0)</f>
        <v>M</v>
      </c>
      <c r="C5" s="0" t="str">
        <f aca="false">VLOOKUP(A5,demographics!A:F,6,0)</f>
        <v>YA</v>
      </c>
      <c r="D5" s="0" t="s">
        <v>355</v>
      </c>
      <c r="E5" s="0" t="s">
        <v>10</v>
      </c>
      <c r="F5" s="0" t="s">
        <v>8</v>
      </c>
      <c r="G5" s="0" t="s">
        <v>11</v>
      </c>
      <c r="H5" s="0" t="n">
        <v>279</v>
      </c>
      <c r="I5" s="0" t="n">
        <v>283</v>
      </c>
      <c r="J5" s="0" t="n">
        <f aca="false">IF(AND(NOT(H5="n/a"),NOT(I5="n/a")),H5-I5,"n/a")</f>
        <v>-4</v>
      </c>
      <c r="K5" s="0" t="n">
        <f aca="false">IF(AND(NOT(H5="n/a"),NOT(I5="n/a")),1,0)</f>
        <v>1</v>
      </c>
      <c r="L5" s="0" t="n">
        <f aca="false">IF(AND(H5="n/a",NOT(I5="n/a")),1,0)</f>
        <v>0</v>
      </c>
      <c r="M5" s="0" t="n">
        <f aca="false">IF(AND(NOT(H5="n/a"),I5="n/a"),1,0)</f>
        <v>0</v>
      </c>
      <c r="N5" s="0" t="n">
        <f aca="false">IF(SUM(K5:M5)&lt;&gt;1,-1,1)</f>
        <v>1</v>
      </c>
    </row>
    <row r="6" customFormat="false" ht="12.8" hidden="true" customHeight="false" outlineLevel="0" collapsed="false">
      <c r="A6" s="0" t="s">
        <v>155</v>
      </c>
      <c r="B6" s="0" t="str">
        <f aca="false">VLOOKUP(A6,demographics!A:B,2,0)</f>
        <v>M</v>
      </c>
      <c r="C6" s="0" t="str">
        <f aca="false">VLOOKUP(A6,demographics!A:F,6,0)</f>
        <v>YA</v>
      </c>
      <c r="D6" s="0" t="s">
        <v>355</v>
      </c>
      <c r="E6" s="0" t="s">
        <v>10</v>
      </c>
      <c r="F6" s="0" t="s">
        <v>8</v>
      </c>
      <c r="G6" s="0" t="s">
        <v>11</v>
      </c>
      <c r="H6" s="0" t="n">
        <v>491</v>
      </c>
      <c r="I6" s="0" t="n">
        <v>496</v>
      </c>
      <c r="J6" s="0" t="n">
        <f aca="false">IF(AND(NOT(H6="n/a"),NOT(I6="n/a")),H6-I6,"n/a")</f>
        <v>-5</v>
      </c>
      <c r="K6" s="0" t="n">
        <f aca="false">IF(AND(NOT(H6="n/a"),NOT(I6="n/a")),1,0)</f>
        <v>1</v>
      </c>
      <c r="L6" s="0" t="n">
        <f aca="false">IF(AND(H6="n/a",NOT(I6="n/a")),1,0)</f>
        <v>0</v>
      </c>
      <c r="M6" s="0" t="n">
        <f aca="false">IF(AND(NOT(H6="n/a"),I6="n/a"),1,0)</f>
        <v>0</v>
      </c>
      <c r="N6" s="0" t="n">
        <f aca="false">IF(SUM(K6:M6)&lt;&gt;1,-1,1)</f>
        <v>1</v>
      </c>
    </row>
    <row r="7" customFormat="false" ht="12.8" hidden="true" customHeight="false" outlineLevel="0" collapsed="false">
      <c r="A7" s="0" t="s">
        <v>155</v>
      </c>
      <c r="B7" s="0" t="str">
        <f aca="false">VLOOKUP(A7,demographics!A:B,2,0)</f>
        <v>M</v>
      </c>
      <c r="C7" s="0" t="str">
        <f aca="false">VLOOKUP(A7,demographics!A:F,6,0)</f>
        <v>YA</v>
      </c>
      <c r="D7" s="0" t="s">
        <v>355</v>
      </c>
      <c r="E7" s="0" t="s">
        <v>10</v>
      </c>
      <c r="F7" s="0" t="s">
        <v>12</v>
      </c>
      <c r="G7" s="0" t="s">
        <v>9</v>
      </c>
      <c r="H7" s="0" t="n">
        <v>52</v>
      </c>
      <c r="I7" s="0" t="n">
        <v>50</v>
      </c>
      <c r="J7" s="0" t="n">
        <f aca="false">IF(AND(NOT(H7="n/a"),NOT(I7="n/a")),H7-I7,"n/a")</f>
        <v>2</v>
      </c>
      <c r="K7" s="0" t="n">
        <f aca="false">IF(AND(NOT(H7="n/a"),NOT(I7="n/a")),1,0)</f>
        <v>1</v>
      </c>
      <c r="L7" s="0" t="n">
        <f aca="false">IF(AND(H7="n/a",NOT(I7="n/a")),1,0)</f>
        <v>0</v>
      </c>
      <c r="M7" s="0" t="n">
        <f aca="false">IF(AND(NOT(H7="n/a"),I7="n/a"),1,0)</f>
        <v>0</v>
      </c>
      <c r="N7" s="0" t="n">
        <f aca="false">IF(SUM(K7:M7)&lt;&gt;1,-1,1)</f>
        <v>1</v>
      </c>
    </row>
    <row r="8" customFormat="false" ht="12.8" hidden="true" customHeight="false" outlineLevel="0" collapsed="false">
      <c r="A8" s="0" t="s">
        <v>155</v>
      </c>
      <c r="B8" s="0" t="str">
        <f aca="false">VLOOKUP(A8,demographics!A:B,2,0)</f>
        <v>M</v>
      </c>
      <c r="C8" s="0" t="str">
        <f aca="false">VLOOKUP(A8,demographics!A:F,6,0)</f>
        <v>YA</v>
      </c>
      <c r="D8" s="0" t="s">
        <v>355</v>
      </c>
      <c r="E8" s="0" t="s">
        <v>10</v>
      </c>
      <c r="F8" s="0" t="s">
        <v>12</v>
      </c>
      <c r="G8" s="0" t="s">
        <v>9</v>
      </c>
      <c r="H8" s="0" t="n">
        <v>262</v>
      </c>
      <c r="I8" s="0" t="n">
        <v>261</v>
      </c>
      <c r="J8" s="0" t="n">
        <f aca="false">IF(AND(NOT(H8="n/a"),NOT(I8="n/a")),H8-I8,"n/a")</f>
        <v>1</v>
      </c>
      <c r="K8" s="0" t="n">
        <f aca="false">IF(AND(NOT(H8="n/a"),NOT(I8="n/a")),1,0)</f>
        <v>1</v>
      </c>
      <c r="L8" s="0" t="n">
        <f aca="false">IF(AND(H8="n/a",NOT(I8="n/a")),1,0)</f>
        <v>0</v>
      </c>
      <c r="M8" s="0" t="n">
        <f aca="false">IF(AND(NOT(H8="n/a"),I8="n/a"),1,0)</f>
        <v>0</v>
      </c>
      <c r="N8" s="0" t="n">
        <f aca="false">IF(SUM(K8:M8)&lt;&gt;1,-1,1)</f>
        <v>1</v>
      </c>
    </row>
    <row r="9" customFormat="false" ht="12.8" hidden="true" customHeight="false" outlineLevel="0" collapsed="false">
      <c r="A9" s="0" t="s">
        <v>155</v>
      </c>
      <c r="B9" s="0" t="str">
        <f aca="false">VLOOKUP(A9,demographics!A:B,2,0)</f>
        <v>M</v>
      </c>
      <c r="C9" s="0" t="str">
        <f aca="false">VLOOKUP(A9,demographics!A:F,6,0)</f>
        <v>YA</v>
      </c>
      <c r="D9" s="0" t="s">
        <v>355</v>
      </c>
      <c r="E9" s="0" t="s">
        <v>10</v>
      </c>
      <c r="F9" s="0" t="s">
        <v>12</v>
      </c>
      <c r="G9" s="0" t="s">
        <v>9</v>
      </c>
      <c r="H9" s="0" t="n">
        <v>476</v>
      </c>
      <c r="I9" s="0" t="n">
        <v>476</v>
      </c>
      <c r="J9" s="0" t="n">
        <f aca="false">IF(AND(NOT(H9="n/a"),NOT(I9="n/a")),H9-I9,"n/a")</f>
        <v>0</v>
      </c>
      <c r="K9" s="0" t="n">
        <f aca="false">IF(AND(NOT(H9="n/a"),NOT(I9="n/a")),1,0)</f>
        <v>1</v>
      </c>
      <c r="L9" s="0" t="n">
        <f aca="false">IF(AND(H9="n/a",NOT(I9="n/a")),1,0)</f>
        <v>0</v>
      </c>
      <c r="M9" s="0" t="n">
        <f aca="false">IF(AND(NOT(H9="n/a"),I9="n/a"),1,0)</f>
        <v>0</v>
      </c>
      <c r="N9" s="0" t="n">
        <f aca="false">IF(SUM(K9:M9)&lt;&gt;1,-1,1)</f>
        <v>1</v>
      </c>
    </row>
    <row r="10" customFormat="false" ht="12.8" hidden="true" customHeight="false" outlineLevel="0" collapsed="false">
      <c r="A10" s="0" t="s">
        <v>155</v>
      </c>
      <c r="B10" s="0" t="str">
        <f aca="false">VLOOKUP(A10,demographics!A:B,2,0)</f>
        <v>M</v>
      </c>
      <c r="C10" s="0" t="str">
        <f aca="false">VLOOKUP(A10,demographics!A:F,6,0)</f>
        <v>YA</v>
      </c>
      <c r="D10" s="0" t="s">
        <v>355</v>
      </c>
      <c r="E10" s="0" t="s">
        <v>10</v>
      </c>
      <c r="F10" s="0" t="s">
        <v>12</v>
      </c>
      <c r="G10" s="0" t="s">
        <v>11</v>
      </c>
      <c r="H10" s="0" t="n">
        <v>176</v>
      </c>
      <c r="I10" s="0" t="n">
        <v>178</v>
      </c>
      <c r="J10" s="0" t="n">
        <f aca="false">IF(AND(NOT(H10="n/a"),NOT(I10="n/a")),H10-I10,"n/a")</f>
        <v>-2</v>
      </c>
      <c r="K10" s="0" t="n">
        <f aca="false">IF(AND(NOT(H10="n/a"),NOT(I10="n/a")),1,0)</f>
        <v>1</v>
      </c>
      <c r="L10" s="0" t="n">
        <f aca="false">IF(AND(H10="n/a",NOT(I10="n/a")),1,0)</f>
        <v>0</v>
      </c>
      <c r="M10" s="0" t="n">
        <f aca="false">IF(AND(NOT(H10="n/a"),I10="n/a"),1,0)</f>
        <v>0</v>
      </c>
      <c r="N10" s="0" t="n">
        <f aca="false">IF(SUM(K10:M10)&lt;&gt;1,-1,1)</f>
        <v>1</v>
      </c>
    </row>
    <row r="11" customFormat="false" ht="12.8" hidden="true" customHeight="false" outlineLevel="0" collapsed="false">
      <c r="A11" s="0" t="s">
        <v>155</v>
      </c>
      <c r="B11" s="0" t="str">
        <f aca="false">VLOOKUP(A11,demographics!A:B,2,0)</f>
        <v>M</v>
      </c>
      <c r="C11" s="0" t="str">
        <f aca="false">VLOOKUP(A11,demographics!A:F,6,0)</f>
        <v>YA</v>
      </c>
      <c r="D11" s="0" t="s">
        <v>355</v>
      </c>
      <c r="E11" s="0" t="s">
        <v>10</v>
      </c>
      <c r="F11" s="0" t="s">
        <v>12</v>
      </c>
      <c r="G11" s="0" t="s">
        <v>11</v>
      </c>
      <c r="H11" s="0" t="n">
        <v>384</v>
      </c>
      <c r="I11" s="0" t="n">
        <v>386</v>
      </c>
      <c r="J11" s="0" t="n">
        <f aca="false">IF(AND(NOT(H11="n/a"),NOT(I11="n/a")),H11-I11,"n/a")</f>
        <v>-2</v>
      </c>
      <c r="K11" s="0" t="n">
        <f aca="false">IF(AND(NOT(H11="n/a"),NOT(I11="n/a")),1,0)</f>
        <v>1</v>
      </c>
      <c r="L11" s="0" t="n">
        <f aca="false">IF(AND(H11="n/a",NOT(I11="n/a")),1,0)</f>
        <v>0</v>
      </c>
      <c r="M11" s="0" t="n">
        <f aca="false">IF(AND(NOT(H11="n/a"),I11="n/a"),1,0)</f>
        <v>0</v>
      </c>
      <c r="N11" s="0" t="n">
        <f aca="false">IF(SUM(K11:M11)&lt;&gt;1,-1,1)</f>
        <v>1</v>
      </c>
    </row>
    <row r="12" customFormat="false" ht="12.8" hidden="true" customHeight="false" outlineLevel="0" collapsed="false">
      <c r="A12" s="0" t="s">
        <v>155</v>
      </c>
      <c r="B12" s="0" t="str">
        <f aca="false">VLOOKUP(A12,demographics!A:B,2,0)</f>
        <v>M</v>
      </c>
      <c r="C12" s="0" t="str">
        <f aca="false">VLOOKUP(A12,demographics!A:F,6,0)</f>
        <v>YA</v>
      </c>
      <c r="D12" s="0" t="s">
        <v>356</v>
      </c>
      <c r="E12" s="0" t="s">
        <v>10</v>
      </c>
      <c r="F12" s="0" t="s">
        <v>8</v>
      </c>
      <c r="G12" s="0" t="s">
        <v>9</v>
      </c>
      <c r="H12" s="0" t="n">
        <v>180</v>
      </c>
      <c r="I12" s="0" t="n">
        <v>178</v>
      </c>
      <c r="J12" s="0" t="n">
        <f aca="false">IF(AND(NOT(H12="n/a"),NOT(I12="n/a")),H12-I12,"n/a")</f>
        <v>2</v>
      </c>
      <c r="K12" s="0" t="n">
        <f aca="false">IF(AND(NOT(H12="n/a"),NOT(I12="n/a")),1,0)</f>
        <v>1</v>
      </c>
      <c r="L12" s="0" t="n">
        <f aca="false">IF(AND(H12="n/a",NOT(I12="n/a")),1,0)</f>
        <v>0</v>
      </c>
      <c r="M12" s="0" t="n">
        <f aca="false">IF(AND(NOT(H12="n/a"),I12="n/a"),1,0)</f>
        <v>0</v>
      </c>
      <c r="N12" s="0" t="n">
        <f aca="false">IF(SUM(K12:M12)&lt;&gt;1,-1,1)</f>
        <v>1</v>
      </c>
    </row>
    <row r="13" customFormat="false" ht="12.8" hidden="true" customHeight="false" outlineLevel="0" collapsed="false">
      <c r="A13" s="0" t="s">
        <v>155</v>
      </c>
      <c r="B13" s="0" t="str">
        <f aca="false">VLOOKUP(A13,demographics!A:B,2,0)</f>
        <v>M</v>
      </c>
      <c r="C13" s="0" t="str">
        <f aca="false">VLOOKUP(A13,demographics!A:F,6,0)</f>
        <v>YA</v>
      </c>
      <c r="D13" s="0" t="s">
        <v>356</v>
      </c>
      <c r="E13" s="0" t="s">
        <v>10</v>
      </c>
      <c r="F13" s="0" t="s">
        <v>8</v>
      </c>
      <c r="G13" s="0" t="s">
        <v>9</v>
      </c>
      <c r="H13" s="0" t="n">
        <v>426</v>
      </c>
      <c r="I13" s="0" t="n">
        <v>424</v>
      </c>
      <c r="J13" s="0" t="n">
        <f aca="false">IF(AND(NOT(H13="n/a"),NOT(I13="n/a")),H13-I13,"n/a")</f>
        <v>2</v>
      </c>
      <c r="K13" s="0" t="n">
        <f aca="false">IF(AND(NOT(H13="n/a"),NOT(I13="n/a")),1,0)</f>
        <v>1</v>
      </c>
      <c r="L13" s="0" t="n">
        <f aca="false">IF(AND(H13="n/a",NOT(I13="n/a")),1,0)</f>
        <v>0</v>
      </c>
      <c r="M13" s="0" t="n">
        <f aca="false">IF(AND(NOT(H13="n/a"),I13="n/a"),1,0)</f>
        <v>0</v>
      </c>
      <c r="N13" s="0" t="n">
        <f aca="false">IF(SUM(K13:M13)&lt;&gt;1,-1,1)</f>
        <v>1</v>
      </c>
    </row>
    <row r="14" customFormat="false" ht="12.8" hidden="true" customHeight="false" outlineLevel="0" collapsed="false">
      <c r="A14" s="0" t="s">
        <v>155</v>
      </c>
      <c r="B14" s="0" t="str">
        <f aca="false">VLOOKUP(A14,demographics!A:B,2,0)</f>
        <v>M</v>
      </c>
      <c r="C14" s="0" t="str">
        <f aca="false">VLOOKUP(A14,demographics!A:F,6,0)</f>
        <v>YA</v>
      </c>
      <c r="D14" s="0" t="s">
        <v>356</v>
      </c>
      <c r="E14" s="0" t="s">
        <v>10</v>
      </c>
      <c r="F14" s="0" t="s">
        <v>8</v>
      </c>
      <c r="G14" s="0" t="s">
        <v>9</v>
      </c>
      <c r="H14" s="0" t="n">
        <v>665</v>
      </c>
      <c r="I14" s="0" t="n">
        <v>663</v>
      </c>
      <c r="J14" s="0" t="n">
        <f aca="false">IF(AND(NOT(H14="n/a"),NOT(I14="n/a")),H14-I14,"n/a")</f>
        <v>2</v>
      </c>
      <c r="K14" s="0" t="n">
        <f aca="false">IF(AND(NOT(H14="n/a"),NOT(I14="n/a")),1,0)</f>
        <v>1</v>
      </c>
      <c r="L14" s="0" t="n">
        <f aca="false">IF(AND(H14="n/a",NOT(I14="n/a")),1,0)</f>
        <v>0</v>
      </c>
      <c r="M14" s="0" t="n">
        <f aca="false">IF(AND(NOT(H14="n/a"),I14="n/a"),1,0)</f>
        <v>0</v>
      </c>
      <c r="N14" s="0" t="n">
        <f aca="false">IF(SUM(K14:M14)&lt;&gt;1,-1,1)</f>
        <v>1</v>
      </c>
    </row>
    <row r="15" customFormat="false" ht="12.8" hidden="true" customHeight="false" outlineLevel="0" collapsed="false">
      <c r="A15" s="0" t="s">
        <v>155</v>
      </c>
      <c r="B15" s="0" t="str">
        <f aca="false">VLOOKUP(A15,demographics!A:B,2,0)</f>
        <v>M</v>
      </c>
      <c r="C15" s="0" t="str">
        <f aca="false">VLOOKUP(A15,demographics!A:F,6,0)</f>
        <v>YA</v>
      </c>
      <c r="D15" s="0" t="s">
        <v>356</v>
      </c>
      <c r="E15" s="0" t="s">
        <v>10</v>
      </c>
      <c r="F15" s="0" t="s">
        <v>8</v>
      </c>
      <c r="G15" s="0" t="s">
        <v>11</v>
      </c>
      <c r="H15" s="0" t="n">
        <v>84</v>
      </c>
      <c r="I15" s="0" t="n">
        <v>87</v>
      </c>
      <c r="J15" s="0" t="n">
        <f aca="false">IF(AND(NOT(H15="n/a"),NOT(I15="n/a")),H15-I15,"n/a")</f>
        <v>-3</v>
      </c>
      <c r="K15" s="0" t="n">
        <f aca="false">IF(AND(NOT(H15="n/a"),NOT(I15="n/a")),1,0)</f>
        <v>1</v>
      </c>
      <c r="L15" s="0" t="n">
        <f aca="false">IF(AND(H15="n/a",NOT(I15="n/a")),1,0)</f>
        <v>0</v>
      </c>
      <c r="M15" s="0" t="n">
        <f aca="false">IF(AND(NOT(H15="n/a"),I15="n/a"),1,0)</f>
        <v>0</v>
      </c>
      <c r="N15" s="0" t="n">
        <f aca="false">IF(SUM(K15:M15)&lt;&gt;1,-1,1)</f>
        <v>1</v>
      </c>
    </row>
    <row r="16" customFormat="false" ht="12.8" hidden="true" customHeight="false" outlineLevel="0" collapsed="false">
      <c r="A16" s="0" t="s">
        <v>155</v>
      </c>
      <c r="B16" s="0" t="str">
        <f aca="false">VLOOKUP(A16,demographics!A:B,2,0)</f>
        <v>M</v>
      </c>
      <c r="C16" s="0" t="str">
        <f aca="false">VLOOKUP(A16,demographics!A:F,6,0)</f>
        <v>YA</v>
      </c>
      <c r="D16" s="0" t="s">
        <v>356</v>
      </c>
      <c r="E16" s="0" t="s">
        <v>10</v>
      </c>
      <c r="F16" s="0" t="s">
        <v>8</v>
      </c>
      <c r="G16" s="0" t="s">
        <v>11</v>
      </c>
      <c r="H16" s="0" t="n">
        <v>333</v>
      </c>
      <c r="I16" s="0" t="s">
        <v>10</v>
      </c>
      <c r="J16" s="0" t="str">
        <f aca="false">IF(AND(NOT(H16="n/a"),NOT(I16="n/a")),H16-I16,"n/a")</f>
        <v>n/a</v>
      </c>
      <c r="K16" s="0" t="n">
        <f aca="false">IF(AND(NOT(H16="n/a"),NOT(I16="n/a")),1,0)</f>
        <v>0</v>
      </c>
      <c r="L16" s="0" t="n">
        <f aca="false">IF(AND(H16="n/a",NOT(I16="n/a")),1,0)</f>
        <v>0</v>
      </c>
      <c r="M16" s="0" t="n">
        <f aca="false">IF(AND(NOT(H16="n/a"),I16="n/a"),1,0)</f>
        <v>1</v>
      </c>
      <c r="N16" s="0" t="n">
        <f aca="false">IF(SUM(K16:M16)&lt;&gt;1,-1,1)</f>
        <v>1</v>
      </c>
    </row>
    <row r="17" customFormat="false" ht="12.8" hidden="true" customHeight="false" outlineLevel="0" collapsed="false">
      <c r="A17" s="0" t="s">
        <v>155</v>
      </c>
      <c r="B17" s="0" t="str">
        <f aca="false">VLOOKUP(A17,demographics!A:B,2,0)</f>
        <v>M</v>
      </c>
      <c r="C17" s="0" t="str">
        <f aca="false">VLOOKUP(A17,demographics!A:F,6,0)</f>
        <v>YA</v>
      </c>
      <c r="D17" s="0" t="s">
        <v>356</v>
      </c>
      <c r="E17" s="0" t="s">
        <v>10</v>
      </c>
      <c r="F17" s="0" t="s">
        <v>8</v>
      </c>
      <c r="G17" s="0" t="s">
        <v>11</v>
      </c>
      <c r="H17" s="0" t="n">
        <v>575</v>
      </c>
      <c r="I17" s="0" t="s">
        <v>10</v>
      </c>
      <c r="J17" s="0" t="str">
        <f aca="false">IF(AND(NOT(H17="n/a"),NOT(I17="n/a")),H17-I17,"n/a")</f>
        <v>n/a</v>
      </c>
      <c r="K17" s="0" t="n">
        <f aca="false">IF(AND(NOT(H17="n/a"),NOT(I17="n/a")),1,0)</f>
        <v>0</v>
      </c>
      <c r="L17" s="0" t="n">
        <f aca="false">IF(AND(H17="n/a",NOT(I17="n/a")),1,0)</f>
        <v>0</v>
      </c>
      <c r="M17" s="0" t="n">
        <f aca="false">IF(AND(NOT(H17="n/a"),I17="n/a"),1,0)</f>
        <v>1</v>
      </c>
      <c r="N17" s="0" t="n">
        <f aca="false">IF(SUM(K17:M17)&lt;&gt;1,-1,1)</f>
        <v>1</v>
      </c>
    </row>
    <row r="18" customFormat="false" ht="12.8" hidden="true" customHeight="false" outlineLevel="0" collapsed="false">
      <c r="A18" s="0" t="s">
        <v>155</v>
      </c>
      <c r="B18" s="0" t="str">
        <f aca="false">VLOOKUP(A18,demographics!A:B,2,0)</f>
        <v>M</v>
      </c>
      <c r="C18" s="0" t="str">
        <f aca="false">VLOOKUP(A18,demographics!A:F,6,0)</f>
        <v>YA</v>
      </c>
      <c r="D18" s="0" t="s">
        <v>356</v>
      </c>
      <c r="E18" s="0" t="s">
        <v>10</v>
      </c>
      <c r="F18" s="0" t="s">
        <v>8</v>
      </c>
      <c r="G18" s="0" t="s">
        <v>11</v>
      </c>
      <c r="H18" s="0" t="n">
        <v>816</v>
      </c>
      <c r="I18" s="0" t="n">
        <v>819</v>
      </c>
      <c r="J18" s="0" t="n">
        <f aca="false">IF(AND(NOT(H18="n/a"),NOT(I18="n/a")),H18-I18,"n/a")</f>
        <v>-3</v>
      </c>
      <c r="K18" s="0" t="n">
        <f aca="false">IF(AND(NOT(H18="n/a"),NOT(I18="n/a")),1,0)</f>
        <v>1</v>
      </c>
      <c r="L18" s="0" t="n">
        <f aca="false">IF(AND(H18="n/a",NOT(I18="n/a")),1,0)</f>
        <v>0</v>
      </c>
      <c r="M18" s="0" t="n">
        <f aca="false">IF(AND(NOT(H18="n/a"),I18="n/a"),1,0)</f>
        <v>0</v>
      </c>
      <c r="N18" s="0" t="n">
        <f aca="false">IF(SUM(K18:M18)&lt;&gt;1,-1,1)</f>
        <v>1</v>
      </c>
    </row>
    <row r="19" customFormat="false" ht="12.8" hidden="true" customHeight="false" outlineLevel="0" collapsed="false">
      <c r="A19" s="0" t="s">
        <v>155</v>
      </c>
      <c r="B19" s="0" t="str">
        <f aca="false">VLOOKUP(A19,demographics!A:B,2,0)</f>
        <v>M</v>
      </c>
      <c r="C19" s="0" t="str">
        <f aca="false">VLOOKUP(A19,demographics!A:F,6,0)</f>
        <v>YA</v>
      </c>
      <c r="D19" s="0" t="s">
        <v>356</v>
      </c>
      <c r="E19" s="0" t="s">
        <v>10</v>
      </c>
      <c r="F19" s="0" t="s">
        <v>12</v>
      </c>
      <c r="G19" s="0" t="s">
        <v>9</v>
      </c>
      <c r="H19" s="0" t="n">
        <v>52</v>
      </c>
      <c r="I19" s="0" t="s">
        <v>10</v>
      </c>
      <c r="J19" s="0" t="str">
        <f aca="false">IF(AND(NOT(H19="n/a"),NOT(I19="n/a")),H19-I19,"n/a")</f>
        <v>n/a</v>
      </c>
      <c r="K19" s="0" t="n">
        <f aca="false">IF(AND(NOT(H19="n/a"),NOT(I19="n/a")),1,0)</f>
        <v>0</v>
      </c>
      <c r="L19" s="0" t="n">
        <f aca="false">IF(AND(H19="n/a",NOT(I19="n/a")),1,0)</f>
        <v>0</v>
      </c>
      <c r="M19" s="0" t="n">
        <f aca="false">IF(AND(NOT(H19="n/a"),I19="n/a"),1,0)</f>
        <v>1</v>
      </c>
      <c r="N19" s="0" t="n">
        <f aca="false">IF(SUM(K19:M19)&lt;&gt;1,-1,1)</f>
        <v>1</v>
      </c>
    </row>
    <row r="20" customFormat="false" ht="12.8" hidden="true" customHeight="false" outlineLevel="0" collapsed="false">
      <c r="A20" s="0" t="s">
        <v>155</v>
      </c>
      <c r="B20" s="0" t="str">
        <f aca="false">VLOOKUP(A20,demographics!A:B,2,0)</f>
        <v>M</v>
      </c>
      <c r="C20" s="0" t="str">
        <f aca="false">VLOOKUP(A20,demographics!A:F,6,0)</f>
        <v>YA</v>
      </c>
      <c r="D20" s="0" t="s">
        <v>356</v>
      </c>
      <c r="E20" s="0" t="s">
        <v>10</v>
      </c>
      <c r="F20" s="0" t="s">
        <v>12</v>
      </c>
      <c r="G20" s="0" t="s">
        <v>9</v>
      </c>
      <c r="H20" s="0" t="n">
        <v>303</v>
      </c>
      <c r="I20" s="0" t="n">
        <v>303</v>
      </c>
      <c r="J20" s="0" t="n">
        <f aca="false">IF(AND(NOT(H20="n/a"),NOT(I20="n/a")),H20-I20,"n/a")</f>
        <v>0</v>
      </c>
      <c r="K20" s="0" t="n">
        <f aca="false">IF(AND(NOT(H20="n/a"),NOT(I20="n/a")),1,0)</f>
        <v>1</v>
      </c>
      <c r="L20" s="0" t="n">
        <f aca="false">IF(AND(H20="n/a",NOT(I20="n/a")),1,0)</f>
        <v>0</v>
      </c>
      <c r="M20" s="0" t="n">
        <f aca="false">IF(AND(NOT(H20="n/a"),I20="n/a"),1,0)</f>
        <v>0</v>
      </c>
      <c r="N20" s="0" t="n">
        <f aca="false">IF(SUM(K20:M20)&lt;&gt;1,-1,1)</f>
        <v>1</v>
      </c>
    </row>
    <row r="21" customFormat="false" ht="12.8" hidden="true" customHeight="false" outlineLevel="0" collapsed="false">
      <c r="A21" s="0" t="s">
        <v>155</v>
      </c>
      <c r="B21" s="0" t="str">
        <f aca="false">VLOOKUP(A21,demographics!A:B,2,0)</f>
        <v>M</v>
      </c>
      <c r="C21" s="0" t="str">
        <f aca="false">VLOOKUP(A21,demographics!A:F,6,0)</f>
        <v>YA</v>
      </c>
      <c r="D21" s="0" t="s">
        <v>356</v>
      </c>
      <c r="E21" s="0" t="s">
        <v>10</v>
      </c>
      <c r="F21" s="0" t="s">
        <v>12</v>
      </c>
      <c r="G21" s="0" t="s">
        <v>9</v>
      </c>
      <c r="H21" s="0" t="n">
        <v>546</v>
      </c>
      <c r="I21" s="0" t="n">
        <v>545</v>
      </c>
      <c r="J21" s="0" t="n">
        <f aca="false">IF(AND(NOT(H21="n/a"),NOT(I21="n/a")),H21-I21,"n/a")</f>
        <v>1</v>
      </c>
      <c r="K21" s="0" t="n">
        <f aca="false">IF(AND(NOT(H21="n/a"),NOT(I21="n/a")),1,0)</f>
        <v>1</v>
      </c>
      <c r="L21" s="0" t="n">
        <f aca="false">IF(AND(H21="n/a",NOT(I21="n/a")),1,0)</f>
        <v>0</v>
      </c>
      <c r="M21" s="0" t="n">
        <f aca="false">IF(AND(NOT(H21="n/a"),I21="n/a"),1,0)</f>
        <v>0</v>
      </c>
      <c r="N21" s="0" t="n">
        <f aca="false">IF(SUM(K21:M21)&lt;&gt;1,-1,1)</f>
        <v>1</v>
      </c>
    </row>
    <row r="22" customFormat="false" ht="12.8" hidden="true" customHeight="false" outlineLevel="0" collapsed="false">
      <c r="A22" s="0" t="s">
        <v>155</v>
      </c>
      <c r="B22" s="0" t="str">
        <f aca="false">VLOOKUP(A22,demographics!A:B,2,0)</f>
        <v>M</v>
      </c>
      <c r="C22" s="0" t="str">
        <f aca="false">VLOOKUP(A22,demographics!A:F,6,0)</f>
        <v>YA</v>
      </c>
      <c r="D22" s="0" t="s">
        <v>356</v>
      </c>
      <c r="E22" s="0" t="s">
        <v>10</v>
      </c>
      <c r="F22" s="0" t="s">
        <v>12</v>
      </c>
      <c r="G22" s="0" t="s">
        <v>9</v>
      </c>
      <c r="H22" s="0" t="n">
        <v>787</v>
      </c>
      <c r="I22" s="0" t="n">
        <v>788</v>
      </c>
      <c r="J22" s="0" t="n">
        <f aca="false">IF(AND(NOT(H22="n/a"),NOT(I22="n/a")),H22-I22,"n/a")</f>
        <v>-1</v>
      </c>
      <c r="K22" s="0" t="n">
        <f aca="false">IF(AND(NOT(H22="n/a"),NOT(I22="n/a")),1,0)</f>
        <v>1</v>
      </c>
      <c r="L22" s="0" t="n">
        <f aca="false">IF(AND(H22="n/a",NOT(I22="n/a")),1,0)</f>
        <v>0</v>
      </c>
      <c r="M22" s="0" t="n">
        <f aca="false">IF(AND(NOT(H22="n/a"),I22="n/a"),1,0)</f>
        <v>0</v>
      </c>
      <c r="N22" s="0" t="n">
        <f aca="false">IF(SUM(K22:M22)&lt;&gt;1,-1,1)</f>
        <v>1</v>
      </c>
    </row>
    <row r="23" customFormat="false" ht="12.8" hidden="true" customHeight="false" outlineLevel="0" collapsed="false">
      <c r="A23" s="0" t="s">
        <v>155</v>
      </c>
      <c r="B23" s="0" t="str">
        <f aca="false">VLOOKUP(A23,demographics!A:B,2,0)</f>
        <v>M</v>
      </c>
      <c r="C23" s="0" t="str">
        <f aca="false">VLOOKUP(A23,demographics!A:F,6,0)</f>
        <v>YA</v>
      </c>
      <c r="D23" s="0" t="s">
        <v>356</v>
      </c>
      <c r="E23" s="0" t="s">
        <v>10</v>
      </c>
      <c r="F23" s="0" t="s">
        <v>12</v>
      </c>
      <c r="G23" s="0" t="s">
        <v>11</v>
      </c>
      <c r="H23" s="0" t="n">
        <v>211</v>
      </c>
      <c r="I23" s="0" t="n">
        <v>214</v>
      </c>
      <c r="J23" s="0" t="n">
        <f aca="false">IF(AND(NOT(H23="n/a"),NOT(I23="n/a")),H23-I23,"n/a")</f>
        <v>-3</v>
      </c>
      <c r="K23" s="0" t="n">
        <f aca="false">IF(AND(NOT(H23="n/a"),NOT(I23="n/a")),1,0)</f>
        <v>1</v>
      </c>
      <c r="L23" s="0" t="n">
        <f aca="false">IF(AND(H23="n/a",NOT(I23="n/a")),1,0)</f>
        <v>0</v>
      </c>
      <c r="M23" s="0" t="n">
        <f aca="false">IF(AND(NOT(H23="n/a"),I23="n/a"),1,0)</f>
        <v>0</v>
      </c>
      <c r="N23" s="0" t="n">
        <f aca="false">IF(SUM(K23:M23)&lt;&gt;1,-1,1)</f>
        <v>1</v>
      </c>
    </row>
    <row r="24" customFormat="false" ht="12.8" hidden="true" customHeight="false" outlineLevel="0" collapsed="false">
      <c r="A24" s="0" t="s">
        <v>155</v>
      </c>
      <c r="B24" s="0" t="str">
        <f aca="false">VLOOKUP(A24,demographics!A:B,2,0)</f>
        <v>M</v>
      </c>
      <c r="C24" s="0" t="str">
        <f aca="false">VLOOKUP(A24,demographics!A:F,6,0)</f>
        <v>YA</v>
      </c>
      <c r="D24" s="0" t="s">
        <v>356</v>
      </c>
      <c r="E24" s="0" t="s">
        <v>10</v>
      </c>
      <c r="F24" s="0" t="s">
        <v>12</v>
      </c>
      <c r="G24" s="0" t="s">
        <v>11</v>
      </c>
      <c r="H24" s="0" t="n">
        <v>456</v>
      </c>
      <c r="I24" s="0" t="n">
        <v>459</v>
      </c>
      <c r="J24" s="0" t="n">
        <f aca="false">IF(AND(NOT(H24="n/a"),NOT(I24="n/a")),H24-I24,"n/a")</f>
        <v>-3</v>
      </c>
      <c r="K24" s="0" t="n">
        <f aca="false">IF(AND(NOT(H24="n/a"),NOT(I24="n/a")),1,0)</f>
        <v>1</v>
      </c>
      <c r="L24" s="0" t="n">
        <f aca="false">IF(AND(H24="n/a",NOT(I24="n/a")),1,0)</f>
        <v>0</v>
      </c>
      <c r="M24" s="0" t="n">
        <f aca="false">IF(AND(NOT(H24="n/a"),I24="n/a"),1,0)</f>
        <v>0</v>
      </c>
      <c r="N24" s="0" t="n">
        <f aca="false">IF(SUM(K24:M24)&lt;&gt;1,-1,1)</f>
        <v>1</v>
      </c>
    </row>
    <row r="25" customFormat="false" ht="12.8" hidden="true" customHeight="false" outlineLevel="0" collapsed="false">
      <c r="A25" s="0" t="s">
        <v>155</v>
      </c>
      <c r="B25" s="0" t="str">
        <f aca="false">VLOOKUP(A25,demographics!A:B,2,0)</f>
        <v>M</v>
      </c>
      <c r="C25" s="0" t="str">
        <f aca="false">VLOOKUP(A25,demographics!A:F,6,0)</f>
        <v>YA</v>
      </c>
      <c r="D25" s="0" t="s">
        <v>356</v>
      </c>
      <c r="E25" s="0" t="s">
        <v>10</v>
      </c>
      <c r="F25" s="0" t="s">
        <v>12</v>
      </c>
      <c r="G25" s="0" t="s">
        <v>11</v>
      </c>
      <c r="H25" s="0" t="n">
        <v>694</v>
      </c>
      <c r="I25" s="0" t="n">
        <v>695</v>
      </c>
      <c r="J25" s="0" t="n">
        <f aca="false">IF(AND(NOT(H25="n/a"),NOT(I25="n/a")),H25-I25,"n/a")</f>
        <v>-1</v>
      </c>
      <c r="K25" s="0" t="n">
        <f aca="false">IF(AND(NOT(H25="n/a"),NOT(I25="n/a")),1,0)</f>
        <v>1</v>
      </c>
      <c r="L25" s="0" t="n">
        <f aca="false">IF(AND(H25="n/a",NOT(I25="n/a")),1,0)</f>
        <v>0</v>
      </c>
      <c r="M25" s="0" t="n">
        <f aca="false">IF(AND(NOT(H25="n/a"),I25="n/a"),1,0)</f>
        <v>0</v>
      </c>
      <c r="N25" s="0" t="n">
        <f aca="false">IF(SUM(K25:M25)&lt;&gt;1,-1,1)</f>
        <v>1</v>
      </c>
    </row>
    <row r="26" customFormat="false" ht="12.8" hidden="true" customHeight="false" outlineLevel="0" collapsed="false">
      <c r="A26" s="0" t="s">
        <v>155</v>
      </c>
      <c r="B26" s="0" t="str">
        <f aca="false">VLOOKUP(A26,demographics!A:B,2,0)</f>
        <v>M</v>
      </c>
      <c r="C26" s="0" t="str">
        <f aca="false">VLOOKUP(A26,demographics!A:F,6,0)</f>
        <v>YA</v>
      </c>
      <c r="D26" s="0" t="s">
        <v>357</v>
      </c>
      <c r="E26" s="0" t="s">
        <v>10</v>
      </c>
      <c r="F26" s="0" t="s">
        <v>8</v>
      </c>
      <c r="G26" s="0" t="s">
        <v>9</v>
      </c>
      <c r="H26" s="0" t="n">
        <v>211</v>
      </c>
      <c r="I26" s="0" t="n">
        <v>210</v>
      </c>
      <c r="J26" s="0" t="n">
        <f aca="false">IF(AND(NOT(H26="n/a"),NOT(I26="n/a")),H26-I26,"n/a")</f>
        <v>1</v>
      </c>
      <c r="K26" s="0" t="n">
        <f aca="false">IF(AND(NOT(H26="n/a"),NOT(I26="n/a")),1,0)</f>
        <v>1</v>
      </c>
      <c r="L26" s="0" t="n">
        <f aca="false">IF(AND(H26="n/a",NOT(I26="n/a")),1,0)</f>
        <v>0</v>
      </c>
      <c r="M26" s="0" t="n">
        <f aca="false">IF(AND(NOT(H26="n/a"),I26="n/a"),1,0)</f>
        <v>0</v>
      </c>
      <c r="N26" s="0" t="n">
        <f aca="false">IF(SUM(K26:M26)&lt;&gt;1,-1,1)</f>
        <v>1</v>
      </c>
    </row>
    <row r="27" customFormat="false" ht="12.8" hidden="true" customHeight="false" outlineLevel="0" collapsed="false">
      <c r="A27" s="0" t="s">
        <v>155</v>
      </c>
      <c r="B27" s="0" t="str">
        <f aca="false">VLOOKUP(A27,demographics!A:B,2,0)</f>
        <v>M</v>
      </c>
      <c r="C27" s="0" t="str">
        <f aca="false">VLOOKUP(A27,demographics!A:F,6,0)</f>
        <v>YA</v>
      </c>
      <c r="D27" s="0" t="s">
        <v>357</v>
      </c>
      <c r="E27" s="0" t="s">
        <v>10</v>
      </c>
      <c r="F27" s="0" t="s">
        <v>8</v>
      </c>
      <c r="G27" s="0" t="s">
        <v>9</v>
      </c>
      <c r="H27" s="0" t="n">
        <v>584</v>
      </c>
      <c r="I27" s="0" t="n">
        <v>583</v>
      </c>
      <c r="J27" s="0" t="n">
        <f aca="false">IF(AND(NOT(H27="n/a"),NOT(I27="n/a")),H27-I27,"n/a")</f>
        <v>1</v>
      </c>
      <c r="K27" s="0" t="n">
        <f aca="false">IF(AND(NOT(H27="n/a"),NOT(I27="n/a")),1,0)</f>
        <v>1</v>
      </c>
      <c r="L27" s="0" t="n">
        <f aca="false">IF(AND(H27="n/a",NOT(I27="n/a")),1,0)</f>
        <v>0</v>
      </c>
      <c r="M27" s="0" t="n">
        <f aca="false">IF(AND(NOT(H27="n/a"),I27="n/a"),1,0)</f>
        <v>0</v>
      </c>
      <c r="N27" s="0" t="n">
        <f aca="false">IF(SUM(K27:M27)&lt;&gt;1,-1,1)</f>
        <v>1</v>
      </c>
    </row>
    <row r="28" customFormat="false" ht="12.8" hidden="true" customHeight="false" outlineLevel="0" collapsed="false">
      <c r="A28" s="0" t="s">
        <v>155</v>
      </c>
      <c r="B28" s="0" t="str">
        <f aca="false">VLOOKUP(A28,demographics!A:B,2,0)</f>
        <v>M</v>
      </c>
      <c r="C28" s="0" t="str">
        <f aca="false">VLOOKUP(A28,demographics!A:F,6,0)</f>
        <v>YA</v>
      </c>
      <c r="D28" s="0" t="s">
        <v>357</v>
      </c>
      <c r="E28" s="0" t="s">
        <v>10</v>
      </c>
      <c r="F28" s="0" t="s">
        <v>8</v>
      </c>
      <c r="G28" s="0" t="s">
        <v>9</v>
      </c>
      <c r="H28" s="0" t="n">
        <v>965</v>
      </c>
      <c r="I28" s="0" t="n">
        <v>963</v>
      </c>
      <c r="J28" s="0" t="n">
        <f aca="false">IF(AND(NOT(H28="n/a"),NOT(I28="n/a")),H28-I28,"n/a")</f>
        <v>2</v>
      </c>
      <c r="K28" s="0" t="n">
        <f aca="false">IF(AND(NOT(H28="n/a"),NOT(I28="n/a")),1,0)</f>
        <v>1</v>
      </c>
      <c r="L28" s="0" t="n">
        <f aca="false">IF(AND(H28="n/a",NOT(I28="n/a")),1,0)</f>
        <v>0</v>
      </c>
      <c r="M28" s="0" t="n">
        <f aca="false">IF(AND(NOT(H28="n/a"),I28="n/a"),1,0)</f>
        <v>0</v>
      </c>
      <c r="N28" s="0" t="n">
        <f aca="false">IF(SUM(K28:M28)&lt;&gt;1,-1,1)</f>
        <v>1</v>
      </c>
    </row>
    <row r="29" customFormat="false" ht="12.8" hidden="true" customHeight="false" outlineLevel="0" collapsed="false">
      <c r="A29" s="0" t="s">
        <v>155</v>
      </c>
      <c r="B29" s="0" t="str">
        <f aca="false">VLOOKUP(A29,demographics!A:B,2,0)</f>
        <v>M</v>
      </c>
      <c r="C29" s="0" t="str">
        <f aca="false">VLOOKUP(A29,demographics!A:F,6,0)</f>
        <v>YA</v>
      </c>
      <c r="D29" s="0" t="s">
        <v>357</v>
      </c>
      <c r="E29" s="0" t="s">
        <v>10</v>
      </c>
      <c r="F29" s="0" t="s">
        <v>8</v>
      </c>
      <c r="G29" s="0" t="s">
        <v>9</v>
      </c>
      <c r="H29" s="0" t="n">
        <v>1347</v>
      </c>
      <c r="I29" s="0" t="n">
        <v>1345</v>
      </c>
      <c r="J29" s="0" t="n">
        <f aca="false">IF(AND(NOT(H29="n/a"),NOT(I29="n/a")),H29-I29,"n/a")</f>
        <v>2</v>
      </c>
      <c r="K29" s="0" t="n">
        <f aca="false">IF(AND(NOT(H29="n/a"),NOT(I29="n/a")),1,0)</f>
        <v>1</v>
      </c>
      <c r="L29" s="0" t="n">
        <f aca="false">IF(AND(H29="n/a",NOT(I29="n/a")),1,0)</f>
        <v>0</v>
      </c>
      <c r="M29" s="0" t="n">
        <f aca="false">IF(AND(NOT(H29="n/a"),I29="n/a"),1,0)</f>
        <v>0</v>
      </c>
      <c r="N29" s="0" t="n">
        <f aca="false">IF(SUM(K29:M29)&lt;&gt;1,-1,1)</f>
        <v>1</v>
      </c>
    </row>
    <row r="30" customFormat="false" ht="12.8" hidden="true" customHeight="false" outlineLevel="0" collapsed="false">
      <c r="A30" s="0" t="s">
        <v>155</v>
      </c>
      <c r="B30" s="0" t="str">
        <f aca="false">VLOOKUP(A30,demographics!A:B,2,0)</f>
        <v>M</v>
      </c>
      <c r="C30" s="0" t="str">
        <f aca="false">VLOOKUP(A30,demographics!A:F,6,0)</f>
        <v>YA</v>
      </c>
      <c r="D30" s="0" t="s">
        <v>357</v>
      </c>
      <c r="E30" s="0" t="s">
        <v>10</v>
      </c>
      <c r="F30" s="0" t="s">
        <v>8</v>
      </c>
      <c r="G30" s="0" t="s">
        <v>9</v>
      </c>
      <c r="H30" s="0" t="n">
        <v>1705</v>
      </c>
      <c r="I30" s="0" t="n">
        <v>1705</v>
      </c>
      <c r="J30" s="0" t="n">
        <f aca="false">IF(AND(NOT(H30="n/a"),NOT(I30="n/a")),H30-I30,"n/a")</f>
        <v>0</v>
      </c>
      <c r="K30" s="0" t="n">
        <f aca="false">IF(AND(NOT(H30="n/a"),NOT(I30="n/a")),1,0)</f>
        <v>1</v>
      </c>
      <c r="L30" s="0" t="n">
        <f aca="false">IF(AND(H30="n/a",NOT(I30="n/a")),1,0)</f>
        <v>0</v>
      </c>
      <c r="M30" s="0" t="n">
        <f aca="false">IF(AND(NOT(H30="n/a"),I30="n/a"),1,0)</f>
        <v>0</v>
      </c>
      <c r="N30" s="0" t="n">
        <f aca="false">IF(SUM(K30:M30)&lt;&gt;1,-1,1)</f>
        <v>1</v>
      </c>
    </row>
    <row r="31" customFormat="false" ht="12.8" hidden="true" customHeight="false" outlineLevel="0" collapsed="false">
      <c r="A31" s="0" t="s">
        <v>155</v>
      </c>
      <c r="B31" s="0" t="str">
        <f aca="false">VLOOKUP(A31,demographics!A:B,2,0)</f>
        <v>M</v>
      </c>
      <c r="C31" s="0" t="str">
        <f aca="false">VLOOKUP(A31,demographics!A:F,6,0)</f>
        <v>YA</v>
      </c>
      <c r="D31" s="0" t="s">
        <v>357</v>
      </c>
      <c r="E31" s="0" t="s">
        <v>10</v>
      </c>
      <c r="F31" s="0" t="s">
        <v>8</v>
      </c>
      <c r="G31" s="0" t="s">
        <v>9</v>
      </c>
      <c r="H31" s="0" t="n">
        <v>2083</v>
      </c>
      <c r="I31" s="0" t="n">
        <v>2081</v>
      </c>
      <c r="J31" s="0" t="n">
        <f aca="false">IF(AND(NOT(H31="n/a"),NOT(I31="n/a")),H31-I31,"n/a")</f>
        <v>2</v>
      </c>
      <c r="K31" s="0" t="n">
        <f aca="false">IF(AND(NOT(H31="n/a"),NOT(I31="n/a")),1,0)</f>
        <v>1</v>
      </c>
      <c r="L31" s="0" t="n">
        <f aca="false">IF(AND(H31="n/a",NOT(I31="n/a")),1,0)</f>
        <v>0</v>
      </c>
      <c r="M31" s="0" t="n">
        <f aca="false">IF(AND(NOT(H31="n/a"),I31="n/a"),1,0)</f>
        <v>0</v>
      </c>
      <c r="N31" s="0" t="n">
        <f aca="false">IF(SUM(K31:M31)&lt;&gt;1,-1,1)</f>
        <v>1</v>
      </c>
    </row>
    <row r="32" customFormat="false" ht="12.8" hidden="true" customHeight="false" outlineLevel="0" collapsed="false">
      <c r="A32" s="0" t="s">
        <v>155</v>
      </c>
      <c r="B32" s="0" t="str">
        <f aca="false">VLOOKUP(A32,demographics!A:B,2,0)</f>
        <v>M</v>
      </c>
      <c r="C32" s="0" t="str">
        <f aca="false">VLOOKUP(A32,demographics!A:F,6,0)</f>
        <v>YA</v>
      </c>
      <c r="D32" s="0" t="s">
        <v>357</v>
      </c>
      <c r="E32" s="0" t="s">
        <v>10</v>
      </c>
      <c r="F32" s="0" t="s">
        <v>8</v>
      </c>
      <c r="G32" s="0" t="s">
        <v>11</v>
      </c>
      <c r="H32" s="0" t="n">
        <v>102</v>
      </c>
      <c r="I32" s="0" t="n">
        <v>103</v>
      </c>
      <c r="J32" s="0" t="n">
        <f aca="false">IF(AND(NOT(H32="n/a"),NOT(I32="n/a")),H32-I32,"n/a")</f>
        <v>-1</v>
      </c>
      <c r="K32" s="0" t="n">
        <f aca="false">IF(AND(NOT(H32="n/a"),NOT(I32="n/a")),1,0)</f>
        <v>1</v>
      </c>
      <c r="L32" s="0" t="n">
        <f aca="false">IF(AND(H32="n/a",NOT(I32="n/a")),1,0)</f>
        <v>0</v>
      </c>
      <c r="M32" s="0" t="n">
        <f aca="false">IF(AND(NOT(H32="n/a"),I32="n/a"),1,0)</f>
        <v>0</v>
      </c>
      <c r="N32" s="0" t="n">
        <f aca="false">IF(SUM(K32:M32)&lt;&gt;1,-1,1)</f>
        <v>1</v>
      </c>
    </row>
    <row r="33" customFormat="false" ht="12.8" hidden="true" customHeight="false" outlineLevel="0" collapsed="false">
      <c r="A33" s="0" t="s">
        <v>155</v>
      </c>
      <c r="B33" s="0" t="str">
        <f aca="false">VLOOKUP(A33,demographics!A:B,2,0)</f>
        <v>M</v>
      </c>
      <c r="C33" s="0" t="str">
        <f aca="false">VLOOKUP(A33,demographics!A:F,6,0)</f>
        <v>YA</v>
      </c>
      <c r="D33" s="0" t="s">
        <v>357</v>
      </c>
      <c r="E33" s="0" t="s">
        <v>10</v>
      </c>
      <c r="F33" s="0" t="s">
        <v>8</v>
      </c>
      <c r="G33" s="0" t="s">
        <v>11</v>
      </c>
      <c r="H33" s="0" t="n">
        <v>453</v>
      </c>
      <c r="I33" s="0" t="n">
        <v>452</v>
      </c>
      <c r="J33" s="0" t="n">
        <f aca="false">IF(AND(NOT(H33="n/a"),NOT(I33="n/a")),H33-I33,"n/a")</f>
        <v>1</v>
      </c>
      <c r="K33" s="0" t="n">
        <f aca="false">IF(AND(NOT(H33="n/a"),NOT(I33="n/a")),1,0)</f>
        <v>1</v>
      </c>
      <c r="L33" s="0" t="n">
        <f aca="false">IF(AND(H33="n/a",NOT(I33="n/a")),1,0)</f>
        <v>0</v>
      </c>
      <c r="M33" s="0" t="n">
        <f aca="false">IF(AND(NOT(H33="n/a"),I33="n/a"),1,0)</f>
        <v>0</v>
      </c>
      <c r="N33" s="0" t="n">
        <f aca="false">IF(SUM(K33:M33)&lt;&gt;1,-1,1)</f>
        <v>1</v>
      </c>
    </row>
    <row r="34" customFormat="false" ht="12.8" hidden="true" customHeight="false" outlineLevel="0" collapsed="false">
      <c r="A34" s="0" t="s">
        <v>155</v>
      </c>
      <c r="B34" s="0" t="str">
        <f aca="false">VLOOKUP(A34,demographics!A:B,2,0)</f>
        <v>M</v>
      </c>
      <c r="C34" s="0" t="str">
        <f aca="false">VLOOKUP(A34,demographics!A:F,6,0)</f>
        <v>YA</v>
      </c>
      <c r="D34" s="0" t="s">
        <v>357</v>
      </c>
      <c r="E34" s="0" t="s">
        <v>10</v>
      </c>
      <c r="F34" s="0" t="s">
        <v>8</v>
      </c>
      <c r="G34" s="0" t="s">
        <v>11</v>
      </c>
      <c r="H34" s="0" t="n">
        <v>848</v>
      </c>
      <c r="I34" s="0" t="n">
        <v>850</v>
      </c>
      <c r="J34" s="0" t="n">
        <f aca="false">IF(AND(NOT(H34="n/a"),NOT(I34="n/a")),H34-I34,"n/a")</f>
        <v>-2</v>
      </c>
      <c r="K34" s="0" t="n">
        <f aca="false">IF(AND(NOT(H34="n/a"),NOT(I34="n/a")),1,0)</f>
        <v>1</v>
      </c>
      <c r="L34" s="0" t="n">
        <f aca="false">IF(AND(H34="n/a",NOT(I34="n/a")),1,0)</f>
        <v>0</v>
      </c>
      <c r="M34" s="0" t="n">
        <f aca="false">IF(AND(NOT(H34="n/a"),I34="n/a"),1,0)</f>
        <v>0</v>
      </c>
      <c r="N34" s="0" t="n">
        <f aca="false">IF(SUM(K34:M34)&lt;&gt;1,-1,1)</f>
        <v>1</v>
      </c>
    </row>
    <row r="35" customFormat="false" ht="12.8" hidden="true" customHeight="false" outlineLevel="0" collapsed="false">
      <c r="A35" s="0" t="s">
        <v>155</v>
      </c>
      <c r="B35" s="0" t="str">
        <f aca="false">VLOOKUP(A35,demographics!A:B,2,0)</f>
        <v>M</v>
      </c>
      <c r="C35" s="0" t="str">
        <f aca="false">VLOOKUP(A35,demographics!A:F,6,0)</f>
        <v>YA</v>
      </c>
      <c r="D35" s="0" t="s">
        <v>357</v>
      </c>
      <c r="E35" s="0" t="s">
        <v>10</v>
      </c>
      <c r="F35" s="0" t="s">
        <v>8</v>
      </c>
      <c r="G35" s="0" t="s">
        <v>11</v>
      </c>
      <c r="H35" s="0" t="n">
        <v>1214</v>
      </c>
      <c r="I35" s="0" t="n">
        <v>1216</v>
      </c>
      <c r="J35" s="0" t="n">
        <f aca="false">IF(AND(NOT(H35="n/a"),NOT(I35="n/a")),H35-I35,"n/a")</f>
        <v>-2</v>
      </c>
      <c r="K35" s="0" t="n">
        <f aca="false">IF(AND(NOT(H35="n/a"),NOT(I35="n/a")),1,0)</f>
        <v>1</v>
      </c>
      <c r="L35" s="0" t="n">
        <f aca="false">IF(AND(H35="n/a",NOT(I35="n/a")),1,0)</f>
        <v>0</v>
      </c>
      <c r="M35" s="0" t="n">
        <f aca="false">IF(AND(NOT(H35="n/a"),I35="n/a"),1,0)</f>
        <v>0</v>
      </c>
      <c r="N35" s="0" t="n">
        <f aca="false">IF(SUM(K35:M35)&lt;&gt;1,-1,1)</f>
        <v>1</v>
      </c>
    </row>
    <row r="36" customFormat="false" ht="12.8" hidden="true" customHeight="false" outlineLevel="0" collapsed="false">
      <c r="A36" s="0" t="s">
        <v>155</v>
      </c>
      <c r="B36" s="0" t="str">
        <f aca="false">VLOOKUP(A36,demographics!A:B,2,0)</f>
        <v>M</v>
      </c>
      <c r="C36" s="0" t="str">
        <f aca="false">VLOOKUP(A36,demographics!A:F,6,0)</f>
        <v>YA</v>
      </c>
      <c r="D36" s="0" t="s">
        <v>357</v>
      </c>
      <c r="E36" s="0" t="s">
        <v>10</v>
      </c>
      <c r="F36" s="0" t="s">
        <v>8</v>
      </c>
      <c r="G36" s="0" t="s">
        <v>11</v>
      </c>
      <c r="H36" s="0" t="n">
        <v>1594</v>
      </c>
      <c r="I36" s="0" t="n">
        <v>1595</v>
      </c>
      <c r="J36" s="0" t="n">
        <f aca="false">IF(AND(NOT(H36="n/a"),NOT(I36="n/a")),H36-I36,"n/a")</f>
        <v>-1</v>
      </c>
      <c r="K36" s="0" t="n">
        <f aca="false">IF(AND(NOT(H36="n/a"),NOT(I36="n/a")),1,0)</f>
        <v>1</v>
      </c>
      <c r="L36" s="0" t="n">
        <f aca="false">IF(AND(H36="n/a",NOT(I36="n/a")),1,0)</f>
        <v>0</v>
      </c>
      <c r="M36" s="0" t="n">
        <f aca="false">IF(AND(NOT(H36="n/a"),I36="n/a"),1,0)</f>
        <v>0</v>
      </c>
      <c r="N36" s="0" t="n">
        <f aca="false">IF(SUM(K36:M36)&lt;&gt;1,-1,1)</f>
        <v>1</v>
      </c>
    </row>
    <row r="37" customFormat="false" ht="12.8" hidden="true" customHeight="false" outlineLevel="0" collapsed="false">
      <c r="A37" s="0" t="s">
        <v>155</v>
      </c>
      <c r="B37" s="0" t="str">
        <f aca="false">VLOOKUP(A37,demographics!A:B,2,0)</f>
        <v>M</v>
      </c>
      <c r="C37" s="0" t="str">
        <f aca="false">VLOOKUP(A37,demographics!A:F,6,0)</f>
        <v>YA</v>
      </c>
      <c r="D37" s="0" t="s">
        <v>357</v>
      </c>
      <c r="E37" s="0" t="s">
        <v>10</v>
      </c>
      <c r="F37" s="0" t="s">
        <v>8</v>
      </c>
      <c r="G37" s="0" t="s">
        <v>11</v>
      </c>
      <c r="H37" s="0" t="n">
        <v>1972</v>
      </c>
      <c r="I37" s="0" t="n">
        <v>1974</v>
      </c>
      <c r="J37" s="0" t="n">
        <f aca="false">IF(AND(NOT(H37="n/a"),NOT(I37="n/a")),H37-I37,"n/a")</f>
        <v>-2</v>
      </c>
      <c r="K37" s="0" t="n">
        <f aca="false">IF(AND(NOT(H37="n/a"),NOT(I37="n/a")),1,0)</f>
        <v>1</v>
      </c>
      <c r="L37" s="0" t="n">
        <f aca="false">IF(AND(H37="n/a",NOT(I37="n/a")),1,0)</f>
        <v>0</v>
      </c>
      <c r="M37" s="0" t="n">
        <f aca="false">IF(AND(NOT(H37="n/a"),I37="n/a"),1,0)</f>
        <v>0</v>
      </c>
      <c r="N37" s="0" t="n">
        <f aca="false">IF(SUM(K37:M37)&lt;&gt;1,-1,1)</f>
        <v>1</v>
      </c>
    </row>
    <row r="38" customFormat="false" ht="12.8" hidden="true" customHeight="false" outlineLevel="0" collapsed="false">
      <c r="A38" s="0" t="s">
        <v>155</v>
      </c>
      <c r="B38" s="0" t="str">
        <f aca="false">VLOOKUP(A38,demographics!A:B,2,0)</f>
        <v>M</v>
      </c>
      <c r="C38" s="0" t="str">
        <f aca="false">VLOOKUP(A38,demographics!A:F,6,0)</f>
        <v>YA</v>
      </c>
      <c r="D38" s="0" t="s">
        <v>357</v>
      </c>
      <c r="E38" s="0" t="s">
        <v>10</v>
      </c>
      <c r="F38" s="0" t="s">
        <v>8</v>
      </c>
      <c r="G38" s="0" t="s">
        <v>11</v>
      </c>
      <c r="H38" s="0" t="n">
        <v>2361</v>
      </c>
      <c r="I38" s="0" t="n">
        <v>2364</v>
      </c>
      <c r="J38" s="0" t="n">
        <f aca="false">IF(AND(NOT(H38="n/a"),NOT(I38="n/a")),H38-I38,"n/a")</f>
        <v>-3</v>
      </c>
      <c r="K38" s="0" t="n">
        <f aca="false">IF(AND(NOT(H38="n/a"),NOT(I38="n/a")),1,0)</f>
        <v>1</v>
      </c>
      <c r="L38" s="0" t="n">
        <f aca="false">IF(AND(H38="n/a",NOT(I38="n/a")),1,0)</f>
        <v>0</v>
      </c>
      <c r="M38" s="0" t="n">
        <f aca="false">IF(AND(NOT(H38="n/a"),I38="n/a"),1,0)</f>
        <v>0</v>
      </c>
      <c r="N38" s="0" t="n">
        <f aca="false">IF(SUM(K38:M38)&lt;&gt;1,-1,1)</f>
        <v>1</v>
      </c>
    </row>
    <row r="39" customFormat="false" ht="12.8" hidden="true" customHeight="false" outlineLevel="0" collapsed="false">
      <c r="A39" s="0" t="s">
        <v>155</v>
      </c>
      <c r="B39" s="0" t="str">
        <f aca="false">VLOOKUP(A39,demographics!A:B,2,0)</f>
        <v>M</v>
      </c>
      <c r="C39" s="0" t="str">
        <f aca="false">VLOOKUP(A39,demographics!A:F,6,0)</f>
        <v>YA</v>
      </c>
      <c r="D39" s="0" t="s">
        <v>357</v>
      </c>
      <c r="E39" s="0" t="s">
        <v>10</v>
      </c>
      <c r="F39" s="0" t="s">
        <v>12</v>
      </c>
      <c r="G39" s="0" t="s">
        <v>9</v>
      </c>
      <c r="H39" s="0" t="n">
        <v>35</v>
      </c>
      <c r="I39" s="0" t="n">
        <v>35</v>
      </c>
      <c r="J39" s="0" t="n">
        <f aca="false">IF(AND(NOT(H39="n/a"),NOT(I39="n/a")),H39-I39,"n/a")</f>
        <v>0</v>
      </c>
      <c r="K39" s="0" t="n">
        <f aca="false">IF(AND(NOT(H39="n/a"),NOT(I39="n/a")),1,0)</f>
        <v>1</v>
      </c>
      <c r="L39" s="0" t="n">
        <f aca="false">IF(AND(H39="n/a",NOT(I39="n/a")),1,0)</f>
        <v>0</v>
      </c>
      <c r="M39" s="0" t="n">
        <f aca="false">IF(AND(NOT(H39="n/a"),I39="n/a"),1,0)</f>
        <v>0</v>
      </c>
      <c r="N39" s="0" t="n">
        <f aca="false">IF(SUM(K39:M39)&lt;&gt;1,-1,1)</f>
        <v>1</v>
      </c>
    </row>
    <row r="40" customFormat="false" ht="12.8" hidden="true" customHeight="false" outlineLevel="0" collapsed="false">
      <c r="A40" s="0" t="s">
        <v>155</v>
      </c>
      <c r="B40" s="0" t="str">
        <f aca="false">VLOOKUP(A40,demographics!A:B,2,0)</f>
        <v>M</v>
      </c>
      <c r="C40" s="0" t="str">
        <f aca="false">VLOOKUP(A40,demographics!A:F,6,0)</f>
        <v>YA</v>
      </c>
      <c r="D40" s="0" t="s">
        <v>357</v>
      </c>
      <c r="E40" s="0" t="s">
        <v>10</v>
      </c>
      <c r="F40" s="0" t="s">
        <v>12</v>
      </c>
      <c r="G40" s="0" t="s">
        <v>9</v>
      </c>
      <c r="H40" s="0" t="n">
        <v>379</v>
      </c>
      <c r="I40" s="0" t="n">
        <v>378</v>
      </c>
      <c r="J40" s="0" t="n">
        <f aca="false">IF(AND(NOT(H40="n/a"),NOT(I40="n/a")),H40-I40,"n/a")</f>
        <v>1</v>
      </c>
      <c r="K40" s="0" t="n">
        <f aca="false">IF(AND(NOT(H40="n/a"),NOT(I40="n/a")),1,0)</f>
        <v>1</v>
      </c>
      <c r="L40" s="0" t="n">
        <f aca="false">IF(AND(H40="n/a",NOT(I40="n/a")),1,0)</f>
        <v>0</v>
      </c>
      <c r="M40" s="0" t="n">
        <f aca="false">IF(AND(NOT(H40="n/a"),I40="n/a"),1,0)</f>
        <v>0</v>
      </c>
      <c r="N40" s="0" t="n">
        <f aca="false">IF(SUM(K40:M40)&lt;&gt;1,-1,1)</f>
        <v>1</v>
      </c>
    </row>
    <row r="41" customFormat="false" ht="12.8" hidden="true" customHeight="false" outlineLevel="0" collapsed="false">
      <c r="A41" s="0" t="s">
        <v>155</v>
      </c>
      <c r="B41" s="0" t="str">
        <f aca="false">VLOOKUP(A41,demographics!A:B,2,0)</f>
        <v>M</v>
      </c>
      <c r="C41" s="0" t="str">
        <f aca="false">VLOOKUP(A41,demographics!A:F,6,0)</f>
        <v>YA</v>
      </c>
      <c r="D41" s="0" t="s">
        <v>357</v>
      </c>
      <c r="E41" s="0" t="s">
        <v>10</v>
      </c>
      <c r="F41" s="0" t="s">
        <v>12</v>
      </c>
      <c r="G41" s="0" t="s">
        <v>9</v>
      </c>
      <c r="H41" s="0" t="n">
        <v>771</v>
      </c>
      <c r="I41" s="0" t="n">
        <v>772</v>
      </c>
      <c r="J41" s="0" t="n">
        <f aca="false">IF(AND(NOT(H41="n/a"),NOT(I41="n/a")),H41-I41,"n/a")</f>
        <v>-1</v>
      </c>
      <c r="K41" s="0" t="n">
        <f aca="false">IF(AND(NOT(H41="n/a"),NOT(I41="n/a")),1,0)</f>
        <v>1</v>
      </c>
      <c r="L41" s="0" t="n">
        <f aca="false">IF(AND(H41="n/a",NOT(I41="n/a")),1,0)</f>
        <v>0</v>
      </c>
      <c r="M41" s="0" t="n">
        <f aca="false">IF(AND(NOT(H41="n/a"),I41="n/a"),1,0)</f>
        <v>0</v>
      </c>
      <c r="N41" s="0" t="n">
        <f aca="false">IF(SUM(K41:M41)&lt;&gt;1,-1,1)</f>
        <v>1</v>
      </c>
    </row>
    <row r="42" customFormat="false" ht="12.8" hidden="true" customHeight="false" outlineLevel="0" collapsed="false">
      <c r="A42" s="0" t="s">
        <v>155</v>
      </c>
      <c r="B42" s="0" t="str">
        <f aca="false">VLOOKUP(A42,demographics!A:B,2,0)</f>
        <v>M</v>
      </c>
      <c r="C42" s="0" t="str">
        <f aca="false">VLOOKUP(A42,demographics!A:F,6,0)</f>
        <v>YA</v>
      </c>
      <c r="D42" s="0" t="s">
        <v>357</v>
      </c>
      <c r="E42" s="0" t="s">
        <v>10</v>
      </c>
      <c r="F42" s="0" t="s">
        <v>12</v>
      </c>
      <c r="G42" s="0" t="s">
        <v>9</v>
      </c>
      <c r="H42" s="0" t="n">
        <v>1148</v>
      </c>
      <c r="I42" s="0" t="n">
        <v>1150</v>
      </c>
      <c r="J42" s="0" t="n">
        <f aca="false">IF(AND(NOT(H42="n/a"),NOT(I42="n/a")),H42-I42,"n/a")</f>
        <v>-2</v>
      </c>
      <c r="K42" s="0" t="n">
        <f aca="false">IF(AND(NOT(H42="n/a"),NOT(I42="n/a")),1,0)</f>
        <v>1</v>
      </c>
      <c r="L42" s="0" t="n">
        <f aca="false">IF(AND(H42="n/a",NOT(I42="n/a")),1,0)</f>
        <v>0</v>
      </c>
      <c r="M42" s="0" t="n">
        <f aca="false">IF(AND(NOT(H42="n/a"),I42="n/a"),1,0)</f>
        <v>0</v>
      </c>
      <c r="N42" s="0" t="n">
        <f aca="false">IF(SUM(K42:M42)&lt;&gt;1,-1,1)</f>
        <v>1</v>
      </c>
    </row>
    <row r="43" customFormat="false" ht="12.8" hidden="true" customHeight="false" outlineLevel="0" collapsed="false">
      <c r="A43" s="0" t="s">
        <v>155</v>
      </c>
      <c r="B43" s="0" t="str">
        <f aca="false">VLOOKUP(A43,demographics!A:B,2,0)</f>
        <v>M</v>
      </c>
      <c r="C43" s="0" t="str">
        <f aca="false">VLOOKUP(A43,demographics!A:F,6,0)</f>
        <v>YA</v>
      </c>
      <c r="D43" s="0" t="s">
        <v>357</v>
      </c>
      <c r="E43" s="0" t="s">
        <v>10</v>
      </c>
      <c r="F43" s="0" t="s">
        <v>12</v>
      </c>
      <c r="G43" s="0" t="s">
        <v>9</v>
      </c>
      <c r="H43" s="0" t="n">
        <v>1524</v>
      </c>
      <c r="I43" s="0" t="n">
        <v>1523</v>
      </c>
      <c r="J43" s="0" t="n">
        <f aca="false">IF(AND(NOT(H43="n/a"),NOT(I43="n/a")),H43-I43,"n/a")</f>
        <v>1</v>
      </c>
      <c r="K43" s="0" t="n">
        <f aca="false">IF(AND(NOT(H43="n/a"),NOT(I43="n/a")),1,0)</f>
        <v>1</v>
      </c>
      <c r="L43" s="0" t="n">
        <f aca="false">IF(AND(H43="n/a",NOT(I43="n/a")),1,0)</f>
        <v>0</v>
      </c>
      <c r="M43" s="0" t="n">
        <f aca="false">IF(AND(NOT(H43="n/a"),I43="n/a"),1,0)</f>
        <v>0</v>
      </c>
      <c r="N43" s="0" t="n">
        <f aca="false">IF(SUM(K43:M43)&lt;&gt;1,-1,1)</f>
        <v>1</v>
      </c>
    </row>
    <row r="44" customFormat="false" ht="12.8" hidden="true" customHeight="false" outlineLevel="0" collapsed="false">
      <c r="A44" s="0" t="s">
        <v>155</v>
      </c>
      <c r="B44" s="0" t="str">
        <f aca="false">VLOOKUP(A44,demographics!A:B,2,0)</f>
        <v>M</v>
      </c>
      <c r="C44" s="0" t="str">
        <f aca="false">VLOOKUP(A44,demographics!A:F,6,0)</f>
        <v>YA</v>
      </c>
      <c r="D44" s="0" t="s">
        <v>357</v>
      </c>
      <c r="E44" s="0" t="s">
        <v>10</v>
      </c>
      <c r="F44" s="0" t="s">
        <v>12</v>
      </c>
      <c r="G44" s="0" t="s">
        <v>9</v>
      </c>
      <c r="H44" s="0" t="n">
        <v>1899</v>
      </c>
      <c r="I44" s="0" t="n">
        <v>1900</v>
      </c>
      <c r="J44" s="0" t="n">
        <f aca="false">IF(AND(NOT(H44="n/a"),NOT(I44="n/a")),H44-I44,"n/a")</f>
        <v>-1</v>
      </c>
      <c r="K44" s="0" t="n">
        <f aca="false">IF(AND(NOT(H44="n/a"),NOT(I44="n/a")),1,0)</f>
        <v>1</v>
      </c>
      <c r="L44" s="0" t="n">
        <f aca="false">IF(AND(H44="n/a",NOT(I44="n/a")),1,0)</f>
        <v>0</v>
      </c>
      <c r="M44" s="0" t="n">
        <f aca="false">IF(AND(NOT(H44="n/a"),I44="n/a"),1,0)</f>
        <v>0</v>
      </c>
      <c r="N44" s="0" t="n">
        <f aca="false">IF(SUM(K44:M44)&lt;&gt;1,-1,1)</f>
        <v>1</v>
      </c>
    </row>
    <row r="45" customFormat="false" ht="12.8" hidden="true" customHeight="false" outlineLevel="0" collapsed="false">
      <c r="A45" s="0" t="s">
        <v>155</v>
      </c>
      <c r="B45" s="0" t="str">
        <f aca="false">VLOOKUP(A45,demographics!A:B,2,0)</f>
        <v>M</v>
      </c>
      <c r="C45" s="0" t="str">
        <f aca="false">VLOOKUP(A45,demographics!A:F,6,0)</f>
        <v>YA</v>
      </c>
      <c r="D45" s="0" t="s">
        <v>357</v>
      </c>
      <c r="E45" s="0" t="s">
        <v>10</v>
      </c>
      <c r="F45" s="0" t="s">
        <v>12</v>
      </c>
      <c r="G45" s="0" t="s">
        <v>9</v>
      </c>
      <c r="H45" s="0" t="n">
        <v>2289</v>
      </c>
      <c r="I45" s="0" t="n">
        <v>2288</v>
      </c>
      <c r="J45" s="0" t="n">
        <f aca="false">IF(AND(NOT(H45="n/a"),NOT(I45="n/a")),H45-I45,"n/a")</f>
        <v>1</v>
      </c>
      <c r="K45" s="0" t="n">
        <f aca="false">IF(AND(NOT(H45="n/a"),NOT(I45="n/a")),1,0)</f>
        <v>1</v>
      </c>
      <c r="L45" s="0" t="n">
        <f aca="false">IF(AND(H45="n/a",NOT(I45="n/a")),1,0)</f>
        <v>0</v>
      </c>
      <c r="M45" s="0" t="n">
        <f aca="false">IF(AND(NOT(H45="n/a"),I45="n/a"),1,0)</f>
        <v>0</v>
      </c>
      <c r="N45" s="0" t="n">
        <f aca="false">IF(SUM(K45:M45)&lt;&gt;1,-1,1)</f>
        <v>1</v>
      </c>
    </row>
    <row r="46" customFormat="false" ht="12.8" hidden="true" customHeight="false" outlineLevel="0" collapsed="false">
      <c r="A46" s="0" t="s">
        <v>155</v>
      </c>
      <c r="B46" s="0" t="str">
        <f aca="false">VLOOKUP(A46,demographics!A:B,2,0)</f>
        <v>M</v>
      </c>
      <c r="C46" s="0" t="str">
        <f aca="false">VLOOKUP(A46,demographics!A:F,6,0)</f>
        <v>YA</v>
      </c>
      <c r="D46" s="0" t="s">
        <v>357</v>
      </c>
      <c r="E46" s="0" t="s">
        <v>10</v>
      </c>
      <c r="F46" s="0" t="s">
        <v>12</v>
      </c>
      <c r="G46" s="0" t="s">
        <v>11</v>
      </c>
      <c r="H46" s="0" t="n">
        <v>275</v>
      </c>
      <c r="I46" s="0" t="n">
        <v>271</v>
      </c>
      <c r="J46" s="0" t="n">
        <f aca="false">IF(AND(NOT(H46="n/a"),NOT(I46="n/a")),H46-I46,"n/a")</f>
        <v>4</v>
      </c>
      <c r="K46" s="0" t="n">
        <f aca="false">IF(AND(NOT(H46="n/a"),NOT(I46="n/a")),1,0)</f>
        <v>1</v>
      </c>
      <c r="L46" s="0" t="n">
        <f aca="false">IF(AND(H46="n/a",NOT(I46="n/a")),1,0)</f>
        <v>0</v>
      </c>
      <c r="M46" s="0" t="n">
        <f aca="false">IF(AND(NOT(H46="n/a"),I46="n/a"),1,0)</f>
        <v>0</v>
      </c>
      <c r="N46" s="0" t="n">
        <f aca="false">IF(SUM(K46:M46)&lt;&gt;1,-1,1)</f>
        <v>1</v>
      </c>
    </row>
    <row r="47" customFormat="false" ht="12.8" hidden="true" customHeight="false" outlineLevel="0" collapsed="false">
      <c r="A47" s="0" t="s">
        <v>155</v>
      </c>
      <c r="B47" s="0" t="str">
        <f aca="false">VLOOKUP(A47,demographics!A:B,2,0)</f>
        <v>M</v>
      </c>
      <c r="C47" s="0" t="str">
        <f aca="false">VLOOKUP(A47,demographics!A:F,6,0)</f>
        <v>YA</v>
      </c>
      <c r="D47" s="0" t="s">
        <v>357</v>
      </c>
      <c r="E47" s="0" t="s">
        <v>10</v>
      </c>
      <c r="F47" s="0" t="s">
        <v>12</v>
      </c>
      <c r="G47" s="0" t="s">
        <v>11</v>
      </c>
      <c r="H47" s="0" t="n">
        <v>659</v>
      </c>
      <c r="I47" s="0" t="n">
        <v>656</v>
      </c>
      <c r="J47" s="0" t="n">
        <f aca="false">IF(AND(NOT(H47="n/a"),NOT(I47="n/a")),H47-I47,"n/a")</f>
        <v>3</v>
      </c>
      <c r="K47" s="0" t="n">
        <f aca="false">IF(AND(NOT(H47="n/a"),NOT(I47="n/a")),1,0)</f>
        <v>1</v>
      </c>
      <c r="L47" s="0" t="n">
        <f aca="false">IF(AND(H47="n/a",NOT(I47="n/a")),1,0)</f>
        <v>0</v>
      </c>
      <c r="M47" s="0" t="n">
        <f aca="false">IF(AND(NOT(H47="n/a"),I47="n/a"),1,0)</f>
        <v>0</v>
      </c>
      <c r="N47" s="0" t="n">
        <f aca="false">IF(SUM(K47:M47)&lt;&gt;1,-1,1)</f>
        <v>1</v>
      </c>
    </row>
    <row r="48" customFormat="false" ht="12.8" hidden="true" customHeight="false" outlineLevel="0" collapsed="false">
      <c r="A48" s="0" t="s">
        <v>155</v>
      </c>
      <c r="B48" s="0" t="str">
        <f aca="false">VLOOKUP(A48,demographics!A:B,2,0)</f>
        <v>M</v>
      </c>
      <c r="C48" s="0" t="str">
        <f aca="false">VLOOKUP(A48,demographics!A:F,6,0)</f>
        <v>YA</v>
      </c>
      <c r="D48" s="0" t="s">
        <v>357</v>
      </c>
      <c r="E48" s="0" t="s">
        <v>10</v>
      </c>
      <c r="F48" s="0" t="s">
        <v>12</v>
      </c>
      <c r="G48" s="0" t="s">
        <v>11</v>
      </c>
      <c r="H48" s="0" t="n">
        <v>1041</v>
      </c>
      <c r="I48" s="0" t="n">
        <v>1038</v>
      </c>
      <c r="J48" s="0" t="n">
        <f aca="false">IF(AND(NOT(H48="n/a"),NOT(I48="n/a")),H48-I48,"n/a")</f>
        <v>3</v>
      </c>
      <c r="K48" s="0" t="n">
        <f aca="false">IF(AND(NOT(H48="n/a"),NOT(I48="n/a")),1,0)</f>
        <v>1</v>
      </c>
      <c r="L48" s="0" t="n">
        <f aca="false">IF(AND(H48="n/a",NOT(I48="n/a")),1,0)</f>
        <v>0</v>
      </c>
      <c r="M48" s="0" t="n">
        <f aca="false">IF(AND(NOT(H48="n/a"),I48="n/a"),1,0)</f>
        <v>0</v>
      </c>
      <c r="N48" s="0" t="n">
        <f aca="false">IF(SUM(K48:M48)&lt;&gt;1,-1,1)</f>
        <v>1</v>
      </c>
    </row>
    <row r="49" customFormat="false" ht="12.8" hidden="true" customHeight="false" outlineLevel="0" collapsed="false">
      <c r="A49" s="0" t="s">
        <v>155</v>
      </c>
      <c r="B49" s="0" t="str">
        <f aca="false">VLOOKUP(A49,demographics!A:B,2,0)</f>
        <v>M</v>
      </c>
      <c r="C49" s="0" t="str">
        <f aca="false">VLOOKUP(A49,demographics!A:F,6,0)</f>
        <v>YA</v>
      </c>
      <c r="D49" s="0" t="s">
        <v>357</v>
      </c>
      <c r="E49" s="0" t="s">
        <v>10</v>
      </c>
      <c r="F49" s="0" t="s">
        <v>12</v>
      </c>
      <c r="G49" s="0" t="s">
        <v>11</v>
      </c>
      <c r="H49" s="0" t="n">
        <v>1417</v>
      </c>
      <c r="I49" s="0" t="n">
        <v>1414</v>
      </c>
      <c r="J49" s="0" t="n">
        <f aca="false">IF(AND(NOT(H49="n/a"),NOT(I49="n/a")),H49-I49,"n/a")</f>
        <v>3</v>
      </c>
      <c r="K49" s="0" t="n">
        <f aca="false">IF(AND(NOT(H49="n/a"),NOT(I49="n/a")),1,0)</f>
        <v>1</v>
      </c>
      <c r="L49" s="0" t="n">
        <f aca="false">IF(AND(H49="n/a",NOT(I49="n/a")),1,0)</f>
        <v>0</v>
      </c>
      <c r="M49" s="0" t="n">
        <f aca="false">IF(AND(NOT(H49="n/a"),I49="n/a"),1,0)</f>
        <v>0</v>
      </c>
      <c r="N49" s="0" t="n">
        <f aca="false">IF(SUM(K49:M49)&lt;&gt;1,-1,1)</f>
        <v>1</v>
      </c>
    </row>
    <row r="50" customFormat="false" ht="12.8" hidden="true" customHeight="false" outlineLevel="0" collapsed="false">
      <c r="A50" s="0" t="s">
        <v>155</v>
      </c>
      <c r="B50" s="0" t="str">
        <f aca="false">VLOOKUP(A50,demographics!A:B,2,0)</f>
        <v>M</v>
      </c>
      <c r="C50" s="0" t="str">
        <f aca="false">VLOOKUP(A50,demographics!A:F,6,0)</f>
        <v>YA</v>
      </c>
      <c r="D50" s="0" t="s">
        <v>357</v>
      </c>
      <c r="E50" s="0" t="s">
        <v>10</v>
      </c>
      <c r="F50" s="0" t="s">
        <v>12</v>
      </c>
      <c r="G50" s="0" t="s">
        <v>11</v>
      </c>
      <c r="H50" s="0" t="n">
        <v>1767</v>
      </c>
      <c r="I50" s="0" t="n">
        <v>1764</v>
      </c>
      <c r="J50" s="0" t="n">
        <f aca="false">IF(AND(NOT(H50="n/a"),NOT(I50="n/a")),H50-I50,"n/a")</f>
        <v>3</v>
      </c>
      <c r="K50" s="0" t="n">
        <f aca="false">IF(AND(NOT(H50="n/a"),NOT(I50="n/a")),1,0)</f>
        <v>1</v>
      </c>
      <c r="L50" s="0" t="n">
        <f aca="false">IF(AND(H50="n/a",NOT(I50="n/a")),1,0)</f>
        <v>0</v>
      </c>
      <c r="M50" s="0" t="n">
        <f aca="false">IF(AND(NOT(H50="n/a"),I50="n/a"),1,0)</f>
        <v>0</v>
      </c>
      <c r="N50" s="0" t="n">
        <f aca="false">IF(SUM(K50:M50)&lt;&gt;1,-1,1)</f>
        <v>1</v>
      </c>
    </row>
    <row r="51" customFormat="false" ht="12.8" hidden="true" customHeight="false" outlineLevel="0" collapsed="false">
      <c r="A51" s="0" t="s">
        <v>155</v>
      </c>
      <c r="B51" s="0" t="str">
        <f aca="false">VLOOKUP(A51,demographics!A:B,2,0)</f>
        <v>M</v>
      </c>
      <c r="C51" s="0" t="str">
        <f aca="false">VLOOKUP(A51,demographics!A:F,6,0)</f>
        <v>YA</v>
      </c>
      <c r="D51" s="0" t="s">
        <v>357</v>
      </c>
      <c r="E51" s="0" t="s">
        <v>10</v>
      </c>
      <c r="F51" s="0" t="s">
        <v>12</v>
      </c>
      <c r="G51" s="0" t="s">
        <v>11</v>
      </c>
      <c r="H51" s="0" t="n">
        <v>2158</v>
      </c>
      <c r="I51" s="0" t="n">
        <v>2161</v>
      </c>
      <c r="J51" s="0" t="n">
        <f aca="false">IF(AND(NOT(H51="n/a"),NOT(I51="n/a")),H51-I51,"n/a")</f>
        <v>-3</v>
      </c>
      <c r="K51" s="0" t="n">
        <f aca="false">IF(AND(NOT(H51="n/a"),NOT(I51="n/a")),1,0)</f>
        <v>1</v>
      </c>
      <c r="L51" s="0" t="n">
        <f aca="false">IF(AND(H51="n/a",NOT(I51="n/a")),1,0)</f>
        <v>0</v>
      </c>
      <c r="M51" s="0" t="n">
        <f aca="false">IF(AND(NOT(H51="n/a"),I51="n/a"),1,0)</f>
        <v>0</v>
      </c>
      <c r="N51" s="0" t="n">
        <f aca="false">IF(SUM(K51:M51)&lt;&gt;1,-1,1)</f>
        <v>1</v>
      </c>
    </row>
    <row r="52" customFormat="false" ht="12.8" hidden="true" customHeight="false" outlineLevel="0" collapsed="false">
      <c r="A52" s="0" t="s">
        <v>187</v>
      </c>
      <c r="B52" s="0" t="str">
        <f aca="false">VLOOKUP(A52,demographics!A:B,2,0)</f>
        <v>M</v>
      </c>
      <c r="C52" s="0" t="str">
        <f aca="false">VLOOKUP(A52,demographics!A:F,6,0)</f>
        <v>other</v>
      </c>
      <c r="D52" s="0" t="s">
        <v>355</v>
      </c>
      <c r="E52" s="0" t="s">
        <v>10</v>
      </c>
      <c r="F52" s="0" t="s">
        <v>8</v>
      </c>
      <c r="G52" s="0" t="s">
        <v>9</v>
      </c>
      <c r="H52" s="0" t="n">
        <v>245</v>
      </c>
      <c r="I52" s="0" t="n">
        <v>244</v>
      </c>
      <c r="J52" s="0" t="n">
        <f aca="false">IF(AND(NOT(H52="n/a"),NOT(I52="n/a")),H52-I52,"n/a")</f>
        <v>1</v>
      </c>
      <c r="K52" s="0" t="n">
        <f aca="false">IF(AND(NOT(H52="n/a"),NOT(I52="n/a")),1,0)</f>
        <v>1</v>
      </c>
      <c r="L52" s="0" t="n">
        <f aca="false">IF(AND(H52="n/a",NOT(I52="n/a")),1,0)</f>
        <v>0</v>
      </c>
      <c r="M52" s="0" t="n">
        <f aca="false">IF(AND(NOT(H52="n/a"),I52="n/a"),1,0)</f>
        <v>0</v>
      </c>
      <c r="N52" s="0" t="n">
        <f aca="false">IF(SUM(K52:M52)&lt;&gt;1,-1,1)</f>
        <v>1</v>
      </c>
    </row>
    <row r="53" customFormat="false" ht="12.8" hidden="true" customHeight="false" outlineLevel="0" collapsed="false">
      <c r="A53" s="0" t="s">
        <v>187</v>
      </c>
      <c r="B53" s="0" t="str">
        <f aca="false">VLOOKUP(A53,demographics!A:B,2,0)</f>
        <v>M</v>
      </c>
      <c r="C53" s="0" t="str">
        <f aca="false">VLOOKUP(A53,demographics!A:F,6,0)</f>
        <v>other</v>
      </c>
      <c r="D53" s="0" t="s">
        <v>355</v>
      </c>
      <c r="E53" s="0" t="s">
        <v>10</v>
      </c>
      <c r="F53" s="0" t="s">
        <v>8</v>
      </c>
      <c r="G53" s="0" t="s">
        <v>9</v>
      </c>
      <c r="H53" s="0" t="n">
        <v>452</v>
      </c>
      <c r="I53" s="0" t="n">
        <v>451</v>
      </c>
      <c r="J53" s="0" t="n">
        <f aca="false">IF(AND(NOT(H53="n/a"),NOT(I53="n/a")),H53-I53,"n/a")</f>
        <v>1</v>
      </c>
      <c r="K53" s="0" t="n">
        <f aca="false">IF(AND(NOT(H53="n/a"),NOT(I53="n/a")),1,0)</f>
        <v>1</v>
      </c>
      <c r="L53" s="0" t="n">
        <f aca="false">IF(AND(H53="n/a",NOT(I53="n/a")),1,0)</f>
        <v>0</v>
      </c>
      <c r="M53" s="0" t="n">
        <f aca="false">IF(AND(NOT(H53="n/a"),I53="n/a"),1,0)</f>
        <v>0</v>
      </c>
      <c r="N53" s="0" t="n">
        <f aca="false">IF(SUM(K53:M53)&lt;&gt;1,-1,1)</f>
        <v>1</v>
      </c>
    </row>
    <row r="54" customFormat="false" ht="12.8" hidden="true" customHeight="false" outlineLevel="0" collapsed="false">
      <c r="A54" s="0" t="s">
        <v>187</v>
      </c>
      <c r="B54" s="0" t="str">
        <f aca="false">VLOOKUP(A54,demographics!A:B,2,0)</f>
        <v>M</v>
      </c>
      <c r="C54" s="0" t="str">
        <f aca="false">VLOOKUP(A54,demographics!A:F,6,0)</f>
        <v>other</v>
      </c>
      <c r="D54" s="0" t="s">
        <v>355</v>
      </c>
      <c r="E54" s="0" t="s">
        <v>10</v>
      </c>
      <c r="F54" s="0" t="s">
        <v>8</v>
      </c>
      <c r="G54" s="0" t="s">
        <v>9</v>
      </c>
      <c r="H54" s="0" t="n">
        <v>660</v>
      </c>
      <c r="I54" s="0" t="n">
        <v>658</v>
      </c>
      <c r="J54" s="0" t="n">
        <f aca="false">IF(AND(NOT(H54="n/a"),NOT(I54="n/a")),H54-I54,"n/a")</f>
        <v>2</v>
      </c>
      <c r="K54" s="0" t="n">
        <f aca="false">IF(AND(NOT(H54="n/a"),NOT(I54="n/a")),1,0)</f>
        <v>1</v>
      </c>
      <c r="L54" s="0" t="n">
        <f aca="false">IF(AND(H54="n/a",NOT(I54="n/a")),1,0)</f>
        <v>0</v>
      </c>
      <c r="M54" s="0" t="n">
        <f aca="false">IF(AND(NOT(H54="n/a"),I54="n/a"),1,0)</f>
        <v>0</v>
      </c>
      <c r="N54" s="0" t="n">
        <f aca="false">IF(SUM(K54:M54)&lt;&gt;1,-1,1)</f>
        <v>1</v>
      </c>
    </row>
    <row r="55" customFormat="false" ht="12.8" hidden="true" customHeight="false" outlineLevel="0" collapsed="false">
      <c r="A55" s="0" t="s">
        <v>187</v>
      </c>
      <c r="B55" s="0" t="str">
        <f aca="false">VLOOKUP(A55,demographics!A:B,2,0)</f>
        <v>M</v>
      </c>
      <c r="C55" s="0" t="str">
        <f aca="false">VLOOKUP(A55,demographics!A:F,6,0)</f>
        <v>other</v>
      </c>
      <c r="D55" s="0" t="s">
        <v>355</v>
      </c>
      <c r="E55" s="0" t="s">
        <v>10</v>
      </c>
      <c r="F55" s="0" t="s">
        <v>8</v>
      </c>
      <c r="G55" s="0" t="s">
        <v>9</v>
      </c>
      <c r="H55" s="0" t="n">
        <v>868</v>
      </c>
      <c r="I55" s="0" t="n">
        <v>865</v>
      </c>
      <c r="J55" s="0" t="n">
        <f aca="false">IF(AND(NOT(H55="n/a"),NOT(I55="n/a")),H55-I55,"n/a")</f>
        <v>3</v>
      </c>
      <c r="K55" s="0" t="n">
        <f aca="false">IF(AND(NOT(H55="n/a"),NOT(I55="n/a")),1,0)</f>
        <v>1</v>
      </c>
      <c r="L55" s="0" t="n">
        <f aca="false">IF(AND(H55="n/a",NOT(I55="n/a")),1,0)</f>
        <v>0</v>
      </c>
      <c r="M55" s="0" t="n">
        <f aca="false">IF(AND(NOT(H55="n/a"),I55="n/a"),1,0)</f>
        <v>0</v>
      </c>
      <c r="N55" s="0" t="n">
        <f aca="false">IF(SUM(K55:M55)&lt;&gt;1,-1,1)</f>
        <v>1</v>
      </c>
    </row>
    <row r="56" customFormat="false" ht="12.8" hidden="true" customHeight="false" outlineLevel="0" collapsed="false">
      <c r="A56" s="0" t="s">
        <v>187</v>
      </c>
      <c r="B56" s="0" t="str">
        <f aca="false">VLOOKUP(A56,demographics!A:B,2,0)</f>
        <v>M</v>
      </c>
      <c r="C56" s="0" t="str">
        <f aca="false">VLOOKUP(A56,demographics!A:F,6,0)</f>
        <v>other</v>
      </c>
      <c r="D56" s="0" t="s">
        <v>355</v>
      </c>
      <c r="E56" s="0" t="s">
        <v>10</v>
      </c>
      <c r="F56" s="0" t="s">
        <v>8</v>
      </c>
      <c r="G56" s="0" t="s">
        <v>9</v>
      </c>
      <c r="H56" s="0" t="s">
        <v>10</v>
      </c>
      <c r="I56" s="0" t="n">
        <v>31</v>
      </c>
      <c r="J56" s="0" t="str">
        <f aca="false">IF(AND(NOT(H56="n/a"),NOT(I56="n/a")),H56-I56,"n/a")</f>
        <v>n/a</v>
      </c>
      <c r="K56" s="0" t="n">
        <f aca="false">IF(AND(NOT(H56="n/a"),NOT(I56="n/a")),1,0)</f>
        <v>0</v>
      </c>
      <c r="L56" s="0" t="n">
        <f aca="false">IF(AND(H56="n/a",NOT(I56="n/a")),1,0)</f>
        <v>1</v>
      </c>
      <c r="M56" s="0" t="n">
        <f aca="false">IF(AND(NOT(H56="n/a"),I56="n/a"),1,0)</f>
        <v>0</v>
      </c>
      <c r="N56" s="0" t="n">
        <f aca="false">IF(SUM(K56:M56)&lt;&gt;1,-1,1)</f>
        <v>1</v>
      </c>
    </row>
    <row r="57" customFormat="false" ht="12.8" hidden="true" customHeight="false" outlineLevel="0" collapsed="false">
      <c r="A57" s="0" t="s">
        <v>187</v>
      </c>
      <c r="B57" s="0" t="str">
        <f aca="false">VLOOKUP(A57,demographics!A:B,2,0)</f>
        <v>M</v>
      </c>
      <c r="C57" s="0" t="str">
        <f aca="false">VLOOKUP(A57,demographics!A:F,6,0)</f>
        <v>other</v>
      </c>
      <c r="D57" s="0" t="s">
        <v>355</v>
      </c>
      <c r="E57" s="0" t="s">
        <v>10</v>
      </c>
      <c r="F57" s="0" t="s">
        <v>8</v>
      </c>
      <c r="G57" s="0" t="s">
        <v>11</v>
      </c>
      <c r="H57" s="0" t="n">
        <v>168</v>
      </c>
      <c r="I57" s="0" t="n">
        <v>170</v>
      </c>
      <c r="J57" s="0" t="n">
        <f aca="false">IF(AND(NOT(H57="n/a"),NOT(I57="n/a")),H57-I57,"n/a")</f>
        <v>-2</v>
      </c>
      <c r="K57" s="0" t="n">
        <f aca="false">IF(AND(NOT(H57="n/a"),NOT(I57="n/a")),1,0)</f>
        <v>1</v>
      </c>
      <c r="L57" s="0" t="n">
        <f aca="false">IF(AND(H57="n/a",NOT(I57="n/a")),1,0)</f>
        <v>0</v>
      </c>
      <c r="M57" s="0" t="n">
        <f aca="false">IF(AND(NOT(H57="n/a"),I57="n/a"),1,0)</f>
        <v>0</v>
      </c>
      <c r="N57" s="0" t="n">
        <f aca="false">IF(SUM(K57:M57)&lt;&gt;1,-1,1)</f>
        <v>1</v>
      </c>
    </row>
    <row r="58" customFormat="false" ht="12.8" hidden="true" customHeight="false" outlineLevel="0" collapsed="false">
      <c r="A58" s="0" t="s">
        <v>187</v>
      </c>
      <c r="B58" s="0" t="str">
        <f aca="false">VLOOKUP(A58,demographics!A:B,2,0)</f>
        <v>M</v>
      </c>
      <c r="C58" s="0" t="str">
        <f aca="false">VLOOKUP(A58,demographics!A:F,6,0)</f>
        <v>other</v>
      </c>
      <c r="D58" s="0" t="s">
        <v>355</v>
      </c>
      <c r="E58" s="0" t="s">
        <v>10</v>
      </c>
      <c r="F58" s="0" t="s">
        <v>8</v>
      </c>
      <c r="G58" s="0" t="s">
        <v>11</v>
      </c>
      <c r="H58" s="0" t="n">
        <v>378</v>
      </c>
      <c r="I58" s="0" t="n">
        <v>377</v>
      </c>
      <c r="J58" s="0" t="n">
        <f aca="false">IF(AND(NOT(H58="n/a"),NOT(I58="n/a")),H58-I58,"n/a")</f>
        <v>1</v>
      </c>
      <c r="K58" s="0" t="n">
        <f aca="false">IF(AND(NOT(H58="n/a"),NOT(I58="n/a")),1,0)</f>
        <v>1</v>
      </c>
      <c r="L58" s="0" t="n">
        <f aca="false">IF(AND(H58="n/a",NOT(I58="n/a")),1,0)</f>
        <v>0</v>
      </c>
      <c r="M58" s="0" t="n">
        <f aca="false">IF(AND(NOT(H58="n/a"),I58="n/a"),1,0)</f>
        <v>0</v>
      </c>
      <c r="N58" s="0" t="n">
        <f aca="false">IF(SUM(K58:M58)&lt;&gt;1,-1,1)</f>
        <v>1</v>
      </c>
    </row>
    <row r="59" customFormat="false" ht="12.8" hidden="true" customHeight="false" outlineLevel="0" collapsed="false">
      <c r="A59" s="0" t="s">
        <v>187</v>
      </c>
      <c r="B59" s="0" t="str">
        <f aca="false">VLOOKUP(A59,demographics!A:B,2,0)</f>
        <v>M</v>
      </c>
      <c r="C59" s="0" t="str">
        <f aca="false">VLOOKUP(A59,demographics!A:F,6,0)</f>
        <v>other</v>
      </c>
      <c r="D59" s="0" t="s">
        <v>355</v>
      </c>
      <c r="E59" s="0" t="s">
        <v>10</v>
      </c>
      <c r="F59" s="0" t="s">
        <v>8</v>
      </c>
      <c r="G59" s="0" t="s">
        <v>11</v>
      </c>
      <c r="H59" s="0" t="n">
        <v>583</v>
      </c>
      <c r="I59" s="0" t="n">
        <v>583</v>
      </c>
      <c r="J59" s="0" t="n">
        <f aca="false">IF(AND(NOT(H59="n/a"),NOT(I59="n/a")),H59-I59,"n/a")</f>
        <v>0</v>
      </c>
      <c r="K59" s="0" t="n">
        <f aca="false">IF(AND(NOT(H59="n/a"),NOT(I59="n/a")),1,0)</f>
        <v>1</v>
      </c>
      <c r="L59" s="0" t="n">
        <f aca="false">IF(AND(H59="n/a",NOT(I59="n/a")),1,0)</f>
        <v>0</v>
      </c>
      <c r="M59" s="0" t="n">
        <f aca="false">IF(AND(NOT(H59="n/a"),I59="n/a"),1,0)</f>
        <v>0</v>
      </c>
      <c r="N59" s="0" t="n">
        <f aca="false">IF(SUM(K59:M59)&lt;&gt;1,-1,1)</f>
        <v>1</v>
      </c>
    </row>
    <row r="60" customFormat="false" ht="12.8" hidden="true" customHeight="false" outlineLevel="0" collapsed="false">
      <c r="A60" s="0" t="s">
        <v>187</v>
      </c>
      <c r="B60" s="0" t="str">
        <f aca="false">VLOOKUP(A60,demographics!A:B,2,0)</f>
        <v>M</v>
      </c>
      <c r="C60" s="0" t="str">
        <f aca="false">VLOOKUP(A60,demographics!A:F,6,0)</f>
        <v>other</v>
      </c>
      <c r="D60" s="0" t="s">
        <v>355</v>
      </c>
      <c r="E60" s="0" t="s">
        <v>10</v>
      </c>
      <c r="F60" s="0" t="s">
        <v>8</v>
      </c>
      <c r="G60" s="0" t="s">
        <v>11</v>
      </c>
      <c r="H60" s="0" t="n">
        <v>789</v>
      </c>
      <c r="I60" s="0" t="n">
        <v>788</v>
      </c>
      <c r="J60" s="0" t="n">
        <f aca="false">IF(AND(NOT(H60="n/a"),NOT(I60="n/a")),H60-I60,"n/a")</f>
        <v>1</v>
      </c>
      <c r="K60" s="0" t="n">
        <f aca="false">IF(AND(NOT(H60="n/a"),NOT(I60="n/a")),1,0)</f>
        <v>1</v>
      </c>
      <c r="L60" s="0" t="n">
        <f aca="false">IF(AND(H60="n/a",NOT(I60="n/a")),1,0)</f>
        <v>0</v>
      </c>
      <c r="M60" s="0" t="n">
        <f aca="false">IF(AND(NOT(H60="n/a"),I60="n/a"),1,0)</f>
        <v>0</v>
      </c>
      <c r="N60" s="0" t="n">
        <f aca="false">IF(SUM(K60:M60)&lt;&gt;1,-1,1)</f>
        <v>1</v>
      </c>
    </row>
    <row r="61" customFormat="false" ht="12.8" hidden="true" customHeight="false" outlineLevel="0" collapsed="false">
      <c r="A61" s="0" t="s">
        <v>187</v>
      </c>
      <c r="B61" s="0" t="str">
        <f aca="false">VLOOKUP(A61,demographics!A:B,2,0)</f>
        <v>M</v>
      </c>
      <c r="C61" s="0" t="str">
        <f aca="false">VLOOKUP(A61,demographics!A:F,6,0)</f>
        <v>other</v>
      </c>
      <c r="D61" s="0" t="s">
        <v>355</v>
      </c>
      <c r="E61" s="0" t="s">
        <v>10</v>
      </c>
      <c r="F61" s="0" t="s">
        <v>8</v>
      </c>
      <c r="G61" s="0" t="s">
        <v>11</v>
      </c>
      <c r="H61" s="0" t="n">
        <v>1026</v>
      </c>
      <c r="I61" s="0" t="s">
        <v>10</v>
      </c>
      <c r="J61" s="0" t="str">
        <f aca="false">IF(AND(NOT(H61="n/a"),NOT(I61="n/a")),H61-I61,"n/a")</f>
        <v>n/a</v>
      </c>
      <c r="K61" s="0" t="n">
        <f aca="false">IF(AND(NOT(H61="n/a"),NOT(I61="n/a")),1,0)</f>
        <v>0</v>
      </c>
      <c r="L61" s="0" t="n">
        <f aca="false">IF(AND(H61="n/a",NOT(I61="n/a")),1,0)</f>
        <v>0</v>
      </c>
      <c r="M61" s="0" t="n">
        <f aca="false">IF(AND(NOT(H61="n/a"),I61="n/a"),1,0)</f>
        <v>1</v>
      </c>
      <c r="N61" s="0" t="n">
        <f aca="false">IF(SUM(K61:M61)&lt;&gt;1,-1,1)</f>
        <v>1</v>
      </c>
    </row>
    <row r="62" customFormat="false" ht="12.8" hidden="true" customHeight="false" outlineLevel="0" collapsed="false">
      <c r="A62" s="0" t="s">
        <v>187</v>
      </c>
      <c r="B62" s="0" t="str">
        <f aca="false">VLOOKUP(A62,demographics!A:B,2,0)</f>
        <v>M</v>
      </c>
      <c r="C62" s="0" t="str">
        <f aca="false">VLOOKUP(A62,demographics!A:F,6,0)</f>
        <v>other</v>
      </c>
      <c r="D62" s="0" t="s">
        <v>355</v>
      </c>
      <c r="E62" s="0" t="s">
        <v>10</v>
      </c>
      <c r="F62" s="0" t="s">
        <v>12</v>
      </c>
      <c r="G62" s="0" t="s">
        <v>9</v>
      </c>
      <c r="H62" s="0" t="n">
        <v>138</v>
      </c>
      <c r="I62" s="0" t="s">
        <v>10</v>
      </c>
      <c r="J62" s="0" t="str">
        <f aca="false">IF(AND(NOT(H62="n/a"),NOT(I62="n/a")),H62-I62,"n/a")</f>
        <v>n/a</v>
      </c>
      <c r="K62" s="0" t="n">
        <f aca="false">IF(AND(NOT(H62="n/a"),NOT(I62="n/a")),1,0)</f>
        <v>0</v>
      </c>
      <c r="L62" s="0" t="n">
        <f aca="false">IF(AND(H62="n/a",NOT(I62="n/a")),1,0)</f>
        <v>0</v>
      </c>
      <c r="M62" s="0" t="n">
        <f aca="false">IF(AND(NOT(H62="n/a"),I62="n/a"),1,0)</f>
        <v>1</v>
      </c>
      <c r="N62" s="0" t="n">
        <f aca="false">IF(SUM(K62:M62)&lt;&gt;1,-1,1)</f>
        <v>1</v>
      </c>
    </row>
    <row r="63" customFormat="false" ht="12.8" hidden="true" customHeight="false" outlineLevel="0" collapsed="false">
      <c r="A63" s="0" t="s">
        <v>187</v>
      </c>
      <c r="B63" s="0" t="str">
        <f aca="false">VLOOKUP(A63,demographics!A:B,2,0)</f>
        <v>M</v>
      </c>
      <c r="C63" s="0" t="str">
        <f aca="false">VLOOKUP(A63,demographics!A:F,6,0)</f>
        <v>other</v>
      </c>
      <c r="D63" s="0" t="s">
        <v>355</v>
      </c>
      <c r="E63" s="0" t="s">
        <v>10</v>
      </c>
      <c r="F63" s="0" t="s">
        <v>12</v>
      </c>
      <c r="G63" s="0" t="s">
        <v>9</v>
      </c>
      <c r="H63" s="0" t="n">
        <v>353</v>
      </c>
      <c r="I63" s="0" t="n">
        <v>352</v>
      </c>
      <c r="J63" s="0" t="n">
        <f aca="false">IF(AND(NOT(H63="n/a"),NOT(I63="n/a")),H63-I63,"n/a")</f>
        <v>1</v>
      </c>
      <c r="K63" s="0" t="n">
        <f aca="false">IF(AND(NOT(H63="n/a"),NOT(I63="n/a")),1,0)</f>
        <v>1</v>
      </c>
      <c r="L63" s="0" t="n">
        <f aca="false">IF(AND(H63="n/a",NOT(I63="n/a")),1,0)</f>
        <v>0</v>
      </c>
      <c r="M63" s="0" t="n">
        <f aca="false">IF(AND(NOT(H63="n/a"),I63="n/a"),1,0)</f>
        <v>0</v>
      </c>
      <c r="N63" s="0" t="n">
        <f aca="false">IF(SUM(K63:M63)&lt;&gt;1,-1,1)</f>
        <v>1</v>
      </c>
    </row>
    <row r="64" customFormat="false" ht="12.8" hidden="true" customHeight="false" outlineLevel="0" collapsed="false">
      <c r="A64" s="0" t="s">
        <v>187</v>
      </c>
      <c r="B64" s="0" t="str">
        <f aca="false">VLOOKUP(A64,demographics!A:B,2,0)</f>
        <v>M</v>
      </c>
      <c r="C64" s="0" t="str">
        <f aca="false">VLOOKUP(A64,demographics!A:F,6,0)</f>
        <v>other</v>
      </c>
      <c r="D64" s="0" t="s">
        <v>355</v>
      </c>
      <c r="E64" s="0" t="s">
        <v>10</v>
      </c>
      <c r="F64" s="0" t="s">
        <v>12</v>
      </c>
      <c r="G64" s="0" t="s">
        <v>9</v>
      </c>
      <c r="H64" s="0" t="n">
        <v>556</v>
      </c>
      <c r="I64" s="0" t="n">
        <v>551</v>
      </c>
      <c r="J64" s="0" t="n">
        <f aca="false">IF(AND(NOT(H64="n/a"),NOT(I64="n/a")),H64-I64,"n/a")</f>
        <v>5</v>
      </c>
      <c r="K64" s="0" t="n">
        <f aca="false">IF(AND(NOT(H64="n/a"),NOT(I64="n/a")),1,0)</f>
        <v>1</v>
      </c>
      <c r="L64" s="0" t="n">
        <f aca="false">IF(AND(H64="n/a",NOT(I64="n/a")),1,0)</f>
        <v>0</v>
      </c>
      <c r="M64" s="0" t="n">
        <f aca="false">IF(AND(NOT(H64="n/a"),I64="n/a"),1,0)</f>
        <v>0</v>
      </c>
      <c r="N64" s="0" t="n">
        <f aca="false">IF(SUM(K64:M64)&lt;&gt;1,-1,1)</f>
        <v>1</v>
      </c>
    </row>
    <row r="65" customFormat="false" ht="12.8" hidden="true" customHeight="false" outlineLevel="0" collapsed="false">
      <c r="A65" s="0" t="s">
        <v>187</v>
      </c>
      <c r="B65" s="0" t="str">
        <f aca="false">VLOOKUP(A65,demographics!A:B,2,0)</f>
        <v>M</v>
      </c>
      <c r="C65" s="0" t="str">
        <f aca="false">VLOOKUP(A65,demographics!A:F,6,0)</f>
        <v>other</v>
      </c>
      <c r="D65" s="0" t="s">
        <v>355</v>
      </c>
      <c r="E65" s="0" t="s">
        <v>10</v>
      </c>
      <c r="F65" s="0" t="s">
        <v>12</v>
      </c>
      <c r="G65" s="0" t="s">
        <v>9</v>
      </c>
      <c r="H65" s="0" t="n">
        <v>764</v>
      </c>
      <c r="I65" s="0" t="n">
        <v>762</v>
      </c>
      <c r="J65" s="0" t="n">
        <f aca="false">IF(AND(NOT(H65="n/a"),NOT(I65="n/a")),H65-I65,"n/a")</f>
        <v>2</v>
      </c>
      <c r="K65" s="0" t="n">
        <f aca="false">IF(AND(NOT(H65="n/a"),NOT(I65="n/a")),1,0)</f>
        <v>1</v>
      </c>
      <c r="L65" s="0" t="n">
        <f aca="false">IF(AND(H65="n/a",NOT(I65="n/a")),1,0)</f>
        <v>0</v>
      </c>
      <c r="M65" s="0" t="n">
        <f aca="false">IF(AND(NOT(H65="n/a"),I65="n/a"),1,0)</f>
        <v>0</v>
      </c>
      <c r="N65" s="0" t="n">
        <f aca="false">IF(SUM(K65:M65)&lt;&gt;1,-1,1)</f>
        <v>1</v>
      </c>
    </row>
    <row r="66" customFormat="false" ht="12.8" hidden="true" customHeight="false" outlineLevel="0" collapsed="false">
      <c r="A66" s="0" t="s">
        <v>187</v>
      </c>
      <c r="B66" s="0" t="str">
        <f aca="false">VLOOKUP(A66,demographics!A:B,2,0)</f>
        <v>M</v>
      </c>
      <c r="C66" s="0" t="str">
        <f aca="false">VLOOKUP(A66,demographics!A:F,6,0)</f>
        <v>other</v>
      </c>
      <c r="D66" s="0" t="s">
        <v>355</v>
      </c>
      <c r="E66" s="0" t="s">
        <v>10</v>
      </c>
      <c r="F66" s="0" t="s">
        <v>12</v>
      </c>
      <c r="G66" s="0" t="s">
        <v>9</v>
      </c>
      <c r="H66" s="0" t="n">
        <v>1010</v>
      </c>
      <c r="I66" s="0" t="n">
        <v>1006</v>
      </c>
      <c r="J66" s="0" t="n">
        <f aca="false">IF(AND(NOT(H66="n/a"),NOT(I66="n/a")),H66-I66,"n/a")</f>
        <v>4</v>
      </c>
      <c r="K66" s="0" t="n">
        <f aca="false">IF(AND(NOT(H66="n/a"),NOT(I66="n/a")),1,0)</f>
        <v>1</v>
      </c>
      <c r="L66" s="0" t="n">
        <f aca="false">IF(AND(H66="n/a",NOT(I66="n/a")),1,0)</f>
        <v>0</v>
      </c>
      <c r="M66" s="0" t="n">
        <f aca="false">IF(AND(NOT(H66="n/a"),I66="n/a"),1,0)</f>
        <v>0</v>
      </c>
      <c r="N66" s="0" t="n">
        <f aca="false">IF(SUM(K66:M66)&lt;&gt;1,-1,1)</f>
        <v>1</v>
      </c>
    </row>
    <row r="67" customFormat="false" ht="12.8" hidden="true" customHeight="false" outlineLevel="0" collapsed="false">
      <c r="A67" s="0" t="s">
        <v>187</v>
      </c>
      <c r="B67" s="0" t="str">
        <f aca="false">VLOOKUP(A67,demographics!A:B,2,0)</f>
        <v>M</v>
      </c>
      <c r="C67" s="0" t="str">
        <f aca="false">VLOOKUP(A67,demographics!A:F,6,0)</f>
        <v>other</v>
      </c>
      <c r="D67" s="0" t="s">
        <v>355</v>
      </c>
      <c r="E67" s="0" t="s">
        <v>10</v>
      </c>
      <c r="F67" s="0" t="s">
        <v>12</v>
      </c>
      <c r="G67" s="0" t="s">
        <v>11</v>
      </c>
      <c r="H67" s="0" t="n">
        <v>64</v>
      </c>
      <c r="I67" s="0" t="n">
        <v>68</v>
      </c>
      <c r="J67" s="0" t="n">
        <f aca="false">IF(AND(NOT(H67="n/a"),NOT(I67="n/a")),H67-I67,"n/a")</f>
        <v>-4</v>
      </c>
      <c r="K67" s="0" t="n">
        <f aca="false">IF(AND(NOT(H67="n/a"),NOT(I67="n/a")),1,0)</f>
        <v>1</v>
      </c>
      <c r="L67" s="0" t="n">
        <f aca="false">IF(AND(H67="n/a",NOT(I67="n/a")),1,0)</f>
        <v>0</v>
      </c>
      <c r="M67" s="0" t="n">
        <f aca="false">IF(AND(NOT(H67="n/a"),I67="n/a"),1,0)</f>
        <v>0</v>
      </c>
      <c r="N67" s="0" t="n">
        <f aca="false">IF(SUM(K67:M67)&lt;&gt;1,-1,1)</f>
        <v>1</v>
      </c>
    </row>
    <row r="68" customFormat="false" ht="12.8" hidden="true" customHeight="false" outlineLevel="0" collapsed="false">
      <c r="A68" s="0" t="s">
        <v>187</v>
      </c>
      <c r="B68" s="0" t="str">
        <f aca="false">VLOOKUP(A68,demographics!A:B,2,0)</f>
        <v>M</v>
      </c>
      <c r="C68" s="0" t="str">
        <f aca="false">VLOOKUP(A68,demographics!A:F,6,0)</f>
        <v>other</v>
      </c>
      <c r="D68" s="0" t="s">
        <v>355</v>
      </c>
      <c r="E68" s="0" t="s">
        <v>10</v>
      </c>
      <c r="F68" s="0" t="s">
        <v>12</v>
      </c>
      <c r="G68" s="0" t="s">
        <v>11</v>
      </c>
      <c r="H68" s="0" t="n">
        <v>270</v>
      </c>
      <c r="I68" s="0" t="n">
        <v>272</v>
      </c>
      <c r="J68" s="0" t="n">
        <f aca="false">IF(AND(NOT(H68="n/a"),NOT(I68="n/a")),H68-I68,"n/a")</f>
        <v>-2</v>
      </c>
      <c r="K68" s="0" t="n">
        <f aca="false">IF(AND(NOT(H68="n/a"),NOT(I68="n/a")),1,0)</f>
        <v>1</v>
      </c>
      <c r="L68" s="0" t="n">
        <f aca="false">IF(AND(H68="n/a",NOT(I68="n/a")),1,0)</f>
        <v>0</v>
      </c>
      <c r="M68" s="0" t="n">
        <f aca="false">IF(AND(NOT(H68="n/a"),I68="n/a"),1,0)</f>
        <v>0</v>
      </c>
      <c r="N68" s="0" t="n">
        <f aca="false">IF(SUM(K68:M68)&lt;&gt;1,-1,1)</f>
        <v>1</v>
      </c>
    </row>
    <row r="69" customFormat="false" ht="12.8" hidden="true" customHeight="false" outlineLevel="0" collapsed="false">
      <c r="A69" s="0" t="s">
        <v>187</v>
      </c>
      <c r="B69" s="0" t="str">
        <f aca="false">VLOOKUP(A69,demographics!A:B,2,0)</f>
        <v>M</v>
      </c>
      <c r="C69" s="0" t="str">
        <f aca="false">VLOOKUP(A69,demographics!A:F,6,0)</f>
        <v>other</v>
      </c>
      <c r="D69" s="0" t="s">
        <v>355</v>
      </c>
      <c r="E69" s="0" t="s">
        <v>10</v>
      </c>
      <c r="F69" s="0" t="s">
        <v>12</v>
      </c>
      <c r="G69" s="0" t="s">
        <v>11</v>
      </c>
      <c r="H69" s="0" t="n">
        <v>478</v>
      </c>
      <c r="I69" s="0" t="n">
        <v>479</v>
      </c>
      <c r="J69" s="0" t="n">
        <f aca="false">IF(AND(NOT(H69="n/a"),NOT(I69="n/a")),H69-I69,"n/a")</f>
        <v>-1</v>
      </c>
      <c r="K69" s="0" t="n">
        <f aca="false">IF(AND(NOT(H69="n/a"),NOT(I69="n/a")),1,0)</f>
        <v>1</v>
      </c>
      <c r="L69" s="0" t="n">
        <f aca="false">IF(AND(H69="n/a",NOT(I69="n/a")),1,0)</f>
        <v>0</v>
      </c>
      <c r="M69" s="0" t="n">
        <f aca="false">IF(AND(NOT(H69="n/a"),I69="n/a"),1,0)</f>
        <v>0</v>
      </c>
      <c r="N69" s="0" t="n">
        <f aca="false">IF(SUM(K69:M69)&lt;&gt;1,-1,1)</f>
        <v>1</v>
      </c>
    </row>
    <row r="70" customFormat="false" ht="12.8" hidden="true" customHeight="false" outlineLevel="0" collapsed="false">
      <c r="A70" s="0" t="s">
        <v>187</v>
      </c>
      <c r="B70" s="0" t="str">
        <f aca="false">VLOOKUP(A70,demographics!A:B,2,0)</f>
        <v>M</v>
      </c>
      <c r="C70" s="0" t="str">
        <f aca="false">VLOOKUP(A70,demographics!A:F,6,0)</f>
        <v>other</v>
      </c>
      <c r="D70" s="0" t="s">
        <v>355</v>
      </c>
      <c r="E70" s="0" t="s">
        <v>10</v>
      </c>
      <c r="F70" s="0" t="s">
        <v>12</v>
      </c>
      <c r="G70" s="0" t="s">
        <v>11</v>
      </c>
      <c r="H70" s="0" t="n">
        <v>687</v>
      </c>
      <c r="I70" s="0" t="n">
        <v>689</v>
      </c>
      <c r="J70" s="0" t="n">
        <f aca="false">IF(AND(NOT(H70="n/a"),NOT(I70="n/a")),H70-I70,"n/a")</f>
        <v>-2</v>
      </c>
      <c r="K70" s="0" t="n">
        <f aca="false">IF(AND(NOT(H70="n/a"),NOT(I70="n/a")),1,0)</f>
        <v>1</v>
      </c>
      <c r="L70" s="0" t="n">
        <f aca="false">IF(AND(H70="n/a",NOT(I70="n/a")),1,0)</f>
        <v>0</v>
      </c>
      <c r="M70" s="0" t="n">
        <f aca="false">IF(AND(NOT(H70="n/a"),I70="n/a"),1,0)</f>
        <v>0</v>
      </c>
      <c r="N70" s="0" t="n">
        <f aca="false">IF(SUM(K70:M70)&lt;&gt;1,-1,1)</f>
        <v>1</v>
      </c>
    </row>
    <row r="71" customFormat="false" ht="12.8" hidden="true" customHeight="false" outlineLevel="0" collapsed="false">
      <c r="A71" s="0" t="s">
        <v>187</v>
      </c>
      <c r="B71" s="0" t="str">
        <f aca="false">VLOOKUP(A71,demographics!A:B,2,0)</f>
        <v>M</v>
      </c>
      <c r="C71" s="0" t="str">
        <f aca="false">VLOOKUP(A71,demographics!A:F,6,0)</f>
        <v>other</v>
      </c>
      <c r="D71" s="0" t="s">
        <v>355</v>
      </c>
      <c r="E71" s="0" t="s">
        <v>10</v>
      </c>
      <c r="F71" s="0" t="s">
        <v>12</v>
      </c>
      <c r="G71" s="0" t="s">
        <v>11</v>
      </c>
      <c r="H71" s="0" t="n">
        <v>889</v>
      </c>
      <c r="I71" s="0" t="n">
        <v>894</v>
      </c>
      <c r="J71" s="0" t="n">
        <f aca="false">IF(AND(NOT(H71="n/a"),NOT(I71="n/a")),H71-I71,"n/a")</f>
        <v>-5</v>
      </c>
      <c r="K71" s="0" t="n">
        <f aca="false">IF(AND(NOT(H71="n/a"),NOT(I71="n/a")),1,0)</f>
        <v>1</v>
      </c>
      <c r="L71" s="0" t="n">
        <f aca="false">IF(AND(H71="n/a",NOT(I71="n/a")),1,0)</f>
        <v>0</v>
      </c>
      <c r="M71" s="0" t="n">
        <f aca="false">IF(AND(NOT(H71="n/a"),I71="n/a"),1,0)</f>
        <v>0</v>
      </c>
      <c r="N71" s="0" t="n">
        <f aca="false">IF(SUM(K71:M71)&lt;&gt;1,-1,1)</f>
        <v>1</v>
      </c>
    </row>
    <row r="72" customFormat="false" ht="12.8" hidden="true" customHeight="false" outlineLevel="0" collapsed="false">
      <c r="A72" s="0" t="s">
        <v>187</v>
      </c>
      <c r="B72" s="0" t="str">
        <f aca="false">VLOOKUP(A72,demographics!A:B,2,0)</f>
        <v>M</v>
      </c>
      <c r="C72" s="0" t="str">
        <f aca="false">VLOOKUP(A72,demographics!A:F,6,0)</f>
        <v>other</v>
      </c>
      <c r="D72" s="0" t="s">
        <v>356</v>
      </c>
      <c r="E72" s="0" t="s">
        <v>10</v>
      </c>
      <c r="F72" s="0" t="s">
        <v>8</v>
      </c>
      <c r="G72" s="0" t="s">
        <v>9</v>
      </c>
      <c r="H72" s="0" t="n">
        <v>259</v>
      </c>
      <c r="I72" s="0" t="n">
        <v>258</v>
      </c>
      <c r="J72" s="0" t="n">
        <f aca="false">IF(AND(NOT(H72="n/a"),NOT(I72="n/a")),H72-I72,"n/a")</f>
        <v>1</v>
      </c>
      <c r="K72" s="0" t="n">
        <f aca="false">IF(AND(NOT(H72="n/a"),NOT(I72="n/a")),1,0)</f>
        <v>1</v>
      </c>
      <c r="L72" s="0" t="n">
        <f aca="false">IF(AND(H72="n/a",NOT(I72="n/a")),1,0)</f>
        <v>0</v>
      </c>
      <c r="M72" s="0" t="n">
        <f aca="false">IF(AND(NOT(H72="n/a"),I72="n/a"),1,0)</f>
        <v>0</v>
      </c>
      <c r="N72" s="0" t="n">
        <f aca="false">IF(SUM(K72:M72)&lt;&gt;1,-1,1)</f>
        <v>1</v>
      </c>
    </row>
    <row r="73" customFormat="false" ht="12.8" hidden="true" customHeight="false" outlineLevel="0" collapsed="false">
      <c r="A73" s="0" t="s">
        <v>187</v>
      </c>
      <c r="B73" s="0" t="str">
        <f aca="false">VLOOKUP(A73,demographics!A:B,2,0)</f>
        <v>M</v>
      </c>
      <c r="C73" s="0" t="str">
        <f aca="false">VLOOKUP(A73,demographics!A:F,6,0)</f>
        <v>other</v>
      </c>
      <c r="D73" s="0" t="s">
        <v>356</v>
      </c>
      <c r="E73" s="0" t="s">
        <v>10</v>
      </c>
      <c r="F73" s="0" t="s">
        <v>8</v>
      </c>
      <c r="G73" s="0" t="s">
        <v>9</v>
      </c>
      <c r="H73" s="0" t="n">
        <v>500</v>
      </c>
      <c r="I73" s="0" t="n">
        <v>502</v>
      </c>
      <c r="J73" s="0" t="n">
        <f aca="false">IF(AND(NOT(H73="n/a"),NOT(I73="n/a")),H73-I73,"n/a")</f>
        <v>-2</v>
      </c>
      <c r="K73" s="0" t="n">
        <f aca="false">IF(AND(NOT(H73="n/a"),NOT(I73="n/a")),1,0)</f>
        <v>1</v>
      </c>
      <c r="L73" s="0" t="n">
        <f aca="false">IF(AND(H73="n/a",NOT(I73="n/a")),1,0)</f>
        <v>0</v>
      </c>
      <c r="M73" s="0" t="n">
        <f aca="false">IF(AND(NOT(H73="n/a"),I73="n/a"),1,0)</f>
        <v>0</v>
      </c>
      <c r="N73" s="0" t="n">
        <f aca="false">IF(SUM(K73:M73)&lt;&gt;1,-1,1)</f>
        <v>1</v>
      </c>
    </row>
    <row r="74" customFormat="false" ht="12.8" hidden="true" customHeight="false" outlineLevel="0" collapsed="false">
      <c r="A74" s="0" t="s">
        <v>187</v>
      </c>
      <c r="B74" s="0" t="str">
        <f aca="false">VLOOKUP(A74,demographics!A:B,2,0)</f>
        <v>M</v>
      </c>
      <c r="C74" s="0" t="str">
        <f aca="false">VLOOKUP(A74,demographics!A:F,6,0)</f>
        <v>other</v>
      </c>
      <c r="D74" s="0" t="s">
        <v>356</v>
      </c>
      <c r="E74" s="0" t="s">
        <v>10</v>
      </c>
      <c r="F74" s="0" t="s">
        <v>8</v>
      </c>
      <c r="G74" s="0" t="s">
        <v>9</v>
      </c>
      <c r="H74" s="0" t="n">
        <v>735</v>
      </c>
      <c r="I74" s="0" t="n">
        <v>734</v>
      </c>
      <c r="J74" s="0" t="n">
        <f aca="false">IF(AND(NOT(H74="n/a"),NOT(I74="n/a")),H74-I74,"n/a")</f>
        <v>1</v>
      </c>
      <c r="K74" s="0" t="n">
        <f aca="false">IF(AND(NOT(H74="n/a"),NOT(I74="n/a")),1,0)</f>
        <v>1</v>
      </c>
      <c r="L74" s="0" t="n">
        <f aca="false">IF(AND(H74="n/a",NOT(I74="n/a")),1,0)</f>
        <v>0</v>
      </c>
      <c r="M74" s="0" t="n">
        <f aca="false">IF(AND(NOT(H74="n/a"),I74="n/a"),1,0)</f>
        <v>0</v>
      </c>
      <c r="N74" s="0" t="n">
        <f aca="false">IF(SUM(K74:M74)&lt;&gt;1,-1,1)</f>
        <v>1</v>
      </c>
    </row>
    <row r="75" customFormat="false" ht="12.8" hidden="true" customHeight="false" outlineLevel="0" collapsed="false">
      <c r="A75" s="0" t="s">
        <v>187</v>
      </c>
      <c r="B75" s="0" t="str">
        <f aca="false">VLOOKUP(A75,demographics!A:B,2,0)</f>
        <v>M</v>
      </c>
      <c r="C75" s="0" t="str">
        <f aca="false">VLOOKUP(A75,demographics!A:F,6,0)</f>
        <v>other</v>
      </c>
      <c r="D75" s="0" t="s">
        <v>356</v>
      </c>
      <c r="E75" s="0" t="s">
        <v>10</v>
      </c>
      <c r="F75" s="0" t="s">
        <v>8</v>
      </c>
      <c r="G75" s="0" t="s">
        <v>9</v>
      </c>
      <c r="H75" s="0" t="n">
        <v>969</v>
      </c>
      <c r="I75" s="0" t="n">
        <v>969</v>
      </c>
      <c r="J75" s="0" t="n">
        <f aca="false">IF(AND(NOT(H75="n/a"),NOT(I75="n/a")),H75-I75,"n/a")</f>
        <v>0</v>
      </c>
      <c r="K75" s="0" t="n">
        <f aca="false">IF(AND(NOT(H75="n/a"),NOT(I75="n/a")),1,0)</f>
        <v>1</v>
      </c>
      <c r="L75" s="0" t="n">
        <f aca="false">IF(AND(H75="n/a",NOT(I75="n/a")),1,0)</f>
        <v>0</v>
      </c>
      <c r="M75" s="0" t="n">
        <f aca="false">IF(AND(NOT(H75="n/a"),I75="n/a"),1,0)</f>
        <v>0</v>
      </c>
      <c r="N75" s="0" t="n">
        <f aca="false">IF(SUM(K75:M75)&lt;&gt;1,-1,1)</f>
        <v>1</v>
      </c>
    </row>
    <row r="76" customFormat="false" ht="12.8" hidden="true" customHeight="false" outlineLevel="0" collapsed="false">
      <c r="A76" s="0" t="s">
        <v>187</v>
      </c>
      <c r="B76" s="0" t="str">
        <f aca="false">VLOOKUP(A76,demographics!A:B,2,0)</f>
        <v>M</v>
      </c>
      <c r="C76" s="0" t="str">
        <f aca="false">VLOOKUP(A76,demographics!A:F,6,0)</f>
        <v>other</v>
      </c>
      <c r="D76" s="0" t="s">
        <v>356</v>
      </c>
      <c r="E76" s="0" t="s">
        <v>10</v>
      </c>
      <c r="F76" s="0" t="s">
        <v>8</v>
      </c>
      <c r="G76" s="0" t="s">
        <v>9</v>
      </c>
      <c r="H76" s="0" t="n">
        <v>1204</v>
      </c>
      <c r="I76" s="0" t="n">
        <v>1204</v>
      </c>
      <c r="J76" s="0" t="n">
        <f aca="false">IF(AND(NOT(H76="n/a"),NOT(I76="n/a")),H76-I76,"n/a")</f>
        <v>0</v>
      </c>
      <c r="K76" s="0" t="n">
        <f aca="false">IF(AND(NOT(H76="n/a"),NOT(I76="n/a")),1,0)</f>
        <v>1</v>
      </c>
      <c r="L76" s="0" t="n">
        <f aca="false">IF(AND(H76="n/a",NOT(I76="n/a")),1,0)</f>
        <v>0</v>
      </c>
      <c r="M76" s="0" t="n">
        <f aca="false">IF(AND(NOT(H76="n/a"),I76="n/a"),1,0)</f>
        <v>0</v>
      </c>
      <c r="N76" s="0" t="n">
        <f aca="false">IF(SUM(K76:M76)&lt;&gt;1,-1,1)</f>
        <v>1</v>
      </c>
    </row>
    <row r="77" customFormat="false" ht="12.8" hidden="true" customHeight="false" outlineLevel="0" collapsed="false">
      <c r="A77" s="0" t="s">
        <v>187</v>
      </c>
      <c r="B77" s="0" t="str">
        <f aca="false">VLOOKUP(A77,demographics!A:B,2,0)</f>
        <v>M</v>
      </c>
      <c r="C77" s="0" t="str">
        <f aca="false">VLOOKUP(A77,demographics!A:F,6,0)</f>
        <v>other</v>
      </c>
      <c r="D77" s="0" t="s">
        <v>356</v>
      </c>
      <c r="E77" s="0" t="s">
        <v>10</v>
      </c>
      <c r="F77" s="0" t="s">
        <v>8</v>
      </c>
      <c r="G77" s="0" t="s">
        <v>9</v>
      </c>
      <c r="H77" s="0" t="s">
        <v>10</v>
      </c>
      <c r="I77" s="0" t="n">
        <v>22</v>
      </c>
      <c r="J77" s="0" t="str">
        <f aca="false">IF(AND(NOT(H77="n/a"),NOT(I77="n/a")),H77-I77,"n/a")</f>
        <v>n/a</v>
      </c>
      <c r="K77" s="0" t="n">
        <f aca="false">IF(AND(NOT(H77="n/a"),NOT(I77="n/a")),1,0)</f>
        <v>0</v>
      </c>
      <c r="L77" s="0" t="n">
        <f aca="false">IF(AND(H77="n/a",NOT(I77="n/a")),1,0)</f>
        <v>1</v>
      </c>
      <c r="M77" s="0" t="n">
        <f aca="false">IF(AND(NOT(H77="n/a"),I77="n/a"),1,0)</f>
        <v>0</v>
      </c>
      <c r="N77" s="0" t="n">
        <f aca="false">IF(SUM(K77:M77)&lt;&gt;1,-1,1)</f>
        <v>1</v>
      </c>
    </row>
    <row r="78" customFormat="false" ht="12.8" hidden="true" customHeight="false" outlineLevel="0" collapsed="false">
      <c r="A78" s="0" t="s">
        <v>187</v>
      </c>
      <c r="B78" s="0" t="str">
        <f aca="false">VLOOKUP(A78,demographics!A:B,2,0)</f>
        <v>M</v>
      </c>
      <c r="C78" s="0" t="str">
        <f aca="false">VLOOKUP(A78,demographics!A:F,6,0)</f>
        <v>other</v>
      </c>
      <c r="D78" s="0" t="s">
        <v>356</v>
      </c>
      <c r="E78" s="0" t="s">
        <v>10</v>
      </c>
      <c r="F78" s="0" t="s">
        <v>8</v>
      </c>
      <c r="G78" s="0" t="s">
        <v>11</v>
      </c>
      <c r="H78" s="0" t="n">
        <v>177</v>
      </c>
      <c r="I78" s="0" t="n">
        <v>181</v>
      </c>
      <c r="J78" s="0" t="n">
        <f aca="false">IF(AND(NOT(H78="n/a"),NOT(I78="n/a")),H78-I78,"n/a")</f>
        <v>-4</v>
      </c>
      <c r="K78" s="0" t="n">
        <f aca="false">IF(AND(NOT(H78="n/a"),NOT(I78="n/a")),1,0)</f>
        <v>1</v>
      </c>
      <c r="L78" s="0" t="n">
        <f aca="false">IF(AND(H78="n/a",NOT(I78="n/a")),1,0)</f>
        <v>0</v>
      </c>
      <c r="M78" s="0" t="n">
        <f aca="false">IF(AND(NOT(H78="n/a"),I78="n/a"),1,0)</f>
        <v>0</v>
      </c>
      <c r="N78" s="0" t="n">
        <f aca="false">IF(SUM(K78:M78)&lt;&gt;1,-1,1)</f>
        <v>1</v>
      </c>
    </row>
    <row r="79" customFormat="false" ht="12.8" hidden="true" customHeight="false" outlineLevel="0" collapsed="false">
      <c r="A79" s="0" t="s">
        <v>187</v>
      </c>
      <c r="B79" s="0" t="str">
        <f aca="false">VLOOKUP(A79,demographics!A:B,2,0)</f>
        <v>M</v>
      </c>
      <c r="C79" s="0" t="str">
        <f aca="false">VLOOKUP(A79,demographics!A:F,6,0)</f>
        <v>other</v>
      </c>
      <c r="D79" s="0" t="s">
        <v>356</v>
      </c>
      <c r="E79" s="0" t="s">
        <v>10</v>
      </c>
      <c r="F79" s="0" t="s">
        <v>8</v>
      </c>
      <c r="G79" s="0" t="s">
        <v>11</v>
      </c>
      <c r="H79" s="0" t="n">
        <v>418</v>
      </c>
      <c r="I79" s="0" t="n">
        <v>422</v>
      </c>
      <c r="J79" s="0" t="n">
        <f aca="false">IF(AND(NOT(H79="n/a"),NOT(I79="n/a")),H79-I79,"n/a")</f>
        <v>-4</v>
      </c>
      <c r="K79" s="0" t="n">
        <f aca="false">IF(AND(NOT(H79="n/a"),NOT(I79="n/a")),1,0)</f>
        <v>1</v>
      </c>
      <c r="L79" s="0" t="n">
        <f aca="false">IF(AND(H79="n/a",NOT(I79="n/a")),1,0)</f>
        <v>0</v>
      </c>
      <c r="M79" s="0" t="n">
        <f aca="false">IF(AND(NOT(H79="n/a"),I79="n/a"),1,0)</f>
        <v>0</v>
      </c>
      <c r="N79" s="0" t="n">
        <f aca="false">IF(SUM(K79:M79)&lt;&gt;1,-1,1)</f>
        <v>1</v>
      </c>
    </row>
    <row r="80" customFormat="false" ht="12.8" hidden="true" customHeight="false" outlineLevel="0" collapsed="false">
      <c r="A80" s="0" t="s">
        <v>187</v>
      </c>
      <c r="B80" s="0" t="str">
        <f aca="false">VLOOKUP(A80,demographics!A:B,2,0)</f>
        <v>M</v>
      </c>
      <c r="C80" s="0" t="str">
        <f aca="false">VLOOKUP(A80,demographics!A:F,6,0)</f>
        <v>other</v>
      </c>
      <c r="D80" s="0" t="s">
        <v>356</v>
      </c>
      <c r="E80" s="0" t="s">
        <v>10</v>
      </c>
      <c r="F80" s="0" t="s">
        <v>8</v>
      </c>
      <c r="G80" s="0" t="s">
        <v>11</v>
      </c>
      <c r="H80" s="0" t="n">
        <v>649</v>
      </c>
      <c r="I80" s="0" t="n">
        <v>657</v>
      </c>
      <c r="J80" s="0" t="n">
        <f aca="false">IF(AND(NOT(H80="n/a"),NOT(I80="n/a")),H80-I80,"n/a")</f>
        <v>-8</v>
      </c>
      <c r="K80" s="0" t="n">
        <f aca="false">IF(AND(NOT(H80="n/a"),NOT(I80="n/a")),1,0)</f>
        <v>1</v>
      </c>
      <c r="L80" s="0" t="n">
        <f aca="false">IF(AND(H80="n/a",NOT(I80="n/a")),1,0)</f>
        <v>0</v>
      </c>
      <c r="M80" s="0" t="n">
        <f aca="false">IF(AND(NOT(H80="n/a"),I80="n/a"),1,0)</f>
        <v>0</v>
      </c>
      <c r="N80" s="0" t="n">
        <f aca="false">IF(SUM(K80:M80)&lt;&gt;1,-1,1)</f>
        <v>1</v>
      </c>
    </row>
    <row r="81" customFormat="false" ht="12.8" hidden="true" customHeight="false" outlineLevel="0" collapsed="false">
      <c r="A81" s="0" t="s">
        <v>187</v>
      </c>
      <c r="B81" s="0" t="str">
        <f aca="false">VLOOKUP(A81,demographics!A:B,2,0)</f>
        <v>M</v>
      </c>
      <c r="C81" s="0" t="str">
        <f aca="false">VLOOKUP(A81,demographics!A:F,6,0)</f>
        <v>other</v>
      </c>
      <c r="D81" s="0" t="s">
        <v>356</v>
      </c>
      <c r="E81" s="0" t="s">
        <v>10</v>
      </c>
      <c r="F81" s="0" t="s">
        <v>8</v>
      </c>
      <c r="G81" s="0" t="s">
        <v>11</v>
      </c>
      <c r="H81" s="0" t="n">
        <v>890</v>
      </c>
      <c r="I81" s="0" t="n">
        <v>891</v>
      </c>
      <c r="J81" s="0" t="n">
        <f aca="false">IF(AND(NOT(H81="n/a"),NOT(I81="n/a")),H81-I81,"n/a")</f>
        <v>-1</v>
      </c>
      <c r="K81" s="0" t="n">
        <f aca="false">IF(AND(NOT(H81="n/a"),NOT(I81="n/a")),1,0)</f>
        <v>1</v>
      </c>
      <c r="L81" s="0" t="n">
        <f aca="false">IF(AND(H81="n/a",NOT(I81="n/a")),1,0)</f>
        <v>0</v>
      </c>
      <c r="M81" s="0" t="n">
        <f aca="false">IF(AND(NOT(H81="n/a"),I81="n/a"),1,0)</f>
        <v>0</v>
      </c>
      <c r="N81" s="0" t="n">
        <f aca="false">IF(SUM(K81:M81)&lt;&gt;1,-1,1)</f>
        <v>1</v>
      </c>
    </row>
    <row r="82" customFormat="false" ht="12.8" hidden="true" customHeight="false" outlineLevel="0" collapsed="false">
      <c r="A82" s="0" t="s">
        <v>187</v>
      </c>
      <c r="B82" s="0" t="str">
        <f aca="false">VLOOKUP(A82,demographics!A:B,2,0)</f>
        <v>M</v>
      </c>
      <c r="C82" s="0" t="str">
        <f aca="false">VLOOKUP(A82,demographics!A:F,6,0)</f>
        <v>other</v>
      </c>
      <c r="D82" s="0" t="s">
        <v>356</v>
      </c>
      <c r="E82" s="0" t="s">
        <v>10</v>
      </c>
      <c r="F82" s="0" t="s">
        <v>8</v>
      </c>
      <c r="G82" s="0" t="s">
        <v>11</v>
      </c>
      <c r="H82" s="0" t="n">
        <v>1120</v>
      </c>
      <c r="I82" s="0" t="n">
        <v>1130</v>
      </c>
      <c r="J82" s="0" t="n">
        <f aca="false">IF(AND(NOT(H82="n/a"),NOT(I82="n/a")),H82-I82,"n/a")</f>
        <v>-10</v>
      </c>
      <c r="K82" s="0" t="n">
        <f aca="false">IF(AND(NOT(H82="n/a"),NOT(I82="n/a")),1,0)</f>
        <v>1</v>
      </c>
      <c r="L82" s="0" t="n">
        <f aca="false">IF(AND(H82="n/a",NOT(I82="n/a")),1,0)</f>
        <v>0</v>
      </c>
      <c r="M82" s="0" t="n">
        <f aca="false">IF(AND(NOT(H82="n/a"),I82="n/a"),1,0)</f>
        <v>0</v>
      </c>
      <c r="N82" s="0" t="n">
        <f aca="false">IF(SUM(K82:M82)&lt;&gt;1,-1,1)</f>
        <v>1</v>
      </c>
    </row>
    <row r="83" customFormat="false" ht="12.8" hidden="true" customHeight="false" outlineLevel="0" collapsed="false">
      <c r="A83" s="0" t="s">
        <v>187</v>
      </c>
      <c r="B83" s="0" t="str">
        <f aca="false">VLOOKUP(A83,demographics!A:B,2,0)</f>
        <v>M</v>
      </c>
      <c r="C83" s="0" t="str">
        <f aca="false">VLOOKUP(A83,demographics!A:F,6,0)</f>
        <v>other</v>
      </c>
      <c r="D83" s="0" t="s">
        <v>356</v>
      </c>
      <c r="E83" s="0" t="s">
        <v>10</v>
      </c>
      <c r="F83" s="0" t="s">
        <v>8</v>
      </c>
      <c r="G83" s="0" t="s">
        <v>11</v>
      </c>
      <c r="H83" s="0" t="n">
        <v>1351</v>
      </c>
      <c r="I83" s="0" t="n">
        <v>1367</v>
      </c>
      <c r="J83" s="0" t="n">
        <f aca="false">IF(AND(NOT(H83="n/a"),NOT(I83="n/a")),H83-I83,"n/a")</f>
        <v>-16</v>
      </c>
      <c r="K83" s="0" t="n">
        <f aca="false">IF(AND(NOT(H83="n/a"),NOT(I83="n/a")),1,0)</f>
        <v>1</v>
      </c>
      <c r="L83" s="0" t="n">
        <f aca="false">IF(AND(H83="n/a",NOT(I83="n/a")),1,0)</f>
        <v>0</v>
      </c>
      <c r="M83" s="0" t="n">
        <f aca="false">IF(AND(NOT(H83="n/a"),I83="n/a"),1,0)</f>
        <v>0</v>
      </c>
      <c r="N83" s="0" t="n">
        <f aca="false">IF(SUM(K83:M83)&lt;&gt;1,-1,1)</f>
        <v>1</v>
      </c>
    </row>
    <row r="84" customFormat="false" ht="12.8" hidden="true" customHeight="false" outlineLevel="0" collapsed="false">
      <c r="A84" s="0" t="s">
        <v>187</v>
      </c>
      <c r="B84" s="0" t="str">
        <f aca="false">VLOOKUP(A84,demographics!A:B,2,0)</f>
        <v>M</v>
      </c>
      <c r="C84" s="0" t="str">
        <f aca="false">VLOOKUP(A84,demographics!A:F,6,0)</f>
        <v>other</v>
      </c>
      <c r="D84" s="0" t="s">
        <v>356</v>
      </c>
      <c r="E84" s="0" t="s">
        <v>10</v>
      </c>
      <c r="F84" s="0" t="s">
        <v>12</v>
      </c>
      <c r="G84" s="0" t="s">
        <v>9</v>
      </c>
      <c r="H84" s="0" t="n">
        <v>144</v>
      </c>
      <c r="I84" s="0" t="n">
        <v>142</v>
      </c>
      <c r="J84" s="0" t="n">
        <f aca="false">IF(AND(NOT(H84="n/a"),NOT(I84="n/a")),H84-I84,"n/a")</f>
        <v>2</v>
      </c>
      <c r="K84" s="0" t="n">
        <f aca="false">IF(AND(NOT(H84="n/a"),NOT(I84="n/a")),1,0)</f>
        <v>1</v>
      </c>
      <c r="L84" s="0" t="n">
        <f aca="false">IF(AND(H84="n/a",NOT(I84="n/a")),1,0)</f>
        <v>0</v>
      </c>
      <c r="M84" s="0" t="n">
        <f aca="false">IF(AND(NOT(H84="n/a"),I84="n/a"),1,0)</f>
        <v>0</v>
      </c>
      <c r="N84" s="0" t="n">
        <f aca="false">IF(SUM(K84:M84)&lt;&gt;1,-1,1)</f>
        <v>1</v>
      </c>
    </row>
    <row r="85" customFormat="false" ht="12.8" hidden="true" customHeight="false" outlineLevel="0" collapsed="false">
      <c r="A85" s="0" t="s">
        <v>187</v>
      </c>
      <c r="B85" s="0" t="str">
        <f aca="false">VLOOKUP(A85,demographics!A:B,2,0)</f>
        <v>M</v>
      </c>
      <c r="C85" s="0" t="str">
        <f aca="false">VLOOKUP(A85,demographics!A:F,6,0)</f>
        <v>other</v>
      </c>
      <c r="D85" s="0" t="s">
        <v>356</v>
      </c>
      <c r="E85" s="0" t="s">
        <v>10</v>
      </c>
      <c r="F85" s="0" t="s">
        <v>12</v>
      </c>
      <c r="G85" s="0" t="s">
        <v>9</v>
      </c>
      <c r="H85" s="0" t="n">
        <v>384</v>
      </c>
      <c r="I85" s="0" t="n">
        <v>383</v>
      </c>
      <c r="J85" s="0" t="n">
        <f aca="false">IF(AND(NOT(H85="n/a"),NOT(I85="n/a")),H85-I85,"n/a")</f>
        <v>1</v>
      </c>
      <c r="K85" s="0" t="n">
        <f aca="false">IF(AND(NOT(H85="n/a"),NOT(I85="n/a")),1,0)</f>
        <v>1</v>
      </c>
      <c r="L85" s="0" t="n">
        <f aca="false">IF(AND(H85="n/a",NOT(I85="n/a")),1,0)</f>
        <v>0</v>
      </c>
      <c r="M85" s="0" t="n">
        <f aca="false">IF(AND(NOT(H85="n/a"),I85="n/a"),1,0)</f>
        <v>0</v>
      </c>
      <c r="N85" s="0" t="n">
        <f aca="false">IF(SUM(K85:M85)&lt;&gt;1,-1,1)</f>
        <v>1</v>
      </c>
    </row>
    <row r="86" customFormat="false" ht="12.8" hidden="true" customHeight="false" outlineLevel="0" collapsed="false">
      <c r="A86" s="0" t="s">
        <v>187</v>
      </c>
      <c r="B86" s="0" t="str">
        <f aca="false">VLOOKUP(A86,demographics!A:B,2,0)</f>
        <v>M</v>
      </c>
      <c r="C86" s="0" t="str">
        <f aca="false">VLOOKUP(A86,demographics!A:F,6,0)</f>
        <v>other</v>
      </c>
      <c r="D86" s="0" t="s">
        <v>356</v>
      </c>
      <c r="E86" s="0" t="s">
        <v>10</v>
      </c>
      <c r="F86" s="0" t="s">
        <v>12</v>
      </c>
      <c r="G86" s="0" t="s">
        <v>9</v>
      </c>
      <c r="H86" s="0" t="n">
        <v>622</v>
      </c>
      <c r="I86" s="0" t="n">
        <v>624</v>
      </c>
      <c r="J86" s="0" t="n">
        <f aca="false">IF(AND(NOT(H86="n/a"),NOT(I86="n/a")),H86-I86,"n/a")</f>
        <v>-2</v>
      </c>
      <c r="K86" s="0" t="n">
        <f aca="false">IF(AND(NOT(H86="n/a"),NOT(I86="n/a")),1,0)</f>
        <v>1</v>
      </c>
      <c r="L86" s="0" t="n">
        <f aca="false">IF(AND(H86="n/a",NOT(I86="n/a")),1,0)</f>
        <v>0</v>
      </c>
      <c r="M86" s="0" t="n">
        <f aca="false">IF(AND(NOT(H86="n/a"),I86="n/a"),1,0)</f>
        <v>0</v>
      </c>
      <c r="N86" s="0" t="n">
        <f aca="false">IF(SUM(K86:M86)&lt;&gt;1,-1,1)</f>
        <v>1</v>
      </c>
    </row>
    <row r="87" customFormat="false" ht="12.8" hidden="true" customHeight="false" outlineLevel="0" collapsed="false">
      <c r="A87" s="0" t="s">
        <v>187</v>
      </c>
      <c r="B87" s="0" t="str">
        <f aca="false">VLOOKUP(A87,demographics!A:B,2,0)</f>
        <v>M</v>
      </c>
      <c r="C87" s="0" t="str">
        <f aca="false">VLOOKUP(A87,demographics!A:F,6,0)</f>
        <v>other</v>
      </c>
      <c r="D87" s="0" t="s">
        <v>356</v>
      </c>
      <c r="E87" s="0" t="s">
        <v>10</v>
      </c>
      <c r="F87" s="0" t="s">
        <v>12</v>
      </c>
      <c r="G87" s="0" t="s">
        <v>9</v>
      </c>
      <c r="H87" s="0" t="n">
        <v>850</v>
      </c>
      <c r="I87" s="0" t="n">
        <v>847</v>
      </c>
      <c r="J87" s="0" t="n">
        <f aca="false">IF(AND(NOT(H87="n/a"),NOT(I87="n/a")),H87-I87,"n/a")</f>
        <v>3</v>
      </c>
      <c r="K87" s="0" t="n">
        <f aca="false">IF(AND(NOT(H87="n/a"),NOT(I87="n/a")),1,0)</f>
        <v>1</v>
      </c>
      <c r="L87" s="0" t="n">
        <f aca="false">IF(AND(H87="n/a",NOT(I87="n/a")),1,0)</f>
        <v>0</v>
      </c>
      <c r="M87" s="0" t="n">
        <f aca="false">IF(AND(NOT(H87="n/a"),I87="n/a"),1,0)</f>
        <v>0</v>
      </c>
      <c r="N87" s="0" t="n">
        <f aca="false">IF(SUM(K87:M87)&lt;&gt;1,-1,1)</f>
        <v>1</v>
      </c>
    </row>
    <row r="88" customFormat="false" ht="12.8" hidden="true" customHeight="false" outlineLevel="0" collapsed="false">
      <c r="A88" s="0" t="s">
        <v>187</v>
      </c>
      <c r="B88" s="0" t="str">
        <f aca="false">VLOOKUP(A88,demographics!A:B,2,0)</f>
        <v>M</v>
      </c>
      <c r="C88" s="0" t="str">
        <f aca="false">VLOOKUP(A88,demographics!A:F,6,0)</f>
        <v>other</v>
      </c>
      <c r="D88" s="0" t="s">
        <v>356</v>
      </c>
      <c r="E88" s="0" t="s">
        <v>10</v>
      </c>
      <c r="F88" s="0" t="s">
        <v>12</v>
      </c>
      <c r="G88" s="0" t="s">
        <v>9</v>
      </c>
      <c r="H88" s="0" t="n">
        <v>1088</v>
      </c>
      <c r="I88" s="0" t="n">
        <v>1088</v>
      </c>
      <c r="J88" s="0" t="n">
        <f aca="false">IF(AND(NOT(H88="n/a"),NOT(I88="n/a")),H88-I88,"n/a")</f>
        <v>0</v>
      </c>
      <c r="K88" s="0" t="n">
        <f aca="false">IF(AND(NOT(H88="n/a"),NOT(I88="n/a")),1,0)</f>
        <v>1</v>
      </c>
      <c r="L88" s="0" t="n">
        <f aca="false">IF(AND(H88="n/a",NOT(I88="n/a")),1,0)</f>
        <v>0</v>
      </c>
      <c r="M88" s="0" t="n">
        <f aca="false">IF(AND(NOT(H88="n/a"),I88="n/a"),1,0)</f>
        <v>0</v>
      </c>
      <c r="N88" s="0" t="n">
        <f aca="false">IF(SUM(K88:M88)&lt;&gt;1,-1,1)</f>
        <v>1</v>
      </c>
    </row>
    <row r="89" customFormat="false" ht="12.8" hidden="true" customHeight="false" outlineLevel="0" collapsed="false">
      <c r="A89" s="0" t="s">
        <v>187</v>
      </c>
      <c r="B89" s="0" t="str">
        <f aca="false">VLOOKUP(A89,demographics!A:B,2,0)</f>
        <v>M</v>
      </c>
      <c r="C89" s="0" t="str">
        <f aca="false">VLOOKUP(A89,demographics!A:F,6,0)</f>
        <v>other</v>
      </c>
      <c r="D89" s="0" t="s">
        <v>356</v>
      </c>
      <c r="E89" s="0" t="s">
        <v>10</v>
      </c>
      <c r="F89" s="0" t="s">
        <v>12</v>
      </c>
      <c r="G89" s="0" t="s">
        <v>9</v>
      </c>
      <c r="H89" s="0" t="n">
        <v>1327</v>
      </c>
      <c r="I89" s="0" t="s">
        <v>10</v>
      </c>
      <c r="J89" s="0" t="str">
        <f aca="false">IF(AND(NOT(H89="n/a"),NOT(I89="n/a")),H89-I89,"n/a")</f>
        <v>n/a</v>
      </c>
      <c r="K89" s="0" t="n">
        <f aca="false">IF(AND(NOT(H89="n/a"),NOT(I89="n/a")),1,0)</f>
        <v>0</v>
      </c>
      <c r="L89" s="0" t="n">
        <f aca="false">IF(AND(H89="n/a",NOT(I89="n/a")),1,0)</f>
        <v>0</v>
      </c>
      <c r="M89" s="0" t="n">
        <f aca="false">IF(AND(NOT(H89="n/a"),I89="n/a"),1,0)</f>
        <v>1</v>
      </c>
      <c r="N89" s="0" t="n">
        <f aca="false">IF(SUM(K89:M89)&lt;&gt;1,-1,1)</f>
        <v>1</v>
      </c>
    </row>
    <row r="90" customFormat="false" ht="12.8" hidden="true" customHeight="false" outlineLevel="0" collapsed="false">
      <c r="A90" s="0" t="s">
        <v>187</v>
      </c>
      <c r="B90" s="0" t="str">
        <f aca="false">VLOOKUP(A90,demographics!A:B,2,0)</f>
        <v>M</v>
      </c>
      <c r="C90" s="0" t="str">
        <f aca="false">VLOOKUP(A90,demographics!A:F,6,0)</f>
        <v>other</v>
      </c>
      <c r="D90" s="0" t="s">
        <v>356</v>
      </c>
      <c r="E90" s="0" t="s">
        <v>10</v>
      </c>
      <c r="F90" s="0" t="s">
        <v>12</v>
      </c>
      <c r="G90" s="0" t="s">
        <v>11</v>
      </c>
      <c r="H90" s="0" t="n">
        <v>67</v>
      </c>
      <c r="I90" s="0" t="n">
        <v>72</v>
      </c>
      <c r="J90" s="0" t="n">
        <f aca="false">IF(AND(NOT(H90="n/a"),NOT(I90="n/a")),H90-I90,"n/a")</f>
        <v>-5</v>
      </c>
      <c r="K90" s="0" t="n">
        <f aca="false">IF(AND(NOT(H90="n/a"),NOT(I90="n/a")),1,0)</f>
        <v>1</v>
      </c>
      <c r="L90" s="0" t="n">
        <f aca="false">IF(AND(H90="n/a",NOT(I90="n/a")),1,0)</f>
        <v>0</v>
      </c>
      <c r="M90" s="0" t="n">
        <f aca="false">IF(AND(NOT(H90="n/a"),I90="n/a"),1,0)</f>
        <v>0</v>
      </c>
      <c r="N90" s="0" t="n">
        <f aca="false">IF(SUM(K90:M90)&lt;&gt;1,-1,1)</f>
        <v>1</v>
      </c>
    </row>
    <row r="91" customFormat="false" ht="12.8" hidden="true" customHeight="false" outlineLevel="0" collapsed="false">
      <c r="A91" s="0" t="s">
        <v>187</v>
      </c>
      <c r="B91" s="0" t="str">
        <f aca="false">VLOOKUP(A91,demographics!A:B,2,0)</f>
        <v>M</v>
      </c>
      <c r="C91" s="0" t="str">
        <f aca="false">VLOOKUP(A91,demographics!A:F,6,0)</f>
        <v>other</v>
      </c>
      <c r="D91" s="0" t="s">
        <v>356</v>
      </c>
      <c r="E91" s="0" t="s">
        <v>10</v>
      </c>
      <c r="F91" s="0" t="s">
        <v>12</v>
      </c>
      <c r="G91" s="0" t="s">
        <v>11</v>
      </c>
      <c r="H91" s="0" t="n">
        <v>294</v>
      </c>
      <c r="I91" s="0" t="n">
        <v>292</v>
      </c>
      <c r="J91" s="0" t="n">
        <f aca="false">IF(AND(NOT(H91="n/a"),NOT(I91="n/a")),H91-I91,"n/a")</f>
        <v>2</v>
      </c>
      <c r="K91" s="0" t="n">
        <f aca="false">IF(AND(NOT(H91="n/a"),NOT(I91="n/a")),1,0)</f>
        <v>1</v>
      </c>
      <c r="L91" s="0" t="n">
        <f aca="false">IF(AND(H91="n/a",NOT(I91="n/a")),1,0)</f>
        <v>0</v>
      </c>
      <c r="M91" s="0" t="n">
        <f aca="false">IF(AND(NOT(H91="n/a"),I91="n/a"),1,0)</f>
        <v>0</v>
      </c>
      <c r="N91" s="0" t="n">
        <f aca="false">IF(SUM(K91:M91)&lt;&gt;1,-1,1)</f>
        <v>1</v>
      </c>
    </row>
    <row r="92" customFormat="false" ht="12.8" hidden="true" customHeight="false" outlineLevel="0" collapsed="false">
      <c r="A92" s="0" t="s">
        <v>187</v>
      </c>
      <c r="B92" s="0" t="str">
        <f aca="false">VLOOKUP(A92,demographics!A:B,2,0)</f>
        <v>M</v>
      </c>
      <c r="C92" s="0" t="str">
        <f aca="false">VLOOKUP(A92,demographics!A:F,6,0)</f>
        <v>other</v>
      </c>
      <c r="D92" s="0" t="s">
        <v>356</v>
      </c>
      <c r="E92" s="0" t="s">
        <v>10</v>
      </c>
      <c r="F92" s="0" t="s">
        <v>12</v>
      </c>
      <c r="G92" s="0" t="s">
        <v>11</v>
      </c>
      <c r="H92" s="0" t="n">
        <v>543</v>
      </c>
      <c r="I92" s="0" t="n">
        <v>543</v>
      </c>
      <c r="J92" s="0" t="n">
        <f aca="false">IF(AND(NOT(H92="n/a"),NOT(I92="n/a")),H92-I92,"n/a")</f>
        <v>0</v>
      </c>
      <c r="K92" s="0" t="n">
        <f aca="false">IF(AND(NOT(H92="n/a"),NOT(I92="n/a")),1,0)</f>
        <v>1</v>
      </c>
      <c r="L92" s="0" t="n">
        <f aca="false">IF(AND(H92="n/a",NOT(I92="n/a")),1,0)</f>
        <v>0</v>
      </c>
      <c r="M92" s="0" t="n">
        <f aca="false">IF(AND(NOT(H92="n/a"),I92="n/a"),1,0)</f>
        <v>0</v>
      </c>
      <c r="N92" s="0" t="n">
        <f aca="false">IF(SUM(K92:M92)&lt;&gt;1,-1,1)</f>
        <v>1</v>
      </c>
    </row>
    <row r="93" customFormat="false" ht="12.8" hidden="true" customHeight="false" outlineLevel="0" collapsed="false">
      <c r="A93" s="0" t="s">
        <v>187</v>
      </c>
      <c r="B93" s="0" t="str">
        <f aca="false">VLOOKUP(A93,demographics!A:B,2,0)</f>
        <v>M</v>
      </c>
      <c r="C93" s="0" t="str">
        <f aca="false">VLOOKUP(A93,demographics!A:F,6,0)</f>
        <v>other</v>
      </c>
      <c r="D93" s="0" t="s">
        <v>356</v>
      </c>
      <c r="E93" s="0" t="s">
        <v>10</v>
      </c>
      <c r="F93" s="0" t="s">
        <v>12</v>
      </c>
      <c r="G93" s="0" t="s">
        <v>11</v>
      </c>
      <c r="H93" s="0" t="n">
        <v>770</v>
      </c>
      <c r="I93" s="0" t="n">
        <v>772</v>
      </c>
      <c r="J93" s="0" t="n">
        <f aca="false">IF(AND(NOT(H93="n/a"),NOT(I93="n/a")),H93-I93,"n/a")</f>
        <v>-2</v>
      </c>
      <c r="K93" s="0" t="n">
        <f aca="false">IF(AND(NOT(H93="n/a"),NOT(I93="n/a")),1,0)</f>
        <v>1</v>
      </c>
      <c r="L93" s="0" t="n">
        <f aca="false">IF(AND(H93="n/a",NOT(I93="n/a")),1,0)</f>
        <v>0</v>
      </c>
      <c r="M93" s="0" t="n">
        <f aca="false">IF(AND(NOT(H93="n/a"),I93="n/a"),1,0)</f>
        <v>0</v>
      </c>
      <c r="N93" s="0" t="n">
        <f aca="false">IF(SUM(K93:M93)&lt;&gt;1,-1,1)</f>
        <v>1</v>
      </c>
    </row>
    <row r="94" customFormat="false" ht="12.8" hidden="true" customHeight="false" outlineLevel="0" collapsed="false">
      <c r="A94" s="0" t="s">
        <v>187</v>
      </c>
      <c r="B94" s="0" t="str">
        <f aca="false">VLOOKUP(A94,demographics!A:B,2,0)</f>
        <v>M</v>
      </c>
      <c r="C94" s="0" t="str">
        <f aca="false">VLOOKUP(A94,demographics!A:F,6,0)</f>
        <v>other</v>
      </c>
      <c r="D94" s="0" t="s">
        <v>356</v>
      </c>
      <c r="E94" s="0" t="s">
        <v>10</v>
      </c>
      <c r="F94" s="0" t="s">
        <v>12</v>
      </c>
      <c r="G94" s="0" t="s">
        <v>11</v>
      </c>
      <c r="H94" s="0" t="n">
        <v>1004</v>
      </c>
      <c r="I94" s="0" t="n">
        <v>1004</v>
      </c>
      <c r="J94" s="0" t="n">
        <f aca="false">IF(AND(NOT(H94="n/a"),NOT(I94="n/a")),H94-I94,"n/a")</f>
        <v>0</v>
      </c>
      <c r="K94" s="0" t="n">
        <f aca="false">IF(AND(NOT(H94="n/a"),NOT(I94="n/a")),1,0)</f>
        <v>1</v>
      </c>
      <c r="L94" s="0" t="n">
        <f aca="false">IF(AND(H94="n/a",NOT(I94="n/a")),1,0)</f>
        <v>0</v>
      </c>
      <c r="M94" s="0" t="n">
        <f aca="false">IF(AND(NOT(H94="n/a"),I94="n/a"),1,0)</f>
        <v>0</v>
      </c>
      <c r="N94" s="0" t="n">
        <f aca="false">IF(SUM(K94:M94)&lt;&gt;1,-1,1)</f>
        <v>1</v>
      </c>
    </row>
    <row r="95" customFormat="false" ht="12.8" hidden="true" customHeight="false" outlineLevel="0" collapsed="false">
      <c r="A95" s="0" t="s">
        <v>187</v>
      </c>
      <c r="B95" s="0" t="str">
        <f aca="false">VLOOKUP(A95,demographics!A:B,2,0)</f>
        <v>M</v>
      </c>
      <c r="C95" s="0" t="str">
        <f aca="false">VLOOKUP(A95,demographics!A:F,6,0)</f>
        <v>other</v>
      </c>
      <c r="D95" s="0" t="s">
        <v>356</v>
      </c>
      <c r="E95" s="0" t="s">
        <v>10</v>
      </c>
      <c r="F95" s="0" t="s">
        <v>12</v>
      </c>
      <c r="G95" s="0" t="s">
        <v>11</v>
      </c>
      <c r="H95" s="0" t="n">
        <v>1242</v>
      </c>
      <c r="I95" s="0" t="n">
        <v>1245</v>
      </c>
      <c r="J95" s="0" t="n">
        <f aca="false">IF(AND(NOT(H95="n/a"),NOT(I95="n/a")),H95-I95,"n/a")</f>
        <v>-3</v>
      </c>
      <c r="K95" s="0" t="n">
        <f aca="false">IF(AND(NOT(H95="n/a"),NOT(I95="n/a")),1,0)</f>
        <v>1</v>
      </c>
      <c r="L95" s="0" t="n">
        <f aca="false">IF(AND(H95="n/a",NOT(I95="n/a")),1,0)</f>
        <v>0</v>
      </c>
      <c r="M95" s="0" t="n">
        <f aca="false">IF(AND(NOT(H95="n/a"),I95="n/a"),1,0)</f>
        <v>0</v>
      </c>
      <c r="N95" s="0" t="n">
        <f aca="false">IF(SUM(K95:M95)&lt;&gt;1,-1,1)</f>
        <v>1</v>
      </c>
    </row>
    <row r="96" customFormat="false" ht="12.8" hidden="false" customHeight="false" outlineLevel="0" collapsed="false">
      <c r="A96" s="0" t="s">
        <v>187</v>
      </c>
      <c r="B96" s="0" t="str">
        <f aca="false">VLOOKUP(A96,demographics!A:B,2,0)</f>
        <v>M</v>
      </c>
      <c r="C96" s="0" t="str">
        <f aca="false">VLOOKUP(A96,demographics!A:F,6,0)</f>
        <v>other</v>
      </c>
      <c r="D96" s="0" t="s">
        <v>357</v>
      </c>
      <c r="E96" s="0" t="s">
        <v>10</v>
      </c>
      <c r="F96" s="0" t="s">
        <v>8</v>
      </c>
      <c r="G96" s="0" t="s">
        <v>9</v>
      </c>
      <c r="H96" s="0" t="n">
        <v>18</v>
      </c>
      <c r="I96" s="0" t="n">
        <v>14</v>
      </c>
      <c r="J96" s="0" t="n">
        <f aca="false">IF(AND(NOT(H96="n/a"),NOT(I96="n/a")),H96-I96,"n/a")</f>
        <v>4</v>
      </c>
      <c r="K96" s="0" t="n">
        <f aca="false">IF(AND(NOT(H96="n/a"),NOT(I96="n/a")),1,0)</f>
        <v>1</v>
      </c>
      <c r="L96" s="0" t="n">
        <f aca="false">IF(AND(H96="n/a",NOT(I96="n/a")),1,0)</f>
        <v>0</v>
      </c>
      <c r="M96" s="0" t="n">
        <f aca="false">IF(AND(NOT(H96="n/a"),I96="n/a"),1,0)</f>
        <v>0</v>
      </c>
      <c r="N96" s="0" t="n">
        <f aca="false">IF(SUM(K96:M96)&lt;&gt;1,-1,1)</f>
        <v>1</v>
      </c>
    </row>
    <row r="97" customFormat="false" ht="12.8" hidden="false" customHeight="false" outlineLevel="0" collapsed="false">
      <c r="A97" s="0" t="s">
        <v>187</v>
      </c>
      <c r="B97" s="0" t="str">
        <f aca="false">VLOOKUP(A97,demographics!A:B,2,0)</f>
        <v>M</v>
      </c>
      <c r="C97" s="0" t="str">
        <f aca="false">VLOOKUP(A97,demographics!A:F,6,0)</f>
        <v>other</v>
      </c>
      <c r="D97" s="0" t="s">
        <v>357</v>
      </c>
      <c r="E97" s="0" t="s">
        <v>10</v>
      </c>
      <c r="F97" s="0" t="s">
        <v>8</v>
      </c>
      <c r="G97" s="0" t="s">
        <v>9</v>
      </c>
      <c r="H97" s="0" t="n">
        <v>254</v>
      </c>
      <c r="I97" s="0" t="n">
        <v>253</v>
      </c>
      <c r="J97" s="0" t="n">
        <f aca="false">IF(AND(NOT(H97="n/a"),NOT(I97="n/a")),H97-I97,"n/a")</f>
        <v>1</v>
      </c>
      <c r="K97" s="0" t="n">
        <f aca="false">IF(AND(NOT(H97="n/a"),NOT(I97="n/a")),1,0)</f>
        <v>1</v>
      </c>
      <c r="L97" s="0" t="n">
        <f aca="false">IF(AND(H97="n/a",NOT(I97="n/a")),1,0)</f>
        <v>0</v>
      </c>
      <c r="M97" s="0" t="n">
        <f aca="false">IF(AND(NOT(H97="n/a"),I97="n/a"),1,0)</f>
        <v>0</v>
      </c>
      <c r="N97" s="0" t="n">
        <f aca="false">IF(SUM(K97:M97)&lt;&gt;1,-1,1)</f>
        <v>1</v>
      </c>
    </row>
    <row r="98" customFormat="false" ht="12.8" hidden="false" customHeight="false" outlineLevel="0" collapsed="false">
      <c r="A98" s="0" t="s">
        <v>187</v>
      </c>
      <c r="B98" s="0" t="str">
        <f aca="false">VLOOKUP(A98,demographics!A:B,2,0)</f>
        <v>M</v>
      </c>
      <c r="C98" s="0" t="str">
        <f aca="false">VLOOKUP(A98,demographics!A:F,6,0)</f>
        <v>other</v>
      </c>
      <c r="D98" s="0" t="s">
        <v>357</v>
      </c>
      <c r="E98" s="0" t="s">
        <v>10</v>
      </c>
      <c r="F98" s="0" t="s">
        <v>8</v>
      </c>
      <c r="G98" s="0" t="s">
        <v>9</v>
      </c>
      <c r="H98" s="0" t="n">
        <v>482</v>
      </c>
      <c r="I98" s="0" t="s">
        <v>10</v>
      </c>
      <c r="J98" s="0" t="str">
        <f aca="false">IF(AND(NOT(H98="n/a"),NOT(I98="n/a")),H98-I98,"n/a")</f>
        <v>n/a</v>
      </c>
      <c r="K98" s="0" t="n">
        <f aca="false">IF(AND(NOT(H98="n/a"),NOT(I98="n/a")),1,0)</f>
        <v>0</v>
      </c>
      <c r="L98" s="0" t="n">
        <f aca="false">IF(AND(H98="n/a",NOT(I98="n/a")),1,0)</f>
        <v>0</v>
      </c>
      <c r="M98" s="0" t="n">
        <f aca="false">IF(AND(NOT(H98="n/a"),I98="n/a"),1,0)</f>
        <v>1</v>
      </c>
      <c r="N98" s="0" t="n">
        <f aca="false">IF(SUM(K98:M98)&lt;&gt;1,-1,1)</f>
        <v>1</v>
      </c>
    </row>
    <row r="99" customFormat="false" ht="12.8" hidden="false" customHeight="false" outlineLevel="0" collapsed="false">
      <c r="A99" s="0" t="s">
        <v>187</v>
      </c>
      <c r="B99" s="0" t="str">
        <f aca="false">VLOOKUP(A99,demographics!A:B,2,0)</f>
        <v>M</v>
      </c>
      <c r="C99" s="0" t="str">
        <f aca="false">VLOOKUP(A99,demographics!A:F,6,0)</f>
        <v>other</v>
      </c>
      <c r="D99" s="0" t="s">
        <v>357</v>
      </c>
      <c r="E99" s="0" t="s">
        <v>10</v>
      </c>
      <c r="F99" s="0" t="s">
        <v>8</v>
      </c>
      <c r="G99" s="0" t="s">
        <v>9</v>
      </c>
      <c r="H99" s="0" t="n">
        <v>711</v>
      </c>
      <c r="I99" s="0" t="n">
        <v>718</v>
      </c>
      <c r="J99" s="0" t="n">
        <f aca="false">IF(AND(NOT(H99="n/a"),NOT(I99="n/a")),H99-I99,"n/a")</f>
        <v>-7</v>
      </c>
      <c r="K99" s="0" t="n">
        <f aca="false">IF(AND(NOT(H99="n/a"),NOT(I99="n/a")),1,0)</f>
        <v>1</v>
      </c>
      <c r="L99" s="0" t="n">
        <f aca="false">IF(AND(H99="n/a",NOT(I99="n/a")),1,0)</f>
        <v>0</v>
      </c>
      <c r="M99" s="0" t="n">
        <f aca="false">IF(AND(NOT(H99="n/a"),I99="n/a"),1,0)</f>
        <v>0</v>
      </c>
      <c r="N99" s="0" t="n">
        <f aca="false">IF(SUM(K99:M99)&lt;&gt;1,-1,1)</f>
        <v>1</v>
      </c>
    </row>
    <row r="100" customFormat="false" ht="12.8" hidden="false" customHeight="false" outlineLevel="0" collapsed="false">
      <c r="A100" s="0" t="s">
        <v>187</v>
      </c>
      <c r="B100" s="0" t="str">
        <f aca="false">VLOOKUP(A100,demographics!A:B,2,0)</f>
        <v>M</v>
      </c>
      <c r="C100" s="0" t="str">
        <f aca="false">VLOOKUP(A100,demographics!A:F,6,0)</f>
        <v>other</v>
      </c>
      <c r="D100" s="0" t="s">
        <v>357</v>
      </c>
      <c r="E100" s="0" t="s">
        <v>10</v>
      </c>
      <c r="F100" s="0" t="s">
        <v>8</v>
      </c>
      <c r="G100" s="0" t="s">
        <v>9</v>
      </c>
      <c r="H100" s="0" t="n">
        <v>944</v>
      </c>
      <c r="I100" s="0" t="n">
        <v>944</v>
      </c>
      <c r="J100" s="0" t="n">
        <f aca="false">IF(AND(NOT(H100="n/a"),NOT(I100="n/a")),H100-I100,"n/a")</f>
        <v>0</v>
      </c>
      <c r="K100" s="0" t="n">
        <f aca="false">IF(AND(NOT(H100="n/a"),NOT(I100="n/a")),1,0)</f>
        <v>1</v>
      </c>
      <c r="L100" s="0" t="n">
        <f aca="false">IF(AND(H100="n/a",NOT(I100="n/a")),1,0)</f>
        <v>0</v>
      </c>
      <c r="M100" s="0" t="n">
        <f aca="false">IF(AND(NOT(H100="n/a"),I100="n/a"),1,0)</f>
        <v>0</v>
      </c>
      <c r="N100" s="0" t="n">
        <f aca="false">IF(SUM(K100:M100)&lt;&gt;1,-1,1)</f>
        <v>1</v>
      </c>
    </row>
    <row r="101" customFormat="false" ht="12.8" hidden="false" customHeight="false" outlineLevel="0" collapsed="false">
      <c r="A101" s="0" t="s">
        <v>187</v>
      </c>
      <c r="B101" s="0" t="str">
        <f aca="false">VLOOKUP(A101,demographics!A:B,2,0)</f>
        <v>M</v>
      </c>
      <c r="C101" s="0" t="str">
        <f aca="false">VLOOKUP(A101,demographics!A:F,6,0)</f>
        <v>other</v>
      </c>
      <c r="D101" s="0" t="s">
        <v>357</v>
      </c>
      <c r="E101" s="0" t="s">
        <v>10</v>
      </c>
      <c r="F101" s="0" t="s">
        <v>8</v>
      </c>
      <c r="G101" s="0" t="s">
        <v>9</v>
      </c>
      <c r="H101" s="0" t="n">
        <v>1163</v>
      </c>
      <c r="I101" s="0" t="n">
        <v>1166</v>
      </c>
      <c r="J101" s="0" t="n">
        <f aca="false">IF(AND(NOT(H101="n/a"),NOT(I101="n/a")),H101-I101,"n/a")</f>
        <v>-3</v>
      </c>
      <c r="K101" s="0" t="n">
        <f aca="false">IF(AND(NOT(H101="n/a"),NOT(I101="n/a")),1,0)</f>
        <v>1</v>
      </c>
      <c r="L101" s="0" t="n">
        <f aca="false">IF(AND(H101="n/a",NOT(I101="n/a")),1,0)</f>
        <v>0</v>
      </c>
      <c r="M101" s="0" t="n">
        <f aca="false">IF(AND(NOT(H101="n/a"),I101="n/a"),1,0)</f>
        <v>0</v>
      </c>
      <c r="N101" s="0" t="n">
        <f aca="false">IF(SUM(K101:M101)&lt;&gt;1,-1,1)</f>
        <v>1</v>
      </c>
    </row>
    <row r="102" customFormat="false" ht="12.8" hidden="false" customHeight="false" outlineLevel="0" collapsed="false">
      <c r="A102" s="0" t="s">
        <v>187</v>
      </c>
      <c r="B102" s="0" t="str">
        <f aca="false">VLOOKUP(A102,demographics!A:B,2,0)</f>
        <v>M</v>
      </c>
      <c r="C102" s="0" t="str">
        <f aca="false">VLOOKUP(A102,demographics!A:F,6,0)</f>
        <v>other</v>
      </c>
      <c r="D102" s="0" t="s">
        <v>357</v>
      </c>
      <c r="E102" s="0" t="s">
        <v>10</v>
      </c>
      <c r="F102" s="0" t="s">
        <v>8</v>
      </c>
      <c r="G102" s="0" t="s">
        <v>9</v>
      </c>
      <c r="H102" s="0" t="n">
        <v>1386</v>
      </c>
      <c r="I102" s="0" t="s">
        <v>10</v>
      </c>
      <c r="J102" s="0" t="str">
        <f aca="false">IF(AND(NOT(H102="n/a"),NOT(I102="n/a")),H102-I102,"n/a")</f>
        <v>n/a</v>
      </c>
      <c r="K102" s="0" t="n">
        <f aca="false">IF(AND(NOT(H102="n/a"),NOT(I102="n/a")),1,0)</f>
        <v>0</v>
      </c>
      <c r="L102" s="0" t="n">
        <f aca="false">IF(AND(H102="n/a",NOT(I102="n/a")),1,0)</f>
        <v>0</v>
      </c>
      <c r="M102" s="0" t="n">
        <f aca="false">IF(AND(NOT(H102="n/a"),I102="n/a"),1,0)</f>
        <v>1</v>
      </c>
      <c r="N102" s="0" t="n">
        <f aca="false">IF(SUM(K102:M102)&lt;&gt;1,-1,1)</f>
        <v>1</v>
      </c>
    </row>
    <row r="103" customFormat="false" ht="12.8" hidden="false" customHeight="false" outlineLevel="0" collapsed="false">
      <c r="A103" s="0" t="s">
        <v>187</v>
      </c>
      <c r="B103" s="0" t="str">
        <f aca="false">VLOOKUP(A103,demographics!A:B,2,0)</f>
        <v>M</v>
      </c>
      <c r="C103" s="0" t="str">
        <f aca="false">VLOOKUP(A103,demographics!A:F,6,0)</f>
        <v>other</v>
      </c>
      <c r="D103" s="0" t="s">
        <v>357</v>
      </c>
      <c r="E103" s="0" t="s">
        <v>10</v>
      </c>
      <c r="F103" s="0" t="s">
        <v>8</v>
      </c>
      <c r="G103" s="0" t="s">
        <v>9</v>
      </c>
      <c r="H103" s="0" t="n">
        <v>1599</v>
      </c>
      <c r="I103" s="0" t="n">
        <v>1599</v>
      </c>
      <c r="J103" s="0" t="n">
        <f aca="false">IF(AND(NOT(H103="n/a"),NOT(I103="n/a")),H103-I103,"n/a")</f>
        <v>0</v>
      </c>
      <c r="K103" s="0" t="n">
        <f aca="false">IF(AND(NOT(H103="n/a"),NOT(I103="n/a")),1,0)</f>
        <v>1</v>
      </c>
      <c r="L103" s="0" t="n">
        <f aca="false">IF(AND(H103="n/a",NOT(I103="n/a")),1,0)</f>
        <v>0</v>
      </c>
      <c r="M103" s="0" t="n">
        <f aca="false">IF(AND(NOT(H103="n/a"),I103="n/a"),1,0)</f>
        <v>0</v>
      </c>
      <c r="N103" s="0" t="n">
        <f aca="false">IF(SUM(K103:M103)&lt;&gt;1,-1,1)</f>
        <v>1</v>
      </c>
    </row>
    <row r="104" customFormat="false" ht="12.8" hidden="false" customHeight="false" outlineLevel="0" collapsed="false">
      <c r="A104" s="0" t="s">
        <v>187</v>
      </c>
      <c r="B104" s="0" t="str">
        <f aca="false">VLOOKUP(A104,demographics!A:B,2,0)</f>
        <v>M</v>
      </c>
      <c r="C104" s="0" t="str">
        <f aca="false">VLOOKUP(A104,demographics!A:F,6,0)</f>
        <v>other</v>
      </c>
      <c r="D104" s="0" t="s">
        <v>357</v>
      </c>
      <c r="E104" s="0" t="s">
        <v>10</v>
      </c>
      <c r="F104" s="0" t="s">
        <v>8</v>
      </c>
      <c r="G104" s="0" t="s">
        <v>9</v>
      </c>
      <c r="H104" s="0" t="n">
        <v>1814</v>
      </c>
      <c r="I104" s="0" t="n">
        <v>1824</v>
      </c>
      <c r="J104" s="0" t="n">
        <f aca="false">IF(AND(NOT(H104="n/a"),NOT(I104="n/a")),H104-I104,"n/a")</f>
        <v>-10</v>
      </c>
      <c r="K104" s="0" t="n">
        <f aca="false">IF(AND(NOT(H104="n/a"),NOT(I104="n/a")),1,0)</f>
        <v>1</v>
      </c>
      <c r="L104" s="0" t="n">
        <f aca="false">IF(AND(H104="n/a",NOT(I104="n/a")),1,0)</f>
        <v>0</v>
      </c>
      <c r="M104" s="0" t="n">
        <f aca="false">IF(AND(NOT(H104="n/a"),I104="n/a"),1,0)</f>
        <v>0</v>
      </c>
      <c r="N104" s="0" t="n">
        <f aca="false">IF(SUM(K104:M104)&lt;&gt;1,-1,1)</f>
        <v>1</v>
      </c>
    </row>
    <row r="105" customFormat="false" ht="12.8" hidden="false" customHeight="false" outlineLevel="0" collapsed="false">
      <c r="A105" s="0" t="s">
        <v>187</v>
      </c>
      <c r="B105" s="0" t="str">
        <f aca="false">VLOOKUP(A105,demographics!A:B,2,0)</f>
        <v>M</v>
      </c>
      <c r="C105" s="0" t="str">
        <f aca="false">VLOOKUP(A105,demographics!A:F,6,0)</f>
        <v>other</v>
      </c>
      <c r="D105" s="0" t="s">
        <v>357</v>
      </c>
      <c r="E105" s="0" t="s">
        <v>10</v>
      </c>
      <c r="F105" s="0" t="s">
        <v>8</v>
      </c>
      <c r="G105" s="0" t="s">
        <v>9</v>
      </c>
      <c r="H105" s="0" t="n">
        <v>2029</v>
      </c>
      <c r="I105" s="0" t="s">
        <v>10</v>
      </c>
      <c r="J105" s="0" t="str">
        <f aca="false">IF(AND(NOT(H105="n/a"),NOT(I105="n/a")),H105-I105,"n/a")</f>
        <v>n/a</v>
      </c>
      <c r="K105" s="0" t="n">
        <f aca="false">IF(AND(NOT(H105="n/a"),NOT(I105="n/a")),1,0)</f>
        <v>0</v>
      </c>
      <c r="L105" s="0" t="n">
        <f aca="false">IF(AND(H105="n/a",NOT(I105="n/a")),1,0)</f>
        <v>0</v>
      </c>
      <c r="M105" s="0" t="n">
        <f aca="false">IF(AND(NOT(H105="n/a"),I105="n/a"),1,0)</f>
        <v>1</v>
      </c>
      <c r="N105" s="0" t="n">
        <f aca="false">IF(SUM(K105:M105)&lt;&gt;1,-1,1)</f>
        <v>1</v>
      </c>
    </row>
    <row r="106" customFormat="false" ht="12.8" hidden="false" customHeight="false" outlineLevel="0" collapsed="false">
      <c r="A106" s="0" t="s">
        <v>187</v>
      </c>
      <c r="B106" s="0" t="str">
        <f aca="false">VLOOKUP(A106,demographics!A:B,2,0)</f>
        <v>M</v>
      </c>
      <c r="C106" s="0" t="str">
        <f aca="false">VLOOKUP(A106,demographics!A:F,6,0)</f>
        <v>other</v>
      </c>
      <c r="D106" s="0" t="s">
        <v>357</v>
      </c>
      <c r="E106" s="0" t="s">
        <v>10</v>
      </c>
      <c r="F106" s="0" t="s">
        <v>8</v>
      </c>
      <c r="G106" s="0" t="s">
        <v>9</v>
      </c>
      <c r="H106" s="0" t="n">
        <v>2260</v>
      </c>
      <c r="I106" s="0" t="n">
        <v>2261</v>
      </c>
      <c r="J106" s="0" t="n">
        <f aca="false">IF(AND(NOT(H106="n/a"),NOT(I106="n/a")),H106-I106,"n/a")</f>
        <v>-1</v>
      </c>
      <c r="K106" s="0" t="n">
        <f aca="false">IF(AND(NOT(H106="n/a"),NOT(I106="n/a")),1,0)</f>
        <v>1</v>
      </c>
      <c r="L106" s="0" t="n">
        <f aca="false">IF(AND(H106="n/a",NOT(I106="n/a")),1,0)</f>
        <v>0</v>
      </c>
      <c r="M106" s="0" t="n">
        <f aca="false">IF(AND(NOT(H106="n/a"),I106="n/a"),1,0)</f>
        <v>0</v>
      </c>
      <c r="N106" s="0" t="n">
        <f aca="false">IF(SUM(K106:M106)&lt;&gt;1,-1,1)</f>
        <v>1</v>
      </c>
    </row>
    <row r="107" customFormat="false" ht="12.8" hidden="true" customHeight="false" outlineLevel="0" collapsed="false">
      <c r="A107" s="0" t="s">
        <v>187</v>
      </c>
      <c r="B107" s="0" t="str">
        <f aca="false">VLOOKUP(A107,demographics!A:B,2,0)</f>
        <v>M</v>
      </c>
      <c r="C107" s="0" t="str">
        <f aca="false">VLOOKUP(A107,demographics!A:F,6,0)</f>
        <v>other</v>
      </c>
      <c r="D107" s="0" t="s">
        <v>357</v>
      </c>
      <c r="E107" s="0" t="s">
        <v>10</v>
      </c>
      <c r="F107" s="0" t="s">
        <v>8</v>
      </c>
      <c r="G107" s="0" t="s">
        <v>11</v>
      </c>
      <c r="H107" s="0" t="n">
        <v>178</v>
      </c>
      <c r="I107" s="0" t="n">
        <v>182</v>
      </c>
      <c r="J107" s="0" t="n">
        <f aca="false">IF(AND(NOT(H107="n/a"),NOT(I107="n/a")),H107-I107,"n/a")</f>
        <v>-4</v>
      </c>
      <c r="K107" s="0" t="n">
        <f aca="false">IF(AND(NOT(H107="n/a"),NOT(I107="n/a")),1,0)</f>
        <v>1</v>
      </c>
      <c r="L107" s="0" t="n">
        <f aca="false">IF(AND(H107="n/a",NOT(I107="n/a")),1,0)</f>
        <v>0</v>
      </c>
      <c r="M107" s="0" t="n">
        <f aca="false">IF(AND(NOT(H107="n/a"),I107="n/a"),1,0)</f>
        <v>0</v>
      </c>
      <c r="N107" s="0" t="n">
        <f aca="false">IF(SUM(K107:M107)&lt;&gt;1,-1,1)</f>
        <v>1</v>
      </c>
    </row>
    <row r="108" customFormat="false" ht="12.8" hidden="true" customHeight="false" outlineLevel="0" collapsed="false">
      <c r="A108" s="0" t="s">
        <v>187</v>
      </c>
      <c r="B108" s="0" t="str">
        <f aca="false">VLOOKUP(A108,demographics!A:B,2,0)</f>
        <v>M</v>
      </c>
      <c r="C108" s="0" t="str">
        <f aca="false">VLOOKUP(A108,demographics!A:F,6,0)</f>
        <v>other</v>
      </c>
      <c r="D108" s="0" t="s">
        <v>357</v>
      </c>
      <c r="E108" s="0" t="s">
        <v>10</v>
      </c>
      <c r="F108" s="0" t="s">
        <v>8</v>
      </c>
      <c r="G108" s="0" t="s">
        <v>11</v>
      </c>
      <c r="H108" s="0" t="n">
        <v>417</v>
      </c>
      <c r="I108" s="0" t="n">
        <v>418</v>
      </c>
      <c r="J108" s="0" t="n">
        <f aca="false">IF(AND(NOT(H108="n/a"),NOT(I108="n/a")),H108-I108,"n/a")</f>
        <v>-1</v>
      </c>
      <c r="K108" s="0" t="n">
        <f aca="false">IF(AND(NOT(H108="n/a"),NOT(I108="n/a")),1,0)</f>
        <v>1</v>
      </c>
      <c r="L108" s="0" t="n">
        <f aca="false">IF(AND(H108="n/a",NOT(I108="n/a")),1,0)</f>
        <v>0</v>
      </c>
      <c r="M108" s="0" t="n">
        <f aca="false">IF(AND(NOT(H108="n/a"),I108="n/a"),1,0)</f>
        <v>0</v>
      </c>
      <c r="N108" s="0" t="n">
        <f aca="false">IF(SUM(K108:M108)&lt;&gt;1,-1,1)</f>
        <v>1</v>
      </c>
    </row>
    <row r="109" customFormat="false" ht="12.8" hidden="true" customHeight="false" outlineLevel="0" collapsed="false">
      <c r="A109" s="0" t="s">
        <v>187</v>
      </c>
      <c r="B109" s="0" t="str">
        <f aca="false">VLOOKUP(A109,demographics!A:B,2,0)</f>
        <v>M</v>
      </c>
      <c r="C109" s="0" t="str">
        <f aca="false">VLOOKUP(A109,demographics!A:F,6,0)</f>
        <v>other</v>
      </c>
      <c r="D109" s="0" t="s">
        <v>357</v>
      </c>
      <c r="E109" s="0" t="s">
        <v>10</v>
      </c>
      <c r="F109" s="0" t="s">
        <v>8</v>
      </c>
      <c r="G109" s="0" t="s">
        <v>11</v>
      </c>
      <c r="H109" s="0" t="n">
        <v>656</v>
      </c>
      <c r="I109" s="0" t="n">
        <v>656</v>
      </c>
      <c r="J109" s="0" t="n">
        <f aca="false">IF(AND(NOT(H109="n/a"),NOT(I109="n/a")),H109-I109,"n/a")</f>
        <v>0</v>
      </c>
      <c r="K109" s="0" t="n">
        <f aca="false">IF(AND(NOT(H109="n/a"),NOT(I109="n/a")),1,0)</f>
        <v>1</v>
      </c>
      <c r="L109" s="0" t="n">
        <f aca="false">IF(AND(H109="n/a",NOT(I109="n/a")),1,0)</f>
        <v>0</v>
      </c>
      <c r="M109" s="0" t="n">
        <f aca="false">IF(AND(NOT(H109="n/a"),I109="n/a"),1,0)</f>
        <v>0</v>
      </c>
      <c r="N109" s="0" t="n">
        <f aca="false">IF(SUM(K109:M109)&lt;&gt;1,-1,1)</f>
        <v>1</v>
      </c>
    </row>
    <row r="110" customFormat="false" ht="12.8" hidden="true" customHeight="false" outlineLevel="0" collapsed="false">
      <c r="A110" s="0" t="s">
        <v>187</v>
      </c>
      <c r="B110" s="0" t="str">
        <f aca="false">VLOOKUP(A110,demographics!A:B,2,0)</f>
        <v>M</v>
      </c>
      <c r="C110" s="0" t="str">
        <f aca="false">VLOOKUP(A110,demographics!A:F,6,0)</f>
        <v>other</v>
      </c>
      <c r="D110" s="0" t="s">
        <v>357</v>
      </c>
      <c r="E110" s="0" t="s">
        <v>10</v>
      </c>
      <c r="F110" s="0" t="s">
        <v>8</v>
      </c>
      <c r="G110" s="0" t="s">
        <v>11</v>
      </c>
      <c r="H110" s="0" t="n">
        <v>878</v>
      </c>
      <c r="I110" s="0" t="n">
        <v>879</v>
      </c>
      <c r="J110" s="0" t="n">
        <f aca="false">IF(AND(NOT(H110="n/a"),NOT(I110="n/a")),H110-I110,"n/a")</f>
        <v>-1</v>
      </c>
      <c r="K110" s="0" t="n">
        <f aca="false">IF(AND(NOT(H110="n/a"),NOT(I110="n/a")),1,0)</f>
        <v>1</v>
      </c>
      <c r="L110" s="0" t="n">
        <f aca="false">IF(AND(H110="n/a",NOT(I110="n/a")),1,0)</f>
        <v>0</v>
      </c>
      <c r="M110" s="0" t="n">
        <f aca="false">IF(AND(NOT(H110="n/a"),I110="n/a"),1,0)</f>
        <v>0</v>
      </c>
      <c r="N110" s="0" t="n">
        <f aca="false">IF(SUM(K110:M110)&lt;&gt;1,-1,1)</f>
        <v>1</v>
      </c>
    </row>
    <row r="111" customFormat="false" ht="12.8" hidden="true" customHeight="false" outlineLevel="0" collapsed="false">
      <c r="A111" s="0" t="s">
        <v>187</v>
      </c>
      <c r="B111" s="0" t="str">
        <f aca="false">VLOOKUP(A111,demographics!A:B,2,0)</f>
        <v>M</v>
      </c>
      <c r="C111" s="0" t="str">
        <f aca="false">VLOOKUP(A111,demographics!A:F,6,0)</f>
        <v>other</v>
      </c>
      <c r="D111" s="0" t="s">
        <v>357</v>
      </c>
      <c r="E111" s="0" t="s">
        <v>10</v>
      </c>
      <c r="F111" s="0" t="s">
        <v>8</v>
      </c>
      <c r="G111" s="0" t="s">
        <v>11</v>
      </c>
      <c r="H111" s="0" t="n">
        <v>1093</v>
      </c>
      <c r="I111" s="0" t="n">
        <v>1092</v>
      </c>
      <c r="J111" s="0" t="n">
        <f aca="false">IF(AND(NOT(H111="n/a"),NOT(I111="n/a")),H111-I111,"n/a")</f>
        <v>1</v>
      </c>
      <c r="K111" s="0" t="n">
        <f aca="false">IF(AND(NOT(H111="n/a"),NOT(I111="n/a")),1,0)</f>
        <v>1</v>
      </c>
      <c r="L111" s="0" t="n">
        <f aca="false">IF(AND(H111="n/a",NOT(I111="n/a")),1,0)</f>
        <v>0</v>
      </c>
      <c r="M111" s="0" t="n">
        <f aca="false">IF(AND(NOT(H111="n/a"),I111="n/a"),1,0)</f>
        <v>0</v>
      </c>
      <c r="N111" s="0" t="n">
        <f aca="false">IF(SUM(K111:M111)&lt;&gt;1,-1,1)</f>
        <v>1</v>
      </c>
    </row>
    <row r="112" customFormat="false" ht="12.8" hidden="true" customHeight="false" outlineLevel="0" collapsed="false">
      <c r="A112" s="0" t="s">
        <v>187</v>
      </c>
      <c r="B112" s="0" t="str">
        <f aca="false">VLOOKUP(A112,demographics!A:B,2,0)</f>
        <v>M</v>
      </c>
      <c r="C112" s="0" t="str">
        <f aca="false">VLOOKUP(A112,demographics!A:F,6,0)</f>
        <v>other</v>
      </c>
      <c r="D112" s="0" t="s">
        <v>357</v>
      </c>
      <c r="E112" s="0" t="s">
        <v>10</v>
      </c>
      <c r="F112" s="0" t="s">
        <v>8</v>
      </c>
      <c r="G112" s="0" t="s">
        <v>11</v>
      </c>
      <c r="H112" s="0" t="n">
        <v>1329</v>
      </c>
      <c r="I112" s="0" t="n">
        <v>1330</v>
      </c>
      <c r="J112" s="0" t="n">
        <f aca="false">IF(AND(NOT(H112="n/a"),NOT(I112="n/a")),H112-I112,"n/a")</f>
        <v>-1</v>
      </c>
      <c r="K112" s="0" t="n">
        <f aca="false">IF(AND(NOT(H112="n/a"),NOT(I112="n/a")),1,0)</f>
        <v>1</v>
      </c>
      <c r="L112" s="0" t="n">
        <f aca="false">IF(AND(H112="n/a",NOT(I112="n/a")),1,0)</f>
        <v>0</v>
      </c>
      <c r="M112" s="0" t="n">
        <f aca="false">IF(AND(NOT(H112="n/a"),I112="n/a"),1,0)</f>
        <v>0</v>
      </c>
      <c r="N112" s="0" t="n">
        <f aca="false">IF(SUM(K112:M112)&lt;&gt;1,-1,1)</f>
        <v>1</v>
      </c>
    </row>
    <row r="113" customFormat="false" ht="12.8" hidden="true" customHeight="false" outlineLevel="0" collapsed="false">
      <c r="A113" s="0" t="s">
        <v>187</v>
      </c>
      <c r="B113" s="0" t="str">
        <f aca="false">VLOOKUP(A113,demographics!A:B,2,0)</f>
        <v>M</v>
      </c>
      <c r="C113" s="0" t="str">
        <f aca="false">VLOOKUP(A113,demographics!A:F,6,0)</f>
        <v>other</v>
      </c>
      <c r="D113" s="0" t="s">
        <v>357</v>
      </c>
      <c r="E113" s="0" t="s">
        <v>10</v>
      </c>
      <c r="F113" s="0" t="s">
        <v>8</v>
      </c>
      <c r="G113" s="0" t="s">
        <v>11</v>
      </c>
      <c r="H113" s="0" t="n">
        <v>1536</v>
      </c>
      <c r="I113" s="0" t="n">
        <v>1537</v>
      </c>
      <c r="J113" s="0" t="n">
        <f aca="false">IF(AND(NOT(H113="n/a"),NOT(I113="n/a")),H113-I113,"n/a")</f>
        <v>-1</v>
      </c>
      <c r="K113" s="0" t="n">
        <f aca="false">IF(AND(NOT(H113="n/a"),NOT(I113="n/a")),1,0)</f>
        <v>1</v>
      </c>
      <c r="L113" s="0" t="n">
        <f aca="false">IF(AND(H113="n/a",NOT(I113="n/a")),1,0)</f>
        <v>0</v>
      </c>
      <c r="M113" s="0" t="n">
        <f aca="false">IF(AND(NOT(H113="n/a"),I113="n/a"),1,0)</f>
        <v>0</v>
      </c>
      <c r="N113" s="0" t="n">
        <f aca="false">IF(SUM(K113:M113)&lt;&gt;1,-1,1)</f>
        <v>1</v>
      </c>
    </row>
    <row r="114" customFormat="false" ht="12.8" hidden="true" customHeight="false" outlineLevel="0" collapsed="false">
      <c r="A114" s="0" t="s">
        <v>187</v>
      </c>
      <c r="B114" s="0" t="str">
        <f aca="false">VLOOKUP(A114,demographics!A:B,2,0)</f>
        <v>M</v>
      </c>
      <c r="C114" s="0" t="str">
        <f aca="false">VLOOKUP(A114,demographics!A:F,6,0)</f>
        <v>other</v>
      </c>
      <c r="D114" s="0" t="s">
        <v>357</v>
      </c>
      <c r="E114" s="0" t="s">
        <v>10</v>
      </c>
      <c r="F114" s="0" t="s">
        <v>8</v>
      </c>
      <c r="G114" s="0" t="s">
        <v>11</v>
      </c>
      <c r="H114" s="0" t="n">
        <v>1761</v>
      </c>
      <c r="I114" s="0" t="n">
        <v>1763</v>
      </c>
      <c r="J114" s="0" t="n">
        <f aca="false">IF(AND(NOT(H114="n/a"),NOT(I114="n/a")),H114-I114,"n/a")</f>
        <v>-2</v>
      </c>
      <c r="K114" s="0" t="n">
        <f aca="false">IF(AND(NOT(H114="n/a"),NOT(I114="n/a")),1,0)</f>
        <v>1</v>
      </c>
      <c r="L114" s="0" t="n">
        <f aca="false">IF(AND(H114="n/a",NOT(I114="n/a")),1,0)</f>
        <v>0</v>
      </c>
      <c r="M114" s="0" t="n">
        <f aca="false">IF(AND(NOT(H114="n/a"),I114="n/a"),1,0)</f>
        <v>0</v>
      </c>
      <c r="N114" s="0" t="n">
        <f aca="false">IF(SUM(K114:M114)&lt;&gt;1,-1,1)</f>
        <v>1</v>
      </c>
    </row>
    <row r="115" customFormat="false" ht="12.8" hidden="true" customHeight="false" outlineLevel="0" collapsed="false">
      <c r="A115" s="0" t="s">
        <v>187</v>
      </c>
      <c r="B115" s="0" t="str">
        <f aca="false">VLOOKUP(A115,demographics!A:B,2,0)</f>
        <v>M</v>
      </c>
      <c r="C115" s="0" t="str">
        <f aca="false">VLOOKUP(A115,demographics!A:F,6,0)</f>
        <v>other</v>
      </c>
      <c r="D115" s="0" t="s">
        <v>357</v>
      </c>
      <c r="E115" s="0" t="s">
        <v>10</v>
      </c>
      <c r="F115" s="0" t="s">
        <v>8</v>
      </c>
      <c r="G115" s="0" t="s">
        <v>11</v>
      </c>
      <c r="H115" s="0" t="n">
        <v>1975</v>
      </c>
      <c r="I115" s="0" t="n">
        <v>1976</v>
      </c>
      <c r="J115" s="0" t="n">
        <f aca="false">IF(AND(NOT(H115="n/a"),NOT(I115="n/a")),H115-I115,"n/a")</f>
        <v>-1</v>
      </c>
      <c r="K115" s="0" t="n">
        <f aca="false">IF(AND(NOT(H115="n/a"),NOT(I115="n/a")),1,0)</f>
        <v>1</v>
      </c>
      <c r="L115" s="0" t="n">
        <f aca="false">IF(AND(H115="n/a",NOT(I115="n/a")),1,0)</f>
        <v>0</v>
      </c>
      <c r="M115" s="0" t="n">
        <f aca="false">IF(AND(NOT(H115="n/a"),I115="n/a"),1,0)</f>
        <v>0</v>
      </c>
      <c r="N115" s="0" t="n">
        <f aca="false">IF(SUM(K115:M115)&lt;&gt;1,-1,1)</f>
        <v>1</v>
      </c>
    </row>
    <row r="116" customFormat="false" ht="12.8" hidden="true" customHeight="false" outlineLevel="0" collapsed="false">
      <c r="A116" s="0" t="s">
        <v>187</v>
      </c>
      <c r="B116" s="0" t="str">
        <f aca="false">VLOOKUP(A116,demographics!A:B,2,0)</f>
        <v>M</v>
      </c>
      <c r="C116" s="0" t="str">
        <f aca="false">VLOOKUP(A116,demographics!A:F,6,0)</f>
        <v>other</v>
      </c>
      <c r="D116" s="0" t="s">
        <v>357</v>
      </c>
      <c r="E116" s="0" t="s">
        <v>10</v>
      </c>
      <c r="F116" s="0" t="s">
        <v>8</v>
      </c>
      <c r="G116" s="0" t="s">
        <v>11</v>
      </c>
      <c r="H116" s="0" t="n">
        <v>2202</v>
      </c>
      <c r="I116" s="0" t="n">
        <v>2205</v>
      </c>
      <c r="J116" s="0" t="n">
        <f aca="false">IF(AND(NOT(H116="n/a"),NOT(I116="n/a")),H116-I116,"n/a")</f>
        <v>-3</v>
      </c>
      <c r="K116" s="0" t="n">
        <f aca="false">IF(AND(NOT(H116="n/a"),NOT(I116="n/a")),1,0)</f>
        <v>1</v>
      </c>
      <c r="L116" s="0" t="n">
        <f aca="false">IF(AND(H116="n/a",NOT(I116="n/a")),1,0)</f>
        <v>0</v>
      </c>
      <c r="M116" s="0" t="n">
        <f aca="false">IF(AND(NOT(H116="n/a"),I116="n/a"),1,0)</f>
        <v>0</v>
      </c>
      <c r="N116" s="0" t="n">
        <f aca="false">IF(SUM(K116:M116)&lt;&gt;1,-1,1)</f>
        <v>1</v>
      </c>
    </row>
    <row r="117" customFormat="false" ht="12.8" hidden="false" customHeight="false" outlineLevel="0" collapsed="false">
      <c r="A117" s="0" t="s">
        <v>187</v>
      </c>
      <c r="B117" s="0" t="str">
        <f aca="false">VLOOKUP(A117,demographics!A:B,2,0)</f>
        <v>M</v>
      </c>
      <c r="C117" s="0" t="str">
        <f aca="false">VLOOKUP(A117,demographics!A:F,6,0)</f>
        <v>other</v>
      </c>
      <c r="D117" s="0" t="s">
        <v>357</v>
      </c>
      <c r="E117" s="0" t="s">
        <v>10</v>
      </c>
      <c r="F117" s="0" t="s">
        <v>12</v>
      </c>
      <c r="G117" s="0" t="s">
        <v>9</v>
      </c>
      <c r="H117" s="0" t="n">
        <v>129</v>
      </c>
      <c r="I117" s="0" t="s">
        <v>10</v>
      </c>
      <c r="J117" s="0" t="str">
        <f aca="false">IF(AND(NOT(H117="n/a"),NOT(I117="n/a")),H117-I117,"n/a")</f>
        <v>n/a</v>
      </c>
      <c r="K117" s="0" t="n">
        <f aca="false">IF(AND(NOT(H117="n/a"),NOT(I117="n/a")),1,0)</f>
        <v>0</v>
      </c>
      <c r="L117" s="0" t="n">
        <f aca="false">IF(AND(H117="n/a",NOT(I117="n/a")),1,0)</f>
        <v>0</v>
      </c>
      <c r="M117" s="0" t="n">
        <f aca="false">IF(AND(NOT(H117="n/a"),I117="n/a"),1,0)</f>
        <v>1</v>
      </c>
      <c r="N117" s="0" t="n">
        <f aca="false">IF(SUM(K117:M117)&lt;&gt;1,-1,1)</f>
        <v>1</v>
      </c>
    </row>
    <row r="118" customFormat="false" ht="12.8" hidden="false" customHeight="false" outlineLevel="0" collapsed="false">
      <c r="A118" s="0" t="s">
        <v>187</v>
      </c>
      <c r="B118" s="0" t="str">
        <f aca="false">VLOOKUP(A118,demographics!A:B,2,0)</f>
        <v>M</v>
      </c>
      <c r="C118" s="0" t="str">
        <f aca="false">VLOOKUP(A118,demographics!A:F,6,0)</f>
        <v>other</v>
      </c>
      <c r="D118" s="0" t="s">
        <v>357</v>
      </c>
      <c r="E118" s="0" t="s">
        <v>10</v>
      </c>
      <c r="F118" s="0" t="s">
        <v>12</v>
      </c>
      <c r="G118" s="0" t="s">
        <v>9</v>
      </c>
      <c r="H118" s="0" t="n">
        <v>369</v>
      </c>
      <c r="I118" s="0" t="s">
        <v>10</v>
      </c>
      <c r="J118" s="0" t="str">
        <f aca="false">IF(AND(NOT(H118="n/a"),NOT(I118="n/a")),H118-I118,"n/a")</f>
        <v>n/a</v>
      </c>
      <c r="K118" s="0" t="n">
        <f aca="false">IF(AND(NOT(H118="n/a"),NOT(I118="n/a")),1,0)</f>
        <v>0</v>
      </c>
      <c r="L118" s="0" t="n">
        <f aca="false">IF(AND(H118="n/a",NOT(I118="n/a")),1,0)</f>
        <v>0</v>
      </c>
      <c r="M118" s="0" t="n">
        <f aca="false">IF(AND(NOT(H118="n/a"),I118="n/a"),1,0)</f>
        <v>1</v>
      </c>
      <c r="N118" s="0" t="n">
        <f aca="false">IF(SUM(K118:M118)&lt;&gt;1,-1,1)</f>
        <v>1</v>
      </c>
    </row>
    <row r="119" customFormat="false" ht="12.8" hidden="false" customHeight="false" outlineLevel="0" collapsed="false">
      <c r="A119" s="0" t="s">
        <v>187</v>
      </c>
      <c r="B119" s="0" t="str">
        <f aca="false">VLOOKUP(A119,demographics!A:B,2,0)</f>
        <v>M</v>
      </c>
      <c r="C119" s="0" t="str">
        <f aca="false">VLOOKUP(A119,demographics!A:F,6,0)</f>
        <v>other</v>
      </c>
      <c r="D119" s="0" t="s">
        <v>357</v>
      </c>
      <c r="E119" s="0" t="s">
        <v>10</v>
      </c>
      <c r="F119" s="0" t="s">
        <v>12</v>
      </c>
      <c r="G119" s="0" t="s">
        <v>9</v>
      </c>
      <c r="H119" s="0" t="n">
        <v>608</v>
      </c>
      <c r="I119" s="0" t="s">
        <v>10</v>
      </c>
      <c r="J119" s="0" t="str">
        <f aca="false">IF(AND(NOT(H119="n/a"),NOT(I119="n/a")),H119-I119,"n/a")</f>
        <v>n/a</v>
      </c>
      <c r="K119" s="0" t="n">
        <f aca="false">IF(AND(NOT(H119="n/a"),NOT(I119="n/a")),1,0)</f>
        <v>0</v>
      </c>
      <c r="L119" s="0" t="n">
        <f aca="false">IF(AND(H119="n/a",NOT(I119="n/a")),1,0)</f>
        <v>0</v>
      </c>
      <c r="M119" s="0" t="n">
        <f aca="false">IF(AND(NOT(H119="n/a"),I119="n/a"),1,0)</f>
        <v>1</v>
      </c>
      <c r="N119" s="0" t="n">
        <f aca="false">IF(SUM(K119:M119)&lt;&gt;1,-1,1)</f>
        <v>1</v>
      </c>
    </row>
    <row r="120" customFormat="false" ht="12.8" hidden="false" customHeight="false" outlineLevel="0" collapsed="false">
      <c r="A120" s="0" t="s">
        <v>187</v>
      </c>
      <c r="B120" s="0" t="str">
        <f aca="false">VLOOKUP(A120,demographics!A:B,2,0)</f>
        <v>M</v>
      </c>
      <c r="C120" s="0" t="str">
        <f aca="false">VLOOKUP(A120,demographics!A:F,6,0)</f>
        <v>other</v>
      </c>
      <c r="D120" s="0" t="s">
        <v>357</v>
      </c>
      <c r="E120" s="0" t="s">
        <v>10</v>
      </c>
      <c r="F120" s="0" t="s">
        <v>12</v>
      </c>
      <c r="G120" s="0" t="s">
        <v>9</v>
      </c>
      <c r="H120" s="0" t="n">
        <v>836</v>
      </c>
      <c r="I120" s="0" t="s">
        <v>10</v>
      </c>
      <c r="J120" s="0" t="str">
        <f aca="false">IF(AND(NOT(H120="n/a"),NOT(I120="n/a")),H120-I120,"n/a")</f>
        <v>n/a</v>
      </c>
      <c r="K120" s="0" t="n">
        <f aca="false">IF(AND(NOT(H120="n/a"),NOT(I120="n/a")),1,0)</f>
        <v>0</v>
      </c>
      <c r="L120" s="0" t="n">
        <f aca="false">IF(AND(H120="n/a",NOT(I120="n/a")),1,0)</f>
        <v>0</v>
      </c>
      <c r="M120" s="0" t="n">
        <f aca="false">IF(AND(NOT(H120="n/a"),I120="n/a"),1,0)</f>
        <v>1</v>
      </c>
      <c r="N120" s="0" t="n">
        <f aca="false">IF(SUM(K120:M120)&lt;&gt;1,-1,1)</f>
        <v>1</v>
      </c>
    </row>
    <row r="121" customFormat="false" ht="12.8" hidden="false" customHeight="false" outlineLevel="0" collapsed="false">
      <c r="A121" s="0" t="s">
        <v>187</v>
      </c>
      <c r="B121" s="0" t="str">
        <f aca="false">VLOOKUP(A121,demographics!A:B,2,0)</f>
        <v>M</v>
      </c>
      <c r="C121" s="0" t="str">
        <f aca="false">VLOOKUP(A121,demographics!A:F,6,0)</f>
        <v>other</v>
      </c>
      <c r="D121" s="0" t="s">
        <v>357</v>
      </c>
      <c r="E121" s="0" t="s">
        <v>10</v>
      </c>
      <c r="F121" s="0" t="s">
        <v>12</v>
      </c>
      <c r="G121" s="0" t="s">
        <v>9</v>
      </c>
      <c r="H121" s="0" t="n">
        <v>1047</v>
      </c>
      <c r="I121" s="0" t="s">
        <v>10</v>
      </c>
      <c r="J121" s="0" t="str">
        <f aca="false">IF(AND(NOT(H121="n/a"),NOT(I121="n/a")),H121-I121,"n/a")</f>
        <v>n/a</v>
      </c>
      <c r="K121" s="0" t="n">
        <f aca="false">IF(AND(NOT(H121="n/a"),NOT(I121="n/a")),1,0)</f>
        <v>0</v>
      </c>
      <c r="L121" s="0" t="n">
        <f aca="false">IF(AND(H121="n/a",NOT(I121="n/a")),1,0)</f>
        <v>0</v>
      </c>
      <c r="M121" s="0" t="n">
        <f aca="false">IF(AND(NOT(H121="n/a"),I121="n/a"),1,0)</f>
        <v>1</v>
      </c>
      <c r="N121" s="0" t="n">
        <f aca="false">IF(SUM(K121:M121)&lt;&gt;1,-1,1)</f>
        <v>1</v>
      </c>
    </row>
    <row r="122" customFormat="false" ht="12.8" hidden="false" customHeight="false" outlineLevel="0" collapsed="false">
      <c r="A122" s="0" t="s">
        <v>187</v>
      </c>
      <c r="B122" s="0" t="str">
        <f aca="false">VLOOKUP(A122,demographics!A:B,2,0)</f>
        <v>M</v>
      </c>
      <c r="C122" s="0" t="str">
        <f aca="false">VLOOKUP(A122,demographics!A:F,6,0)</f>
        <v>other</v>
      </c>
      <c r="D122" s="0" t="s">
        <v>357</v>
      </c>
      <c r="E122" s="0" t="s">
        <v>10</v>
      </c>
      <c r="F122" s="0" t="s">
        <v>12</v>
      </c>
      <c r="G122" s="0" t="s">
        <v>9</v>
      </c>
      <c r="H122" s="0" t="n">
        <v>1278</v>
      </c>
      <c r="I122" s="0" t="s">
        <v>10</v>
      </c>
      <c r="J122" s="0" t="str">
        <f aca="false">IF(AND(NOT(H122="n/a"),NOT(I122="n/a")),H122-I122,"n/a")</f>
        <v>n/a</v>
      </c>
      <c r="K122" s="0" t="n">
        <f aca="false">IF(AND(NOT(H122="n/a"),NOT(I122="n/a")),1,0)</f>
        <v>0</v>
      </c>
      <c r="L122" s="0" t="n">
        <f aca="false">IF(AND(H122="n/a",NOT(I122="n/a")),1,0)</f>
        <v>0</v>
      </c>
      <c r="M122" s="0" t="n">
        <f aca="false">IF(AND(NOT(H122="n/a"),I122="n/a"),1,0)</f>
        <v>1</v>
      </c>
      <c r="N122" s="0" t="n">
        <f aca="false">IF(SUM(K122:M122)&lt;&gt;1,-1,1)</f>
        <v>1</v>
      </c>
    </row>
    <row r="123" customFormat="false" ht="12.8" hidden="false" customHeight="false" outlineLevel="0" collapsed="false">
      <c r="A123" s="0" t="s">
        <v>187</v>
      </c>
      <c r="B123" s="0" t="str">
        <f aca="false">VLOOKUP(A123,demographics!A:B,2,0)</f>
        <v>M</v>
      </c>
      <c r="C123" s="0" t="str">
        <f aca="false">VLOOKUP(A123,demographics!A:F,6,0)</f>
        <v>other</v>
      </c>
      <c r="D123" s="0" t="s">
        <v>357</v>
      </c>
      <c r="E123" s="0" t="s">
        <v>10</v>
      </c>
      <c r="F123" s="0" t="s">
        <v>12</v>
      </c>
      <c r="G123" s="0" t="s">
        <v>9</v>
      </c>
      <c r="H123" s="0" t="n">
        <v>1496</v>
      </c>
      <c r="I123" s="0" t="n">
        <v>1500</v>
      </c>
      <c r="J123" s="0" t="n">
        <f aca="false">IF(AND(NOT(H123="n/a"),NOT(I123="n/a")),H123-I123,"n/a")</f>
        <v>-4</v>
      </c>
      <c r="K123" s="0" t="n">
        <f aca="false">IF(AND(NOT(H123="n/a"),NOT(I123="n/a")),1,0)</f>
        <v>1</v>
      </c>
      <c r="L123" s="0" t="n">
        <f aca="false">IF(AND(H123="n/a",NOT(I123="n/a")),1,0)</f>
        <v>0</v>
      </c>
      <c r="M123" s="0" t="n">
        <f aca="false">IF(AND(NOT(H123="n/a"),I123="n/a"),1,0)</f>
        <v>0</v>
      </c>
      <c r="N123" s="0" t="n">
        <f aca="false">IF(SUM(K123:M123)&lt;&gt;1,-1,1)</f>
        <v>1</v>
      </c>
    </row>
    <row r="124" customFormat="false" ht="12.8" hidden="false" customHeight="false" outlineLevel="0" collapsed="false">
      <c r="A124" s="0" t="s">
        <v>187</v>
      </c>
      <c r="B124" s="0" t="str">
        <f aca="false">VLOOKUP(A124,demographics!A:B,2,0)</f>
        <v>M</v>
      </c>
      <c r="C124" s="0" t="str">
        <f aca="false">VLOOKUP(A124,demographics!A:F,6,0)</f>
        <v>other</v>
      </c>
      <c r="D124" s="0" t="s">
        <v>357</v>
      </c>
      <c r="E124" s="0" t="s">
        <v>10</v>
      </c>
      <c r="F124" s="0" t="s">
        <v>12</v>
      </c>
      <c r="G124" s="0" t="s">
        <v>9</v>
      </c>
      <c r="H124" s="0" t="n">
        <v>1704</v>
      </c>
      <c r="I124" s="0" t="s">
        <v>10</v>
      </c>
      <c r="J124" s="0" t="str">
        <f aca="false">IF(AND(NOT(H124="n/a"),NOT(I124="n/a")),H124-I124,"n/a")</f>
        <v>n/a</v>
      </c>
      <c r="K124" s="0" t="n">
        <f aca="false">IF(AND(NOT(H124="n/a"),NOT(I124="n/a")),1,0)</f>
        <v>0</v>
      </c>
      <c r="L124" s="0" t="n">
        <f aca="false">IF(AND(H124="n/a",NOT(I124="n/a")),1,0)</f>
        <v>0</v>
      </c>
      <c r="M124" s="0" t="n">
        <f aca="false">IF(AND(NOT(H124="n/a"),I124="n/a"),1,0)</f>
        <v>1</v>
      </c>
      <c r="N124" s="0" t="n">
        <f aca="false">IF(SUM(K124:M124)&lt;&gt;1,-1,1)</f>
        <v>1</v>
      </c>
    </row>
    <row r="125" customFormat="false" ht="12.8" hidden="false" customHeight="false" outlineLevel="0" collapsed="false">
      <c r="A125" s="0" t="s">
        <v>187</v>
      </c>
      <c r="B125" s="0" t="str">
        <f aca="false">VLOOKUP(A125,demographics!A:B,2,0)</f>
        <v>M</v>
      </c>
      <c r="C125" s="0" t="str">
        <f aca="false">VLOOKUP(A125,demographics!A:F,6,0)</f>
        <v>other</v>
      </c>
      <c r="D125" s="0" t="s">
        <v>357</v>
      </c>
      <c r="E125" s="0" t="s">
        <v>10</v>
      </c>
      <c r="F125" s="0" t="s">
        <v>12</v>
      </c>
      <c r="G125" s="0" t="s">
        <v>9</v>
      </c>
      <c r="H125" s="0" t="n">
        <v>1929</v>
      </c>
      <c r="I125" s="0" t="s">
        <v>10</v>
      </c>
      <c r="J125" s="0" t="str">
        <f aca="false">IF(AND(NOT(H125="n/a"),NOT(I125="n/a")),H125-I125,"n/a")</f>
        <v>n/a</v>
      </c>
      <c r="K125" s="0" t="n">
        <f aca="false">IF(AND(NOT(H125="n/a"),NOT(I125="n/a")),1,0)</f>
        <v>0</v>
      </c>
      <c r="L125" s="0" t="n">
        <f aca="false">IF(AND(H125="n/a",NOT(I125="n/a")),1,0)</f>
        <v>0</v>
      </c>
      <c r="M125" s="0" t="n">
        <f aca="false">IF(AND(NOT(H125="n/a"),I125="n/a"),1,0)</f>
        <v>1</v>
      </c>
      <c r="N125" s="0" t="n">
        <f aca="false">IF(SUM(K125:M125)&lt;&gt;1,-1,1)</f>
        <v>1</v>
      </c>
    </row>
    <row r="126" customFormat="false" ht="12.8" hidden="false" customHeight="false" outlineLevel="0" collapsed="false">
      <c r="A126" s="0" t="s">
        <v>187</v>
      </c>
      <c r="B126" s="0" t="str">
        <f aca="false">VLOOKUP(A126,demographics!A:B,2,0)</f>
        <v>M</v>
      </c>
      <c r="C126" s="0" t="str">
        <f aca="false">VLOOKUP(A126,demographics!A:F,6,0)</f>
        <v>other</v>
      </c>
      <c r="D126" s="0" t="s">
        <v>357</v>
      </c>
      <c r="E126" s="0" t="s">
        <v>10</v>
      </c>
      <c r="F126" s="0" t="s">
        <v>12</v>
      </c>
      <c r="G126" s="0" t="s">
        <v>9</v>
      </c>
      <c r="H126" s="0" t="n">
        <v>2156</v>
      </c>
      <c r="I126" s="0" t="n">
        <v>2158</v>
      </c>
      <c r="J126" s="0" t="n">
        <f aca="false">IF(AND(NOT(H126="n/a"),NOT(I126="n/a")),H126-I126,"n/a")</f>
        <v>-2</v>
      </c>
      <c r="K126" s="0" t="n">
        <f aca="false">IF(AND(NOT(H126="n/a"),NOT(I126="n/a")),1,0)</f>
        <v>1</v>
      </c>
      <c r="L126" s="0" t="n">
        <f aca="false">IF(AND(H126="n/a",NOT(I126="n/a")),1,0)</f>
        <v>0</v>
      </c>
      <c r="M126" s="0" t="n">
        <f aca="false">IF(AND(NOT(H126="n/a"),I126="n/a"),1,0)</f>
        <v>0</v>
      </c>
      <c r="N126" s="0" t="n">
        <f aca="false">IF(SUM(K126:M126)&lt;&gt;1,-1,1)</f>
        <v>1</v>
      </c>
    </row>
    <row r="127" customFormat="false" ht="12.8" hidden="true" customHeight="false" outlineLevel="0" collapsed="false">
      <c r="A127" s="0" t="s">
        <v>187</v>
      </c>
      <c r="B127" s="0" t="str">
        <f aca="false">VLOOKUP(A127,demographics!A:B,2,0)</f>
        <v>M</v>
      </c>
      <c r="C127" s="0" t="str">
        <f aca="false">VLOOKUP(A127,demographics!A:F,6,0)</f>
        <v>other</v>
      </c>
      <c r="D127" s="0" t="s">
        <v>357</v>
      </c>
      <c r="E127" s="0" t="s">
        <v>10</v>
      </c>
      <c r="F127" s="0" t="s">
        <v>12</v>
      </c>
      <c r="G127" s="0" t="s">
        <v>11</v>
      </c>
      <c r="H127" s="0" t="n">
        <v>65</v>
      </c>
      <c r="I127" s="0" t="n">
        <v>69</v>
      </c>
      <c r="J127" s="0" t="n">
        <f aca="false">IF(AND(NOT(H127="n/a"),NOT(I127="n/a")),H127-I127,"n/a")</f>
        <v>-4</v>
      </c>
      <c r="K127" s="0" t="n">
        <f aca="false">IF(AND(NOT(H127="n/a"),NOT(I127="n/a")),1,0)</f>
        <v>1</v>
      </c>
      <c r="L127" s="0" t="n">
        <f aca="false">IF(AND(H127="n/a",NOT(I127="n/a")),1,0)</f>
        <v>0</v>
      </c>
      <c r="M127" s="0" t="n">
        <f aca="false">IF(AND(NOT(H127="n/a"),I127="n/a"),1,0)</f>
        <v>0</v>
      </c>
      <c r="N127" s="0" t="n">
        <f aca="false">IF(SUM(K127:M127)&lt;&gt;1,-1,1)</f>
        <v>1</v>
      </c>
    </row>
    <row r="128" customFormat="false" ht="12.8" hidden="true" customHeight="false" outlineLevel="0" collapsed="false">
      <c r="A128" s="0" t="s">
        <v>187</v>
      </c>
      <c r="B128" s="0" t="str">
        <f aca="false">VLOOKUP(A128,demographics!A:B,2,0)</f>
        <v>M</v>
      </c>
      <c r="C128" s="0" t="str">
        <f aca="false">VLOOKUP(A128,demographics!A:F,6,0)</f>
        <v>other</v>
      </c>
      <c r="D128" s="0" t="s">
        <v>357</v>
      </c>
      <c r="E128" s="0" t="s">
        <v>10</v>
      </c>
      <c r="F128" s="0" t="s">
        <v>12</v>
      </c>
      <c r="G128" s="0" t="s">
        <v>11</v>
      </c>
      <c r="H128" s="0" t="n">
        <v>294</v>
      </c>
      <c r="I128" s="0" t="n">
        <v>299</v>
      </c>
      <c r="J128" s="0" t="n">
        <f aca="false">IF(AND(NOT(H128="n/a"),NOT(I128="n/a")),H128-I128,"n/a")</f>
        <v>-5</v>
      </c>
      <c r="K128" s="0" t="n">
        <f aca="false">IF(AND(NOT(H128="n/a"),NOT(I128="n/a")),1,0)</f>
        <v>1</v>
      </c>
      <c r="L128" s="0" t="n">
        <f aca="false">IF(AND(H128="n/a",NOT(I128="n/a")),1,0)</f>
        <v>0</v>
      </c>
      <c r="M128" s="0" t="n">
        <f aca="false">IF(AND(NOT(H128="n/a"),I128="n/a"),1,0)</f>
        <v>0</v>
      </c>
      <c r="N128" s="0" t="n">
        <f aca="false">IF(SUM(K128:M128)&lt;&gt;1,-1,1)</f>
        <v>1</v>
      </c>
    </row>
    <row r="129" customFormat="false" ht="12.8" hidden="true" customHeight="false" outlineLevel="0" collapsed="false">
      <c r="A129" s="0" t="s">
        <v>187</v>
      </c>
      <c r="B129" s="0" t="str">
        <f aca="false">VLOOKUP(A129,demographics!A:B,2,0)</f>
        <v>M</v>
      </c>
      <c r="C129" s="0" t="str">
        <f aca="false">VLOOKUP(A129,demographics!A:F,6,0)</f>
        <v>other</v>
      </c>
      <c r="D129" s="0" t="s">
        <v>357</v>
      </c>
      <c r="E129" s="0" t="s">
        <v>10</v>
      </c>
      <c r="F129" s="0" t="s">
        <v>12</v>
      </c>
      <c r="G129" s="0" t="s">
        <v>11</v>
      </c>
      <c r="H129" s="0" t="n">
        <v>548</v>
      </c>
      <c r="I129" s="0" t="n">
        <v>551</v>
      </c>
      <c r="J129" s="0" t="n">
        <f aca="false">IF(AND(NOT(H129="n/a"),NOT(I129="n/a")),H129-I129,"n/a")</f>
        <v>-3</v>
      </c>
      <c r="K129" s="0" t="n">
        <f aca="false">IF(AND(NOT(H129="n/a"),NOT(I129="n/a")),1,0)</f>
        <v>1</v>
      </c>
      <c r="L129" s="0" t="n">
        <f aca="false">IF(AND(H129="n/a",NOT(I129="n/a")),1,0)</f>
        <v>0</v>
      </c>
      <c r="M129" s="0" t="n">
        <f aca="false">IF(AND(NOT(H129="n/a"),I129="n/a"),1,0)</f>
        <v>0</v>
      </c>
      <c r="N129" s="0" t="n">
        <f aca="false">IF(SUM(K129:M129)&lt;&gt;1,-1,1)</f>
        <v>1</v>
      </c>
    </row>
    <row r="130" customFormat="false" ht="12.8" hidden="true" customHeight="false" outlineLevel="0" collapsed="false">
      <c r="A130" s="0" t="s">
        <v>187</v>
      </c>
      <c r="B130" s="0" t="str">
        <f aca="false">VLOOKUP(A130,demographics!A:B,2,0)</f>
        <v>M</v>
      </c>
      <c r="C130" s="0" t="str">
        <f aca="false">VLOOKUP(A130,demographics!A:F,6,0)</f>
        <v>other</v>
      </c>
      <c r="D130" s="0" t="s">
        <v>357</v>
      </c>
      <c r="E130" s="0" t="s">
        <v>10</v>
      </c>
      <c r="F130" s="0" t="s">
        <v>12</v>
      </c>
      <c r="G130" s="0" t="s">
        <v>11</v>
      </c>
      <c r="H130" s="0" t="n">
        <v>775</v>
      </c>
      <c r="I130" s="0" t="n">
        <v>780</v>
      </c>
      <c r="J130" s="0" t="n">
        <f aca="false">IF(AND(NOT(H130="n/a"),NOT(I130="n/a")),H130-I130,"n/a")</f>
        <v>-5</v>
      </c>
      <c r="K130" s="0" t="n">
        <f aca="false">IF(AND(NOT(H130="n/a"),NOT(I130="n/a")),1,0)</f>
        <v>1</v>
      </c>
      <c r="L130" s="0" t="n">
        <f aca="false">IF(AND(H130="n/a",NOT(I130="n/a")),1,0)</f>
        <v>0</v>
      </c>
      <c r="M130" s="0" t="n">
        <f aca="false">IF(AND(NOT(H130="n/a"),I130="n/a"),1,0)</f>
        <v>0</v>
      </c>
      <c r="N130" s="0" t="n">
        <f aca="false">IF(SUM(K130:M130)&lt;&gt;1,-1,1)</f>
        <v>1</v>
      </c>
    </row>
    <row r="131" customFormat="false" ht="12.8" hidden="true" customHeight="false" outlineLevel="0" collapsed="false">
      <c r="A131" s="0" t="s">
        <v>187</v>
      </c>
      <c r="B131" s="0" t="str">
        <f aca="false">VLOOKUP(A131,demographics!A:B,2,0)</f>
        <v>M</v>
      </c>
      <c r="C131" s="0" t="str">
        <f aca="false">VLOOKUP(A131,demographics!A:F,6,0)</f>
        <v>other</v>
      </c>
      <c r="D131" s="0" t="s">
        <v>357</v>
      </c>
      <c r="E131" s="0" t="s">
        <v>10</v>
      </c>
      <c r="F131" s="0" t="s">
        <v>12</v>
      </c>
      <c r="G131" s="0" t="s">
        <v>11</v>
      </c>
      <c r="H131" s="0" t="n">
        <v>983</v>
      </c>
      <c r="I131" s="0" t="n">
        <v>987</v>
      </c>
      <c r="J131" s="0" t="n">
        <f aca="false">IF(AND(NOT(H131="n/a"),NOT(I131="n/a")),H131-I131,"n/a")</f>
        <v>-4</v>
      </c>
      <c r="K131" s="0" t="n">
        <f aca="false">IF(AND(NOT(H131="n/a"),NOT(I131="n/a")),1,0)</f>
        <v>1</v>
      </c>
      <c r="L131" s="0" t="n">
        <f aca="false">IF(AND(H131="n/a",NOT(I131="n/a")),1,0)</f>
        <v>0</v>
      </c>
      <c r="M131" s="0" t="n">
        <f aca="false">IF(AND(NOT(H131="n/a"),I131="n/a"),1,0)</f>
        <v>0</v>
      </c>
      <c r="N131" s="0" t="n">
        <f aca="false">IF(SUM(K131:M131)&lt;&gt;1,-1,1)</f>
        <v>1</v>
      </c>
    </row>
    <row r="132" customFormat="false" ht="12.8" hidden="true" customHeight="false" outlineLevel="0" collapsed="false">
      <c r="A132" s="0" t="s">
        <v>187</v>
      </c>
      <c r="B132" s="0" t="str">
        <f aca="false">VLOOKUP(A132,demographics!A:B,2,0)</f>
        <v>M</v>
      </c>
      <c r="C132" s="0" t="str">
        <f aca="false">VLOOKUP(A132,demographics!A:F,6,0)</f>
        <v>other</v>
      </c>
      <c r="D132" s="0" t="s">
        <v>357</v>
      </c>
      <c r="E132" s="0" t="s">
        <v>10</v>
      </c>
      <c r="F132" s="0" t="s">
        <v>12</v>
      </c>
      <c r="G132" s="0" t="s">
        <v>11</v>
      </c>
      <c r="H132" s="0" t="n">
        <v>1219</v>
      </c>
      <c r="I132" s="0" t="n">
        <v>1223</v>
      </c>
      <c r="J132" s="0" t="n">
        <f aca="false">IF(AND(NOT(H132="n/a"),NOT(I132="n/a")),H132-I132,"n/a")</f>
        <v>-4</v>
      </c>
      <c r="K132" s="0" t="n">
        <f aca="false">IF(AND(NOT(H132="n/a"),NOT(I132="n/a")),1,0)</f>
        <v>1</v>
      </c>
      <c r="L132" s="0" t="n">
        <f aca="false">IF(AND(H132="n/a",NOT(I132="n/a")),1,0)</f>
        <v>0</v>
      </c>
      <c r="M132" s="0" t="n">
        <f aca="false">IF(AND(NOT(H132="n/a"),I132="n/a"),1,0)</f>
        <v>0</v>
      </c>
      <c r="N132" s="0" t="n">
        <f aca="false">IF(SUM(K132:M132)&lt;&gt;1,-1,1)</f>
        <v>1</v>
      </c>
    </row>
    <row r="133" customFormat="false" ht="12.8" hidden="true" customHeight="false" outlineLevel="0" collapsed="false">
      <c r="A133" s="0" t="s">
        <v>187</v>
      </c>
      <c r="B133" s="0" t="str">
        <f aca="false">VLOOKUP(A133,demographics!A:B,2,0)</f>
        <v>M</v>
      </c>
      <c r="C133" s="0" t="str">
        <f aca="false">VLOOKUP(A133,demographics!A:F,6,0)</f>
        <v>other</v>
      </c>
      <c r="D133" s="0" t="s">
        <v>357</v>
      </c>
      <c r="E133" s="0" t="s">
        <v>10</v>
      </c>
      <c r="F133" s="0" t="s">
        <v>12</v>
      </c>
      <c r="G133" s="0" t="s">
        <v>11</v>
      </c>
      <c r="H133" s="0" t="n">
        <v>1445</v>
      </c>
      <c r="I133" s="0" t="n">
        <v>1447</v>
      </c>
      <c r="J133" s="0" t="n">
        <f aca="false">IF(AND(NOT(H133="n/a"),NOT(I133="n/a")),H133-I133,"n/a")</f>
        <v>-2</v>
      </c>
      <c r="K133" s="0" t="n">
        <f aca="false">IF(AND(NOT(H133="n/a"),NOT(I133="n/a")),1,0)</f>
        <v>1</v>
      </c>
      <c r="L133" s="0" t="n">
        <f aca="false">IF(AND(H133="n/a",NOT(I133="n/a")),1,0)</f>
        <v>0</v>
      </c>
      <c r="M133" s="0" t="n">
        <f aca="false">IF(AND(NOT(H133="n/a"),I133="n/a"),1,0)</f>
        <v>0</v>
      </c>
      <c r="N133" s="0" t="n">
        <f aca="false">IF(SUM(K133:M133)&lt;&gt;1,-1,1)</f>
        <v>1</v>
      </c>
    </row>
    <row r="134" customFormat="false" ht="12.8" hidden="true" customHeight="false" outlineLevel="0" collapsed="false">
      <c r="A134" s="0" t="s">
        <v>187</v>
      </c>
      <c r="B134" s="0" t="str">
        <f aca="false">VLOOKUP(A134,demographics!A:B,2,0)</f>
        <v>M</v>
      </c>
      <c r="C134" s="0" t="str">
        <f aca="false">VLOOKUP(A134,demographics!A:F,6,0)</f>
        <v>other</v>
      </c>
      <c r="D134" s="0" t="s">
        <v>357</v>
      </c>
      <c r="E134" s="0" t="s">
        <v>10</v>
      </c>
      <c r="F134" s="0" t="s">
        <v>12</v>
      </c>
      <c r="G134" s="0" t="s">
        <v>11</v>
      </c>
      <c r="H134" s="0" t="n">
        <v>1642</v>
      </c>
      <c r="I134" s="0" t="s">
        <v>10</v>
      </c>
      <c r="J134" s="0" t="str">
        <f aca="false">IF(AND(NOT(H134="n/a"),NOT(I134="n/a")),H134-I134,"n/a")</f>
        <v>n/a</v>
      </c>
      <c r="K134" s="0" t="n">
        <f aca="false">IF(AND(NOT(H134="n/a"),NOT(I134="n/a")),1,0)</f>
        <v>0</v>
      </c>
      <c r="L134" s="0" t="n">
        <f aca="false">IF(AND(H134="n/a",NOT(I134="n/a")),1,0)</f>
        <v>0</v>
      </c>
      <c r="M134" s="0" t="n">
        <f aca="false">IF(AND(NOT(H134="n/a"),I134="n/a"),1,0)</f>
        <v>1</v>
      </c>
      <c r="N134" s="0" t="n">
        <f aca="false">IF(SUM(K134:M134)&lt;&gt;1,-1,1)</f>
        <v>1</v>
      </c>
    </row>
    <row r="135" customFormat="false" ht="12.8" hidden="true" customHeight="false" outlineLevel="0" collapsed="false">
      <c r="A135" s="0" t="s">
        <v>187</v>
      </c>
      <c r="B135" s="0" t="str">
        <f aca="false">VLOOKUP(A135,demographics!A:B,2,0)</f>
        <v>M</v>
      </c>
      <c r="C135" s="0" t="str">
        <f aca="false">VLOOKUP(A135,demographics!A:F,6,0)</f>
        <v>other</v>
      </c>
      <c r="D135" s="0" t="s">
        <v>357</v>
      </c>
      <c r="E135" s="0" t="s">
        <v>10</v>
      </c>
      <c r="F135" s="0" t="s">
        <v>12</v>
      </c>
      <c r="G135" s="0" t="s">
        <v>11</v>
      </c>
      <c r="H135" s="0" t="n">
        <v>1874</v>
      </c>
      <c r="I135" s="0" t="n">
        <v>1878</v>
      </c>
      <c r="J135" s="0" t="n">
        <f aca="false">IF(AND(NOT(H135="n/a"),NOT(I135="n/a")),H135-I135,"n/a")</f>
        <v>-4</v>
      </c>
      <c r="K135" s="0" t="n">
        <f aca="false">IF(AND(NOT(H135="n/a"),NOT(I135="n/a")),1,0)</f>
        <v>1</v>
      </c>
      <c r="L135" s="0" t="n">
        <f aca="false">IF(AND(H135="n/a",NOT(I135="n/a")),1,0)</f>
        <v>0</v>
      </c>
      <c r="M135" s="0" t="n">
        <f aca="false">IF(AND(NOT(H135="n/a"),I135="n/a"),1,0)</f>
        <v>0</v>
      </c>
      <c r="N135" s="0" t="n">
        <f aca="false">IF(SUM(K135:M135)&lt;&gt;1,-1,1)</f>
        <v>1</v>
      </c>
    </row>
    <row r="136" customFormat="false" ht="12.8" hidden="true" customHeight="false" outlineLevel="0" collapsed="false">
      <c r="A136" s="0" t="s">
        <v>187</v>
      </c>
      <c r="B136" s="0" t="str">
        <f aca="false">VLOOKUP(A136,demographics!A:B,2,0)</f>
        <v>M</v>
      </c>
      <c r="C136" s="0" t="str">
        <f aca="false">VLOOKUP(A136,demographics!A:F,6,0)</f>
        <v>other</v>
      </c>
      <c r="D136" s="0" t="s">
        <v>357</v>
      </c>
      <c r="E136" s="0" t="s">
        <v>10</v>
      </c>
      <c r="F136" s="0" t="s">
        <v>12</v>
      </c>
      <c r="G136" s="0" t="s">
        <v>11</v>
      </c>
      <c r="H136" s="0" t="n">
        <v>2104</v>
      </c>
      <c r="I136" s="0" t="n">
        <v>2104</v>
      </c>
      <c r="J136" s="0" t="n">
        <f aca="false">IF(AND(NOT(H136="n/a"),NOT(I136="n/a")),H136-I136,"n/a")</f>
        <v>0</v>
      </c>
      <c r="K136" s="0" t="n">
        <f aca="false">IF(AND(NOT(H136="n/a"),NOT(I136="n/a")),1,0)</f>
        <v>1</v>
      </c>
      <c r="L136" s="0" t="n">
        <f aca="false">IF(AND(H136="n/a",NOT(I136="n/a")),1,0)</f>
        <v>0</v>
      </c>
      <c r="M136" s="0" t="n">
        <f aca="false">IF(AND(NOT(H136="n/a"),I136="n/a"),1,0)</f>
        <v>0</v>
      </c>
      <c r="N136" s="0" t="n">
        <f aca="false">IF(SUM(K136:M136)&lt;&gt;1,-1,1)</f>
        <v>1</v>
      </c>
    </row>
    <row r="137" customFormat="false" ht="12.8" hidden="true" customHeight="false" outlineLevel="0" collapsed="false">
      <c r="A137" s="0" t="s">
        <v>72</v>
      </c>
      <c r="B137" s="0" t="str">
        <f aca="false">VLOOKUP(A137,demographics!A:B,2,0)</f>
        <v>F</v>
      </c>
      <c r="C137" s="0" t="str">
        <f aca="false">VLOOKUP(A137,demographics!A:F,6,0)</f>
        <v>YA</v>
      </c>
      <c r="D137" s="0" t="s">
        <v>355</v>
      </c>
      <c r="E137" s="0" t="s">
        <v>10</v>
      </c>
      <c r="F137" s="0" t="s">
        <v>8</v>
      </c>
      <c r="G137" s="0" t="s">
        <v>9</v>
      </c>
      <c r="H137" s="0" t="n">
        <v>23</v>
      </c>
      <c r="I137" s="0" t="n">
        <v>24</v>
      </c>
      <c r="J137" s="0" t="n">
        <f aca="false">IF(AND(NOT(H137="n/a"),NOT(I137="n/a")),H137-I137,"n/a")</f>
        <v>-1</v>
      </c>
      <c r="K137" s="0" t="n">
        <f aca="false">IF(AND(NOT(H137="n/a"),NOT(I137="n/a")),1,0)</f>
        <v>1</v>
      </c>
      <c r="L137" s="0" t="n">
        <f aca="false">IF(AND(H137="n/a",NOT(I137="n/a")),1,0)</f>
        <v>0</v>
      </c>
      <c r="M137" s="0" t="n">
        <f aca="false">IF(AND(NOT(H137="n/a"),I137="n/a"),1,0)</f>
        <v>0</v>
      </c>
      <c r="N137" s="0" t="n">
        <f aca="false">IF(SUM(K137:M137)&lt;&gt;1,-1,1)</f>
        <v>1</v>
      </c>
    </row>
    <row r="138" customFormat="false" ht="12.8" hidden="true" customHeight="false" outlineLevel="0" collapsed="false">
      <c r="A138" s="0" t="s">
        <v>72</v>
      </c>
      <c r="B138" s="0" t="str">
        <f aca="false">VLOOKUP(A138,demographics!A:B,2,0)</f>
        <v>F</v>
      </c>
      <c r="C138" s="0" t="str">
        <f aca="false">VLOOKUP(A138,demographics!A:F,6,0)</f>
        <v>YA</v>
      </c>
      <c r="D138" s="0" t="s">
        <v>355</v>
      </c>
      <c r="E138" s="0" t="s">
        <v>10</v>
      </c>
      <c r="F138" s="0" t="s">
        <v>8</v>
      </c>
      <c r="G138" s="0" t="s">
        <v>9</v>
      </c>
      <c r="H138" s="0" t="n">
        <v>194</v>
      </c>
      <c r="I138" s="0" t="n">
        <v>195</v>
      </c>
      <c r="J138" s="0" t="n">
        <f aca="false">IF(AND(NOT(H138="n/a"),NOT(I138="n/a")),H138-I138,"n/a")</f>
        <v>-1</v>
      </c>
      <c r="K138" s="0" t="n">
        <f aca="false">IF(AND(NOT(H138="n/a"),NOT(I138="n/a")),1,0)</f>
        <v>1</v>
      </c>
      <c r="L138" s="0" t="n">
        <f aca="false">IF(AND(H138="n/a",NOT(I138="n/a")),1,0)</f>
        <v>0</v>
      </c>
      <c r="M138" s="0" t="n">
        <f aca="false">IF(AND(NOT(H138="n/a"),I138="n/a"),1,0)</f>
        <v>0</v>
      </c>
      <c r="N138" s="0" t="n">
        <f aca="false">IF(SUM(K138:M138)&lt;&gt;1,-1,1)</f>
        <v>1</v>
      </c>
    </row>
    <row r="139" customFormat="false" ht="12.8" hidden="true" customHeight="false" outlineLevel="0" collapsed="false">
      <c r="A139" s="0" t="s">
        <v>72</v>
      </c>
      <c r="B139" s="0" t="str">
        <f aca="false">VLOOKUP(A139,demographics!A:B,2,0)</f>
        <v>F</v>
      </c>
      <c r="C139" s="0" t="str">
        <f aca="false">VLOOKUP(A139,demographics!A:F,6,0)</f>
        <v>YA</v>
      </c>
      <c r="D139" s="0" t="s">
        <v>355</v>
      </c>
      <c r="E139" s="0" t="s">
        <v>10</v>
      </c>
      <c r="F139" s="0" t="s">
        <v>8</v>
      </c>
      <c r="G139" s="0" t="s">
        <v>9</v>
      </c>
      <c r="H139" s="0" t="n">
        <v>361</v>
      </c>
      <c r="I139" s="0" t="n">
        <v>362</v>
      </c>
      <c r="J139" s="0" t="n">
        <f aca="false">IF(AND(NOT(H139="n/a"),NOT(I139="n/a")),H139-I139,"n/a")</f>
        <v>-1</v>
      </c>
      <c r="K139" s="0" t="n">
        <f aca="false">IF(AND(NOT(H139="n/a"),NOT(I139="n/a")),1,0)</f>
        <v>1</v>
      </c>
      <c r="L139" s="0" t="n">
        <f aca="false">IF(AND(H139="n/a",NOT(I139="n/a")),1,0)</f>
        <v>0</v>
      </c>
      <c r="M139" s="0" t="n">
        <f aca="false">IF(AND(NOT(H139="n/a"),I139="n/a"),1,0)</f>
        <v>0</v>
      </c>
      <c r="N139" s="0" t="n">
        <f aca="false">IF(SUM(K139:M139)&lt;&gt;1,-1,1)</f>
        <v>1</v>
      </c>
    </row>
    <row r="140" customFormat="false" ht="12.8" hidden="true" customHeight="false" outlineLevel="0" collapsed="false">
      <c r="A140" s="0" t="s">
        <v>72</v>
      </c>
      <c r="B140" s="0" t="str">
        <f aca="false">VLOOKUP(A140,demographics!A:B,2,0)</f>
        <v>F</v>
      </c>
      <c r="C140" s="0" t="str">
        <f aca="false">VLOOKUP(A140,demographics!A:F,6,0)</f>
        <v>YA</v>
      </c>
      <c r="D140" s="0" t="s">
        <v>355</v>
      </c>
      <c r="E140" s="0" t="s">
        <v>10</v>
      </c>
      <c r="F140" s="0" t="s">
        <v>8</v>
      </c>
      <c r="G140" s="0" t="s">
        <v>9</v>
      </c>
      <c r="H140" s="0" t="n">
        <v>527</v>
      </c>
      <c r="I140" s="0" t="n">
        <v>522</v>
      </c>
      <c r="J140" s="0" t="n">
        <f aca="false">IF(AND(NOT(H140="n/a"),NOT(I140="n/a")),H140-I140,"n/a")</f>
        <v>5</v>
      </c>
      <c r="K140" s="0" t="n">
        <f aca="false">IF(AND(NOT(H140="n/a"),NOT(I140="n/a")),1,0)</f>
        <v>1</v>
      </c>
      <c r="L140" s="0" t="n">
        <f aca="false">IF(AND(H140="n/a",NOT(I140="n/a")),1,0)</f>
        <v>0</v>
      </c>
      <c r="M140" s="0" t="n">
        <f aca="false">IF(AND(NOT(H140="n/a"),I140="n/a"),1,0)</f>
        <v>0</v>
      </c>
      <c r="N140" s="0" t="n">
        <f aca="false">IF(SUM(K140:M140)&lt;&gt;1,-1,1)</f>
        <v>1</v>
      </c>
    </row>
    <row r="141" customFormat="false" ht="12.8" hidden="true" customHeight="false" outlineLevel="0" collapsed="false">
      <c r="A141" s="0" t="s">
        <v>72</v>
      </c>
      <c r="B141" s="0" t="str">
        <f aca="false">VLOOKUP(A141,demographics!A:B,2,0)</f>
        <v>F</v>
      </c>
      <c r="C141" s="0" t="str">
        <f aca="false">VLOOKUP(A141,demographics!A:F,6,0)</f>
        <v>YA</v>
      </c>
      <c r="D141" s="0" t="s">
        <v>355</v>
      </c>
      <c r="E141" s="0" t="s">
        <v>10</v>
      </c>
      <c r="F141" s="0" t="s">
        <v>8</v>
      </c>
      <c r="G141" s="0" t="s">
        <v>11</v>
      </c>
      <c r="H141" s="0" t="n">
        <v>129</v>
      </c>
      <c r="I141" s="0" t="n">
        <v>128</v>
      </c>
      <c r="J141" s="0" t="n">
        <f aca="false">IF(AND(NOT(H141="n/a"),NOT(I141="n/a")),H141-I141,"n/a")</f>
        <v>1</v>
      </c>
      <c r="K141" s="0" t="n">
        <f aca="false">IF(AND(NOT(H141="n/a"),NOT(I141="n/a")),1,0)</f>
        <v>1</v>
      </c>
      <c r="L141" s="0" t="n">
        <f aca="false">IF(AND(H141="n/a",NOT(I141="n/a")),1,0)</f>
        <v>0</v>
      </c>
      <c r="M141" s="0" t="n">
        <f aca="false">IF(AND(NOT(H141="n/a"),I141="n/a"),1,0)</f>
        <v>0</v>
      </c>
      <c r="N141" s="0" t="n">
        <f aca="false">IF(SUM(K141:M141)&lt;&gt;1,-1,1)</f>
        <v>1</v>
      </c>
    </row>
    <row r="142" customFormat="false" ht="12.8" hidden="true" customHeight="false" outlineLevel="0" collapsed="false">
      <c r="A142" s="0" t="s">
        <v>72</v>
      </c>
      <c r="B142" s="0" t="str">
        <f aca="false">VLOOKUP(A142,demographics!A:B,2,0)</f>
        <v>F</v>
      </c>
      <c r="C142" s="0" t="str">
        <f aca="false">VLOOKUP(A142,demographics!A:F,6,0)</f>
        <v>YA</v>
      </c>
      <c r="D142" s="0" t="s">
        <v>355</v>
      </c>
      <c r="E142" s="0" t="s">
        <v>10</v>
      </c>
      <c r="F142" s="0" t="s">
        <v>8</v>
      </c>
      <c r="G142" s="0" t="s">
        <v>11</v>
      </c>
      <c r="H142" s="0" t="n">
        <v>296</v>
      </c>
      <c r="I142" s="0" t="n">
        <v>295</v>
      </c>
      <c r="J142" s="0" t="n">
        <f aca="false">IF(AND(NOT(H142="n/a"),NOT(I142="n/a")),H142-I142,"n/a")</f>
        <v>1</v>
      </c>
      <c r="K142" s="0" t="n">
        <f aca="false">IF(AND(NOT(H142="n/a"),NOT(I142="n/a")),1,0)</f>
        <v>1</v>
      </c>
      <c r="L142" s="0" t="n">
        <f aca="false">IF(AND(H142="n/a",NOT(I142="n/a")),1,0)</f>
        <v>0</v>
      </c>
      <c r="M142" s="0" t="n">
        <f aca="false">IF(AND(NOT(H142="n/a"),I142="n/a"),1,0)</f>
        <v>0</v>
      </c>
      <c r="N142" s="0" t="n">
        <f aca="false">IF(SUM(K142:M142)&lt;&gt;1,-1,1)</f>
        <v>1</v>
      </c>
    </row>
    <row r="143" customFormat="false" ht="12.8" hidden="true" customHeight="false" outlineLevel="0" collapsed="false">
      <c r="A143" s="0" t="s">
        <v>72</v>
      </c>
      <c r="B143" s="0" t="str">
        <f aca="false">VLOOKUP(A143,demographics!A:B,2,0)</f>
        <v>F</v>
      </c>
      <c r="C143" s="0" t="str">
        <f aca="false">VLOOKUP(A143,demographics!A:F,6,0)</f>
        <v>YA</v>
      </c>
      <c r="D143" s="0" t="s">
        <v>355</v>
      </c>
      <c r="E143" s="0" t="s">
        <v>10</v>
      </c>
      <c r="F143" s="0" t="s">
        <v>8</v>
      </c>
      <c r="G143" s="0" t="s">
        <v>11</v>
      </c>
      <c r="H143" s="0" t="n">
        <v>460</v>
      </c>
      <c r="I143" s="0" t="n">
        <v>460</v>
      </c>
      <c r="J143" s="0" t="n">
        <f aca="false">IF(AND(NOT(H143="n/a"),NOT(I143="n/a")),H143-I143,"n/a")</f>
        <v>0</v>
      </c>
      <c r="K143" s="0" t="n">
        <f aca="false">IF(AND(NOT(H143="n/a"),NOT(I143="n/a")),1,0)</f>
        <v>1</v>
      </c>
      <c r="L143" s="0" t="n">
        <f aca="false">IF(AND(H143="n/a",NOT(I143="n/a")),1,0)</f>
        <v>0</v>
      </c>
      <c r="M143" s="0" t="n">
        <f aca="false">IF(AND(NOT(H143="n/a"),I143="n/a"),1,0)</f>
        <v>0</v>
      </c>
      <c r="N143" s="0" t="n">
        <f aca="false">IF(SUM(K143:M143)&lt;&gt;1,-1,1)</f>
        <v>1</v>
      </c>
    </row>
    <row r="144" customFormat="false" ht="12.8" hidden="true" customHeight="false" outlineLevel="0" collapsed="false">
      <c r="A144" s="0" t="s">
        <v>72</v>
      </c>
      <c r="B144" s="0" t="str">
        <f aca="false">VLOOKUP(A144,demographics!A:B,2,0)</f>
        <v>F</v>
      </c>
      <c r="C144" s="0" t="str">
        <f aca="false">VLOOKUP(A144,demographics!A:F,6,0)</f>
        <v>YA</v>
      </c>
      <c r="D144" s="0" t="s">
        <v>355</v>
      </c>
      <c r="E144" s="0" t="s">
        <v>10</v>
      </c>
      <c r="F144" s="0" t="s">
        <v>12</v>
      </c>
      <c r="G144" s="0" t="s">
        <v>9</v>
      </c>
      <c r="H144" s="0" t="n">
        <v>110</v>
      </c>
      <c r="I144" s="0" t="n">
        <v>107</v>
      </c>
      <c r="J144" s="0" t="n">
        <f aca="false">IF(AND(NOT(H144="n/a"),NOT(I144="n/a")),H144-I144,"n/a")</f>
        <v>3</v>
      </c>
      <c r="K144" s="0" t="n">
        <f aca="false">IF(AND(NOT(H144="n/a"),NOT(I144="n/a")),1,0)</f>
        <v>1</v>
      </c>
      <c r="L144" s="0" t="n">
        <f aca="false">IF(AND(H144="n/a",NOT(I144="n/a")),1,0)</f>
        <v>0</v>
      </c>
      <c r="M144" s="0" t="n">
        <f aca="false">IF(AND(NOT(H144="n/a"),I144="n/a"),1,0)</f>
        <v>0</v>
      </c>
      <c r="N144" s="0" t="n">
        <f aca="false">IF(SUM(K144:M144)&lt;&gt;1,-1,1)</f>
        <v>1</v>
      </c>
    </row>
    <row r="145" customFormat="false" ht="12.8" hidden="true" customHeight="false" outlineLevel="0" collapsed="false">
      <c r="A145" s="0" t="s">
        <v>72</v>
      </c>
      <c r="B145" s="0" t="str">
        <f aca="false">VLOOKUP(A145,demographics!A:B,2,0)</f>
        <v>F</v>
      </c>
      <c r="C145" s="0" t="str">
        <f aca="false">VLOOKUP(A145,demographics!A:F,6,0)</f>
        <v>YA</v>
      </c>
      <c r="D145" s="0" t="s">
        <v>355</v>
      </c>
      <c r="E145" s="0" t="s">
        <v>10</v>
      </c>
      <c r="F145" s="0" t="s">
        <v>12</v>
      </c>
      <c r="G145" s="0" t="s">
        <v>9</v>
      </c>
      <c r="H145" s="0" t="n">
        <v>279</v>
      </c>
      <c r="I145" s="0" t="n">
        <v>276</v>
      </c>
      <c r="J145" s="0" t="n">
        <f aca="false">IF(AND(NOT(H145="n/a"),NOT(I145="n/a")),H145-I145,"n/a")</f>
        <v>3</v>
      </c>
      <c r="K145" s="0" t="n">
        <f aca="false">IF(AND(NOT(H145="n/a"),NOT(I145="n/a")),1,0)</f>
        <v>1</v>
      </c>
      <c r="L145" s="0" t="n">
        <f aca="false">IF(AND(H145="n/a",NOT(I145="n/a")),1,0)</f>
        <v>0</v>
      </c>
      <c r="M145" s="0" t="n">
        <f aca="false">IF(AND(NOT(H145="n/a"),I145="n/a"),1,0)</f>
        <v>0</v>
      </c>
      <c r="N145" s="0" t="n">
        <f aca="false">IF(SUM(K145:M145)&lt;&gt;1,-1,1)</f>
        <v>1</v>
      </c>
    </row>
    <row r="146" customFormat="false" ht="12.8" hidden="true" customHeight="false" outlineLevel="0" collapsed="false">
      <c r="A146" s="0" t="s">
        <v>72</v>
      </c>
      <c r="B146" s="0" t="str">
        <f aca="false">VLOOKUP(A146,demographics!A:B,2,0)</f>
        <v>F</v>
      </c>
      <c r="C146" s="0" t="str">
        <f aca="false">VLOOKUP(A146,demographics!A:F,6,0)</f>
        <v>YA</v>
      </c>
      <c r="D146" s="0" t="s">
        <v>355</v>
      </c>
      <c r="E146" s="0" t="s">
        <v>10</v>
      </c>
      <c r="F146" s="0" t="s">
        <v>12</v>
      </c>
      <c r="G146" s="0" t="s">
        <v>9</v>
      </c>
      <c r="H146" s="0" t="n">
        <v>442</v>
      </c>
      <c r="I146" s="0" t="n">
        <v>442</v>
      </c>
      <c r="J146" s="0" t="n">
        <f aca="false">IF(AND(NOT(H146="n/a"),NOT(I146="n/a")),H146-I146,"n/a")</f>
        <v>0</v>
      </c>
      <c r="K146" s="0" t="n">
        <f aca="false">IF(AND(NOT(H146="n/a"),NOT(I146="n/a")),1,0)</f>
        <v>1</v>
      </c>
      <c r="L146" s="0" t="n">
        <f aca="false">IF(AND(H146="n/a",NOT(I146="n/a")),1,0)</f>
        <v>0</v>
      </c>
      <c r="M146" s="0" t="n">
        <f aca="false">IF(AND(NOT(H146="n/a"),I146="n/a"),1,0)</f>
        <v>0</v>
      </c>
      <c r="N146" s="0" t="n">
        <f aca="false">IF(SUM(K146:M146)&lt;&gt;1,-1,1)</f>
        <v>1</v>
      </c>
    </row>
    <row r="147" customFormat="false" ht="12.8" hidden="true" customHeight="false" outlineLevel="0" collapsed="false">
      <c r="A147" s="0" t="s">
        <v>72</v>
      </c>
      <c r="B147" s="0" t="str">
        <f aca="false">VLOOKUP(A147,demographics!A:B,2,0)</f>
        <v>F</v>
      </c>
      <c r="C147" s="0" t="str">
        <f aca="false">VLOOKUP(A147,demographics!A:F,6,0)</f>
        <v>YA</v>
      </c>
      <c r="D147" s="0" t="s">
        <v>355</v>
      </c>
      <c r="E147" s="0" t="s">
        <v>10</v>
      </c>
      <c r="F147" s="0" t="s">
        <v>12</v>
      </c>
      <c r="G147" s="0" t="s">
        <v>11</v>
      </c>
      <c r="H147" s="0" t="n">
        <v>43</v>
      </c>
      <c r="I147" s="0" t="n">
        <v>43</v>
      </c>
      <c r="J147" s="0" t="n">
        <f aca="false">IF(AND(NOT(H147="n/a"),NOT(I147="n/a")),H147-I147,"n/a")</f>
        <v>0</v>
      </c>
      <c r="K147" s="0" t="n">
        <f aca="false">IF(AND(NOT(H147="n/a"),NOT(I147="n/a")),1,0)</f>
        <v>1</v>
      </c>
      <c r="L147" s="0" t="n">
        <f aca="false">IF(AND(H147="n/a",NOT(I147="n/a")),1,0)</f>
        <v>0</v>
      </c>
      <c r="M147" s="0" t="n">
        <f aca="false">IF(AND(NOT(H147="n/a"),I147="n/a"),1,0)</f>
        <v>0</v>
      </c>
      <c r="N147" s="0" t="n">
        <f aca="false">IF(SUM(K147:M147)&lt;&gt;1,-1,1)</f>
        <v>1</v>
      </c>
    </row>
    <row r="148" customFormat="false" ht="12.8" hidden="true" customHeight="false" outlineLevel="0" collapsed="false">
      <c r="A148" s="0" t="s">
        <v>72</v>
      </c>
      <c r="B148" s="0" t="str">
        <f aca="false">VLOOKUP(A148,demographics!A:B,2,0)</f>
        <v>F</v>
      </c>
      <c r="C148" s="0" t="str">
        <f aca="false">VLOOKUP(A148,demographics!A:F,6,0)</f>
        <v>YA</v>
      </c>
      <c r="D148" s="0" t="s">
        <v>355</v>
      </c>
      <c r="E148" s="0" t="s">
        <v>10</v>
      </c>
      <c r="F148" s="0" t="s">
        <v>12</v>
      </c>
      <c r="G148" s="0" t="s">
        <v>11</v>
      </c>
      <c r="H148" s="0" t="n">
        <v>215</v>
      </c>
      <c r="I148" s="0" t="n">
        <v>215</v>
      </c>
      <c r="J148" s="0" t="n">
        <f aca="false">IF(AND(NOT(H148="n/a"),NOT(I148="n/a")),H148-I148,"n/a")</f>
        <v>0</v>
      </c>
      <c r="K148" s="0" t="n">
        <f aca="false">IF(AND(NOT(H148="n/a"),NOT(I148="n/a")),1,0)</f>
        <v>1</v>
      </c>
      <c r="L148" s="0" t="n">
        <f aca="false">IF(AND(H148="n/a",NOT(I148="n/a")),1,0)</f>
        <v>0</v>
      </c>
      <c r="M148" s="0" t="n">
        <f aca="false">IF(AND(NOT(H148="n/a"),I148="n/a"),1,0)</f>
        <v>0</v>
      </c>
      <c r="N148" s="0" t="n">
        <f aca="false">IF(SUM(K148:M148)&lt;&gt;1,-1,1)</f>
        <v>1</v>
      </c>
    </row>
    <row r="149" customFormat="false" ht="12.8" hidden="true" customHeight="false" outlineLevel="0" collapsed="false">
      <c r="A149" s="0" t="s">
        <v>72</v>
      </c>
      <c r="B149" s="0" t="str">
        <f aca="false">VLOOKUP(A149,demographics!A:B,2,0)</f>
        <v>F</v>
      </c>
      <c r="C149" s="0" t="str">
        <f aca="false">VLOOKUP(A149,demographics!A:F,6,0)</f>
        <v>YA</v>
      </c>
      <c r="D149" s="0" t="s">
        <v>355</v>
      </c>
      <c r="E149" s="0" t="s">
        <v>10</v>
      </c>
      <c r="F149" s="0" t="s">
        <v>12</v>
      </c>
      <c r="G149" s="0" t="s">
        <v>11</v>
      </c>
      <c r="H149" s="0" t="n">
        <v>378</v>
      </c>
      <c r="I149" s="0" t="n">
        <v>376</v>
      </c>
      <c r="J149" s="0" t="n">
        <f aca="false">IF(AND(NOT(H149="n/a"),NOT(I149="n/a")),H149-I149,"n/a")</f>
        <v>2</v>
      </c>
      <c r="K149" s="0" t="n">
        <f aca="false">IF(AND(NOT(H149="n/a"),NOT(I149="n/a")),1,0)</f>
        <v>1</v>
      </c>
      <c r="L149" s="0" t="n">
        <f aca="false">IF(AND(H149="n/a",NOT(I149="n/a")),1,0)</f>
        <v>0</v>
      </c>
      <c r="M149" s="0" t="n">
        <f aca="false">IF(AND(NOT(H149="n/a"),I149="n/a"),1,0)</f>
        <v>0</v>
      </c>
      <c r="N149" s="0" t="n">
        <f aca="false">IF(SUM(K149:M149)&lt;&gt;1,-1,1)</f>
        <v>1</v>
      </c>
    </row>
    <row r="150" customFormat="false" ht="12.8" hidden="true" customHeight="false" outlineLevel="0" collapsed="false">
      <c r="A150" s="0" t="s">
        <v>72</v>
      </c>
      <c r="B150" s="0" t="str">
        <f aca="false">VLOOKUP(A150,demographics!A:B,2,0)</f>
        <v>F</v>
      </c>
      <c r="C150" s="0" t="str">
        <f aca="false">VLOOKUP(A150,demographics!A:F,6,0)</f>
        <v>YA</v>
      </c>
      <c r="D150" s="0" t="s">
        <v>355</v>
      </c>
      <c r="E150" s="0" t="s">
        <v>10</v>
      </c>
      <c r="F150" s="0" t="s">
        <v>12</v>
      </c>
      <c r="G150" s="0" t="s">
        <v>11</v>
      </c>
      <c r="H150" s="0" t="n">
        <v>547</v>
      </c>
      <c r="I150" s="0" t="n">
        <v>545</v>
      </c>
      <c r="J150" s="0" t="n">
        <f aca="false">IF(AND(NOT(H150="n/a"),NOT(I150="n/a")),H150-I150,"n/a")</f>
        <v>2</v>
      </c>
      <c r="K150" s="0" t="n">
        <f aca="false">IF(AND(NOT(H150="n/a"),NOT(I150="n/a")),1,0)</f>
        <v>1</v>
      </c>
      <c r="L150" s="0" t="n">
        <f aca="false">IF(AND(H150="n/a",NOT(I150="n/a")),1,0)</f>
        <v>0</v>
      </c>
      <c r="M150" s="0" t="n">
        <f aca="false">IF(AND(NOT(H150="n/a"),I150="n/a"),1,0)</f>
        <v>0</v>
      </c>
      <c r="N150" s="0" t="n">
        <f aca="false">IF(SUM(K150:M150)&lt;&gt;1,-1,1)</f>
        <v>1</v>
      </c>
    </row>
    <row r="151" customFormat="false" ht="12.8" hidden="true" customHeight="false" outlineLevel="0" collapsed="false">
      <c r="A151" s="0" t="s">
        <v>72</v>
      </c>
      <c r="B151" s="0" t="str">
        <f aca="false">VLOOKUP(A151,demographics!A:B,2,0)</f>
        <v>F</v>
      </c>
      <c r="C151" s="0" t="str">
        <f aca="false">VLOOKUP(A151,demographics!A:F,6,0)</f>
        <v>YA</v>
      </c>
      <c r="D151" s="0" t="s">
        <v>356</v>
      </c>
      <c r="E151" s="0" t="s">
        <v>10</v>
      </c>
      <c r="F151" s="0" t="s">
        <v>8</v>
      </c>
      <c r="G151" s="0" t="s">
        <v>9</v>
      </c>
      <c r="H151" s="0" t="n">
        <v>20</v>
      </c>
      <c r="I151" s="0" t="n">
        <v>23</v>
      </c>
      <c r="J151" s="0" t="n">
        <f aca="false">IF(AND(NOT(H151="n/a"),NOT(I151="n/a")),H151-I151,"n/a")</f>
        <v>-3</v>
      </c>
      <c r="K151" s="0" t="n">
        <f aca="false">IF(AND(NOT(H151="n/a"),NOT(I151="n/a")),1,0)</f>
        <v>1</v>
      </c>
      <c r="L151" s="0" t="n">
        <f aca="false">IF(AND(H151="n/a",NOT(I151="n/a")),1,0)</f>
        <v>0</v>
      </c>
      <c r="M151" s="0" t="n">
        <f aca="false">IF(AND(NOT(H151="n/a"),I151="n/a"),1,0)</f>
        <v>0</v>
      </c>
      <c r="N151" s="0" t="n">
        <f aca="false">IF(SUM(K151:M151)&lt;&gt;1,-1,1)</f>
        <v>1</v>
      </c>
    </row>
    <row r="152" customFormat="false" ht="12.8" hidden="true" customHeight="false" outlineLevel="0" collapsed="false">
      <c r="A152" s="0" t="s">
        <v>72</v>
      </c>
      <c r="B152" s="0" t="str">
        <f aca="false">VLOOKUP(A152,demographics!A:B,2,0)</f>
        <v>F</v>
      </c>
      <c r="C152" s="0" t="str">
        <f aca="false">VLOOKUP(A152,demographics!A:F,6,0)</f>
        <v>YA</v>
      </c>
      <c r="D152" s="0" t="s">
        <v>356</v>
      </c>
      <c r="E152" s="0" t="s">
        <v>10</v>
      </c>
      <c r="F152" s="0" t="s">
        <v>8</v>
      </c>
      <c r="G152" s="0" t="s">
        <v>9</v>
      </c>
      <c r="H152" s="0" t="n">
        <v>244</v>
      </c>
      <c r="I152" s="0" t="n">
        <v>245</v>
      </c>
      <c r="J152" s="0" t="n">
        <f aca="false">IF(AND(NOT(H152="n/a"),NOT(I152="n/a")),H152-I152,"n/a")</f>
        <v>-1</v>
      </c>
      <c r="K152" s="0" t="n">
        <f aca="false">IF(AND(NOT(H152="n/a"),NOT(I152="n/a")),1,0)</f>
        <v>1</v>
      </c>
      <c r="L152" s="0" t="n">
        <f aca="false">IF(AND(H152="n/a",NOT(I152="n/a")),1,0)</f>
        <v>0</v>
      </c>
      <c r="M152" s="0" t="n">
        <f aca="false">IF(AND(NOT(H152="n/a"),I152="n/a"),1,0)</f>
        <v>0</v>
      </c>
      <c r="N152" s="0" t="n">
        <f aca="false">IF(SUM(K152:M152)&lt;&gt;1,-1,1)</f>
        <v>1</v>
      </c>
    </row>
    <row r="153" customFormat="false" ht="12.8" hidden="true" customHeight="false" outlineLevel="0" collapsed="false">
      <c r="A153" s="0" t="s">
        <v>72</v>
      </c>
      <c r="B153" s="0" t="str">
        <f aca="false">VLOOKUP(A153,demographics!A:B,2,0)</f>
        <v>F</v>
      </c>
      <c r="C153" s="0" t="str">
        <f aca="false">VLOOKUP(A153,demographics!A:F,6,0)</f>
        <v>YA</v>
      </c>
      <c r="D153" s="0" t="s">
        <v>356</v>
      </c>
      <c r="E153" s="0" t="s">
        <v>10</v>
      </c>
      <c r="F153" s="0" t="s">
        <v>8</v>
      </c>
      <c r="G153" s="0" t="s">
        <v>9</v>
      </c>
      <c r="H153" s="0" t="n">
        <v>467</v>
      </c>
      <c r="I153" s="0" t="n">
        <v>469</v>
      </c>
      <c r="J153" s="0" t="n">
        <f aca="false">IF(AND(NOT(H153="n/a"),NOT(I153="n/a")),H153-I153,"n/a")</f>
        <v>-2</v>
      </c>
      <c r="K153" s="0" t="n">
        <f aca="false">IF(AND(NOT(H153="n/a"),NOT(I153="n/a")),1,0)</f>
        <v>1</v>
      </c>
      <c r="L153" s="0" t="n">
        <f aca="false">IF(AND(H153="n/a",NOT(I153="n/a")),1,0)</f>
        <v>0</v>
      </c>
      <c r="M153" s="0" t="n">
        <f aca="false">IF(AND(NOT(H153="n/a"),I153="n/a"),1,0)</f>
        <v>0</v>
      </c>
      <c r="N153" s="0" t="n">
        <f aca="false">IF(SUM(K153:M153)&lt;&gt;1,-1,1)</f>
        <v>1</v>
      </c>
    </row>
    <row r="154" customFormat="false" ht="12.8" hidden="true" customHeight="false" outlineLevel="0" collapsed="false">
      <c r="A154" s="0" t="s">
        <v>72</v>
      </c>
      <c r="B154" s="0" t="str">
        <f aca="false">VLOOKUP(A154,demographics!A:B,2,0)</f>
        <v>F</v>
      </c>
      <c r="C154" s="0" t="str">
        <f aca="false">VLOOKUP(A154,demographics!A:F,6,0)</f>
        <v>YA</v>
      </c>
      <c r="D154" s="0" t="s">
        <v>356</v>
      </c>
      <c r="E154" s="0" t="s">
        <v>10</v>
      </c>
      <c r="F154" s="0" t="s">
        <v>8</v>
      </c>
      <c r="G154" s="0" t="s">
        <v>9</v>
      </c>
      <c r="H154" s="0" t="n">
        <v>684</v>
      </c>
      <c r="I154" s="0" t="n">
        <v>684</v>
      </c>
      <c r="J154" s="0" t="n">
        <f aca="false">IF(AND(NOT(H154="n/a"),NOT(I154="n/a")),H154-I154,"n/a")</f>
        <v>0</v>
      </c>
      <c r="K154" s="0" t="n">
        <f aca="false">IF(AND(NOT(H154="n/a"),NOT(I154="n/a")),1,0)</f>
        <v>1</v>
      </c>
      <c r="L154" s="0" t="n">
        <f aca="false">IF(AND(H154="n/a",NOT(I154="n/a")),1,0)</f>
        <v>0</v>
      </c>
      <c r="M154" s="0" t="n">
        <f aca="false">IF(AND(NOT(H154="n/a"),I154="n/a"),1,0)</f>
        <v>0</v>
      </c>
      <c r="N154" s="0" t="n">
        <f aca="false">IF(SUM(K154:M154)&lt;&gt;1,-1,1)</f>
        <v>1</v>
      </c>
    </row>
    <row r="155" customFormat="false" ht="12.8" hidden="true" customHeight="false" outlineLevel="0" collapsed="false">
      <c r="A155" s="0" t="s">
        <v>72</v>
      </c>
      <c r="B155" s="0" t="str">
        <f aca="false">VLOOKUP(A155,demographics!A:B,2,0)</f>
        <v>F</v>
      </c>
      <c r="C155" s="0" t="str">
        <f aca="false">VLOOKUP(A155,demographics!A:F,6,0)</f>
        <v>YA</v>
      </c>
      <c r="D155" s="0" t="s">
        <v>356</v>
      </c>
      <c r="E155" s="0" t="s">
        <v>10</v>
      </c>
      <c r="F155" s="0" t="s">
        <v>8</v>
      </c>
      <c r="G155" s="0" t="s">
        <v>9</v>
      </c>
      <c r="H155" s="0" t="n">
        <v>909</v>
      </c>
      <c r="I155" s="0" t="n">
        <v>910</v>
      </c>
      <c r="J155" s="0" t="n">
        <f aca="false">IF(AND(NOT(H155="n/a"),NOT(I155="n/a")),H155-I155,"n/a")</f>
        <v>-1</v>
      </c>
      <c r="K155" s="0" t="n">
        <f aca="false">IF(AND(NOT(H155="n/a"),NOT(I155="n/a")),1,0)</f>
        <v>1</v>
      </c>
      <c r="L155" s="0" t="n">
        <f aca="false">IF(AND(H155="n/a",NOT(I155="n/a")),1,0)</f>
        <v>0</v>
      </c>
      <c r="M155" s="0" t="n">
        <f aca="false">IF(AND(NOT(H155="n/a"),I155="n/a"),1,0)</f>
        <v>0</v>
      </c>
      <c r="N155" s="0" t="n">
        <f aca="false">IF(SUM(K155:M155)&lt;&gt;1,-1,1)</f>
        <v>1</v>
      </c>
    </row>
    <row r="156" customFormat="false" ht="12.8" hidden="true" customHeight="false" outlineLevel="0" collapsed="false">
      <c r="A156" s="0" t="s">
        <v>72</v>
      </c>
      <c r="B156" s="0" t="str">
        <f aca="false">VLOOKUP(A156,demographics!A:B,2,0)</f>
        <v>F</v>
      </c>
      <c r="C156" s="0" t="str">
        <f aca="false">VLOOKUP(A156,demographics!A:F,6,0)</f>
        <v>YA</v>
      </c>
      <c r="D156" s="0" t="s">
        <v>356</v>
      </c>
      <c r="E156" s="0" t="s">
        <v>10</v>
      </c>
      <c r="F156" s="0" t="s">
        <v>8</v>
      </c>
      <c r="G156" s="0" t="s">
        <v>11</v>
      </c>
      <c r="H156" s="0" t="n">
        <v>163</v>
      </c>
      <c r="I156" s="0" t="n">
        <v>163</v>
      </c>
      <c r="J156" s="0" t="n">
        <f aca="false">IF(AND(NOT(H156="n/a"),NOT(I156="n/a")),H156-I156,"n/a")</f>
        <v>0</v>
      </c>
      <c r="K156" s="0" t="n">
        <f aca="false">IF(AND(NOT(H156="n/a"),NOT(I156="n/a")),1,0)</f>
        <v>1</v>
      </c>
      <c r="L156" s="0" t="n">
        <f aca="false">IF(AND(H156="n/a",NOT(I156="n/a")),1,0)</f>
        <v>0</v>
      </c>
      <c r="M156" s="0" t="n">
        <f aca="false">IF(AND(NOT(H156="n/a"),I156="n/a"),1,0)</f>
        <v>0</v>
      </c>
      <c r="N156" s="0" t="n">
        <f aca="false">IF(SUM(K156:M156)&lt;&gt;1,-1,1)</f>
        <v>1</v>
      </c>
    </row>
    <row r="157" customFormat="false" ht="12.8" hidden="true" customHeight="false" outlineLevel="0" collapsed="false">
      <c r="A157" s="0" t="s">
        <v>72</v>
      </c>
      <c r="B157" s="0" t="str">
        <f aca="false">VLOOKUP(A157,demographics!A:B,2,0)</f>
        <v>F</v>
      </c>
      <c r="C157" s="0" t="str">
        <f aca="false">VLOOKUP(A157,demographics!A:F,6,0)</f>
        <v>YA</v>
      </c>
      <c r="D157" s="0" t="s">
        <v>356</v>
      </c>
      <c r="E157" s="0" t="s">
        <v>10</v>
      </c>
      <c r="F157" s="0" t="s">
        <v>8</v>
      </c>
      <c r="G157" s="0" t="s">
        <v>11</v>
      </c>
      <c r="H157" s="0" t="n">
        <v>385</v>
      </c>
      <c r="I157" s="0" t="n">
        <v>385</v>
      </c>
      <c r="J157" s="0" t="n">
        <f aca="false">IF(AND(NOT(H157="n/a"),NOT(I157="n/a")),H157-I157,"n/a")</f>
        <v>0</v>
      </c>
      <c r="K157" s="0" t="n">
        <f aca="false">IF(AND(NOT(H157="n/a"),NOT(I157="n/a")),1,0)</f>
        <v>1</v>
      </c>
      <c r="L157" s="0" t="n">
        <f aca="false">IF(AND(H157="n/a",NOT(I157="n/a")),1,0)</f>
        <v>0</v>
      </c>
      <c r="M157" s="0" t="n">
        <f aca="false">IF(AND(NOT(H157="n/a"),I157="n/a"),1,0)</f>
        <v>0</v>
      </c>
      <c r="N157" s="0" t="n">
        <f aca="false">IF(SUM(K157:M157)&lt;&gt;1,-1,1)</f>
        <v>1</v>
      </c>
    </row>
    <row r="158" customFormat="false" ht="12.8" hidden="true" customHeight="false" outlineLevel="0" collapsed="false">
      <c r="A158" s="0" t="s">
        <v>72</v>
      </c>
      <c r="B158" s="0" t="str">
        <f aca="false">VLOOKUP(A158,demographics!A:B,2,0)</f>
        <v>F</v>
      </c>
      <c r="C158" s="0" t="str">
        <f aca="false">VLOOKUP(A158,demographics!A:F,6,0)</f>
        <v>YA</v>
      </c>
      <c r="D158" s="0" t="s">
        <v>356</v>
      </c>
      <c r="E158" s="0" t="s">
        <v>10</v>
      </c>
      <c r="F158" s="0" t="s">
        <v>8</v>
      </c>
      <c r="G158" s="0" t="s">
        <v>11</v>
      </c>
      <c r="H158" s="0" t="n">
        <v>607</v>
      </c>
      <c r="I158" s="0" t="n">
        <v>606</v>
      </c>
      <c r="J158" s="0" t="n">
        <f aca="false">IF(AND(NOT(H158="n/a"),NOT(I158="n/a")),H158-I158,"n/a")</f>
        <v>1</v>
      </c>
      <c r="K158" s="0" t="n">
        <f aca="false">IF(AND(NOT(H158="n/a"),NOT(I158="n/a")),1,0)</f>
        <v>1</v>
      </c>
      <c r="L158" s="0" t="n">
        <f aca="false">IF(AND(H158="n/a",NOT(I158="n/a")),1,0)</f>
        <v>0</v>
      </c>
      <c r="M158" s="0" t="n">
        <f aca="false">IF(AND(NOT(H158="n/a"),I158="n/a"),1,0)</f>
        <v>0</v>
      </c>
      <c r="N158" s="0" t="n">
        <f aca="false">IF(SUM(K158:M158)&lt;&gt;1,-1,1)</f>
        <v>1</v>
      </c>
    </row>
    <row r="159" customFormat="false" ht="12.8" hidden="true" customHeight="false" outlineLevel="0" collapsed="false">
      <c r="A159" s="0" t="s">
        <v>72</v>
      </c>
      <c r="B159" s="0" t="str">
        <f aca="false">VLOOKUP(A159,demographics!A:B,2,0)</f>
        <v>F</v>
      </c>
      <c r="C159" s="0" t="str">
        <f aca="false">VLOOKUP(A159,demographics!A:F,6,0)</f>
        <v>YA</v>
      </c>
      <c r="D159" s="0" t="s">
        <v>356</v>
      </c>
      <c r="E159" s="0" t="s">
        <v>10</v>
      </c>
      <c r="F159" s="0" t="s">
        <v>8</v>
      </c>
      <c r="G159" s="0" t="s">
        <v>11</v>
      </c>
      <c r="H159" s="0" t="n">
        <v>828</v>
      </c>
      <c r="I159" s="0" t="n">
        <v>828</v>
      </c>
      <c r="J159" s="0" t="n">
        <f aca="false">IF(AND(NOT(H159="n/a"),NOT(I159="n/a")),H159-I159,"n/a")</f>
        <v>0</v>
      </c>
      <c r="K159" s="0" t="n">
        <f aca="false">IF(AND(NOT(H159="n/a"),NOT(I159="n/a")),1,0)</f>
        <v>1</v>
      </c>
      <c r="L159" s="0" t="n">
        <f aca="false">IF(AND(H159="n/a",NOT(I159="n/a")),1,0)</f>
        <v>0</v>
      </c>
      <c r="M159" s="0" t="n">
        <f aca="false">IF(AND(NOT(H159="n/a"),I159="n/a"),1,0)</f>
        <v>0</v>
      </c>
      <c r="N159" s="0" t="n">
        <f aca="false">IF(SUM(K159:M159)&lt;&gt;1,-1,1)</f>
        <v>1</v>
      </c>
    </row>
    <row r="160" customFormat="false" ht="12.8" hidden="true" customHeight="false" outlineLevel="0" collapsed="false">
      <c r="A160" s="0" t="s">
        <v>72</v>
      </c>
      <c r="B160" s="0" t="str">
        <f aca="false">VLOOKUP(A160,demographics!A:B,2,0)</f>
        <v>F</v>
      </c>
      <c r="C160" s="0" t="str">
        <f aca="false">VLOOKUP(A160,demographics!A:F,6,0)</f>
        <v>YA</v>
      </c>
      <c r="D160" s="0" t="s">
        <v>356</v>
      </c>
      <c r="E160" s="0" t="s">
        <v>10</v>
      </c>
      <c r="F160" s="0" t="s">
        <v>12</v>
      </c>
      <c r="G160" s="0" t="s">
        <v>9</v>
      </c>
      <c r="H160" s="0" t="n">
        <v>132</v>
      </c>
      <c r="I160" s="0" t="n">
        <v>132</v>
      </c>
      <c r="J160" s="0" t="n">
        <f aca="false">IF(AND(NOT(H160="n/a"),NOT(I160="n/a")),H160-I160,"n/a")</f>
        <v>0</v>
      </c>
      <c r="K160" s="0" t="n">
        <f aca="false">IF(AND(NOT(H160="n/a"),NOT(I160="n/a")),1,0)</f>
        <v>1</v>
      </c>
      <c r="L160" s="0" t="n">
        <f aca="false">IF(AND(H160="n/a",NOT(I160="n/a")),1,0)</f>
        <v>0</v>
      </c>
      <c r="M160" s="0" t="n">
        <f aca="false">IF(AND(NOT(H160="n/a"),I160="n/a"),1,0)</f>
        <v>0</v>
      </c>
      <c r="N160" s="0" t="n">
        <f aca="false">IF(SUM(K160:M160)&lt;&gt;1,-1,1)</f>
        <v>1</v>
      </c>
    </row>
    <row r="161" customFormat="false" ht="12.8" hidden="true" customHeight="false" outlineLevel="0" collapsed="false">
      <c r="A161" s="0" t="s">
        <v>72</v>
      </c>
      <c r="B161" s="0" t="str">
        <f aca="false">VLOOKUP(A161,demographics!A:B,2,0)</f>
        <v>F</v>
      </c>
      <c r="C161" s="0" t="str">
        <f aca="false">VLOOKUP(A161,demographics!A:F,6,0)</f>
        <v>YA</v>
      </c>
      <c r="D161" s="0" t="s">
        <v>356</v>
      </c>
      <c r="E161" s="0" t="s">
        <v>10</v>
      </c>
      <c r="F161" s="0" t="s">
        <v>12</v>
      </c>
      <c r="G161" s="0" t="s">
        <v>9</v>
      </c>
      <c r="H161" s="0" t="n">
        <v>356</v>
      </c>
      <c r="I161" s="0" t="n">
        <v>353</v>
      </c>
      <c r="J161" s="0" t="n">
        <f aca="false">IF(AND(NOT(H161="n/a"),NOT(I161="n/a")),H161-I161,"n/a")</f>
        <v>3</v>
      </c>
      <c r="K161" s="0" t="n">
        <f aca="false">IF(AND(NOT(H161="n/a"),NOT(I161="n/a")),1,0)</f>
        <v>1</v>
      </c>
      <c r="L161" s="0" t="n">
        <f aca="false">IF(AND(H161="n/a",NOT(I161="n/a")),1,0)</f>
        <v>0</v>
      </c>
      <c r="M161" s="0" t="n">
        <f aca="false">IF(AND(NOT(H161="n/a"),I161="n/a"),1,0)</f>
        <v>0</v>
      </c>
      <c r="N161" s="0" t="n">
        <f aca="false">IF(SUM(K161:M161)&lt;&gt;1,-1,1)</f>
        <v>1</v>
      </c>
    </row>
    <row r="162" customFormat="false" ht="12.8" hidden="true" customHeight="false" outlineLevel="0" collapsed="false">
      <c r="A162" s="0" t="s">
        <v>72</v>
      </c>
      <c r="B162" s="0" t="str">
        <f aca="false">VLOOKUP(A162,demographics!A:B,2,0)</f>
        <v>F</v>
      </c>
      <c r="C162" s="0" t="str">
        <f aca="false">VLOOKUP(A162,demographics!A:F,6,0)</f>
        <v>YA</v>
      </c>
      <c r="D162" s="0" t="s">
        <v>356</v>
      </c>
      <c r="E162" s="0" t="s">
        <v>10</v>
      </c>
      <c r="F162" s="0" t="s">
        <v>12</v>
      </c>
      <c r="G162" s="0" t="s">
        <v>9</v>
      </c>
      <c r="H162" s="0" t="n">
        <v>574</v>
      </c>
      <c r="I162" s="0" t="n">
        <v>575</v>
      </c>
      <c r="J162" s="0" t="n">
        <f aca="false">IF(AND(NOT(H162="n/a"),NOT(I162="n/a")),H162-I162,"n/a")</f>
        <v>-1</v>
      </c>
      <c r="K162" s="0" t="n">
        <f aca="false">IF(AND(NOT(H162="n/a"),NOT(I162="n/a")),1,0)</f>
        <v>1</v>
      </c>
      <c r="L162" s="0" t="n">
        <f aca="false">IF(AND(H162="n/a",NOT(I162="n/a")),1,0)</f>
        <v>0</v>
      </c>
      <c r="M162" s="0" t="n">
        <f aca="false">IF(AND(NOT(H162="n/a"),I162="n/a"),1,0)</f>
        <v>0</v>
      </c>
      <c r="N162" s="0" t="n">
        <f aca="false">IF(SUM(K162:M162)&lt;&gt;1,-1,1)</f>
        <v>1</v>
      </c>
    </row>
    <row r="163" customFormat="false" ht="12.8" hidden="true" customHeight="false" outlineLevel="0" collapsed="false">
      <c r="A163" s="0" t="s">
        <v>72</v>
      </c>
      <c r="B163" s="0" t="str">
        <f aca="false">VLOOKUP(A163,demographics!A:B,2,0)</f>
        <v>F</v>
      </c>
      <c r="C163" s="0" t="str">
        <f aca="false">VLOOKUP(A163,demographics!A:F,6,0)</f>
        <v>YA</v>
      </c>
      <c r="D163" s="0" t="s">
        <v>356</v>
      </c>
      <c r="E163" s="0" t="s">
        <v>10</v>
      </c>
      <c r="F163" s="0" t="s">
        <v>12</v>
      </c>
      <c r="G163" s="0" t="s">
        <v>9</v>
      </c>
      <c r="H163" s="0" t="n">
        <v>796</v>
      </c>
      <c r="I163" s="0" t="n">
        <v>794</v>
      </c>
      <c r="J163" s="0" t="n">
        <f aca="false">IF(AND(NOT(H163="n/a"),NOT(I163="n/a")),H163-I163,"n/a")</f>
        <v>2</v>
      </c>
      <c r="K163" s="0" t="n">
        <f aca="false">IF(AND(NOT(H163="n/a"),NOT(I163="n/a")),1,0)</f>
        <v>1</v>
      </c>
      <c r="L163" s="0" t="n">
        <f aca="false">IF(AND(H163="n/a",NOT(I163="n/a")),1,0)</f>
        <v>0</v>
      </c>
      <c r="M163" s="0" t="n">
        <f aca="false">IF(AND(NOT(H163="n/a"),I163="n/a"),1,0)</f>
        <v>0</v>
      </c>
      <c r="N163" s="0" t="n">
        <f aca="false">IF(SUM(K163:M163)&lt;&gt;1,-1,1)</f>
        <v>1</v>
      </c>
    </row>
    <row r="164" customFormat="false" ht="12.8" hidden="true" customHeight="false" outlineLevel="0" collapsed="false">
      <c r="A164" s="0" t="s">
        <v>72</v>
      </c>
      <c r="B164" s="0" t="str">
        <f aca="false">VLOOKUP(A164,demographics!A:B,2,0)</f>
        <v>F</v>
      </c>
      <c r="C164" s="0" t="str">
        <f aca="false">VLOOKUP(A164,demographics!A:F,6,0)</f>
        <v>YA</v>
      </c>
      <c r="D164" s="0" t="s">
        <v>356</v>
      </c>
      <c r="E164" s="0" t="s">
        <v>10</v>
      </c>
      <c r="F164" s="0" t="s">
        <v>12</v>
      </c>
      <c r="G164" s="0" t="s">
        <v>11</v>
      </c>
      <c r="H164" s="0" t="n">
        <v>56</v>
      </c>
      <c r="I164" s="0" t="n">
        <v>56</v>
      </c>
      <c r="J164" s="0" t="n">
        <f aca="false">IF(AND(NOT(H164="n/a"),NOT(I164="n/a")),H164-I164,"n/a")</f>
        <v>0</v>
      </c>
      <c r="K164" s="0" t="n">
        <f aca="false">IF(AND(NOT(H164="n/a"),NOT(I164="n/a")),1,0)</f>
        <v>1</v>
      </c>
      <c r="L164" s="0" t="n">
        <f aca="false">IF(AND(H164="n/a",NOT(I164="n/a")),1,0)</f>
        <v>0</v>
      </c>
      <c r="M164" s="0" t="n">
        <f aca="false">IF(AND(NOT(H164="n/a"),I164="n/a"),1,0)</f>
        <v>0</v>
      </c>
      <c r="N164" s="0" t="n">
        <f aca="false">IF(SUM(K164:M164)&lt;&gt;1,-1,1)</f>
        <v>1</v>
      </c>
    </row>
    <row r="165" customFormat="false" ht="12.8" hidden="true" customHeight="false" outlineLevel="0" collapsed="false">
      <c r="A165" s="0" t="s">
        <v>72</v>
      </c>
      <c r="B165" s="0" t="str">
        <f aca="false">VLOOKUP(A165,demographics!A:B,2,0)</f>
        <v>F</v>
      </c>
      <c r="C165" s="0" t="str">
        <f aca="false">VLOOKUP(A165,demographics!A:F,6,0)</f>
        <v>YA</v>
      </c>
      <c r="D165" s="0" t="s">
        <v>356</v>
      </c>
      <c r="E165" s="0" t="s">
        <v>10</v>
      </c>
      <c r="F165" s="0" t="s">
        <v>12</v>
      </c>
      <c r="G165" s="0" t="s">
        <v>11</v>
      </c>
      <c r="H165" s="0" t="n">
        <v>272</v>
      </c>
      <c r="I165" s="0" t="n">
        <v>271</v>
      </c>
      <c r="J165" s="0" t="n">
        <f aca="false">IF(AND(NOT(H165="n/a"),NOT(I165="n/a")),H165-I165,"n/a")</f>
        <v>1</v>
      </c>
      <c r="K165" s="0" t="n">
        <f aca="false">IF(AND(NOT(H165="n/a"),NOT(I165="n/a")),1,0)</f>
        <v>1</v>
      </c>
      <c r="L165" s="0" t="n">
        <f aca="false">IF(AND(H165="n/a",NOT(I165="n/a")),1,0)</f>
        <v>0</v>
      </c>
      <c r="M165" s="0" t="n">
        <f aca="false">IF(AND(NOT(H165="n/a"),I165="n/a"),1,0)</f>
        <v>0</v>
      </c>
      <c r="N165" s="0" t="n">
        <f aca="false">IF(SUM(K165:M165)&lt;&gt;1,-1,1)</f>
        <v>1</v>
      </c>
    </row>
    <row r="166" customFormat="false" ht="12.8" hidden="true" customHeight="false" outlineLevel="0" collapsed="false">
      <c r="A166" s="0" t="s">
        <v>72</v>
      </c>
      <c r="B166" s="0" t="str">
        <f aca="false">VLOOKUP(A166,demographics!A:B,2,0)</f>
        <v>F</v>
      </c>
      <c r="C166" s="0" t="str">
        <f aca="false">VLOOKUP(A166,demographics!A:F,6,0)</f>
        <v>YA</v>
      </c>
      <c r="D166" s="0" t="s">
        <v>356</v>
      </c>
      <c r="E166" s="0" t="s">
        <v>10</v>
      </c>
      <c r="F166" s="0" t="s">
        <v>12</v>
      </c>
      <c r="G166" s="0" t="s">
        <v>11</v>
      </c>
      <c r="H166" s="0" t="n">
        <v>500</v>
      </c>
      <c r="I166" s="0" t="n">
        <v>498</v>
      </c>
      <c r="J166" s="0" t="n">
        <f aca="false">IF(AND(NOT(H166="n/a"),NOT(I166="n/a")),H166-I166,"n/a")</f>
        <v>2</v>
      </c>
      <c r="K166" s="0" t="n">
        <f aca="false">IF(AND(NOT(H166="n/a"),NOT(I166="n/a")),1,0)</f>
        <v>1</v>
      </c>
      <c r="L166" s="0" t="n">
        <f aca="false">IF(AND(H166="n/a",NOT(I166="n/a")),1,0)</f>
        <v>0</v>
      </c>
      <c r="M166" s="0" t="n">
        <f aca="false">IF(AND(NOT(H166="n/a"),I166="n/a"),1,0)</f>
        <v>0</v>
      </c>
      <c r="N166" s="0" t="n">
        <f aca="false">IF(SUM(K166:M166)&lt;&gt;1,-1,1)</f>
        <v>1</v>
      </c>
    </row>
    <row r="167" customFormat="false" ht="12.8" hidden="true" customHeight="false" outlineLevel="0" collapsed="false">
      <c r="A167" s="0" t="s">
        <v>72</v>
      </c>
      <c r="B167" s="0" t="str">
        <f aca="false">VLOOKUP(A167,demographics!A:B,2,0)</f>
        <v>F</v>
      </c>
      <c r="C167" s="0" t="str">
        <f aca="false">VLOOKUP(A167,demographics!A:F,6,0)</f>
        <v>YA</v>
      </c>
      <c r="D167" s="0" t="s">
        <v>356</v>
      </c>
      <c r="E167" s="0" t="s">
        <v>10</v>
      </c>
      <c r="F167" s="0" t="s">
        <v>12</v>
      </c>
      <c r="G167" s="0" t="s">
        <v>11</v>
      </c>
      <c r="H167" s="0" t="n">
        <v>717</v>
      </c>
      <c r="I167" s="0" t="n">
        <v>717</v>
      </c>
      <c r="J167" s="0" t="n">
        <f aca="false">IF(AND(NOT(H167="n/a"),NOT(I167="n/a")),H167-I167,"n/a")</f>
        <v>0</v>
      </c>
      <c r="K167" s="0" t="n">
        <f aca="false">IF(AND(NOT(H167="n/a"),NOT(I167="n/a")),1,0)</f>
        <v>1</v>
      </c>
      <c r="L167" s="0" t="n">
        <f aca="false">IF(AND(H167="n/a",NOT(I167="n/a")),1,0)</f>
        <v>0</v>
      </c>
      <c r="M167" s="0" t="n">
        <f aca="false">IF(AND(NOT(H167="n/a"),I167="n/a"),1,0)</f>
        <v>0</v>
      </c>
      <c r="N167" s="0" t="n">
        <f aca="false">IF(SUM(K167:M167)&lt;&gt;1,-1,1)</f>
        <v>1</v>
      </c>
    </row>
    <row r="168" customFormat="false" ht="12.8" hidden="true" customHeight="false" outlineLevel="0" collapsed="false">
      <c r="A168" s="0" t="s">
        <v>72</v>
      </c>
      <c r="B168" s="0" t="str">
        <f aca="false">VLOOKUP(A168,demographics!A:B,2,0)</f>
        <v>F</v>
      </c>
      <c r="C168" s="0" t="str">
        <f aca="false">VLOOKUP(A168,demographics!A:F,6,0)</f>
        <v>YA</v>
      </c>
      <c r="D168" s="0" t="s">
        <v>357</v>
      </c>
      <c r="E168" s="0" t="s">
        <v>10</v>
      </c>
      <c r="F168" s="0" t="s">
        <v>8</v>
      </c>
      <c r="G168" s="0" t="s">
        <v>9</v>
      </c>
      <c r="H168" s="0" t="n">
        <v>108</v>
      </c>
      <c r="I168" s="0" t="n">
        <v>109</v>
      </c>
      <c r="J168" s="0" t="n">
        <f aca="false">IF(AND(NOT(H168="n/a"),NOT(I168="n/a")),H168-I168,"n/a")</f>
        <v>-1</v>
      </c>
      <c r="K168" s="0" t="n">
        <f aca="false">IF(AND(NOT(H168="n/a"),NOT(I168="n/a")),1,0)</f>
        <v>1</v>
      </c>
      <c r="L168" s="0" t="n">
        <f aca="false">IF(AND(H168="n/a",NOT(I168="n/a")),1,0)</f>
        <v>0</v>
      </c>
      <c r="M168" s="0" t="n">
        <f aca="false">IF(AND(NOT(H168="n/a"),I168="n/a"),1,0)</f>
        <v>0</v>
      </c>
      <c r="N168" s="0" t="n">
        <f aca="false">IF(SUM(K168:M168)&lt;&gt;1,-1,1)</f>
        <v>1</v>
      </c>
    </row>
    <row r="169" customFormat="false" ht="12.8" hidden="true" customHeight="false" outlineLevel="0" collapsed="false">
      <c r="A169" s="0" t="s">
        <v>72</v>
      </c>
      <c r="B169" s="0" t="str">
        <f aca="false">VLOOKUP(A169,demographics!A:B,2,0)</f>
        <v>F</v>
      </c>
      <c r="C169" s="0" t="str">
        <f aca="false">VLOOKUP(A169,demographics!A:F,6,0)</f>
        <v>YA</v>
      </c>
      <c r="D169" s="0" t="s">
        <v>357</v>
      </c>
      <c r="E169" s="0" t="s">
        <v>10</v>
      </c>
      <c r="F169" s="0" t="s">
        <v>8</v>
      </c>
      <c r="G169" s="0" t="s">
        <v>9</v>
      </c>
      <c r="H169" s="0" t="n">
        <v>366</v>
      </c>
      <c r="I169" s="0" t="n">
        <v>372</v>
      </c>
      <c r="J169" s="0" t="n">
        <f aca="false">IF(AND(NOT(H169="n/a"),NOT(I169="n/a")),H169-I169,"n/a")</f>
        <v>-6</v>
      </c>
      <c r="K169" s="0" t="n">
        <f aca="false">IF(AND(NOT(H169="n/a"),NOT(I169="n/a")),1,0)</f>
        <v>1</v>
      </c>
      <c r="L169" s="0" t="n">
        <f aca="false">IF(AND(H169="n/a",NOT(I169="n/a")),1,0)</f>
        <v>0</v>
      </c>
      <c r="M169" s="0" t="n">
        <f aca="false">IF(AND(NOT(H169="n/a"),I169="n/a"),1,0)</f>
        <v>0</v>
      </c>
      <c r="N169" s="0" t="n">
        <f aca="false">IF(SUM(K169:M169)&lt;&gt;1,-1,1)</f>
        <v>1</v>
      </c>
    </row>
    <row r="170" customFormat="false" ht="12.8" hidden="true" customHeight="false" outlineLevel="0" collapsed="false">
      <c r="A170" s="0" t="s">
        <v>72</v>
      </c>
      <c r="B170" s="0" t="str">
        <f aca="false">VLOOKUP(A170,demographics!A:B,2,0)</f>
        <v>F</v>
      </c>
      <c r="C170" s="0" t="str">
        <f aca="false">VLOOKUP(A170,demographics!A:F,6,0)</f>
        <v>YA</v>
      </c>
      <c r="D170" s="0" t="s">
        <v>357</v>
      </c>
      <c r="E170" s="0" t="s">
        <v>10</v>
      </c>
      <c r="F170" s="0" t="s">
        <v>8</v>
      </c>
      <c r="G170" s="0" t="s">
        <v>9</v>
      </c>
      <c r="H170" s="0" t="n">
        <v>632</v>
      </c>
      <c r="I170" s="0" t="n">
        <v>636</v>
      </c>
      <c r="J170" s="0" t="n">
        <f aca="false">IF(AND(NOT(H170="n/a"),NOT(I170="n/a")),H170-I170,"n/a")</f>
        <v>-4</v>
      </c>
      <c r="K170" s="0" t="n">
        <f aca="false">IF(AND(NOT(H170="n/a"),NOT(I170="n/a")),1,0)</f>
        <v>1</v>
      </c>
      <c r="L170" s="0" t="n">
        <f aca="false">IF(AND(H170="n/a",NOT(I170="n/a")),1,0)</f>
        <v>0</v>
      </c>
      <c r="M170" s="0" t="n">
        <f aca="false">IF(AND(NOT(H170="n/a"),I170="n/a"),1,0)</f>
        <v>0</v>
      </c>
      <c r="N170" s="0" t="n">
        <f aca="false">IF(SUM(K170:M170)&lt;&gt;1,-1,1)</f>
        <v>1</v>
      </c>
    </row>
    <row r="171" customFormat="false" ht="12.8" hidden="true" customHeight="false" outlineLevel="0" collapsed="false">
      <c r="A171" s="0" t="s">
        <v>72</v>
      </c>
      <c r="B171" s="0" t="str">
        <f aca="false">VLOOKUP(A171,demographics!A:B,2,0)</f>
        <v>F</v>
      </c>
      <c r="C171" s="0" t="str">
        <f aca="false">VLOOKUP(A171,demographics!A:F,6,0)</f>
        <v>YA</v>
      </c>
      <c r="D171" s="0" t="s">
        <v>357</v>
      </c>
      <c r="E171" s="0" t="s">
        <v>10</v>
      </c>
      <c r="F171" s="0" t="s">
        <v>8</v>
      </c>
      <c r="G171" s="0" t="s">
        <v>9</v>
      </c>
      <c r="H171" s="0" t="n">
        <v>894</v>
      </c>
      <c r="I171" s="0" t="n">
        <v>898</v>
      </c>
      <c r="J171" s="0" t="n">
        <f aca="false">IF(AND(NOT(H171="n/a"),NOT(I171="n/a")),H171-I171,"n/a")</f>
        <v>-4</v>
      </c>
      <c r="K171" s="0" t="n">
        <f aca="false">IF(AND(NOT(H171="n/a"),NOT(I171="n/a")),1,0)</f>
        <v>1</v>
      </c>
      <c r="L171" s="0" t="n">
        <f aca="false">IF(AND(H171="n/a",NOT(I171="n/a")),1,0)</f>
        <v>0</v>
      </c>
      <c r="M171" s="0" t="n">
        <f aca="false">IF(AND(NOT(H171="n/a"),I171="n/a"),1,0)</f>
        <v>0</v>
      </c>
      <c r="N171" s="0" t="n">
        <f aca="false">IF(SUM(K171:M171)&lt;&gt;1,-1,1)</f>
        <v>1</v>
      </c>
    </row>
    <row r="172" customFormat="false" ht="12.8" hidden="true" customHeight="false" outlineLevel="0" collapsed="false">
      <c r="A172" s="0" t="s">
        <v>72</v>
      </c>
      <c r="B172" s="0" t="str">
        <f aca="false">VLOOKUP(A172,demographics!A:B,2,0)</f>
        <v>F</v>
      </c>
      <c r="C172" s="0" t="str">
        <f aca="false">VLOOKUP(A172,demographics!A:F,6,0)</f>
        <v>YA</v>
      </c>
      <c r="D172" s="0" t="s">
        <v>357</v>
      </c>
      <c r="E172" s="0" t="s">
        <v>10</v>
      </c>
      <c r="F172" s="0" t="s">
        <v>8</v>
      </c>
      <c r="G172" s="0" t="s">
        <v>9</v>
      </c>
      <c r="H172" s="0" t="n">
        <v>1150</v>
      </c>
      <c r="I172" s="0" t="n">
        <v>1154</v>
      </c>
      <c r="J172" s="0" t="n">
        <f aca="false">IF(AND(NOT(H172="n/a"),NOT(I172="n/a")),H172-I172,"n/a")</f>
        <v>-4</v>
      </c>
      <c r="K172" s="0" t="n">
        <f aca="false">IF(AND(NOT(H172="n/a"),NOT(I172="n/a")),1,0)</f>
        <v>1</v>
      </c>
      <c r="L172" s="0" t="n">
        <f aca="false">IF(AND(H172="n/a",NOT(I172="n/a")),1,0)</f>
        <v>0</v>
      </c>
      <c r="M172" s="0" t="n">
        <f aca="false">IF(AND(NOT(H172="n/a"),I172="n/a"),1,0)</f>
        <v>0</v>
      </c>
      <c r="N172" s="0" t="n">
        <f aca="false">IF(SUM(K172:M172)&lt;&gt;1,-1,1)</f>
        <v>1</v>
      </c>
    </row>
    <row r="173" customFormat="false" ht="12.8" hidden="true" customHeight="false" outlineLevel="0" collapsed="false">
      <c r="A173" s="0" t="s">
        <v>72</v>
      </c>
      <c r="B173" s="0" t="str">
        <f aca="false">VLOOKUP(A173,demographics!A:B,2,0)</f>
        <v>F</v>
      </c>
      <c r="C173" s="0" t="str">
        <f aca="false">VLOOKUP(A173,demographics!A:F,6,0)</f>
        <v>YA</v>
      </c>
      <c r="D173" s="0" t="s">
        <v>357</v>
      </c>
      <c r="E173" s="0" t="s">
        <v>10</v>
      </c>
      <c r="F173" s="0" t="s">
        <v>8</v>
      </c>
      <c r="G173" s="0" t="s">
        <v>9</v>
      </c>
      <c r="H173" s="0" t="n">
        <v>1426</v>
      </c>
      <c r="I173" s="0" t="n">
        <v>1431</v>
      </c>
      <c r="J173" s="0" t="n">
        <f aca="false">IF(AND(NOT(H173="n/a"),NOT(I173="n/a")),H173-I173,"n/a")</f>
        <v>-5</v>
      </c>
      <c r="K173" s="0" t="n">
        <f aca="false">IF(AND(NOT(H173="n/a"),NOT(I173="n/a")),1,0)</f>
        <v>1</v>
      </c>
      <c r="L173" s="0" t="n">
        <f aca="false">IF(AND(H173="n/a",NOT(I173="n/a")),1,0)</f>
        <v>0</v>
      </c>
      <c r="M173" s="0" t="n">
        <f aca="false">IF(AND(NOT(H173="n/a"),I173="n/a"),1,0)</f>
        <v>0</v>
      </c>
      <c r="N173" s="0" t="n">
        <f aca="false">IF(SUM(K173:M173)&lt;&gt;1,-1,1)</f>
        <v>1</v>
      </c>
    </row>
    <row r="174" customFormat="false" ht="12.8" hidden="true" customHeight="false" outlineLevel="0" collapsed="false">
      <c r="A174" s="0" t="s">
        <v>72</v>
      </c>
      <c r="B174" s="0" t="str">
        <f aca="false">VLOOKUP(A174,demographics!A:B,2,0)</f>
        <v>F</v>
      </c>
      <c r="C174" s="0" t="str">
        <f aca="false">VLOOKUP(A174,demographics!A:F,6,0)</f>
        <v>YA</v>
      </c>
      <c r="D174" s="0" t="s">
        <v>357</v>
      </c>
      <c r="E174" s="0" t="s">
        <v>10</v>
      </c>
      <c r="F174" s="0" t="s">
        <v>8</v>
      </c>
      <c r="G174" s="0" t="s">
        <v>11</v>
      </c>
      <c r="H174" s="0" t="n">
        <v>32</v>
      </c>
      <c r="I174" s="0" t="n">
        <v>29</v>
      </c>
      <c r="J174" s="0" t="n">
        <f aca="false">IF(AND(NOT(H174="n/a"),NOT(I174="n/a")),H174-I174,"n/a")</f>
        <v>3</v>
      </c>
      <c r="K174" s="0" t="n">
        <f aca="false">IF(AND(NOT(H174="n/a"),NOT(I174="n/a")),1,0)</f>
        <v>1</v>
      </c>
      <c r="L174" s="0" t="n">
        <f aca="false">IF(AND(H174="n/a",NOT(I174="n/a")),1,0)</f>
        <v>0</v>
      </c>
      <c r="M174" s="0" t="n">
        <f aca="false">IF(AND(NOT(H174="n/a"),I174="n/a"),1,0)</f>
        <v>0</v>
      </c>
      <c r="N174" s="0" t="n">
        <f aca="false">IF(SUM(K174:M174)&lt;&gt;1,-1,1)</f>
        <v>1</v>
      </c>
    </row>
    <row r="175" customFormat="false" ht="12.8" hidden="true" customHeight="false" outlineLevel="0" collapsed="false">
      <c r="A175" s="0" t="s">
        <v>72</v>
      </c>
      <c r="B175" s="0" t="str">
        <f aca="false">VLOOKUP(A175,demographics!A:B,2,0)</f>
        <v>F</v>
      </c>
      <c r="C175" s="0" t="str">
        <f aca="false">VLOOKUP(A175,demographics!A:F,6,0)</f>
        <v>YA</v>
      </c>
      <c r="D175" s="0" t="s">
        <v>357</v>
      </c>
      <c r="E175" s="0" t="s">
        <v>10</v>
      </c>
      <c r="F175" s="0" t="s">
        <v>8</v>
      </c>
      <c r="G175" s="0" t="s">
        <v>11</v>
      </c>
      <c r="H175" s="0" t="n">
        <v>296</v>
      </c>
      <c r="I175" s="0" t="n">
        <v>297</v>
      </c>
      <c r="J175" s="0" t="n">
        <f aca="false">IF(AND(NOT(H175="n/a"),NOT(I175="n/a")),H175-I175,"n/a")</f>
        <v>-1</v>
      </c>
      <c r="K175" s="0" t="n">
        <f aca="false">IF(AND(NOT(H175="n/a"),NOT(I175="n/a")),1,0)</f>
        <v>1</v>
      </c>
      <c r="L175" s="0" t="n">
        <f aca="false">IF(AND(H175="n/a",NOT(I175="n/a")),1,0)</f>
        <v>0</v>
      </c>
      <c r="M175" s="0" t="n">
        <f aca="false">IF(AND(NOT(H175="n/a"),I175="n/a"),1,0)</f>
        <v>0</v>
      </c>
      <c r="N175" s="0" t="n">
        <f aca="false">IF(SUM(K175:M175)&lt;&gt;1,-1,1)</f>
        <v>1</v>
      </c>
    </row>
    <row r="176" customFormat="false" ht="12.8" hidden="true" customHeight="false" outlineLevel="0" collapsed="false">
      <c r="A176" s="0" t="s">
        <v>72</v>
      </c>
      <c r="B176" s="0" t="str">
        <f aca="false">VLOOKUP(A176,demographics!A:B,2,0)</f>
        <v>F</v>
      </c>
      <c r="C176" s="0" t="str">
        <f aca="false">VLOOKUP(A176,demographics!A:F,6,0)</f>
        <v>YA</v>
      </c>
      <c r="D176" s="0" t="s">
        <v>357</v>
      </c>
      <c r="E176" s="0" t="s">
        <v>10</v>
      </c>
      <c r="F176" s="0" t="s">
        <v>8</v>
      </c>
      <c r="G176" s="0" t="s">
        <v>11</v>
      </c>
      <c r="H176" s="0" t="n">
        <v>543</v>
      </c>
      <c r="I176" s="0" t="n">
        <v>544</v>
      </c>
      <c r="J176" s="0" t="n">
        <f aca="false">IF(AND(NOT(H176="n/a"),NOT(I176="n/a")),H176-I176,"n/a")</f>
        <v>-1</v>
      </c>
      <c r="K176" s="0" t="n">
        <f aca="false">IF(AND(NOT(H176="n/a"),NOT(I176="n/a")),1,0)</f>
        <v>1</v>
      </c>
      <c r="L176" s="0" t="n">
        <f aca="false">IF(AND(H176="n/a",NOT(I176="n/a")),1,0)</f>
        <v>0</v>
      </c>
      <c r="M176" s="0" t="n">
        <f aca="false">IF(AND(NOT(H176="n/a"),I176="n/a"),1,0)</f>
        <v>0</v>
      </c>
      <c r="N176" s="0" t="n">
        <f aca="false">IF(SUM(K176:M176)&lt;&gt;1,-1,1)</f>
        <v>1</v>
      </c>
    </row>
    <row r="177" customFormat="false" ht="12.8" hidden="true" customHeight="false" outlineLevel="0" collapsed="false">
      <c r="A177" s="0" t="s">
        <v>72</v>
      </c>
      <c r="B177" s="0" t="str">
        <f aca="false">VLOOKUP(A177,demographics!A:B,2,0)</f>
        <v>F</v>
      </c>
      <c r="C177" s="0" t="str">
        <f aca="false">VLOOKUP(A177,demographics!A:F,6,0)</f>
        <v>YA</v>
      </c>
      <c r="D177" s="0" t="s">
        <v>357</v>
      </c>
      <c r="E177" s="0" t="s">
        <v>10</v>
      </c>
      <c r="F177" s="0" t="s">
        <v>8</v>
      </c>
      <c r="G177" s="0" t="s">
        <v>11</v>
      </c>
      <c r="H177" s="0" t="n">
        <v>814</v>
      </c>
      <c r="I177" s="0" t="n">
        <v>813</v>
      </c>
      <c r="J177" s="0" t="n">
        <f aca="false">IF(AND(NOT(H177="n/a"),NOT(I177="n/a")),H177-I177,"n/a")</f>
        <v>1</v>
      </c>
      <c r="K177" s="0" t="n">
        <f aca="false">IF(AND(NOT(H177="n/a"),NOT(I177="n/a")),1,0)</f>
        <v>1</v>
      </c>
      <c r="L177" s="0" t="n">
        <f aca="false">IF(AND(H177="n/a",NOT(I177="n/a")),1,0)</f>
        <v>0</v>
      </c>
      <c r="M177" s="0" t="n">
        <f aca="false">IF(AND(NOT(H177="n/a"),I177="n/a"),1,0)</f>
        <v>0</v>
      </c>
      <c r="N177" s="0" t="n">
        <f aca="false">IF(SUM(K177:M177)&lt;&gt;1,-1,1)</f>
        <v>1</v>
      </c>
    </row>
    <row r="178" customFormat="false" ht="12.8" hidden="true" customHeight="false" outlineLevel="0" collapsed="false">
      <c r="A178" s="0" t="s">
        <v>72</v>
      </c>
      <c r="B178" s="0" t="str">
        <f aca="false">VLOOKUP(A178,demographics!A:B,2,0)</f>
        <v>F</v>
      </c>
      <c r="C178" s="0" t="str">
        <f aca="false">VLOOKUP(A178,demographics!A:F,6,0)</f>
        <v>YA</v>
      </c>
      <c r="D178" s="0" t="s">
        <v>357</v>
      </c>
      <c r="E178" s="0" t="s">
        <v>10</v>
      </c>
      <c r="F178" s="0" t="s">
        <v>8</v>
      </c>
      <c r="G178" s="0" t="s">
        <v>11</v>
      </c>
      <c r="H178" s="0" t="n">
        <v>1077</v>
      </c>
      <c r="I178" s="0" t="n">
        <v>1077</v>
      </c>
      <c r="J178" s="0" t="n">
        <f aca="false">IF(AND(NOT(H178="n/a"),NOT(I178="n/a")),H178-I178,"n/a")</f>
        <v>0</v>
      </c>
      <c r="K178" s="0" t="n">
        <f aca="false">IF(AND(NOT(H178="n/a"),NOT(I178="n/a")),1,0)</f>
        <v>1</v>
      </c>
      <c r="L178" s="0" t="n">
        <f aca="false">IF(AND(H178="n/a",NOT(I178="n/a")),1,0)</f>
        <v>0</v>
      </c>
      <c r="M178" s="0" t="n">
        <f aca="false">IF(AND(NOT(H178="n/a"),I178="n/a"),1,0)</f>
        <v>0</v>
      </c>
      <c r="N178" s="0" t="n">
        <f aca="false">IF(SUM(K178:M178)&lt;&gt;1,-1,1)</f>
        <v>1</v>
      </c>
    </row>
    <row r="179" customFormat="false" ht="12.8" hidden="true" customHeight="false" outlineLevel="0" collapsed="false">
      <c r="A179" s="0" t="s">
        <v>72</v>
      </c>
      <c r="B179" s="0" t="str">
        <f aca="false">VLOOKUP(A179,demographics!A:B,2,0)</f>
        <v>F</v>
      </c>
      <c r="C179" s="0" t="str">
        <f aca="false">VLOOKUP(A179,demographics!A:F,6,0)</f>
        <v>YA</v>
      </c>
      <c r="D179" s="0" t="s">
        <v>357</v>
      </c>
      <c r="E179" s="0" t="s">
        <v>10</v>
      </c>
      <c r="F179" s="0" t="s">
        <v>8</v>
      </c>
      <c r="G179" s="0" t="s">
        <v>11</v>
      </c>
      <c r="H179" s="0" t="n">
        <v>1351</v>
      </c>
      <c r="I179" s="0" t="n">
        <v>1352</v>
      </c>
      <c r="J179" s="0" t="n">
        <f aca="false">IF(AND(NOT(H179="n/a"),NOT(I179="n/a")),H179-I179,"n/a")</f>
        <v>-1</v>
      </c>
      <c r="K179" s="0" t="n">
        <f aca="false">IF(AND(NOT(H179="n/a"),NOT(I179="n/a")),1,0)</f>
        <v>1</v>
      </c>
      <c r="L179" s="0" t="n">
        <f aca="false">IF(AND(H179="n/a",NOT(I179="n/a")),1,0)</f>
        <v>0</v>
      </c>
      <c r="M179" s="0" t="n">
        <f aca="false">IF(AND(NOT(H179="n/a"),I179="n/a"),1,0)</f>
        <v>0</v>
      </c>
      <c r="N179" s="0" t="n">
        <f aca="false">IF(SUM(K179:M179)&lt;&gt;1,-1,1)</f>
        <v>1</v>
      </c>
    </row>
    <row r="180" customFormat="false" ht="12.8" hidden="true" customHeight="false" outlineLevel="0" collapsed="false">
      <c r="A180" s="0" t="s">
        <v>72</v>
      </c>
      <c r="B180" s="0" t="str">
        <f aca="false">VLOOKUP(A180,demographics!A:B,2,0)</f>
        <v>F</v>
      </c>
      <c r="C180" s="0" t="str">
        <f aca="false">VLOOKUP(A180,demographics!A:F,6,0)</f>
        <v>YA</v>
      </c>
      <c r="D180" s="0" t="s">
        <v>357</v>
      </c>
      <c r="E180" s="0" t="s">
        <v>10</v>
      </c>
      <c r="F180" s="0" t="s">
        <v>8</v>
      </c>
      <c r="G180" s="0" t="s">
        <v>11</v>
      </c>
      <c r="H180" s="0" t="n">
        <v>1636</v>
      </c>
      <c r="I180" s="0" t="n">
        <v>1637</v>
      </c>
      <c r="J180" s="0" t="n">
        <f aca="false">IF(AND(NOT(H180="n/a"),NOT(I180="n/a")),H180-I180,"n/a")</f>
        <v>-1</v>
      </c>
      <c r="K180" s="0" t="n">
        <f aca="false">IF(AND(NOT(H180="n/a"),NOT(I180="n/a")),1,0)</f>
        <v>1</v>
      </c>
      <c r="L180" s="0" t="n">
        <f aca="false">IF(AND(H180="n/a",NOT(I180="n/a")),1,0)</f>
        <v>0</v>
      </c>
      <c r="M180" s="0" t="n">
        <f aca="false">IF(AND(NOT(H180="n/a"),I180="n/a"),1,0)</f>
        <v>0</v>
      </c>
      <c r="N180" s="0" t="n">
        <f aca="false">IF(SUM(K180:M180)&lt;&gt;1,-1,1)</f>
        <v>1</v>
      </c>
    </row>
    <row r="181" customFormat="false" ht="12.8" hidden="true" customHeight="false" outlineLevel="0" collapsed="false">
      <c r="A181" s="0" t="s">
        <v>72</v>
      </c>
      <c r="B181" s="0" t="str">
        <f aca="false">VLOOKUP(A181,demographics!A:B,2,0)</f>
        <v>F</v>
      </c>
      <c r="C181" s="0" t="str">
        <f aca="false">VLOOKUP(A181,demographics!A:F,6,0)</f>
        <v>YA</v>
      </c>
      <c r="D181" s="0" t="s">
        <v>357</v>
      </c>
      <c r="E181" s="0" t="s">
        <v>10</v>
      </c>
      <c r="F181" s="0" t="s">
        <v>12</v>
      </c>
      <c r="G181" s="0" t="s">
        <v>9</v>
      </c>
      <c r="H181" s="0" t="n">
        <v>237</v>
      </c>
      <c r="I181" s="0" t="n">
        <v>239</v>
      </c>
      <c r="J181" s="0" t="n">
        <f aca="false">IF(AND(NOT(H181="n/a"),NOT(I181="n/a")),H181-I181,"n/a")</f>
        <v>-2</v>
      </c>
      <c r="K181" s="0" t="n">
        <f aca="false">IF(AND(NOT(H181="n/a"),NOT(I181="n/a")),1,0)</f>
        <v>1</v>
      </c>
      <c r="L181" s="0" t="n">
        <f aca="false">IF(AND(H181="n/a",NOT(I181="n/a")),1,0)</f>
        <v>0</v>
      </c>
      <c r="M181" s="0" t="n">
        <f aca="false">IF(AND(NOT(H181="n/a"),I181="n/a"),1,0)</f>
        <v>0</v>
      </c>
      <c r="N181" s="0" t="n">
        <f aca="false">IF(SUM(K181:M181)&lt;&gt;1,-1,1)</f>
        <v>1</v>
      </c>
    </row>
    <row r="182" customFormat="false" ht="12.8" hidden="true" customHeight="false" outlineLevel="0" collapsed="false">
      <c r="A182" s="0" t="s">
        <v>72</v>
      </c>
      <c r="B182" s="0" t="str">
        <f aca="false">VLOOKUP(A182,demographics!A:B,2,0)</f>
        <v>F</v>
      </c>
      <c r="C182" s="0" t="str">
        <f aca="false">VLOOKUP(A182,demographics!A:F,6,0)</f>
        <v>YA</v>
      </c>
      <c r="D182" s="0" t="s">
        <v>357</v>
      </c>
      <c r="E182" s="0" t="s">
        <v>10</v>
      </c>
      <c r="F182" s="0" t="s">
        <v>12</v>
      </c>
      <c r="G182" s="0" t="s">
        <v>9</v>
      </c>
      <c r="H182" s="0" t="n">
        <v>495</v>
      </c>
      <c r="I182" s="0" t="n">
        <v>500</v>
      </c>
      <c r="J182" s="0" t="n">
        <f aca="false">IF(AND(NOT(H182="n/a"),NOT(I182="n/a")),H182-I182,"n/a")</f>
        <v>-5</v>
      </c>
      <c r="K182" s="0" t="n">
        <f aca="false">IF(AND(NOT(H182="n/a"),NOT(I182="n/a")),1,0)</f>
        <v>1</v>
      </c>
      <c r="L182" s="0" t="n">
        <f aca="false">IF(AND(H182="n/a",NOT(I182="n/a")),1,0)</f>
        <v>0</v>
      </c>
      <c r="M182" s="0" t="n">
        <f aca="false">IF(AND(NOT(H182="n/a"),I182="n/a"),1,0)</f>
        <v>0</v>
      </c>
      <c r="N182" s="0" t="n">
        <f aca="false">IF(SUM(K182:M182)&lt;&gt;1,-1,1)</f>
        <v>1</v>
      </c>
    </row>
    <row r="183" customFormat="false" ht="12.8" hidden="true" customHeight="false" outlineLevel="0" collapsed="false">
      <c r="A183" s="0" t="s">
        <v>72</v>
      </c>
      <c r="B183" s="0" t="str">
        <f aca="false">VLOOKUP(A183,demographics!A:B,2,0)</f>
        <v>F</v>
      </c>
      <c r="C183" s="0" t="str">
        <f aca="false">VLOOKUP(A183,demographics!A:F,6,0)</f>
        <v>YA</v>
      </c>
      <c r="D183" s="0" t="s">
        <v>357</v>
      </c>
      <c r="E183" s="0" t="s">
        <v>10</v>
      </c>
      <c r="F183" s="0" t="s">
        <v>12</v>
      </c>
      <c r="G183" s="0" t="s">
        <v>9</v>
      </c>
      <c r="H183" s="0" t="n">
        <v>759</v>
      </c>
      <c r="I183" s="0" t="n">
        <v>761</v>
      </c>
      <c r="J183" s="0" t="n">
        <f aca="false">IF(AND(NOT(H183="n/a"),NOT(I183="n/a")),H183-I183,"n/a")</f>
        <v>-2</v>
      </c>
      <c r="K183" s="0" t="n">
        <f aca="false">IF(AND(NOT(H183="n/a"),NOT(I183="n/a")),1,0)</f>
        <v>1</v>
      </c>
      <c r="L183" s="0" t="n">
        <f aca="false">IF(AND(H183="n/a",NOT(I183="n/a")),1,0)</f>
        <v>0</v>
      </c>
      <c r="M183" s="0" t="n">
        <f aca="false">IF(AND(NOT(H183="n/a"),I183="n/a"),1,0)</f>
        <v>0</v>
      </c>
      <c r="N183" s="0" t="n">
        <f aca="false">IF(SUM(K183:M183)&lt;&gt;1,-1,1)</f>
        <v>1</v>
      </c>
    </row>
    <row r="184" customFormat="false" ht="12.8" hidden="true" customHeight="false" outlineLevel="0" collapsed="false">
      <c r="A184" s="0" t="s">
        <v>72</v>
      </c>
      <c r="B184" s="0" t="str">
        <f aca="false">VLOOKUP(A184,demographics!A:B,2,0)</f>
        <v>F</v>
      </c>
      <c r="C184" s="0" t="str">
        <f aca="false">VLOOKUP(A184,demographics!A:F,6,0)</f>
        <v>YA</v>
      </c>
      <c r="D184" s="0" t="s">
        <v>357</v>
      </c>
      <c r="E184" s="0" t="s">
        <v>10</v>
      </c>
      <c r="F184" s="0" t="s">
        <v>12</v>
      </c>
      <c r="G184" s="0" t="s">
        <v>9</v>
      </c>
      <c r="H184" s="0" t="n">
        <v>1020</v>
      </c>
      <c r="I184" s="0" t="n">
        <v>1022</v>
      </c>
      <c r="J184" s="0" t="n">
        <f aca="false">IF(AND(NOT(H184="n/a"),NOT(I184="n/a")),H184-I184,"n/a")</f>
        <v>-2</v>
      </c>
      <c r="K184" s="0" t="n">
        <f aca="false">IF(AND(NOT(H184="n/a"),NOT(I184="n/a")),1,0)</f>
        <v>1</v>
      </c>
      <c r="L184" s="0" t="n">
        <f aca="false">IF(AND(H184="n/a",NOT(I184="n/a")),1,0)</f>
        <v>0</v>
      </c>
      <c r="M184" s="0" t="n">
        <f aca="false">IF(AND(NOT(H184="n/a"),I184="n/a"),1,0)</f>
        <v>0</v>
      </c>
      <c r="N184" s="0" t="n">
        <f aca="false">IF(SUM(K184:M184)&lt;&gt;1,-1,1)</f>
        <v>1</v>
      </c>
    </row>
    <row r="185" customFormat="false" ht="12.8" hidden="true" customHeight="false" outlineLevel="0" collapsed="false">
      <c r="A185" s="0" t="s">
        <v>72</v>
      </c>
      <c r="B185" s="0" t="str">
        <f aca="false">VLOOKUP(A185,demographics!A:B,2,0)</f>
        <v>F</v>
      </c>
      <c r="C185" s="0" t="str">
        <f aca="false">VLOOKUP(A185,demographics!A:F,6,0)</f>
        <v>YA</v>
      </c>
      <c r="D185" s="0" t="s">
        <v>357</v>
      </c>
      <c r="E185" s="0" t="s">
        <v>10</v>
      </c>
      <c r="F185" s="0" t="s">
        <v>12</v>
      </c>
      <c r="G185" s="0" t="s">
        <v>9</v>
      </c>
      <c r="H185" s="0" t="n">
        <v>1292</v>
      </c>
      <c r="I185" s="0" t="n">
        <v>1294</v>
      </c>
      <c r="J185" s="0" t="n">
        <f aca="false">IF(AND(NOT(H185="n/a"),NOT(I185="n/a")),H185-I185,"n/a")</f>
        <v>-2</v>
      </c>
      <c r="K185" s="0" t="n">
        <f aca="false">IF(AND(NOT(H185="n/a"),NOT(I185="n/a")),1,0)</f>
        <v>1</v>
      </c>
      <c r="L185" s="0" t="n">
        <f aca="false">IF(AND(H185="n/a",NOT(I185="n/a")),1,0)</f>
        <v>0</v>
      </c>
      <c r="M185" s="0" t="n">
        <f aca="false">IF(AND(NOT(H185="n/a"),I185="n/a"),1,0)</f>
        <v>0</v>
      </c>
      <c r="N185" s="0" t="n">
        <f aca="false">IF(SUM(K185:M185)&lt;&gt;1,-1,1)</f>
        <v>1</v>
      </c>
    </row>
    <row r="186" customFormat="false" ht="12.8" hidden="true" customHeight="false" outlineLevel="0" collapsed="false">
      <c r="A186" s="0" t="s">
        <v>72</v>
      </c>
      <c r="B186" s="0" t="str">
        <f aca="false">VLOOKUP(A186,demographics!A:B,2,0)</f>
        <v>F</v>
      </c>
      <c r="C186" s="0" t="str">
        <f aca="false">VLOOKUP(A186,demographics!A:F,6,0)</f>
        <v>YA</v>
      </c>
      <c r="D186" s="0" t="s">
        <v>357</v>
      </c>
      <c r="E186" s="0" t="s">
        <v>10</v>
      </c>
      <c r="F186" s="0" t="s">
        <v>12</v>
      </c>
      <c r="G186" s="0" t="s">
        <v>9</v>
      </c>
      <c r="H186" s="0" t="n">
        <v>1574</v>
      </c>
      <c r="I186" s="0" t="n">
        <v>1571</v>
      </c>
      <c r="J186" s="0" t="n">
        <f aca="false">IF(AND(NOT(H186="n/a"),NOT(I186="n/a")),H186-I186,"n/a")</f>
        <v>3</v>
      </c>
      <c r="K186" s="0" t="n">
        <f aca="false">IF(AND(NOT(H186="n/a"),NOT(I186="n/a")),1,0)</f>
        <v>1</v>
      </c>
      <c r="L186" s="0" t="n">
        <f aca="false">IF(AND(H186="n/a",NOT(I186="n/a")),1,0)</f>
        <v>0</v>
      </c>
      <c r="M186" s="0" t="n">
        <f aca="false">IF(AND(NOT(H186="n/a"),I186="n/a"),1,0)</f>
        <v>0</v>
      </c>
      <c r="N186" s="0" t="n">
        <f aca="false">IF(SUM(K186:M186)&lt;&gt;1,-1,1)</f>
        <v>1</v>
      </c>
    </row>
    <row r="187" customFormat="false" ht="12.8" hidden="true" customHeight="false" outlineLevel="0" collapsed="false">
      <c r="A187" s="0" t="s">
        <v>72</v>
      </c>
      <c r="B187" s="0" t="str">
        <f aca="false">VLOOKUP(A187,demographics!A:B,2,0)</f>
        <v>F</v>
      </c>
      <c r="C187" s="0" t="str">
        <f aca="false">VLOOKUP(A187,demographics!A:F,6,0)</f>
        <v>YA</v>
      </c>
      <c r="D187" s="0" t="s">
        <v>357</v>
      </c>
      <c r="E187" s="0" t="s">
        <v>10</v>
      </c>
      <c r="F187" s="0" t="s">
        <v>12</v>
      </c>
      <c r="G187" s="0" t="s">
        <v>11</v>
      </c>
      <c r="H187" s="0" t="n">
        <v>163</v>
      </c>
      <c r="I187" s="0" t="n">
        <v>162</v>
      </c>
      <c r="J187" s="0" t="n">
        <f aca="false">IF(AND(NOT(H187="n/a"),NOT(I187="n/a")),H187-I187,"n/a")</f>
        <v>1</v>
      </c>
      <c r="K187" s="0" t="n">
        <f aca="false">IF(AND(NOT(H187="n/a"),NOT(I187="n/a")),1,0)</f>
        <v>1</v>
      </c>
      <c r="L187" s="0" t="n">
        <f aca="false">IF(AND(H187="n/a",NOT(I187="n/a")),1,0)</f>
        <v>0</v>
      </c>
      <c r="M187" s="0" t="n">
        <f aca="false">IF(AND(NOT(H187="n/a"),I187="n/a"),1,0)</f>
        <v>0</v>
      </c>
      <c r="N187" s="0" t="n">
        <f aca="false">IF(SUM(K187:M187)&lt;&gt;1,-1,1)</f>
        <v>1</v>
      </c>
    </row>
    <row r="188" customFormat="false" ht="12.8" hidden="true" customHeight="false" outlineLevel="0" collapsed="false">
      <c r="A188" s="0" t="s">
        <v>72</v>
      </c>
      <c r="B188" s="0" t="str">
        <f aca="false">VLOOKUP(A188,demographics!A:B,2,0)</f>
        <v>F</v>
      </c>
      <c r="C188" s="0" t="str">
        <f aca="false">VLOOKUP(A188,demographics!A:F,6,0)</f>
        <v>YA</v>
      </c>
      <c r="D188" s="0" t="s">
        <v>357</v>
      </c>
      <c r="E188" s="0" t="s">
        <v>10</v>
      </c>
      <c r="F188" s="0" t="s">
        <v>12</v>
      </c>
      <c r="G188" s="0" t="s">
        <v>11</v>
      </c>
      <c r="H188" s="0" t="n">
        <v>418</v>
      </c>
      <c r="I188" s="0" t="n">
        <v>418</v>
      </c>
      <c r="J188" s="0" t="n">
        <f aca="false">IF(AND(NOT(H188="n/a"),NOT(I188="n/a")),H188-I188,"n/a")</f>
        <v>0</v>
      </c>
      <c r="K188" s="0" t="n">
        <f aca="false">IF(AND(NOT(H188="n/a"),NOT(I188="n/a")),1,0)</f>
        <v>1</v>
      </c>
      <c r="L188" s="0" t="n">
        <f aca="false">IF(AND(H188="n/a",NOT(I188="n/a")),1,0)</f>
        <v>0</v>
      </c>
      <c r="M188" s="0" t="n">
        <f aca="false">IF(AND(NOT(H188="n/a"),I188="n/a"),1,0)</f>
        <v>0</v>
      </c>
      <c r="N188" s="0" t="n">
        <f aca="false">IF(SUM(K188:M188)&lt;&gt;1,-1,1)</f>
        <v>1</v>
      </c>
    </row>
    <row r="189" customFormat="false" ht="12.8" hidden="true" customHeight="false" outlineLevel="0" collapsed="false">
      <c r="A189" s="0" t="s">
        <v>72</v>
      </c>
      <c r="B189" s="0" t="str">
        <f aca="false">VLOOKUP(A189,demographics!A:B,2,0)</f>
        <v>F</v>
      </c>
      <c r="C189" s="0" t="str">
        <f aca="false">VLOOKUP(A189,demographics!A:F,6,0)</f>
        <v>YA</v>
      </c>
      <c r="D189" s="0" t="s">
        <v>357</v>
      </c>
      <c r="E189" s="0" t="s">
        <v>10</v>
      </c>
      <c r="F189" s="0" t="s">
        <v>12</v>
      </c>
      <c r="G189" s="0" t="s">
        <v>11</v>
      </c>
      <c r="H189" s="0" t="n">
        <v>684</v>
      </c>
      <c r="I189" s="0" t="n">
        <v>685</v>
      </c>
      <c r="J189" s="0" t="n">
        <f aca="false">IF(AND(NOT(H189="n/a"),NOT(I189="n/a")),H189-I189,"n/a")</f>
        <v>-1</v>
      </c>
      <c r="K189" s="0" t="n">
        <f aca="false">IF(AND(NOT(H189="n/a"),NOT(I189="n/a")),1,0)</f>
        <v>1</v>
      </c>
      <c r="L189" s="0" t="n">
        <f aca="false">IF(AND(H189="n/a",NOT(I189="n/a")),1,0)</f>
        <v>0</v>
      </c>
      <c r="M189" s="0" t="n">
        <f aca="false">IF(AND(NOT(H189="n/a"),I189="n/a"),1,0)</f>
        <v>0</v>
      </c>
      <c r="N189" s="0" t="n">
        <f aca="false">IF(SUM(K189:M189)&lt;&gt;1,-1,1)</f>
        <v>1</v>
      </c>
    </row>
    <row r="190" customFormat="false" ht="12.8" hidden="true" customHeight="false" outlineLevel="0" collapsed="false">
      <c r="A190" s="0" t="s">
        <v>72</v>
      </c>
      <c r="B190" s="0" t="str">
        <f aca="false">VLOOKUP(A190,demographics!A:B,2,0)</f>
        <v>F</v>
      </c>
      <c r="C190" s="0" t="str">
        <f aca="false">VLOOKUP(A190,demographics!A:F,6,0)</f>
        <v>YA</v>
      </c>
      <c r="D190" s="0" t="s">
        <v>357</v>
      </c>
      <c r="E190" s="0" t="s">
        <v>10</v>
      </c>
      <c r="F190" s="0" t="s">
        <v>12</v>
      </c>
      <c r="G190" s="0" t="s">
        <v>11</v>
      </c>
      <c r="H190" s="0" t="n">
        <v>946</v>
      </c>
      <c r="I190" s="0" t="n">
        <v>946</v>
      </c>
      <c r="J190" s="0" t="n">
        <f aca="false">IF(AND(NOT(H190="n/a"),NOT(I190="n/a")),H190-I190,"n/a")</f>
        <v>0</v>
      </c>
      <c r="K190" s="0" t="n">
        <f aca="false">IF(AND(NOT(H190="n/a"),NOT(I190="n/a")),1,0)</f>
        <v>1</v>
      </c>
      <c r="L190" s="0" t="n">
        <f aca="false">IF(AND(H190="n/a",NOT(I190="n/a")),1,0)</f>
        <v>0</v>
      </c>
      <c r="M190" s="0" t="n">
        <f aca="false">IF(AND(NOT(H190="n/a"),I190="n/a"),1,0)</f>
        <v>0</v>
      </c>
      <c r="N190" s="0" t="n">
        <f aca="false">IF(SUM(K190:M190)&lt;&gt;1,-1,1)</f>
        <v>1</v>
      </c>
    </row>
    <row r="191" customFormat="false" ht="12.8" hidden="true" customHeight="false" outlineLevel="0" collapsed="false">
      <c r="A191" s="0" t="s">
        <v>72</v>
      </c>
      <c r="B191" s="0" t="str">
        <f aca="false">VLOOKUP(A191,demographics!A:B,2,0)</f>
        <v>F</v>
      </c>
      <c r="C191" s="0" t="str">
        <f aca="false">VLOOKUP(A191,demographics!A:F,6,0)</f>
        <v>YA</v>
      </c>
      <c r="D191" s="0" t="s">
        <v>357</v>
      </c>
      <c r="E191" s="0" t="s">
        <v>10</v>
      </c>
      <c r="F191" s="0" t="s">
        <v>12</v>
      </c>
      <c r="G191" s="0" t="s">
        <v>11</v>
      </c>
      <c r="H191" s="0" t="n">
        <v>1213</v>
      </c>
      <c r="I191" s="0" t="n">
        <v>1214</v>
      </c>
      <c r="J191" s="0" t="n">
        <f aca="false">IF(AND(NOT(H191="n/a"),NOT(I191="n/a")),H191-I191,"n/a")</f>
        <v>-1</v>
      </c>
      <c r="K191" s="0" t="n">
        <f aca="false">IF(AND(NOT(H191="n/a"),NOT(I191="n/a")),1,0)</f>
        <v>1</v>
      </c>
      <c r="L191" s="0" t="n">
        <f aca="false">IF(AND(H191="n/a",NOT(I191="n/a")),1,0)</f>
        <v>0</v>
      </c>
      <c r="M191" s="0" t="n">
        <f aca="false">IF(AND(NOT(H191="n/a"),I191="n/a"),1,0)</f>
        <v>0</v>
      </c>
      <c r="N191" s="0" t="n">
        <f aca="false">IF(SUM(K191:M191)&lt;&gt;1,-1,1)</f>
        <v>1</v>
      </c>
    </row>
    <row r="192" customFormat="false" ht="12.8" hidden="true" customHeight="false" outlineLevel="0" collapsed="false">
      <c r="A192" s="0" t="s">
        <v>72</v>
      </c>
      <c r="B192" s="0" t="str">
        <f aca="false">VLOOKUP(A192,demographics!A:B,2,0)</f>
        <v>F</v>
      </c>
      <c r="C192" s="0" t="str">
        <f aca="false">VLOOKUP(A192,demographics!A:F,6,0)</f>
        <v>YA</v>
      </c>
      <c r="D192" s="0" t="s">
        <v>357</v>
      </c>
      <c r="E192" s="0" t="s">
        <v>10</v>
      </c>
      <c r="F192" s="0" t="s">
        <v>12</v>
      </c>
      <c r="G192" s="0" t="s">
        <v>11</v>
      </c>
      <c r="H192" s="0" t="n">
        <v>1485</v>
      </c>
      <c r="I192" s="0" t="n">
        <v>1488</v>
      </c>
      <c r="J192" s="0" t="n">
        <f aca="false">IF(AND(NOT(H192="n/a"),NOT(I192="n/a")),H192-I192,"n/a")</f>
        <v>-3</v>
      </c>
      <c r="K192" s="0" t="n">
        <f aca="false">IF(AND(NOT(H192="n/a"),NOT(I192="n/a")),1,0)</f>
        <v>1</v>
      </c>
      <c r="L192" s="0" t="n">
        <f aca="false">IF(AND(H192="n/a",NOT(I192="n/a")),1,0)</f>
        <v>0</v>
      </c>
      <c r="M192" s="0" t="n">
        <f aca="false">IF(AND(NOT(H192="n/a"),I192="n/a"),1,0)</f>
        <v>0</v>
      </c>
      <c r="N192" s="0" t="n">
        <f aca="false">IF(SUM(K192:M192)&lt;&gt;1,-1,1)</f>
        <v>1</v>
      </c>
    </row>
    <row r="193" customFormat="false" ht="12.8" hidden="true" customHeight="false" outlineLevel="0" collapsed="false">
      <c r="A193" s="0" t="s">
        <v>61</v>
      </c>
      <c r="B193" s="0" t="str">
        <f aca="false">VLOOKUP(A193,demographics!A:B,2,0)</f>
        <v>F</v>
      </c>
      <c r="C193" s="0" t="str">
        <f aca="false">VLOOKUP(A193,demographics!A:F,6,0)</f>
        <v>YA</v>
      </c>
      <c r="D193" s="0" t="s">
        <v>355</v>
      </c>
      <c r="E193" s="0" t="s">
        <v>10</v>
      </c>
      <c r="F193" s="0" t="s">
        <v>8</v>
      </c>
      <c r="G193" s="0" t="s">
        <v>9</v>
      </c>
      <c r="H193" s="0" t="n">
        <v>126</v>
      </c>
      <c r="I193" s="0" t="n">
        <v>125</v>
      </c>
      <c r="J193" s="0" t="n">
        <f aca="false">IF(AND(NOT(H193="n/a"),NOT(I193="n/a")),H193-I193,"n/a")</f>
        <v>1</v>
      </c>
      <c r="K193" s="0" t="n">
        <f aca="false">IF(AND(NOT(H193="n/a"),NOT(I193="n/a")),1,0)</f>
        <v>1</v>
      </c>
      <c r="L193" s="0" t="n">
        <f aca="false">IF(AND(H193="n/a",NOT(I193="n/a")),1,0)</f>
        <v>0</v>
      </c>
      <c r="M193" s="0" t="n">
        <f aca="false">IF(AND(NOT(H193="n/a"),I193="n/a"),1,0)</f>
        <v>0</v>
      </c>
      <c r="N193" s="0" t="n">
        <f aca="false">IF(SUM(K193:M193)&lt;&gt;1,-1,1)</f>
        <v>1</v>
      </c>
    </row>
    <row r="194" customFormat="false" ht="12.8" hidden="true" customHeight="false" outlineLevel="0" collapsed="false">
      <c r="A194" s="0" t="s">
        <v>61</v>
      </c>
      <c r="B194" s="0" t="str">
        <f aca="false">VLOOKUP(A194,demographics!A:B,2,0)</f>
        <v>F</v>
      </c>
      <c r="C194" s="0" t="str">
        <f aca="false">VLOOKUP(A194,demographics!A:F,6,0)</f>
        <v>YA</v>
      </c>
      <c r="D194" s="0" t="s">
        <v>355</v>
      </c>
      <c r="E194" s="0" t="s">
        <v>10</v>
      </c>
      <c r="F194" s="0" t="s">
        <v>8</v>
      </c>
      <c r="G194" s="0" t="s">
        <v>9</v>
      </c>
      <c r="H194" s="0" t="n">
        <v>295</v>
      </c>
      <c r="I194" s="0" t="n">
        <v>295</v>
      </c>
      <c r="J194" s="0" t="n">
        <f aca="false">IF(AND(NOT(H194="n/a"),NOT(I194="n/a")),H194-I194,"n/a")</f>
        <v>0</v>
      </c>
      <c r="K194" s="0" t="n">
        <f aca="false">IF(AND(NOT(H194="n/a"),NOT(I194="n/a")),1,0)</f>
        <v>1</v>
      </c>
      <c r="L194" s="0" t="n">
        <f aca="false">IF(AND(H194="n/a",NOT(I194="n/a")),1,0)</f>
        <v>0</v>
      </c>
      <c r="M194" s="0" t="n">
        <f aca="false">IF(AND(NOT(H194="n/a"),I194="n/a"),1,0)</f>
        <v>0</v>
      </c>
      <c r="N194" s="0" t="n">
        <f aca="false">IF(SUM(K194:M194)&lt;&gt;1,-1,1)</f>
        <v>1</v>
      </c>
    </row>
    <row r="195" customFormat="false" ht="12.8" hidden="true" customHeight="false" outlineLevel="0" collapsed="false">
      <c r="A195" s="0" t="s">
        <v>61</v>
      </c>
      <c r="B195" s="0" t="str">
        <f aca="false">VLOOKUP(A195,demographics!A:B,2,0)</f>
        <v>F</v>
      </c>
      <c r="C195" s="0" t="str">
        <f aca="false">VLOOKUP(A195,demographics!A:F,6,0)</f>
        <v>YA</v>
      </c>
      <c r="D195" s="0" t="s">
        <v>355</v>
      </c>
      <c r="E195" s="0" t="s">
        <v>10</v>
      </c>
      <c r="F195" s="0" t="s">
        <v>8</v>
      </c>
      <c r="G195" s="0" t="s">
        <v>9</v>
      </c>
      <c r="H195" s="0" t="n">
        <v>466</v>
      </c>
      <c r="I195" s="0" t="n">
        <v>466</v>
      </c>
      <c r="J195" s="0" t="n">
        <f aca="false">IF(AND(NOT(H195="n/a"),NOT(I195="n/a")),H195-I195,"n/a")</f>
        <v>0</v>
      </c>
      <c r="K195" s="0" t="n">
        <f aca="false">IF(AND(NOT(H195="n/a"),NOT(I195="n/a")),1,0)</f>
        <v>1</v>
      </c>
      <c r="L195" s="0" t="n">
        <f aca="false">IF(AND(H195="n/a",NOT(I195="n/a")),1,0)</f>
        <v>0</v>
      </c>
      <c r="M195" s="0" t="n">
        <f aca="false">IF(AND(NOT(H195="n/a"),I195="n/a"),1,0)</f>
        <v>0</v>
      </c>
      <c r="N195" s="0" t="n">
        <f aca="false">IF(SUM(K195:M195)&lt;&gt;1,-1,1)</f>
        <v>1</v>
      </c>
    </row>
    <row r="196" customFormat="false" ht="12.8" hidden="true" customHeight="false" outlineLevel="0" collapsed="false">
      <c r="A196" s="0" t="s">
        <v>61</v>
      </c>
      <c r="B196" s="0" t="str">
        <f aca="false">VLOOKUP(A196,demographics!A:B,2,0)</f>
        <v>F</v>
      </c>
      <c r="C196" s="0" t="str">
        <f aca="false">VLOOKUP(A196,demographics!A:F,6,0)</f>
        <v>YA</v>
      </c>
      <c r="D196" s="0" t="s">
        <v>355</v>
      </c>
      <c r="E196" s="0" t="s">
        <v>10</v>
      </c>
      <c r="F196" s="0" t="s">
        <v>8</v>
      </c>
      <c r="G196" s="0" t="s">
        <v>11</v>
      </c>
      <c r="H196" s="0" t="n">
        <v>48</v>
      </c>
      <c r="I196" s="0" t="n">
        <v>58</v>
      </c>
      <c r="J196" s="0" t="n">
        <f aca="false">IF(AND(NOT(H196="n/a"),NOT(I196="n/a")),H196-I196,"n/a")</f>
        <v>-10</v>
      </c>
      <c r="K196" s="0" t="n">
        <f aca="false">IF(AND(NOT(H196="n/a"),NOT(I196="n/a")),1,0)</f>
        <v>1</v>
      </c>
      <c r="L196" s="0" t="n">
        <f aca="false">IF(AND(H196="n/a",NOT(I196="n/a")),1,0)</f>
        <v>0</v>
      </c>
      <c r="M196" s="0" t="n">
        <f aca="false">IF(AND(NOT(H196="n/a"),I196="n/a"),1,0)</f>
        <v>0</v>
      </c>
      <c r="N196" s="0" t="n">
        <f aca="false">IF(SUM(K196:M196)&lt;&gt;1,-1,1)</f>
        <v>1</v>
      </c>
    </row>
    <row r="197" customFormat="false" ht="12.8" hidden="true" customHeight="false" outlineLevel="0" collapsed="false">
      <c r="A197" s="0" t="s">
        <v>61</v>
      </c>
      <c r="B197" s="0" t="str">
        <f aca="false">VLOOKUP(A197,demographics!A:B,2,0)</f>
        <v>F</v>
      </c>
      <c r="C197" s="0" t="str">
        <f aca="false">VLOOKUP(A197,demographics!A:F,6,0)</f>
        <v>YA</v>
      </c>
      <c r="D197" s="0" t="s">
        <v>355</v>
      </c>
      <c r="E197" s="0" t="s">
        <v>10</v>
      </c>
      <c r="F197" s="0" t="s">
        <v>8</v>
      </c>
      <c r="G197" s="0" t="s">
        <v>11</v>
      </c>
      <c r="H197" s="0" t="n">
        <v>225</v>
      </c>
      <c r="I197" s="0" t="n">
        <v>226</v>
      </c>
      <c r="J197" s="0" t="n">
        <f aca="false">IF(AND(NOT(H197="n/a"),NOT(I197="n/a")),H197-I197,"n/a")</f>
        <v>-1</v>
      </c>
      <c r="K197" s="0" t="n">
        <f aca="false">IF(AND(NOT(H197="n/a"),NOT(I197="n/a")),1,0)</f>
        <v>1</v>
      </c>
      <c r="L197" s="0" t="n">
        <f aca="false">IF(AND(H197="n/a",NOT(I197="n/a")),1,0)</f>
        <v>0</v>
      </c>
      <c r="M197" s="0" t="n">
        <f aca="false">IF(AND(NOT(H197="n/a"),I197="n/a"),1,0)</f>
        <v>0</v>
      </c>
      <c r="N197" s="0" t="n">
        <f aca="false">IF(SUM(K197:M197)&lt;&gt;1,-1,1)</f>
        <v>1</v>
      </c>
    </row>
    <row r="198" customFormat="false" ht="12.8" hidden="true" customHeight="false" outlineLevel="0" collapsed="false">
      <c r="A198" s="0" t="s">
        <v>61</v>
      </c>
      <c r="B198" s="0" t="str">
        <f aca="false">VLOOKUP(A198,demographics!A:B,2,0)</f>
        <v>F</v>
      </c>
      <c r="C198" s="0" t="str">
        <f aca="false">VLOOKUP(A198,demographics!A:F,6,0)</f>
        <v>YA</v>
      </c>
      <c r="D198" s="0" t="s">
        <v>355</v>
      </c>
      <c r="E198" s="0" t="s">
        <v>10</v>
      </c>
      <c r="F198" s="0" t="s">
        <v>8</v>
      </c>
      <c r="G198" s="0" t="s">
        <v>11</v>
      </c>
      <c r="H198" s="0" t="n">
        <v>391</v>
      </c>
      <c r="I198" s="0" t="s">
        <v>10</v>
      </c>
      <c r="J198" s="0" t="str">
        <f aca="false">IF(AND(NOT(H198="n/a"),NOT(I198="n/a")),H198-I198,"n/a")</f>
        <v>n/a</v>
      </c>
      <c r="K198" s="0" t="n">
        <f aca="false">IF(AND(NOT(H198="n/a"),NOT(I198="n/a")),1,0)</f>
        <v>0</v>
      </c>
      <c r="L198" s="0" t="n">
        <f aca="false">IF(AND(H198="n/a",NOT(I198="n/a")),1,0)</f>
        <v>0</v>
      </c>
      <c r="M198" s="0" t="n">
        <f aca="false">IF(AND(NOT(H198="n/a"),I198="n/a"),1,0)</f>
        <v>1</v>
      </c>
      <c r="N198" s="0" t="n">
        <f aca="false">IF(SUM(K198:M198)&lt;&gt;1,-1,1)</f>
        <v>1</v>
      </c>
    </row>
    <row r="199" customFormat="false" ht="12.8" hidden="true" customHeight="false" outlineLevel="0" collapsed="false">
      <c r="A199" s="0" t="s">
        <v>61</v>
      </c>
      <c r="B199" s="0" t="str">
        <f aca="false">VLOOKUP(A199,demographics!A:B,2,0)</f>
        <v>F</v>
      </c>
      <c r="C199" s="0" t="str">
        <f aca="false">VLOOKUP(A199,demographics!A:F,6,0)</f>
        <v>YA</v>
      </c>
      <c r="D199" s="0" t="s">
        <v>355</v>
      </c>
      <c r="E199" s="0" t="s">
        <v>10</v>
      </c>
      <c r="F199" s="0" t="s">
        <v>12</v>
      </c>
      <c r="G199" s="0" t="s">
        <v>9</v>
      </c>
      <c r="H199" s="0" t="n">
        <v>23</v>
      </c>
      <c r="I199" s="0" t="n">
        <v>24</v>
      </c>
      <c r="J199" s="0" t="n">
        <f aca="false">IF(AND(NOT(H199="n/a"),NOT(I199="n/a")),H199-I199,"n/a")</f>
        <v>-1</v>
      </c>
      <c r="K199" s="0" t="n">
        <f aca="false">IF(AND(NOT(H199="n/a"),NOT(I199="n/a")),1,0)</f>
        <v>1</v>
      </c>
      <c r="L199" s="0" t="n">
        <f aca="false">IF(AND(H199="n/a",NOT(I199="n/a")),1,0)</f>
        <v>0</v>
      </c>
      <c r="M199" s="0" t="n">
        <f aca="false">IF(AND(NOT(H199="n/a"),I199="n/a"),1,0)</f>
        <v>0</v>
      </c>
      <c r="N199" s="0" t="n">
        <f aca="false">IF(SUM(K199:M199)&lt;&gt;1,-1,1)</f>
        <v>1</v>
      </c>
    </row>
    <row r="200" customFormat="false" ht="12.8" hidden="true" customHeight="false" outlineLevel="0" collapsed="false">
      <c r="A200" s="0" t="s">
        <v>61</v>
      </c>
      <c r="B200" s="0" t="str">
        <f aca="false">VLOOKUP(A200,demographics!A:B,2,0)</f>
        <v>F</v>
      </c>
      <c r="C200" s="0" t="str">
        <f aca="false">VLOOKUP(A200,demographics!A:F,6,0)</f>
        <v>YA</v>
      </c>
      <c r="D200" s="0" t="s">
        <v>355</v>
      </c>
      <c r="E200" s="0" t="s">
        <v>10</v>
      </c>
      <c r="F200" s="0" t="s">
        <v>12</v>
      </c>
      <c r="G200" s="0" t="s">
        <v>9</v>
      </c>
      <c r="H200" s="0" t="n">
        <v>215</v>
      </c>
      <c r="I200" s="0" t="n">
        <v>213</v>
      </c>
      <c r="J200" s="0" t="n">
        <f aca="false">IF(AND(NOT(H200="n/a"),NOT(I200="n/a")),H200-I200,"n/a")</f>
        <v>2</v>
      </c>
      <c r="K200" s="0" t="n">
        <f aca="false">IF(AND(NOT(H200="n/a"),NOT(I200="n/a")),1,0)</f>
        <v>1</v>
      </c>
      <c r="L200" s="0" t="n">
        <f aca="false">IF(AND(H200="n/a",NOT(I200="n/a")),1,0)</f>
        <v>0</v>
      </c>
      <c r="M200" s="0" t="n">
        <f aca="false">IF(AND(NOT(H200="n/a"),I200="n/a"),1,0)</f>
        <v>0</v>
      </c>
      <c r="N200" s="0" t="n">
        <f aca="false">IF(SUM(K200:M200)&lt;&gt;1,-1,1)</f>
        <v>1</v>
      </c>
    </row>
    <row r="201" customFormat="false" ht="12.8" hidden="true" customHeight="false" outlineLevel="0" collapsed="false">
      <c r="A201" s="0" t="s">
        <v>61</v>
      </c>
      <c r="B201" s="0" t="str">
        <f aca="false">VLOOKUP(A201,demographics!A:B,2,0)</f>
        <v>F</v>
      </c>
      <c r="C201" s="0" t="str">
        <f aca="false">VLOOKUP(A201,demographics!A:F,6,0)</f>
        <v>YA</v>
      </c>
      <c r="D201" s="0" t="s">
        <v>355</v>
      </c>
      <c r="E201" s="0" t="s">
        <v>10</v>
      </c>
      <c r="F201" s="0" t="s">
        <v>12</v>
      </c>
      <c r="G201" s="0" t="s">
        <v>9</v>
      </c>
      <c r="H201" s="0" t="n">
        <v>381</v>
      </c>
      <c r="I201" s="0" t="n">
        <v>383</v>
      </c>
      <c r="J201" s="0" t="n">
        <f aca="false">IF(AND(NOT(H201="n/a"),NOT(I201="n/a")),H201-I201,"n/a")</f>
        <v>-2</v>
      </c>
      <c r="K201" s="0" t="n">
        <f aca="false">IF(AND(NOT(H201="n/a"),NOT(I201="n/a")),1,0)</f>
        <v>1</v>
      </c>
      <c r="L201" s="0" t="n">
        <f aca="false">IF(AND(H201="n/a",NOT(I201="n/a")),1,0)</f>
        <v>0</v>
      </c>
      <c r="M201" s="0" t="n">
        <f aca="false">IF(AND(NOT(H201="n/a"),I201="n/a"),1,0)</f>
        <v>0</v>
      </c>
      <c r="N201" s="0" t="n">
        <f aca="false">IF(SUM(K201:M201)&lt;&gt;1,-1,1)</f>
        <v>1</v>
      </c>
    </row>
    <row r="202" customFormat="false" ht="12.8" hidden="true" customHeight="false" outlineLevel="0" collapsed="false">
      <c r="A202" s="0" t="s">
        <v>61</v>
      </c>
      <c r="B202" s="0" t="str">
        <f aca="false">VLOOKUP(A202,demographics!A:B,2,0)</f>
        <v>F</v>
      </c>
      <c r="C202" s="0" t="str">
        <f aca="false">VLOOKUP(A202,demographics!A:F,6,0)</f>
        <v>YA</v>
      </c>
      <c r="D202" s="0" t="s">
        <v>355</v>
      </c>
      <c r="E202" s="0" t="s">
        <v>10</v>
      </c>
      <c r="F202" s="0" t="s">
        <v>12</v>
      </c>
      <c r="G202" s="0" t="s">
        <v>11</v>
      </c>
      <c r="H202" s="0" t="n">
        <v>141</v>
      </c>
      <c r="I202" s="0" t="n">
        <v>144</v>
      </c>
      <c r="J202" s="0" t="n">
        <f aca="false">IF(AND(NOT(H202="n/a"),NOT(I202="n/a")),H202-I202,"n/a")</f>
        <v>-3</v>
      </c>
      <c r="K202" s="0" t="n">
        <f aca="false">IF(AND(NOT(H202="n/a"),NOT(I202="n/a")),1,0)</f>
        <v>1</v>
      </c>
      <c r="L202" s="0" t="n">
        <f aca="false">IF(AND(H202="n/a",NOT(I202="n/a")),1,0)</f>
        <v>0</v>
      </c>
      <c r="M202" s="0" t="n">
        <f aca="false">IF(AND(NOT(H202="n/a"),I202="n/a"),1,0)</f>
        <v>0</v>
      </c>
      <c r="N202" s="0" t="n">
        <f aca="false">IF(SUM(K202:M202)&lt;&gt;1,-1,1)</f>
        <v>1</v>
      </c>
    </row>
    <row r="203" customFormat="false" ht="12.8" hidden="true" customHeight="false" outlineLevel="0" collapsed="false">
      <c r="A203" s="0" t="s">
        <v>61</v>
      </c>
      <c r="B203" s="0" t="str">
        <f aca="false">VLOOKUP(A203,demographics!A:B,2,0)</f>
        <v>F</v>
      </c>
      <c r="C203" s="0" t="str">
        <f aca="false">VLOOKUP(A203,demographics!A:F,6,0)</f>
        <v>YA</v>
      </c>
      <c r="D203" s="0" t="s">
        <v>355</v>
      </c>
      <c r="E203" s="0" t="s">
        <v>10</v>
      </c>
      <c r="F203" s="0" t="s">
        <v>12</v>
      </c>
      <c r="G203" s="0" t="s">
        <v>11</v>
      </c>
      <c r="H203" s="0" t="n">
        <v>309</v>
      </c>
      <c r="I203" s="0" t="n">
        <v>312</v>
      </c>
      <c r="J203" s="0" t="n">
        <f aca="false">IF(AND(NOT(H203="n/a"),NOT(I203="n/a")),H203-I203,"n/a")</f>
        <v>-3</v>
      </c>
      <c r="K203" s="0" t="n">
        <f aca="false">IF(AND(NOT(H203="n/a"),NOT(I203="n/a")),1,0)</f>
        <v>1</v>
      </c>
      <c r="L203" s="0" t="n">
        <f aca="false">IF(AND(H203="n/a",NOT(I203="n/a")),1,0)</f>
        <v>0</v>
      </c>
      <c r="M203" s="0" t="n">
        <f aca="false">IF(AND(NOT(H203="n/a"),I203="n/a"),1,0)</f>
        <v>0</v>
      </c>
      <c r="N203" s="0" t="n">
        <f aca="false">IF(SUM(K203:M203)&lt;&gt;1,-1,1)</f>
        <v>1</v>
      </c>
    </row>
    <row r="204" customFormat="false" ht="12.8" hidden="true" customHeight="false" outlineLevel="0" collapsed="false">
      <c r="A204" s="0" t="s">
        <v>61</v>
      </c>
      <c r="B204" s="0" t="str">
        <f aca="false">VLOOKUP(A204,demographics!A:B,2,0)</f>
        <v>F</v>
      </c>
      <c r="C204" s="0" t="str">
        <f aca="false">VLOOKUP(A204,demographics!A:F,6,0)</f>
        <v>YA</v>
      </c>
      <c r="D204" s="0" t="s">
        <v>355</v>
      </c>
      <c r="E204" s="0" t="s">
        <v>10</v>
      </c>
      <c r="F204" s="0" t="s">
        <v>12</v>
      </c>
      <c r="G204" s="0" t="s">
        <v>11</v>
      </c>
      <c r="H204" s="0" t="n">
        <v>477</v>
      </c>
      <c r="I204" s="0" t="n">
        <v>481</v>
      </c>
      <c r="J204" s="0" t="n">
        <f aca="false">IF(AND(NOT(H204="n/a"),NOT(I204="n/a")),H204-I204,"n/a")</f>
        <v>-4</v>
      </c>
      <c r="K204" s="0" t="n">
        <f aca="false">IF(AND(NOT(H204="n/a"),NOT(I204="n/a")),1,0)</f>
        <v>1</v>
      </c>
      <c r="L204" s="0" t="n">
        <f aca="false">IF(AND(H204="n/a",NOT(I204="n/a")),1,0)</f>
        <v>0</v>
      </c>
      <c r="M204" s="0" t="n">
        <f aca="false">IF(AND(NOT(H204="n/a"),I204="n/a"),1,0)</f>
        <v>0</v>
      </c>
      <c r="N204" s="0" t="n">
        <f aca="false">IF(SUM(K204:M204)&lt;&gt;1,-1,1)</f>
        <v>1</v>
      </c>
    </row>
    <row r="205" customFormat="false" ht="12.8" hidden="true" customHeight="false" outlineLevel="0" collapsed="false">
      <c r="A205" s="0" t="s">
        <v>61</v>
      </c>
      <c r="B205" s="0" t="str">
        <f aca="false">VLOOKUP(A205,demographics!A:B,2,0)</f>
        <v>F</v>
      </c>
      <c r="C205" s="0" t="str">
        <f aca="false">VLOOKUP(A205,demographics!A:F,6,0)</f>
        <v>YA</v>
      </c>
      <c r="D205" s="0" t="s">
        <v>356</v>
      </c>
      <c r="E205" s="0" t="s">
        <v>10</v>
      </c>
      <c r="F205" s="0" t="s">
        <v>8</v>
      </c>
      <c r="G205" s="0" t="s">
        <v>9</v>
      </c>
      <c r="H205" s="0" t="n">
        <v>155</v>
      </c>
      <c r="I205" s="0" t="n">
        <v>156</v>
      </c>
      <c r="J205" s="0" t="n">
        <f aca="false">IF(AND(NOT(H205="n/a"),NOT(I205="n/a")),H205-I205,"n/a")</f>
        <v>-1</v>
      </c>
      <c r="K205" s="0" t="n">
        <f aca="false">IF(AND(NOT(H205="n/a"),NOT(I205="n/a")),1,0)</f>
        <v>1</v>
      </c>
      <c r="L205" s="0" t="n">
        <f aca="false">IF(AND(H205="n/a",NOT(I205="n/a")),1,0)</f>
        <v>0</v>
      </c>
      <c r="M205" s="0" t="n">
        <f aca="false">IF(AND(NOT(H205="n/a"),I205="n/a"),1,0)</f>
        <v>0</v>
      </c>
      <c r="N205" s="0" t="n">
        <f aca="false">IF(SUM(K205:M205)&lt;&gt;1,-1,1)</f>
        <v>1</v>
      </c>
    </row>
    <row r="206" customFormat="false" ht="12.8" hidden="true" customHeight="false" outlineLevel="0" collapsed="false">
      <c r="A206" s="0" t="s">
        <v>61</v>
      </c>
      <c r="B206" s="0" t="str">
        <f aca="false">VLOOKUP(A206,demographics!A:B,2,0)</f>
        <v>F</v>
      </c>
      <c r="C206" s="0" t="str">
        <f aca="false">VLOOKUP(A206,demographics!A:F,6,0)</f>
        <v>YA</v>
      </c>
      <c r="D206" s="0" t="s">
        <v>356</v>
      </c>
      <c r="E206" s="0" t="s">
        <v>10</v>
      </c>
      <c r="F206" s="0" t="s">
        <v>8</v>
      </c>
      <c r="G206" s="0" t="s">
        <v>9</v>
      </c>
      <c r="H206" s="0" t="n">
        <v>358</v>
      </c>
      <c r="I206" s="0" t="n">
        <v>358</v>
      </c>
      <c r="J206" s="0" t="n">
        <f aca="false">IF(AND(NOT(H206="n/a"),NOT(I206="n/a")),H206-I206,"n/a")</f>
        <v>0</v>
      </c>
      <c r="K206" s="0" t="n">
        <f aca="false">IF(AND(NOT(H206="n/a"),NOT(I206="n/a")),1,0)</f>
        <v>1</v>
      </c>
      <c r="L206" s="0" t="n">
        <f aca="false">IF(AND(H206="n/a",NOT(I206="n/a")),1,0)</f>
        <v>0</v>
      </c>
      <c r="M206" s="0" t="n">
        <f aca="false">IF(AND(NOT(H206="n/a"),I206="n/a"),1,0)</f>
        <v>0</v>
      </c>
      <c r="N206" s="0" t="n">
        <f aca="false">IF(SUM(K206:M206)&lt;&gt;1,-1,1)</f>
        <v>1</v>
      </c>
    </row>
    <row r="207" customFormat="false" ht="12.8" hidden="true" customHeight="false" outlineLevel="0" collapsed="false">
      <c r="A207" s="0" t="s">
        <v>61</v>
      </c>
      <c r="B207" s="0" t="str">
        <f aca="false">VLOOKUP(A207,demographics!A:B,2,0)</f>
        <v>F</v>
      </c>
      <c r="C207" s="0" t="str">
        <f aca="false">VLOOKUP(A207,demographics!A:F,6,0)</f>
        <v>YA</v>
      </c>
      <c r="D207" s="0" t="s">
        <v>356</v>
      </c>
      <c r="E207" s="0" t="s">
        <v>10</v>
      </c>
      <c r="F207" s="0" t="s">
        <v>8</v>
      </c>
      <c r="G207" s="0" t="s">
        <v>9</v>
      </c>
      <c r="H207" s="0" t="n">
        <v>560</v>
      </c>
      <c r="I207" s="0" t="n">
        <v>562</v>
      </c>
      <c r="J207" s="0" t="n">
        <f aca="false">IF(AND(NOT(H207="n/a"),NOT(I207="n/a")),H207-I207,"n/a")</f>
        <v>-2</v>
      </c>
      <c r="K207" s="0" t="n">
        <f aca="false">IF(AND(NOT(H207="n/a"),NOT(I207="n/a")),1,0)</f>
        <v>1</v>
      </c>
      <c r="L207" s="0" t="n">
        <f aca="false">IF(AND(H207="n/a",NOT(I207="n/a")),1,0)</f>
        <v>0</v>
      </c>
      <c r="M207" s="0" t="n">
        <f aca="false">IF(AND(NOT(H207="n/a"),I207="n/a"),1,0)</f>
        <v>0</v>
      </c>
      <c r="N207" s="0" t="n">
        <f aca="false">IF(SUM(K207:M207)&lt;&gt;1,-1,1)</f>
        <v>1</v>
      </c>
    </row>
    <row r="208" customFormat="false" ht="12.8" hidden="true" customHeight="false" outlineLevel="0" collapsed="false">
      <c r="A208" s="0" t="s">
        <v>61</v>
      </c>
      <c r="B208" s="0" t="str">
        <f aca="false">VLOOKUP(A208,demographics!A:B,2,0)</f>
        <v>F</v>
      </c>
      <c r="C208" s="0" t="str">
        <f aca="false">VLOOKUP(A208,demographics!A:F,6,0)</f>
        <v>YA</v>
      </c>
      <c r="D208" s="0" t="s">
        <v>356</v>
      </c>
      <c r="E208" s="0" t="s">
        <v>10</v>
      </c>
      <c r="F208" s="0" t="s">
        <v>8</v>
      </c>
      <c r="G208" s="0" t="s">
        <v>11</v>
      </c>
      <c r="H208" s="0" t="n">
        <v>72</v>
      </c>
      <c r="I208" s="0" t="n">
        <v>73</v>
      </c>
      <c r="J208" s="0" t="n">
        <f aca="false">IF(AND(NOT(H208="n/a"),NOT(I208="n/a")),H208-I208,"n/a")</f>
        <v>-1</v>
      </c>
      <c r="K208" s="0" t="n">
        <f aca="false">IF(AND(NOT(H208="n/a"),NOT(I208="n/a")),1,0)</f>
        <v>1</v>
      </c>
      <c r="L208" s="0" t="n">
        <f aca="false">IF(AND(H208="n/a",NOT(I208="n/a")),1,0)</f>
        <v>0</v>
      </c>
      <c r="M208" s="0" t="n">
        <f aca="false">IF(AND(NOT(H208="n/a"),I208="n/a"),1,0)</f>
        <v>0</v>
      </c>
      <c r="N208" s="0" t="n">
        <f aca="false">IF(SUM(K208:M208)&lt;&gt;1,-1,1)</f>
        <v>1</v>
      </c>
    </row>
    <row r="209" customFormat="false" ht="12.8" hidden="true" customHeight="false" outlineLevel="0" collapsed="false">
      <c r="A209" s="0" t="s">
        <v>61</v>
      </c>
      <c r="B209" s="0" t="str">
        <f aca="false">VLOOKUP(A209,demographics!A:B,2,0)</f>
        <v>F</v>
      </c>
      <c r="C209" s="0" t="str">
        <f aca="false">VLOOKUP(A209,demographics!A:F,6,0)</f>
        <v>YA</v>
      </c>
      <c r="D209" s="0" t="s">
        <v>356</v>
      </c>
      <c r="E209" s="0" t="s">
        <v>10</v>
      </c>
      <c r="F209" s="0" t="s">
        <v>8</v>
      </c>
      <c r="G209" s="0" t="s">
        <v>11</v>
      </c>
      <c r="H209" s="0" t="n">
        <v>281</v>
      </c>
      <c r="I209" s="0" t="n">
        <v>281</v>
      </c>
      <c r="J209" s="0" t="n">
        <f aca="false">IF(AND(NOT(H209="n/a"),NOT(I209="n/a")),H209-I209,"n/a")</f>
        <v>0</v>
      </c>
      <c r="K209" s="0" t="n">
        <f aca="false">IF(AND(NOT(H209="n/a"),NOT(I209="n/a")),1,0)</f>
        <v>1</v>
      </c>
      <c r="L209" s="0" t="n">
        <f aca="false">IF(AND(H209="n/a",NOT(I209="n/a")),1,0)</f>
        <v>0</v>
      </c>
      <c r="M209" s="0" t="n">
        <f aca="false">IF(AND(NOT(H209="n/a"),I209="n/a"),1,0)</f>
        <v>0</v>
      </c>
      <c r="N209" s="0" t="n">
        <f aca="false">IF(SUM(K209:M209)&lt;&gt;1,-1,1)</f>
        <v>1</v>
      </c>
    </row>
    <row r="210" customFormat="false" ht="12.8" hidden="true" customHeight="false" outlineLevel="0" collapsed="false">
      <c r="A210" s="0" t="s">
        <v>61</v>
      </c>
      <c r="B210" s="0" t="str">
        <f aca="false">VLOOKUP(A210,demographics!A:B,2,0)</f>
        <v>F</v>
      </c>
      <c r="C210" s="0" t="str">
        <f aca="false">VLOOKUP(A210,demographics!A:F,6,0)</f>
        <v>YA</v>
      </c>
      <c r="D210" s="0" t="s">
        <v>356</v>
      </c>
      <c r="E210" s="0" t="s">
        <v>10</v>
      </c>
      <c r="F210" s="0" t="s">
        <v>8</v>
      </c>
      <c r="G210" s="0" t="s">
        <v>11</v>
      </c>
      <c r="H210" s="0" t="n">
        <v>484</v>
      </c>
      <c r="I210" s="0" t="n">
        <v>485</v>
      </c>
      <c r="J210" s="0" t="n">
        <f aca="false">IF(AND(NOT(H210="n/a"),NOT(I210="n/a")),H210-I210,"n/a")</f>
        <v>-1</v>
      </c>
      <c r="K210" s="0" t="n">
        <f aca="false">IF(AND(NOT(H210="n/a"),NOT(I210="n/a")),1,0)</f>
        <v>1</v>
      </c>
      <c r="L210" s="0" t="n">
        <f aca="false">IF(AND(H210="n/a",NOT(I210="n/a")),1,0)</f>
        <v>0</v>
      </c>
      <c r="M210" s="0" t="n">
        <f aca="false">IF(AND(NOT(H210="n/a"),I210="n/a"),1,0)</f>
        <v>0</v>
      </c>
      <c r="N210" s="0" t="n">
        <f aca="false">IF(SUM(K210:M210)&lt;&gt;1,-1,1)</f>
        <v>1</v>
      </c>
    </row>
    <row r="211" customFormat="false" ht="12.8" hidden="true" customHeight="false" outlineLevel="0" collapsed="false">
      <c r="A211" s="0" t="s">
        <v>61</v>
      </c>
      <c r="B211" s="0" t="str">
        <f aca="false">VLOOKUP(A211,demographics!A:B,2,0)</f>
        <v>F</v>
      </c>
      <c r="C211" s="0" t="str">
        <f aca="false">VLOOKUP(A211,demographics!A:F,6,0)</f>
        <v>YA</v>
      </c>
      <c r="D211" s="0" t="s">
        <v>356</v>
      </c>
      <c r="E211" s="0" t="s">
        <v>10</v>
      </c>
      <c r="F211" s="0" t="s">
        <v>8</v>
      </c>
      <c r="G211" s="0" t="s">
        <v>11</v>
      </c>
      <c r="H211" s="0" t="n">
        <v>694</v>
      </c>
      <c r="I211" s="0" t="n">
        <v>695</v>
      </c>
      <c r="J211" s="0" t="n">
        <f aca="false">IF(AND(NOT(H211="n/a"),NOT(I211="n/a")),H211-I211,"n/a")</f>
        <v>-1</v>
      </c>
      <c r="K211" s="0" t="n">
        <f aca="false">IF(AND(NOT(H211="n/a"),NOT(I211="n/a")),1,0)</f>
        <v>1</v>
      </c>
      <c r="L211" s="0" t="n">
        <f aca="false">IF(AND(H211="n/a",NOT(I211="n/a")),1,0)</f>
        <v>0</v>
      </c>
      <c r="M211" s="0" t="n">
        <f aca="false">IF(AND(NOT(H211="n/a"),I211="n/a"),1,0)</f>
        <v>0</v>
      </c>
      <c r="N211" s="0" t="n">
        <f aca="false">IF(SUM(K211:M211)&lt;&gt;1,-1,1)</f>
        <v>1</v>
      </c>
    </row>
    <row r="212" customFormat="false" ht="12.8" hidden="true" customHeight="false" outlineLevel="0" collapsed="false">
      <c r="A212" s="0" t="s">
        <v>61</v>
      </c>
      <c r="B212" s="0" t="str">
        <f aca="false">VLOOKUP(A212,demographics!A:B,2,0)</f>
        <v>F</v>
      </c>
      <c r="C212" s="0" t="str">
        <f aca="false">VLOOKUP(A212,demographics!A:F,6,0)</f>
        <v>YA</v>
      </c>
      <c r="D212" s="0" t="s">
        <v>356</v>
      </c>
      <c r="E212" s="0" t="s">
        <v>10</v>
      </c>
      <c r="F212" s="0" t="s">
        <v>12</v>
      </c>
      <c r="G212" s="0" t="s">
        <v>9</v>
      </c>
      <c r="H212" s="0" t="n">
        <v>38</v>
      </c>
      <c r="I212" s="0" t="s">
        <v>10</v>
      </c>
      <c r="J212" s="0" t="str">
        <f aca="false">IF(AND(NOT(H212="n/a"),NOT(I212="n/a")),H212-I212,"n/a")</f>
        <v>n/a</v>
      </c>
      <c r="K212" s="0" t="n">
        <f aca="false">IF(AND(NOT(H212="n/a"),NOT(I212="n/a")),1,0)</f>
        <v>0</v>
      </c>
      <c r="L212" s="0" t="n">
        <f aca="false">IF(AND(H212="n/a",NOT(I212="n/a")),1,0)</f>
        <v>0</v>
      </c>
      <c r="M212" s="0" t="n">
        <f aca="false">IF(AND(NOT(H212="n/a"),I212="n/a"),1,0)</f>
        <v>1</v>
      </c>
      <c r="N212" s="0" t="n">
        <f aca="false">IF(SUM(K212:M212)&lt;&gt;1,-1,1)</f>
        <v>1</v>
      </c>
    </row>
    <row r="213" customFormat="false" ht="12.8" hidden="true" customHeight="false" outlineLevel="0" collapsed="false">
      <c r="A213" s="0" t="s">
        <v>61</v>
      </c>
      <c r="B213" s="0" t="str">
        <f aca="false">VLOOKUP(A213,demographics!A:B,2,0)</f>
        <v>F</v>
      </c>
      <c r="C213" s="0" t="str">
        <f aca="false">VLOOKUP(A213,demographics!A:F,6,0)</f>
        <v>YA</v>
      </c>
      <c r="D213" s="0" t="s">
        <v>356</v>
      </c>
      <c r="E213" s="0" t="s">
        <v>10</v>
      </c>
      <c r="F213" s="0" t="s">
        <v>12</v>
      </c>
      <c r="G213" s="0" t="s">
        <v>9</v>
      </c>
      <c r="H213" s="0" t="n">
        <v>260</v>
      </c>
      <c r="I213" s="0" t="n">
        <v>262</v>
      </c>
      <c r="J213" s="0" t="n">
        <f aca="false">IF(AND(NOT(H213="n/a"),NOT(I213="n/a")),H213-I213,"n/a")</f>
        <v>-2</v>
      </c>
      <c r="K213" s="0" t="n">
        <f aca="false">IF(AND(NOT(H213="n/a"),NOT(I213="n/a")),1,0)</f>
        <v>1</v>
      </c>
      <c r="L213" s="0" t="n">
        <f aca="false">IF(AND(H213="n/a",NOT(I213="n/a")),1,0)</f>
        <v>0</v>
      </c>
      <c r="M213" s="0" t="n">
        <f aca="false">IF(AND(NOT(H213="n/a"),I213="n/a"),1,0)</f>
        <v>0</v>
      </c>
      <c r="N213" s="0" t="n">
        <f aca="false">IF(SUM(K213:M213)&lt;&gt;1,-1,1)</f>
        <v>1</v>
      </c>
    </row>
    <row r="214" customFormat="false" ht="12.8" hidden="true" customHeight="false" outlineLevel="0" collapsed="false">
      <c r="A214" s="0" t="s">
        <v>61</v>
      </c>
      <c r="B214" s="0" t="str">
        <f aca="false">VLOOKUP(A214,demographics!A:B,2,0)</f>
        <v>F</v>
      </c>
      <c r="C214" s="0" t="str">
        <f aca="false">VLOOKUP(A214,demographics!A:F,6,0)</f>
        <v>YA</v>
      </c>
      <c r="D214" s="0" t="s">
        <v>356</v>
      </c>
      <c r="E214" s="0" t="s">
        <v>10</v>
      </c>
      <c r="F214" s="0" t="s">
        <v>12</v>
      </c>
      <c r="G214" s="0" t="s">
        <v>9</v>
      </c>
      <c r="H214" s="0" t="n">
        <v>461</v>
      </c>
      <c r="I214" s="0" t="n">
        <v>464</v>
      </c>
      <c r="J214" s="0" t="n">
        <f aca="false">IF(AND(NOT(H214="n/a"),NOT(I214="n/a")),H214-I214,"n/a")</f>
        <v>-3</v>
      </c>
      <c r="K214" s="0" t="n">
        <f aca="false">IF(AND(NOT(H214="n/a"),NOT(I214="n/a")),1,0)</f>
        <v>1</v>
      </c>
      <c r="L214" s="0" t="n">
        <f aca="false">IF(AND(H214="n/a",NOT(I214="n/a")),1,0)</f>
        <v>0</v>
      </c>
      <c r="M214" s="0" t="n">
        <f aca="false">IF(AND(NOT(H214="n/a"),I214="n/a"),1,0)</f>
        <v>0</v>
      </c>
      <c r="N214" s="0" t="n">
        <f aca="false">IF(SUM(K214:M214)&lt;&gt;1,-1,1)</f>
        <v>1</v>
      </c>
    </row>
    <row r="215" customFormat="false" ht="12.8" hidden="true" customHeight="false" outlineLevel="0" collapsed="false">
      <c r="A215" s="0" t="s">
        <v>61</v>
      </c>
      <c r="B215" s="0" t="str">
        <f aca="false">VLOOKUP(A215,demographics!A:B,2,0)</f>
        <v>F</v>
      </c>
      <c r="C215" s="0" t="str">
        <f aca="false">VLOOKUP(A215,demographics!A:F,6,0)</f>
        <v>YA</v>
      </c>
      <c r="D215" s="0" t="s">
        <v>356</v>
      </c>
      <c r="E215" s="0" t="s">
        <v>10</v>
      </c>
      <c r="F215" s="0" t="s">
        <v>12</v>
      </c>
      <c r="G215" s="0" t="s">
        <v>9</v>
      </c>
      <c r="H215" s="0" t="n">
        <v>665</v>
      </c>
      <c r="I215" s="0" t="n">
        <v>668</v>
      </c>
      <c r="J215" s="0" t="n">
        <f aca="false">IF(AND(NOT(H215="n/a"),NOT(I215="n/a")),H215-I215,"n/a")</f>
        <v>-3</v>
      </c>
      <c r="K215" s="0" t="n">
        <f aca="false">IF(AND(NOT(H215="n/a"),NOT(I215="n/a")),1,0)</f>
        <v>1</v>
      </c>
      <c r="L215" s="0" t="n">
        <f aca="false">IF(AND(H215="n/a",NOT(I215="n/a")),1,0)</f>
        <v>0</v>
      </c>
      <c r="M215" s="0" t="n">
        <f aca="false">IF(AND(NOT(H215="n/a"),I215="n/a"),1,0)</f>
        <v>0</v>
      </c>
      <c r="N215" s="0" t="n">
        <f aca="false">IF(SUM(K215:M215)&lt;&gt;1,-1,1)</f>
        <v>1</v>
      </c>
    </row>
    <row r="216" customFormat="false" ht="12.8" hidden="true" customHeight="false" outlineLevel="0" collapsed="false">
      <c r="A216" s="0" t="s">
        <v>61</v>
      </c>
      <c r="B216" s="0" t="str">
        <f aca="false">VLOOKUP(A216,demographics!A:B,2,0)</f>
        <v>F</v>
      </c>
      <c r="C216" s="0" t="str">
        <f aca="false">VLOOKUP(A216,demographics!A:F,6,0)</f>
        <v>YA</v>
      </c>
      <c r="D216" s="0" t="s">
        <v>356</v>
      </c>
      <c r="E216" s="0" t="s">
        <v>10</v>
      </c>
      <c r="F216" s="0" t="s">
        <v>12</v>
      </c>
      <c r="G216" s="0" t="s">
        <v>11</v>
      </c>
      <c r="H216" s="0" t="n">
        <v>178</v>
      </c>
      <c r="I216" s="0" t="n">
        <v>182</v>
      </c>
      <c r="J216" s="0" t="n">
        <f aca="false">IF(AND(NOT(H216="n/a"),NOT(I216="n/a")),H216-I216,"n/a")</f>
        <v>-4</v>
      </c>
      <c r="K216" s="0" t="n">
        <f aca="false">IF(AND(NOT(H216="n/a"),NOT(I216="n/a")),1,0)</f>
        <v>1</v>
      </c>
      <c r="L216" s="0" t="n">
        <f aca="false">IF(AND(H216="n/a",NOT(I216="n/a")),1,0)</f>
        <v>0</v>
      </c>
      <c r="M216" s="0" t="n">
        <f aca="false">IF(AND(NOT(H216="n/a"),I216="n/a"),1,0)</f>
        <v>0</v>
      </c>
      <c r="N216" s="0" t="n">
        <f aca="false">IF(SUM(K216:M216)&lt;&gt;1,-1,1)</f>
        <v>1</v>
      </c>
    </row>
    <row r="217" customFormat="false" ht="12.8" hidden="true" customHeight="false" outlineLevel="0" collapsed="false">
      <c r="A217" s="0" t="s">
        <v>61</v>
      </c>
      <c r="B217" s="0" t="str">
        <f aca="false">VLOOKUP(A217,demographics!A:B,2,0)</f>
        <v>F</v>
      </c>
      <c r="C217" s="0" t="str">
        <f aca="false">VLOOKUP(A217,demographics!A:F,6,0)</f>
        <v>YA</v>
      </c>
      <c r="D217" s="0" t="s">
        <v>356</v>
      </c>
      <c r="E217" s="0" t="s">
        <v>10</v>
      </c>
      <c r="F217" s="0" t="s">
        <v>12</v>
      </c>
      <c r="G217" s="0" t="s">
        <v>11</v>
      </c>
      <c r="H217" s="0" t="n">
        <v>382</v>
      </c>
      <c r="I217" s="0" t="n">
        <v>387</v>
      </c>
      <c r="J217" s="0" t="n">
        <f aca="false">IF(AND(NOT(H217="n/a"),NOT(I217="n/a")),H217-I217,"n/a")</f>
        <v>-5</v>
      </c>
      <c r="K217" s="0" t="n">
        <f aca="false">IF(AND(NOT(H217="n/a"),NOT(I217="n/a")),1,0)</f>
        <v>1</v>
      </c>
      <c r="L217" s="0" t="n">
        <f aca="false">IF(AND(H217="n/a",NOT(I217="n/a")),1,0)</f>
        <v>0</v>
      </c>
      <c r="M217" s="0" t="n">
        <f aca="false">IF(AND(NOT(H217="n/a"),I217="n/a"),1,0)</f>
        <v>0</v>
      </c>
      <c r="N217" s="0" t="n">
        <f aca="false">IF(SUM(K217:M217)&lt;&gt;1,-1,1)</f>
        <v>1</v>
      </c>
    </row>
    <row r="218" customFormat="false" ht="12.8" hidden="true" customHeight="false" outlineLevel="0" collapsed="false">
      <c r="A218" s="0" t="s">
        <v>61</v>
      </c>
      <c r="B218" s="0" t="str">
        <f aca="false">VLOOKUP(A218,demographics!A:B,2,0)</f>
        <v>F</v>
      </c>
      <c r="C218" s="0" t="str">
        <f aca="false">VLOOKUP(A218,demographics!A:F,6,0)</f>
        <v>YA</v>
      </c>
      <c r="D218" s="0" t="s">
        <v>356</v>
      </c>
      <c r="E218" s="0" t="s">
        <v>10</v>
      </c>
      <c r="F218" s="0" t="s">
        <v>12</v>
      </c>
      <c r="G218" s="0" t="s">
        <v>11</v>
      </c>
      <c r="H218" s="0" t="n">
        <v>587</v>
      </c>
      <c r="I218" s="0" t="n">
        <v>592</v>
      </c>
      <c r="J218" s="0" t="n">
        <f aca="false">IF(AND(NOT(H218="n/a"),NOT(I218="n/a")),H218-I218,"n/a")</f>
        <v>-5</v>
      </c>
      <c r="K218" s="0" t="n">
        <f aca="false">IF(AND(NOT(H218="n/a"),NOT(I218="n/a")),1,0)</f>
        <v>1</v>
      </c>
      <c r="L218" s="0" t="n">
        <f aca="false">IF(AND(H218="n/a",NOT(I218="n/a")),1,0)</f>
        <v>0</v>
      </c>
      <c r="M218" s="0" t="n">
        <f aca="false">IF(AND(NOT(H218="n/a"),I218="n/a"),1,0)</f>
        <v>0</v>
      </c>
      <c r="N218" s="0" t="n">
        <f aca="false">IF(SUM(K218:M218)&lt;&gt;1,-1,1)</f>
        <v>1</v>
      </c>
    </row>
    <row r="219" customFormat="false" ht="12.8" hidden="true" customHeight="false" outlineLevel="0" collapsed="false">
      <c r="A219" s="0" t="s">
        <v>61</v>
      </c>
      <c r="B219" s="0" t="str">
        <f aca="false">VLOOKUP(A219,demographics!A:B,2,0)</f>
        <v>F</v>
      </c>
      <c r="C219" s="0" t="str">
        <f aca="false">VLOOKUP(A219,demographics!A:F,6,0)</f>
        <v>YA</v>
      </c>
      <c r="D219" s="0" t="s">
        <v>357</v>
      </c>
      <c r="E219" s="0" t="s">
        <v>10</v>
      </c>
      <c r="F219" s="0" t="s">
        <v>8</v>
      </c>
      <c r="G219" s="0" t="s">
        <v>9</v>
      </c>
      <c r="H219" s="0" t="n">
        <v>32</v>
      </c>
      <c r="I219" s="0" t="s">
        <v>10</v>
      </c>
      <c r="J219" s="0" t="str">
        <f aca="false">IF(AND(NOT(H219="n/a"),NOT(I219="n/a")),H219-I219,"n/a")</f>
        <v>n/a</v>
      </c>
      <c r="K219" s="0" t="n">
        <f aca="false">IF(AND(NOT(H219="n/a"),NOT(I219="n/a")),1,0)</f>
        <v>0</v>
      </c>
      <c r="L219" s="0" t="n">
        <f aca="false">IF(AND(H219="n/a",NOT(I219="n/a")),1,0)</f>
        <v>0</v>
      </c>
      <c r="M219" s="0" t="n">
        <f aca="false">IF(AND(NOT(H219="n/a"),I219="n/a"),1,0)</f>
        <v>1</v>
      </c>
      <c r="N219" s="0" t="n">
        <f aca="false">IF(SUM(K219:M219)&lt;&gt;1,-1,1)</f>
        <v>1</v>
      </c>
    </row>
    <row r="220" customFormat="false" ht="12.8" hidden="true" customHeight="false" outlineLevel="0" collapsed="false">
      <c r="A220" s="0" t="s">
        <v>61</v>
      </c>
      <c r="B220" s="0" t="str">
        <f aca="false">VLOOKUP(A220,demographics!A:B,2,0)</f>
        <v>F</v>
      </c>
      <c r="C220" s="0" t="str">
        <f aca="false">VLOOKUP(A220,demographics!A:F,6,0)</f>
        <v>YA</v>
      </c>
      <c r="D220" s="0" t="s">
        <v>357</v>
      </c>
      <c r="E220" s="0" t="s">
        <v>10</v>
      </c>
      <c r="F220" s="0" t="s">
        <v>8</v>
      </c>
      <c r="G220" s="0" t="s">
        <v>9</v>
      </c>
      <c r="H220" s="0" t="n">
        <v>337</v>
      </c>
      <c r="I220" s="0" t="n">
        <v>337</v>
      </c>
      <c r="J220" s="0" t="n">
        <f aca="false">IF(AND(NOT(H220="n/a"),NOT(I220="n/a")),H220-I220,"n/a")</f>
        <v>0</v>
      </c>
      <c r="K220" s="0" t="n">
        <f aca="false">IF(AND(NOT(H220="n/a"),NOT(I220="n/a")),1,0)</f>
        <v>1</v>
      </c>
      <c r="L220" s="0" t="n">
        <f aca="false">IF(AND(H220="n/a",NOT(I220="n/a")),1,0)</f>
        <v>0</v>
      </c>
      <c r="M220" s="0" t="n">
        <f aca="false">IF(AND(NOT(H220="n/a"),I220="n/a"),1,0)</f>
        <v>0</v>
      </c>
      <c r="N220" s="0" t="n">
        <f aca="false">IF(SUM(K220:M220)&lt;&gt;1,-1,1)</f>
        <v>1</v>
      </c>
    </row>
    <row r="221" customFormat="false" ht="12.8" hidden="true" customHeight="false" outlineLevel="0" collapsed="false">
      <c r="A221" s="0" t="s">
        <v>61</v>
      </c>
      <c r="B221" s="0" t="str">
        <f aca="false">VLOOKUP(A221,demographics!A:B,2,0)</f>
        <v>F</v>
      </c>
      <c r="C221" s="0" t="str">
        <f aca="false">VLOOKUP(A221,demographics!A:F,6,0)</f>
        <v>YA</v>
      </c>
      <c r="D221" s="0" t="s">
        <v>357</v>
      </c>
      <c r="E221" s="0" t="s">
        <v>10</v>
      </c>
      <c r="F221" s="0" t="s">
        <v>8</v>
      </c>
      <c r="G221" s="0" t="s">
        <v>9</v>
      </c>
      <c r="H221" s="0" t="n">
        <v>625</v>
      </c>
      <c r="I221" s="0" t="n">
        <v>625</v>
      </c>
      <c r="J221" s="0" t="n">
        <f aca="false">IF(AND(NOT(H221="n/a"),NOT(I221="n/a")),H221-I221,"n/a")</f>
        <v>0</v>
      </c>
      <c r="K221" s="0" t="n">
        <f aca="false">IF(AND(NOT(H221="n/a"),NOT(I221="n/a")),1,0)</f>
        <v>1</v>
      </c>
      <c r="L221" s="0" t="n">
        <f aca="false">IF(AND(H221="n/a",NOT(I221="n/a")),1,0)</f>
        <v>0</v>
      </c>
      <c r="M221" s="0" t="n">
        <f aca="false">IF(AND(NOT(H221="n/a"),I221="n/a"),1,0)</f>
        <v>0</v>
      </c>
      <c r="N221" s="0" t="n">
        <f aca="false">IF(SUM(K221:M221)&lt;&gt;1,-1,1)</f>
        <v>1</v>
      </c>
    </row>
    <row r="222" customFormat="false" ht="12.8" hidden="true" customHeight="false" outlineLevel="0" collapsed="false">
      <c r="A222" s="0" t="s">
        <v>61</v>
      </c>
      <c r="B222" s="0" t="str">
        <f aca="false">VLOOKUP(A222,demographics!A:B,2,0)</f>
        <v>F</v>
      </c>
      <c r="C222" s="0" t="str">
        <f aca="false">VLOOKUP(A222,demographics!A:F,6,0)</f>
        <v>YA</v>
      </c>
      <c r="D222" s="0" t="s">
        <v>357</v>
      </c>
      <c r="E222" s="0" t="s">
        <v>10</v>
      </c>
      <c r="F222" s="0" t="s">
        <v>8</v>
      </c>
      <c r="G222" s="0" t="s">
        <v>9</v>
      </c>
      <c r="H222" s="0" t="n">
        <v>907</v>
      </c>
      <c r="I222" s="0" t="n">
        <v>906</v>
      </c>
      <c r="J222" s="0" t="n">
        <f aca="false">IF(AND(NOT(H222="n/a"),NOT(I222="n/a")),H222-I222,"n/a")</f>
        <v>1</v>
      </c>
      <c r="K222" s="0" t="n">
        <f aca="false">IF(AND(NOT(H222="n/a"),NOT(I222="n/a")),1,0)</f>
        <v>1</v>
      </c>
      <c r="L222" s="0" t="n">
        <f aca="false">IF(AND(H222="n/a",NOT(I222="n/a")),1,0)</f>
        <v>0</v>
      </c>
      <c r="M222" s="0" t="n">
        <f aca="false">IF(AND(NOT(H222="n/a"),I222="n/a"),1,0)</f>
        <v>0</v>
      </c>
      <c r="N222" s="0" t="n">
        <f aca="false">IF(SUM(K222:M222)&lt;&gt;1,-1,1)</f>
        <v>1</v>
      </c>
    </row>
    <row r="223" customFormat="false" ht="12.8" hidden="true" customHeight="false" outlineLevel="0" collapsed="false">
      <c r="A223" s="0" t="s">
        <v>61</v>
      </c>
      <c r="B223" s="0" t="str">
        <f aca="false">VLOOKUP(A223,demographics!A:B,2,0)</f>
        <v>F</v>
      </c>
      <c r="C223" s="0" t="str">
        <f aca="false">VLOOKUP(A223,demographics!A:F,6,0)</f>
        <v>YA</v>
      </c>
      <c r="D223" s="0" t="s">
        <v>357</v>
      </c>
      <c r="E223" s="0" t="s">
        <v>10</v>
      </c>
      <c r="F223" s="0" t="s">
        <v>8</v>
      </c>
      <c r="G223" s="0" t="s">
        <v>9</v>
      </c>
      <c r="H223" s="0" t="n">
        <v>1181</v>
      </c>
      <c r="I223" s="0" t="n">
        <v>1180</v>
      </c>
      <c r="J223" s="0" t="n">
        <f aca="false">IF(AND(NOT(H223="n/a"),NOT(I223="n/a")),H223-I223,"n/a")</f>
        <v>1</v>
      </c>
      <c r="K223" s="0" t="n">
        <f aca="false">IF(AND(NOT(H223="n/a"),NOT(I223="n/a")),1,0)</f>
        <v>1</v>
      </c>
      <c r="L223" s="0" t="n">
        <f aca="false">IF(AND(H223="n/a",NOT(I223="n/a")),1,0)</f>
        <v>0</v>
      </c>
      <c r="M223" s="0" t="n">
        <f aca="false">IF(AND(NOT(H223="n/a"),I223="n/a"),1,0)</f>
        <v>0</v>
      </c>
      <c r="N223" s="0" t="n">
        <f aca="false">IF(SUM(K223:M223)&lt;&gt;1,-1,1)</f>
        <v>1</v>
      </c>
    </row>
    <row r="224" customFormat="false" ht="12.8" hidden="true" customHeight="false" outlineLevel="0" collapsed="false">
      <c r="A224" s="0" t="s">
        <v>61</v>
      </c>
      <c r="B224" s="0" t="str">
        <f aca="false">VLOOKUP(A224,demographics!A:B,2,0)</f>
        <v>F</v>
      </c>
      <c r="C224" s="0" t="str">
        <f aca="false">VLOOKUP(A224,demographics!A:F,6,0)</f>
        <v>YA</v>
      </c>
      <c r="D224" s="0" t="s">
        <v>357</v>
      </c>
      <c r="E224" s="0" t="s">
        <v>10</v>
      </c>
      <c r="F224" s="0" t="s">
        <v>8</v>
      </c>
      <c r="G224" s="0" t="s">
        <v>11</v>
      </c>
      <c r="H224" s="0" t="n">
        <v>236</v>
      </c>
      <c r="I224" s="0" t="n">
        <v>237</v>
      </c>
      <c r="J224" s="0" t="n">
        <f aca="false">IF(AND(NOT(H224="n/a"),NOT(I224="n/a")),H224-I224,"n/a")</f>
        <v>-1</v>
      </c>
      <c r="K224" s="0" t="n">
        <f aca="false">IF(AND(NOT(H224="n/a"),NOT(I224="n/a")),1,0)</f>
        <v>1</v>
      </c>
      <c r="L224" s="0" t="n">
        <f aca="false">IF(AND(H224="n/a",NOT(I224="n/a")),1,0)</f>
        <v>0</v>
      </c>
      <c r="M224" s="0" t="n">
        <f aca="false">IF(AND(NOT(H224="n/a"),I224="n/a"),1,0)</f>
        <v>0</v>
      </c>
      <c r="N224" s="0" t="n">
        <f aca="false">IF(SUM(K224:M224)&lt;&gt;1,-1,1)</f>
        <v>1</v>
      </c>
    </row>
    <row r="225" customFormat="false" ht="12.8" hidden="true" customHeight="false" outlineLevel="0" collapsed="false">
      <c r="A225" s="0" t="s">
        <v>61</v>
      </c>
      <c r="B225" s="0" t="str">
        <f aca="false">VLOOKUP(A225,demographics!A:B,2,0)</f>
        <v>F</v>
      </c>
      <c r="C225" s="0" t="str">
        <f aca="false">VLOOKUP(A225,demographics!A:F,6,0)</f>
        <v>YA</v>
      </c>
      <c r="D225" s="0" t="s">
        <v>357</v>
      </c>
      <c r="E225" s="0" t="s">
        <v>10</v>
      </c>
      <c r="F225" s="0" t="s">
        <v>8</v>
      </c>
      <c r="G225" s="0" t="s">
        <v>11</v>
      </c>
      <c r="H225" s="0" t="n">
        <v>529</v>
      </c>
      <c r="I225" s="0" t="n">
        <v>529</v>
      </c>
      <c r="J225" s="0" t="n">
        <f aca="false">IF(AND(NOT(H225="n/a"),NOT(I225="n/a")),H225-I225,"n/a")</f>
        <v>0</v>
      </c>
      <c r="K225" s="0" t="n">
        <f aca="false">IF(AND(NOT(H225="n/a"),NOT(I225="n/a")),1,0)</f>
        <v>1</v>
      </c>
      <c r="L225" s="0" t="n">
        <f aca="false">IF(AND(H225="n/a",NOT(I225="n/a")),1,0)</f>
        <v>0</v>
      </c>
      <c r="M225" s="0" t="n">
        <f aca="false">IF(AND(NOT(H225="n/a"),I225="n/a"),1,0)</f>
        <v>0</v>
      </c>
      <c r="N225" s="0" t="n">
        <f aca="false">IF(SUM(K225:M225)&lt;&gt;1,-1,1)</f>
        <v>1</v>
      </c>
    </row>
    <row r="226" customFormat="false" ht="12.8" hidden="true" customHeight="false" outlineLevel="0" collapsed="false">
      <c r="A226" s="0" t="s">
        <v>61</v>
      </c>
      <c r="B226" s="0" t="str">
        <f aca="false">VLOOKUP(A226,demographics!A:B,2,0)</f>
        <v>F</v>
      </c>
      <c r="C226" s="0" t="str">
        <f aca="false">VLOOKUP(A226,demographics!A:F,6,0)</f>
        <v>YA</v>
      </c>
      <c r="D226" s="0" t="s">
        <v>357</v>
      </c>
      <c r="E226" s="0" t="s">
        <v>10</v>
      </c>
      <c r="F226" s="0" t="s">
        <v>8</v>
      </c>
      <c r="G226" s="0" t="s">
        <v>11</v>
      </c>
      <c r="H226" s="0" t="n">
        <v>812</v>
      </c>
      <c r="I226" s="0" t="n">
        <v>814</v>
      </c>
      <c r="J226" s="0" t="n">
        <f aca="false">IF(AND(NOT(H226="n/a"),NOT(I226="n/a")),H226-I226,"n/a")</f>
        <v>-2</v>
      </c>
      <c r="K226" s="0" t="n">
        <f aca="false">IF(AND(NOT(H226="n/a"),NOT(I226="n/a")),1,0)</f>
        <v>1</v>
      </c>
      <c r="L226" s="0" t="n">
        <f aca="false">IF(AND(H226="n/a",NOT(I226="n/a")),1,0)</f>
        <v>0</v>
      </c>
      <c r="M226" s="0" t="n">
        <f aca="false">IF(AND(NOT(H226="n/a"),I226="n/a"),1,0)</f>
        <v>0</v>
      </c>
      <c r="N226" s="0" t="n">
        <f aca="false">IF(SUM(K226:M226)&lt;&gt;1,-1,1)</f>
        <v>1</v>
      </c>
    </row>
    <row r="227" customFormat="false" ht="12.8" hidden="true" customHeight="false" outlineLevel="0" collapsed="false">
      <c r="A227" s="0" t="s">
        <v>61</v>
      </c>
      <c r="B227" s="0" t="str">
        <f aca="false">VLOOKUP(A227,demographics!A:B,2,0)</f>
        <v>F</v>
      </c>
      <c r="C227" s="0" t="str">
        <f aca="false">VLOOKUP(A227,demographics!A:F,6,0)</f>
        <v>YA</v>
      </c>
      <c r="D227" s="0" t="s">
        <v>357</v>
      </c>
      <c r="E227" s="0" t="s">
        <v>10</v>
      </c>
      <c r="F227" s="0" t="s">
        <v>8</v>
      </c>
      <c r="G227" s="0" t="s">
        <v>11</v>
      </c>
      <c r="H227" s="0" t="n">
        <v>1089</v>
      </c>
      <c r="I227" s="0" t="n">
        <v>1092</v>
      </c>
      <c r="J227" s="0" t="n">
        <f aca="false">IF(AND(NOT(H227="n/a"),NOT(I227="n/a")),H227-I227,"n/a")</f>
        <v>-3</v>
      </c>
      <c r="K227" s="0" t="n">
        <f aca="false">IF(AND(NOT(H227="n/a"),NOT(I227="n/a")),1,0)</f>
        <v>1</v>
      </c>
      <c r="L227" s="0" t="n">
        <f aca="false">IF(AND(H227="n/a",NOT(I227="n/a")),1,0)</f>
        <v>0</v>
      </c>
      <c r="M227" s="0" t="n">
        <f aca="false">IF(AND(NOT(H227="n/a"),I227="n/a"),1,0)</f>
        <v>0</v>
      </c>
      <c r="N227" s="0" t="n">
        <f aca="false">IF(SUM(K227:M227)&lt;&gt;1,-1,1)</f>
        <v>1</v>
      </c>
    </row>
    <row r="228" customFormat="false" ht="12.8" hidden="true" customHeight="false" outlineLevel="0" collapsed="false">
      <c r="A228" s="0" t="s">
        <v>61</v>
      </c>
      <c r="B228" s="0" t="str">
        <f aca="false">VLOOKUP(A228,demographics!A:B,2,0)</f>
        <v>F</v>
      </c>
      <c r="C228" s="0" t="str">
        <f aca="false">VLOOKUP(A228,demographics!A:F,6,0)</f>
        <v>YA</v>
      </c>
      <c r="D228" s="0" t="s">
        <v>357</v>
      </c>
      <c r="E228" s="0" t="s">
        <v>10</v>
      </c>
      <c r="F228" s="0" t="s">
        <v>8</v>
      </c>
      <c r="G228" s="0" t="s">
        <v>11</v>
      </c>
      <c r="H228" s="0" t="n">
        <v>1369</v>
      </c>
      <c r="I228" s="0" t="n">
        <v>1369</v>
      </c>
      <c r="J228" s="0" t="n">
        <f aca="false">IF(AND(NOT(H228="n/a"),NOT(I228="n/a")),H228-I228,"n/a")</f>
        <v>0</v>
      </c>
      <c r="K228" s="0" t="n">
        <f aca="false">IF(AND(NOT(H228="n/a"),NOT(I228="n/a")),1,0)</f>
        <v>1</v>
      </c>
      <c r="L228" s="0" t="n">
        <f aca="false">IF(AND(H228="n/a",NOT(I228="n/a")),1,0)</f>
        <v>0</v>
      </c>
      <c r="M228" s="0" t="n">
        <f aca="false">IF(AND(NOT(H228="n/a"),I228="n/a"),1,0)</f>
        <v>0</v>
      </c>
      <c r="N228" s="0" t="n">
        <f aca="false">IF(SUM(K228:M228)&lt;&gt;1,-1,1)</f>
        <v>1</v>
      </c>
    </row>
    <row r="229" customFormat="false" ht="12.8" hidden="true" customHeight="false" outlineLevel="0" collapsed="false">
      <c r="A229" s="0" t="s">
        <v>61</v>
      </c>
      <c r="B229" s="0" t="str">
        <f aca="false">VLOOKUP(A229,demographics!A:B,2,0)</f>
        <v>F</v>
      </c>
      <c r="C229" s="0" t="str">
        <f aca="false">VLOOKUP(A229,demographics!A:F,6,0)</f>
        <v>YA</v>
      </c>
      <c r="D229" s="0" t="s">
        <v>357</v>
      </c>
      <c r="E229" s="0" t="s">
        <v>10</v>
      </c>
      <c r="F229" s="0" t="s">
        <v>12</v>
      </c>
      <c r="G229" s="0" t="s">
        <v>9</v>
      </c>
      <c r="H229" s="0" t="n">
        <v>188</v>
      </c>
      <c r="I229" s="0" t="n">
        <v>190</v>
      </c>
      <c r="J229" s="0" t="n">
        <f aca="false">IF(AND(NOT(H229="n/a"),NOT(I229="n/a")),H229-I229,"n/a")</f>
        <v>-2</v>
      </c>
      <c r="K229" s="0" t="n">
        <f aca="false">IF(AND(NOT(H229="n/a"),NOT(I229="n/a")),1,0)</f>
        <v>1</v>
      </c>
      <c r="L229" s="0" t="n">
        <f aca="false">IF(AND(H229="n/a",NOT(I229="n/a")),1,0)</f>
        <v>0</v>
      </c>
      <c r="M229" s="0" t="n">
        <f aca="false">IF(AND(NOT(H229="n/a"),I229="n/a"),1,0)</f>
        <v>0</v>
      </c>
      <c r="N229" s="0" t="n">
        <f aca="false">IF(SUM(K229:M229)&lt;&gt;1,-1,1)</f>
        <v>1</v>
      </c>
    </row>
    <row r="230" customFormat="false" ht="12.8" hidden="true" customHeight="false" outlineLevel="0" collapsed="false">
      <c r="A230" s="0" t="s">
        <v>61</v>
      </c>
      <c r="B230" s="0" t="str">
        <f aca="false">VLOOKUP(A230,demographics!A:B,2,0)</f>
        <v>F</v>
      </c>
      <c r="C230" s="0" t="str">
        <f aca="false">VLOOKUP(A230,demographics!A:F,6,0)</f>
        <v>YA</v>
      </c>
      <c r="D230" s="0" t="s">
        <v>357</v>
      </c>
      <c r="E230" s="0" t="s">
        <v>10</v>
      </c>
      <c r="F230" s="0" t="s">
        <v>12</v>
      </c>
      <c r="G230" s="0" t="s">
        <v>9</v>
      </c>
      <c r="H230" s="0" t="n">
        <v>480</v>
      </c>
      <c r="I230" s="0" t="n">
        <v>480</v>
      </c>
      <c r="J230" s="0" t="n">
        <f aca="false">IF(AND(NOT(H230="n/a"),NOT(I230="n/a")),H230-I230,"n/a")</f>
        <v>0</v>
      </c>
      <c r="K230" s="0" t="n">
        <f aca="false">IF(AND(NOT(H230="n/a"),NOT(I230="n/a")),1,0)</f>
        <v>1</v>
      </c>
      <c r="L230" s="0" t="n">
        <f aca="false">IF(AND(H230="n/a",NOT(I230="n/a")),1,0)</f>
        <v>0</v>
      </c>
      <c r="M230" s="0" t="n">
        <f aca="false">IF(AND(NOT(H230="n/a"),I230="n/a"),1,0)</f>
        <v>0</v>
      </c>
      <c r="N230" s="0" t="n">
        <f aca="false">IF(SUM(K230:M230)&lt;&gt;1,-1,1)</f>
        <v>1</v>
      </c>
    </row>
    <row r="231" customFormat="false" ht="12.8" hidden="true" customHeight="false" outlineLevel="0" collapsed="false">
      <c r="A231" s="0" t="s">
        <v>61</v>
      </c>
      <c r="B231" s="0" t="str">
        <f aca="false">VLOOKUP(A231,demographics!A:B,2,0)</f>
        <v>F</v>
      </c>
      <c r="C231" s="0" t="str">
        <f aca="false">VLOOKUP(A231,demographics!A:F,6,0)</f>
        <v>YA</v>
      </c>
      <c r="D231" s="0" t="s">
        <v>357</v>
      </c>
      <c r="E231" s="0" t="s">
        <v>10</v>
      </c>
      <c r="F231" s="0" t="s">
        <v>12</v>
      </c>
      <c r="G231" s="0" t="s">
        <v>9</v>
      </c>
      <c r="H231" s="0" t="n">
        <v>770</v>
      </c>
      <c r="I231" s="0" t="n">
        <v>771</v>
      </c>
      <c r="J231" s="0" t="n">
        <f aca="false">IF(AND(NOT(H231="n/a"),NOT(I231="n/a")),H231-I231,"n/a")</f>
        <v>-1</v>
      </c>
      <c r="K231" s="0" t="n">
        <f aca="false">IF(AND(NOT(H231="n/a"),NOT(I231="n/a")),1,0)</f>
        <v>1</v>
      </c>
      <c r="L231" s="0" t="n">
        <f aca="false">IF(AND(H231="n/a",NOT(I231="n/a")),1,0)</f>
        <v>0</v>
      </c>
      <c r="M231" s="0" t="n">
        <f aca="false">IF(AND(NOT(H231="n/a"),I231="n/a"),1,0)</f>
        <v>0</v>
      </c>
      <c r="N231" s="0" t="n">
        <f aca="false">IF(SUM(K231:M231)&lt;&gt;1,-1,1)</f>
        <v>1</v>
      </c>
    </row>
    <row r="232" customFormat="false" ht="12.8" hidden="true" customHeight="false" outlineLevel="0" collapsed="false">
      <c r="A232" s="0" t="s">
        <v>61</v>
      </c>
      <c r="B232" s="0" t="str">
        <f aca="false">VLOOKUP(A232,demographics!A:B,2,0)</f>
        <v>F</v>
      </c>
      <c r="C232" s="0" t="str">
        <f aca="false">VLOOKUP(A232,demographics!A:F,6,0)</f>
        <v>YA</v>
      </c>
      <c r="D232" s="0" t="s">
        <v>357</v>
      </c>
      <c r="E232" s="0" t="s">
        <v>10</v>
      </c>
      <c r="F232" s="0" t="s">
        <v>12</v>
      </c>
      <c r="G232" s="0" t="s">
        <v>9</v>
      </c>
      <c r="H232" s="0" t="n">
        <v>1045</v>
      </c>
      <c r="I232" s="0" t="n">
        <v>1047</v>
      </c>
      <c r="J232" s="0" t="n">
        <f aca="false">IF(AND(NOT(H232="n/a"),NOT(I232="n/a")),H232-I232,"n/a")</f>
        <v>-2</v>
      </c>
      <c r="K232" s="0" t="n">
        <f aca="false">IF(AND(NOT(H232="n/a"),NOT(I232="n/a")),1,0)</f>
        <v>1</v>
      </c>
      <c r="L232" s="0" t="n">
        <f aca="false">IF(AND(H232="n/a",NOT(I232="n/a")),1,0)</f>
        <v>0</v>
      </c>
      <c r="M232" s="0" t="n">
        <f aca="false">IF(AND(NOT(H232="n/a"),I232="n/a"),1,0)</f>
        <v>0</v>
      </c>
      <c r="N232" s="0" t="n">
        <f aca="false">IF(SUM(K232:M232)&lt;&gt;1,-1,1)</f>
        <v>1</v>
      </c>
    </row>
    <row r="233" customFormat="false" ht="12.8" hidden="true" customHeight="false" outlineLevel="0" collapsed="false">
      <c r="A233" s="0" t="s">
        <v>61</v>
      </c>
      <c r="B233" s="0" t="str">
        <f aca="false">VLOOKUP(A233,demographics!A:B,2,0)</f>
        <v>F</v>
      </c>
      <c r="C233" s="0" t="str">
        <f aca="false">VLOOKUP(A233,demographics!A:F,6,0)</f>
        <v>YA</v>
      </c>
      <c r="D233" s="0" t="s">
        <v>357</v>
      </c>
      <c r="E233" s="0" t="s">
        <v>10</v>
      </c>
      <c r="F233" s="0" t="s">
        <v>12</v>
      </c>
      <c r="G233" s="0" t="s">
        <v>9</v>
      </c>
      <c r="H233" s="0" t="n">
        <v>1323</v>
      </c>
      <c r="I233" s="0" t="n">
        <v>1325</v>
      </c>
      <c r="J233" s="0" t="n">
        <f aca="false">IF(AND(NOT(H233="n/a"),NOT(I233="n/a")),H233-I233,"n/a")</f>
        <v>-2</v>
      </c>
      <c r="K233" s="0" t="n">
        <f aca="false">IF(AND(NOT(H233="n/a"),NOT(I233="n/a")),1,0)</f>
        <v>1</v>
      </c>
      <c r="L233" s="0" t="n">
        <f aca="false">IF(AND(H233="n/a",NOT(I233="n/a")),1,0)</f>
        <v>0</v>
      </c>
      <c r="M233" s="0" t="n">
        <f aca="false">IF(AND(NOT(H233="n/a"),I233="n/a"),1,0)</f>
        <v>0</v>
      </c>
      <c r="N233" s="0" t="n">
        <f aca="false">IF(SUM(K233:M233)&lt;&gt;1,-1,1)</f>
        <v>1</v>
      </c>
    </row>
    <row r="234" customFormat="false" ht="12.8" hidden="true" customHeight="false" outlineLevel="0" collapsed="false">
      <c r="A234" s="0" t="s">
        <v>61</v>
      </c>
      <c r="B234" s="0" t="str">
        <f aca="false">VLOOKUP(A234,demographics!A:B,2,0)</f>
        <v>F</v>
      </c>
      <c r="C234" s="0" t="str">
        <f aca="false">VLOOKUP(A234,demographics!A:F,6,0)</f>
        <v>YA</v>
      </c>
      <c r="D234" s="0" t="s">
        <v>357</v>
      </c>
      <c r="E234" s="0" t="s">
        <v>10</v>
      </c>
      <c r="F234" s="0" t="s">
        <v>12</v>
      </c>
      <c r="G234" s="0" t="s">
        <v>11</v>
      </c>
      <c r="H234" s="0" t="n">
        <v>92</v>
      </c>
      <c r="I234" s="0" t="s">
        <v>10</v>
      </c>
      <c r="J234" s="0" t="str">
        <f aca="false">IF(AND(NOT(H234="n/a"),NOT(I234="n/a")),H234-I234,"n/a")</f>
        <v>n/a</v>
      </c>
      <c r="K234" s="0" t="n">
        <f aca="false">IF(AND(NOT(H234="n/a"),NOT(I234="n/a")),1,0)</f>
        <v>0</v>
      </c>
      <c r="L234" s="0" t="n">
        <f aca="false">IF(AND(H234="n/a",NOT(I234="n/a")),1,0)</f>
        <v>0</v>
      </c>
      <c r="M234" s="0" t="n">
        <f aca="false">IF(AND(NOT(H234="n/a"),I234="n/a"),1,0)</f>
        <v>1</v>
      </c>
      <c r="N234" s="0" t="n">
        <f aca="false">IF(SUM(K234:M234)&lt;&gt;1,-1,1)</f>
        <v>1</v>
      </c>
    </row>
    <row r="235" customFormat="false" ht="12.8" hidden="true" customHeight="false" outlineLevel="0" collapsed="false">
      <c r="A235" s="0" t="s">
        <v>61</v>
      </c>
      <c r="B235" s="0" t="str">
        <f aca="false">VLOOKUP(A235,demographics!A:B,2,0)</f>
        <v>F</v>
      </c>
      <c r="C235" s="0" t="str">
        <f aca="false">VLOOKUP(A235,demographics!A:F,6,0)</f>
        <v>YA</v>
      </c>
      <c r="D235" s="0" t="s">
        <v>357</v>
      </c>
      <c r="E235" s="0" t="s">
        <v>10</v>
      </c>
      <c r="F235" s="0" t="s">
        <v>12</v>
      </c>
      <c r="G235" s="0" t="s">
        <v>11</v>
      </c>
      <c r="H235" s="0" t="n">
        <v>388</v>
      </c>
      <c r="I235" s="0" t="s">
        <v>10</v>
      </c>
      <c r="J235" s="0" t="str">
        <f aca="false">IF(AND(NOT(H235="n/a"),NOT(I235="n/a")),H235-I235,"n/a")</f>
        <v>n/a</v>
      </c>
      <c r="K235" s="0" t="n">
        <f aca="false">IF(AND(NOT(H235="n/a"),NOT(I235="n/a")),1,0)</f>
        <v>0</v>
      </c>
      <c r="L235" s="0" t="n">
        <f aca="false">IF(AND(H235="n/a",NOT(I235="n/a")),1,0)</f>
        <v>0</v>
      </c>
      <c r="M235" s="0" t="n">
        <f aca="false">IF(AND(NOT(H235="n/a"),I235="n/a"),1,0)</f>
        <v>1</v>
      </c>
      <c r="N235" s="0" t="n">
        <f aca="false">IF(SUM(K235:M235)&lt;&gt;1,-1,1)</f>
        <v>1</v>
      </c>
    </row>
    <row r="236" customFormat="false" ht="12.8" hidden="true" customHeight="false" outlineLevel="0" collapsed="false">
      <c r="A236" s="0" t="s">
        <v>61</v>
      </c>
      <c r="B236" s="0" t="str">
        <f aca="false">VLOOKUP(A236,demographics!A:B,2,0)</f>
        <v>F</v>
      </c>
      <c r="C236" s="0" t="str">
        <f aca="false">VLOOKUP(A236,demographics!A:F,6,0)</f>
        <v>YA</v>
      </c>
      <c r="D236" s="0" t="s">
        <v>357</v>
      </c>
      <c r="E236" s="0" t="s">
        <v>10</v>
      </c>
      <c r="F236" s="0" t="s">
        <v>12</v>
      </c>
      <c r="G236" s="0" t="s">
        <v>11</v>
      </c>
      <c r="H236" s="0" t="n">
        <v>669</v>
      </c>
      <c r="I236" s="0" t="n">
        <v>671</v>
      </c>
      <c r="J236" s="0" t="n">
        <f aca="false">IF(AND(NOT(H236="n/a"),NOT(I236="n/a")),H236-I236,"n/a")</f>
        <v>-2</v>
      </c>
      <c r="K236" s="0" t="n">
        <f aca="false">IF(AND(NOT(H236="n/a"),NOT(I236="n/a")),1,0)</f>
        <v>1</v>
      </c>
      <c r="L236" s="0" t="n">
        <f aca="false">IF(AND(H236="n/a",NOT(I236="n/a")),1,0)</f>
        <v>0</v>
      </c>
      <c r="M236" s="0" t="n">
        <f aca="false">IF(AND(NOT(H236="n/a"),I236="n/a"),1,0)</f>
        <v>0</v>
      </c>
      <c r="N236" s="0" t="n">
        <f aca="false">IF(SUM(K236:M236)&lt;&gt;1,-1,1)</f>
        <v>1</v>
      </c>
    </row>
    <row r="237" customFormat="false" ht="12.8" hidden="true" customHeight="false" outlineLevel="0" collapsed="false">
      <c r="A237" s="0" t="s">
        <v>61</v>
      </c>
      <c r="B237" s="0" t="str">
        <f aca="false">VLOOKUP(A237,demographics!A:B,2,0)</f>
        <v>F</v>
      </c>
      <c r="C237" s="0" t="str">
        <f aca="false">VLOOKUP(A237,demographics!A:F,6,0)</f>
        <v>YA</v>
      </c>
      <c r="D237" s="0" t="s">
        <v>357</v>
      </c>
      <c r="E237" s="0" t="s">
        <v>10</v>
      </c>
      <c r="F237" s="0" t="s">
        <v>12</v>
      </c>
      <c r="G237" s="0" t="s">
        <v>11</v>
      </c>
      <c r="H237" s="0" t="n">
        <v>949</v>
      </c>
      <c r="I237" s="0" t="n">
        <v>950</v>
      </c>
      <c r="J237" s="0" t="n">
        <f aca="false">IF(AND(NOT(H237="n/a"),NOT(I237="n/a")),H237-I237,"n/a")</f>
        <v>-1</v>
      </c>
      <c r="K237" s="0" t="n">
        <f aca="false">IF(AND(NOT(H237="n/a"),NOT(I237="n/a")),1,0)</f>
        <v>1</v>
      </c>
      <c r="L237" s="0" t="n">
        <f aca="false">IF(AND(H237="n/a",NOT(I237="n/a")),1,0)</f>
        <v>0</v>
      </c>
      <c r="M237" s="0" t="n">
        <f aca="false">IF(AND(NOT(H237="n/a"),I237="n/a"),1,0)</f>
        <v>0</v>
      </c>
      <c r="N237" s="0" t="n">
        <f aca="false">IF(SUM(K237:M237)&lt;&gt;1,-1,1)</f>
        <v>1</v>
      </c>
    </row>
    <row r="238" customFormat="false" ht="12.8" hidden="true" customHeight="false" outlineLevel="0" collapsed="false">
      <c r="A238" s="0" t="s">
        <v>61</v>
      </c>
      <c r="B238" s="0" t="str">
        <f aca="false">VLOOKUP(A238,demographics!A:B,2,0)</f>
        <v>F</v>
      </c>
      <c r="C238" s="0" t="str">
        <f aca="false">VLOOKUP(A238,demographics!A:F,6,0)</f>
        <v>YA</v>
      </c>
      <c r="D238" s="0" t="s">
        <v>357</v>
      </c>
      <c r="E238" s="0" t="s">
        <v>10</v>
      </c>
      <c r="F238" s="0" t="s">
        <v>12</v>
      </c>
      <c r="G238" s="0" t="s">
        <v>11</v>
      </c>
      <c r="H238" s="0" t="n">
        <v>1223</v>
      </c>
      <c r="I238" s="0" t="n">
        <v>1221</v>
      </c>
      <c r="J238" s="0" t="n">
        <f aca="false">IF(AND(NOT(H238="n/a"),NOT(I238="n/a")),H238-I238,"n/a")</f>
        <v>2</v>
      </c>
      <c r="K238" s="0" t="n">
        <f aca="false">IF(AND(NOT(H238="n/a"),NOT(I238="n/a")),1,0)</f>
        <v>1</v>
      </c>
      <c r="L238" s="0" t="n">
        <f aca="false">IF(AND(H238="n/a",NOT(I238="n/a")),1,0)</f>
        <v>0</v>
      </c>
      <c r="M238" s="0" t="n">
        <f aca="false">IF(AND(NOT(H238="n/a"),I238="n/a"),1,0)</f>
        <v>0</v>
      </c>
      <c r="N238" s="0" t="n">
        <f aca="false">IF(SUM(K238:M238)&lt;&gt;1,-1,1)</f>
        <v>1</v>
      </c>
    </row>
    <row r="239" customFormat="false" ht="12.8" hidden="true" customHeight="false" outlineLevel="0" collapsed="false">
      <c r="A239" s="0" t="s">
        <v>131</v>
      </c>
      <c r="B239" s="0" t="str">
        <f aca="false">VLOOKUP(A239,demographics!A:B,2,0)</f>
        <v>M</v>
      </c>
      <c r="C239" s="0" t="str">
        <f aca="false">VLOOKUP(A239,demographics!A:F,6,0)</f>
        <v>PD</v>
      </c>
      <c r="D239" s="0" t="s">
        <v>355</v>
      </c>
      <c r="E239" s="0" t="s">
        <v>358</v>
      </c>
      <c r="F239" s="0" t="s">
        <v>8</v>
      </c>
      <c r="G239" s="0" t="s">
        <v>9</v>
      </c>
      <c r="H239" s="0" t="n">
        <v>43</v>
      </c>
      <c r="I239" s="0" t="n">
        <v>42</v>
      </c>
      <c r="J239" s="0" t="n">
        <f aca="false">IF(AND(NOT(H239="n/a"),NOT(I239="n/a")),H239-I239,"n/a")</f>
        <v>1</v>
      </c>
      <c r="K239" s="0" t="n">
        <f aca="false">IF(AND(NOT(H239="n/a"),NOT(I239="n/a")),1,0)</f>
        <v>1</v>
      </c>
      <c r="L239" s="0" t="n">
        <f aca="false">IF(AND(H239="n/a",NOT(I239="n/a")),1,0)</f>
        <v>0</v>
      </c>
      <c r="M239" s="0" t="n">
        <f aca="false">IF(AND(NOT(H239="n/a"),I239="n/a"),1,0)</f>
        <v>0</v>
      </c>
      <c r="N239" s="0" t="n">
        <f aca="false">IF(SUM(K239:M239)&lt;&gt;1,-1,1)</f>
        <v>1</v>
      </c>
    </row>
    <row r="240" customFormat="false" ht="12.8" hidden="true" customHeight="false" outlineLevel="0" collapsed="false">
      <c r="A240" s="0" t="s">
        <v>131</v>
      </c>
      <c r="B240" s="0" t="str">
        <f aca="false">VLOOKUP(A240,demographics!A:B,2,0)</f>
        <v>M</v>
      </c>
      <c r="C240" s="0" t="str">
        <f aca="false">VLOOKUP(A240,demographics!A:F,6,0)</f>
        <v>PD</v>
      </c>
      <c r="D240" s="0" t="s">
        <v>355</v>
      </c>
      <c r="E240" s="0" t="s">
        <v>358</v>
      </c>
      <c r="F240" s="0" t="s">
        <v>8</v>
      </c>
      <c r="G240" s="0" t="s">
        <v>9</v>
      </c>
      <c r="H240" s="0" t="n">
        <v>253</v>
      </c>
      <c r="I240" s="0" t="n">
        <v>252</v>
      </c>
      <c r="J240" s="0" t="n">
        <f aca="false">IF(AND(NOT(H240="n/a"),NOT(I240="n/a")),H240-I240,"n/a")</f>
        <v>1</v>
      </c>
      <c r="K240" s="0" t="n">
        <f aca="false">IF(AND(NOT(H240="n/a"),NOT(I240="n/a")),1,0)</f>
        <v>1</v>
      </c>
      <c r="L240" s="0" t="n">
        <f aca="false">IF(AND(H240="n/a",NOT(I240="n/a")),1,0)</f>
        <v>0</v>
      </c>
      <c r="M240" s="0" t="n">
        <f aca="false">IF(AND(NOT(H240="n/a"),I240="n/a"),1,0)</f>
        <v>0</v>
      </c>
      <c r="N240" s="0" t="n">
        <f aca="false">IF(SUM(K240:M240)&lt;&gt;1,-1,1)</f>
        <v>1</v>
      </c>
    </row>
    <row r="241" customFormat="false" ht="12.8" hidden="true" customHeight="false" outlineLevel="0" collapsed="false">
      <c r="A241" s="0" t="s">
        <v>131</v>
      </c>
      <c r="B241" s="0" t="str">
        <f aca="false">VLOOKUP(A241,demographics!A:B,2,0)</f>
        <v>M</v>
      </c>
      <c r="C241" s="0" t="str">
        <f aca="false">VLOOKUP(A241,demographics!A:F,6,0)</f>
        <v>PD</v>
      </c>
      <c r="D241" s="0" t="s">
        <v>355</v>
      </c>
      <c r="E241" s="0" t="s">
        <v>358</v>
      </c>
      <c r="F241" s="0" t="s">
        <v>8</v>
      </c>
      <c r="G241" s="0" t="s">
        <v>9</v>
      </c>
      <c r="H241" s="0" t="n">
        <v>454</v>
      </c>
      <c r="I241" s="0" t="n">
        <v>454</v>
      </c>
      <c r="J241" s="0" t="n">
        <f aca="false">IF(AND(NOT(H241="n/a"),NOT(I241="n/a")),H241-I241,"n/a")</f>
        <v>0</v>
      </c>
      <c r="K241" s="0" t="n">
        <f aca="false">IF(AND(NOT(H241="n/a"),NOT(I241="n/a")),1,0)</f>
        <v>1</v>
      </c>
      <c r="L241" s="0" t="n">
        <f aca="false">IF(AND(H241="n/a",NOT(I241="n/a")),1,0)</f>
        <v>0</v>
      </c>
      <c r="M241" s="0" t="n">
        <f aca="false">IF(AND(NOT(H241="n/a"),I241="n/a"),1,0)</f>
        <v>0</v>
      </c>
      <c r="N241" s="0" t="n">
        <f aca="false">IF(SUM(K241:M241)&lt;&gt;1,-1,1)</f>
        <v>1</v>
      </c>
    </row>
    <row r="242" customFormat="false" ht="12.8" hidden="true" customHeight="false" outlineLevel="0" collapsed="false">
      <c r="A242" s="0" t="s">
        <v>131</v>
      </c>
      <c r="B242" s="0" t="str">
        <f aca="false">VLOOKUP(A242,demographics!A:B,2,0)</f>
        <v>M</v>
      </c>
      <c r="C242" s="0" t="str">
        <f aca="false">VLOOKUP(A242,demographics!A:F,6,0)</f>
        <v>PD</v>
      </c>
      <c r="D242" s="0" t="s">
        <v>355</v>
      </c>
      <c r="E242" s="0" t="s">
        <v>358</v>
      </c>
      <c r="F242" s="0" t="s">
        <v>8</v>
      </c>
      <c r="G242" s="0" t="s">
        <v>9</v>
      </c>
      <c r="H242" s="0" t="n">
        <v>666</v>
      </c>
      <c r="I242" s="0" t="n">
        <v>665</v>
      </c>
      <c r="J242" s="0" t="n">
        <f aca="false">IF(AND(NOT(H242="n/a"),NOT(I242="n/a")),H242-I242,"n/a")</f>
        <v>1</v>
      </c>
      <c r="K242" s="0" t="n">
        <f aca="false">IF(AND(NOT(H242="n/a"),NOT(I242="n/a")),1,0)</f>
        <v>1</v>
      </c>
      <c r="L242" s="0" t="n">
        <f aca="false">IF(AND(H242="n/a",NOT(I242="n/a")),1,0)</f>
        <v>0</v>
      </c>
      <c r="M242" s="0" t="n">
        <f aca="false">IF(AND(NOT(H242="n/a"),I242="n/a"),1,0)</f>
        <v>0</v>
      </c>
      <c r="N242" s="0" t="n">
        <f aca="false">IF(SUM(K242:M242)&lt;&gt;1,-1,1)</f>
        <v>1</v>
      </c>
    </row>
    <row r="243" customFormat="false" ht="12.8" hidden="true" customHeight="false" outlineLevel="0" collapsed="false">
      <c r="A243" s="0" t="s">
        <v>131</v>
      </c>
      <c r="B243" s="0" t="str">
        <f aca="false">VLOOKUP(A243,demographics!A:B,2,0)</f>
        <v>M</v>
      </c>
      <c r="C243" s="0" t="str">
        <f aca="false">VLOOKUP(A243,demographics!A:F,6,0)</f>
        <v>PD</v>
      </c>
      <c r="D243" s="0" t="s">
        <v>355</v>
      </c>
      <c r="E243" s="0" t="s">
        <v>358</v>
      </c>
      <c r="F243" s="0" t="s">
        <v>8</v>
      </c>
      <c r="G243" s="0" t="s">
        <v>11</v>
      </c>
      <c r="H243" s="0" t="n">
        <v>172</v>
      </c>
      <c r="I243" s="0" t="n">
        <v>174</v>
      </c>
      <c r="J243" s="0" t="n">
        <f aca="false">IF(AND(NOT(H243="n/a"),NOT(I243="n/a")),H243-I243,"n/a")</f>
        <v>-2</v>
      </c>
      <c r="K243" s="0" t="n">
        <f aca="false">IF(AND(NOT(H243="n/a"),NOT(I243="n/a")),1,0)</f>
        <v>1</v>
      </c>
      <c r="L243" s="0" t="n">
        <f aca="false">IF(AND(H243="n/a",NOT(I243="n/a")),1,0)</f>
        <v>0</v>
      </c>
      <c r="M243" s="0" t="n">
        <f aca="false">IF(AND(NOT(H243="n/a"),I243="n/a"),1,0)</f>
        <v>0</v>
      </c>
      <c r="N243" s="0" t="n">
        <f aca="false">IF(SUM(K243:M243)&lt;&gt;1,-1,1)</f>
        <v>1</v>
      </c>
    </row>
    <row r="244" customFormat="false" ht="12.8" hidden="true" customHeight="false" outlineLevel="0" collapsed="false">
      <c r="A244" s="0" t="s">
        <v>131</v>
      </c>
      <c r="B244" s="0" t="str">
        <f aca="false">VLOOKUP(A244,demographics!A:B,2,0)</f>
        <v>M</v>
      </c>
      <c r="C244" s="0" t="str">
        <f aca="false">VLOOKUP(A244,demographics!A:F,6,0)</f>
        <v>PD</v>
      </c>
      <c r="D244" s="0" t="s">
        <v>355</v>
      </c>
      <c r="E244" s="0" t="s">
        <v>358</v>
      </c>
      <c r="F244" s="0" t="s">
        <v>8</v>
      </c>
      <c r="G244" s="0" t="s">
        <v>11</v>
      </c>
      <c r="H244" s="0" t="n">
        <v>373</v>
      </c>
      <c r="I244" s="0" t="n">
        <v>374</v>
      </c>
      <c r="J244" s="0" t="n">
        <f aca="false">IF(AND(NOT(H244="n/a"),NOT(I244="n/a")),H244-I244,"n/a")</f>
        <v>-1</v>
      </c>
      <c r="K244" s="0" t="n">
        <f aca="false">IF(AND(NOT(H244="n/a"),NOT(I244="n/a")),1,0)</f>
        <v>1</v>
      </c>
      <c r="L244" s="0" t="n">
        <f aca="false">IF(AND(H244="n/a",NOT(I244="n/a")),1,0)</f>
        <v>0</v>
      </c>
      <c r="M244" s="0" t="n">
        <f aca="false">IF(AND(NOT(H244="n/a"),I244="n/a"),1,0)</f>
        <v>0</v>
      </c>
      <c r="N244" s="0" t="n">
        <f aca="false">IF(SUM(K244:M244)&lt;&gt;1,-1,1)</f>
        <v>1</v>
      </c>
    </row>
    <row r="245" customFormat="false" ht="12.8" hidden="true" customHeight="false" outlineLevel="0" collapsed="false">
      <c r="A245" s="0" t="s">
        <v>131</v>
      </c>
      <c r="B245" s="0" t="str">
        <f aca="false">VLOOKUP(A245,demographics!A:B,2,0)</f>
        <v>M</v>
      </c>
      <c r="C245" s="0" t="str">
        <f aca="false">VLOOKUP(A245,demographics!A:F,6,0)</f>
        <v>PD</v>
      </c>
      <c r="D245" s="0" t="s">
        <v>355</v>
      </c>
      <c r="E245" s="0" t="s">
        <v>358</v>
      </c>
      <c r="F245" s="0" t="s">
        <v>8</v>
      </c>
      <c r="G245" s="0" t="s">
        <v>11</v>
      </c>
      <c r="H245" s="0" t="n">
        <v>585</v>
      </c>
      <c r="I245" s="0" t="n">
        <v>587</v>
      </c>
      <c r="J245" s="0" t="n">
        <f aca="false">IF(AND(NOT(H245="n/a"),NOT(I245="n/a")),H245-I245,"n/a")</f>
        <v>-2</v>
      </c>
      <c r="K245" s="0" t="n">
        <f aca="false">IF(AND(NOT(H245="n/a"),NOT(I245="n/a")),1,0)</f>
        <v>1</v>
      </c>
      <c r="L245" s="0" t="n">
        <f aca="false">IF(AND(H245="n/a",NOT(I245="n/a")),1,0)</f>
        <v>0</v>
      </c>
      <c r="M245" s="0" t="n">
        <f aca="false">IF(AND(NOT(H245="n/a"),I245="n/a"),1,0)</f>
        <v>0</v>
      </c>
      <c r="N245" s="0" t="n">
        <f aca="false">IF(SUM(K245:M245)&lt;&gt;1,-1,1)</f>
        <v>1</v>
      </c>
    </row>
    <row r="246" customFormat="false" ht="12.8" hidden="true" customHeight="false" outlineLevel="0" collapsed="false">
      <c r="A246" s="0" t="s">
        <v>131</v>
      </c>
      <c r="B246" s="0" t="str">
        <f aca="false">VLOOKUP(A246,demographics!A:B,2,0)</f>
        <v>M</v>
      </c>
      <c r="C246" s="0" t="str">
        <f aca="false">VLOOKUP(A246,demographics!A:F,6,0)</f>
        <v>PD</v>
      </c>
      <c r="D246" s="0" t="s">
        <v>355</v>
      </c>
      <c r="E246" s="0" t="s">
        <v>358</v>
      </c>
      <c r="F246" s="0" t="s">
        <v>12</v>
      </c>
      <c r="G246" s="0" t="s">
        <v>9</v>
      </c>
      <c r="H246" s="0" t="n">
        <v>147</v>
      </c>
      <c r="I246" s="0" t="n">
        <v>147</v>
      </c>
      <c r="J246" s="0" t="n">
        <f aca="false">IF(AND(NOT(H246="n/a"),NOT(I246="n/a")),H246-I246,"n/a")</f>
        <v>0</v>
      </c>
      <c r="K246" s="0" t="n">
        <f aca="false">IF(AND(NOT(H246="n/a"),NOT(I246="n/a")),1,0)</f>
        <v>1</v>
      </c>
      <c r="L246" s="0" t="n">
        <f aca="false">IF(AND(H246="n/a",NOT(I246="n/a")),1,0)</f>
        <v>0</v>
      </c>
      <c r="M246" s="0" t="n">
        <f aca="false">IF(AND(NOT(H246="n/a"),I246="n/a"),1,0)</f>
        <v>0</v>
      </c>
      <c r="N246" s="0" t="n">
        <f aca="false">IF(SUM(K246:M246)&lt;&gt;1,-1,1)</f>
        <v>1</v>
      </c>
    </row>
    <row r="247" customFormat="false" ht="12.8" hidden="true" customHeight="false" outlineLevel="0" collapsed="false">
      <c r="A247" s="0" t="s">
        <v>131</v>
      </c>
      <c r="B247" s="0" t="str">
        <f aca="false">VLOOKUP(A247,demographics!A:B,2,0)</f>
        <v>M</v>
      </c>
      <c r="C247" s="0" t="str">
        <f aca="false">VLOOKUP(A247,demographics!A:F,6,0)</f>
        <v>PD</v>
      </c>
      <c r="D247" s="0" t="s">
        <v>355</v>
      </c>
      <c r="E247" s="0" t="s">
        <v>358</v>
      </c>
      <c r="F247" s="0" t="s">
        <v>12</v>
      </c>
      <c r="G247" s="0" t="s">
        <v>9</v>
      </c>
      <c r="H247" s="0" t="n">
        <v>352</v>
      </c>
      <c r="I247" s="0" t="n">
        <v>352</v>
      </c>
      <c r="J247" s="0" t="n">
        <f aca="false">IF(AND(NOT(H247="n/a"),NOT(I247="n/a")),H247-I247,"n/a")</f>
        <v>0</v>
      </c>
      <c r="K247" s="0" t="n">
        <f aca="false">IF(AND(NOT(H247="n/a"),NOT(I247="n/a")),1,0)</f>
        <v>1</v>
      </c>
      <c r="L247" s="0" t="n">
        <f aca="false">IF(AND(H247="n/a",NOT(I247="n/a")),1,0)</f>
        <v>0</v>
      </c>
      <c r="M247" s="0" t="n">
        <f aca="false">IF(AND(NOT(H247="n/a"),I247="n/a"),1,0)</f>
        <v>0</v>
      </c>
      <c r="N247" s="0" t="n">
        <f aca="false">IF(SUM(K247:M247)&lt;&gt;1,-1,1)</f>
        <v>1</v>
      </c>
    </row>
    <row r="248" customFormat="false" ht="12.8" hidden="true" customHeight="false" outlineLevel="0" collapsed="false">
      <c r="A248" s="0" t="s">
        <v>131</v>
      </c>
      <c r="B248" s="0" t="str">
        <f aca="false">VLOOKUP(A248,demographics!A:B,2,0)</f>
        <v>M</v>
      </c>
      <c r="C248" s="0" t="str">
        <f aca="false">VLOOKUP(A248,demographics!A:F,6,0)</f>
        <v>PD</v>
      </c>
      <c r="D248" s="0" t="s">
        <v>355</v>
      </c>
      <c r="E248" s="0" t="s">
        <v>358</v>
      </c>
      <c r="F248" s="0" t="s">
        <v>12</v>
      </c>
      <c r="G248" s="0" t="s">
        <v>9</v>
      </c>
      <c r="H248" s="0" t="n">
        <v>560</v>
      </c>
      <c r="I248" s="0" t="n">
        <v>560</v>
      </c>
      <c r="J248" s="0" t="n">
        <f aca="false">IF(AND(NOT(H248="n/a"),NOT(I248="n/a")),H248-I248,"n/a")</f>
        <v>0</v>
      </c>
      <c r="K248" s="0" t="n">
        <f aca="false">IF(AND(NOT(H248="n/a"),NOT(I248="n/a")),1,0)</f>
        <v>1</v>
      </c>
      <c r="L248" s="0" t="n">
        <f aca="false">IF(AND(H248="n/a",NOT(I248="n/a")),1,0)</f>
        <v>0</v>
      </c>
      <c r="M248" s="0" t="n">
        <f aca="false">IF(AND(NOT(H248="n/a"),I248="n/a"),1,0)</f>
        <v>0</v>
      </c>
      <c r="N248" s="0" t="n">
        <f aca="false">IF(SUM(K248:M248)&lt;&gt;1,-1,1)</f>
        <v>1</v>
      </c>
    </row>
    <row r="249" customFormat="false" ht="12.8" hidden="true" customHeight="false" outlineLevel="0" collapsed="false">
      <c r="A249" s="0" t="s">
        <v>131</v>
      </c>
      <c r="B249" s="0" t="str">
        <f aca="false">VLOOKUP(A249,demographics!A:B,2,0)</f>
        <v>M</v>
      </c>
      <c r="C249" s="0" t="str">
        <f aca="false">VLOOKUP(A249,demographics!A:F,6,0)</f>
        <v>PD</v>
      </c>
      <c r="D249" s="0" t="s">
        <v>355</v>
      </c>
      <c r="E249" s="0" t="s">
        <v>358</v>
      </c>
      <c r="F249" s="0" t="s">
        <v>12</v>
      </c>
      <c r="G249" s="0" t="s">
        <v>11</v>
      </c>
      <c r="H249" s="0" t="n">
        <v>65</v>
      </c>
      <c r="I249" s="0" t="n">
        <v>66</v>
      </c>
      <c r="J249" s="0" t="n">
        <f aca="false">IF(AND(NOT(H249="n/a"),NOT(I249="n/a")),H249-I249,"n/a")</f>
        <v>-1</v>
      </c>
      <c r="K249" s="0" t="n">
        <f aca="false">IF(AND(NOT(H249="n/a"),NOT(I249="n/a")),1,0)</f>
        <v>1</v>
      </c>
      <c r="L249" s="0" t="n">
        <f aca="false">IF(AND(H249="n/a",NOT(I249="n/a")),1,0)</f>
        <v>0</v>
      </c>
      <c r="M249" s="0" t="n">
        <f aca="false">IF(AND(NOT(H249="n/a"),I249="n/a"),1,0)</f>
        <v>0</v>
      </c>
      <c r="N249" s="0" t="n">
        <f aca="false">IF(SUM(K249:M249)&lt;&gt;1,-1,1)</f>
        <v>1</v>
      </c>
    </row>
    <row r="250" customFormat="false" ht="12.8" hidden="true" customHeight="false" outlineLevel="0" collapsed="false">
      <c r="A250" s="0" t="s">
        <v>131</v>
      </c>
      <c r="B250" s="0" t="str">
        <f aca="false">VLOOKUP(A250,demographics!A:B,2,0)</f>
        <v>M</v>
      </c>
      <c r="C250" s="0" t="str">
        <f aca="false">VLOOKUP(A250,demographics!A:F,6,0)</f>
        <v>PD</v>
      </c>
      <c r="D250" s="0" t="s">
        <v>355</v>
      </c>
      <c r="E250" s="0" t="s">
        <v>358</v>
      </c>
      <c r="F250" s="0" t="s">
        <v>12</v>
      </c>
      <c r="G250" s="0" t="s">
        <v>11</v>
      </c>
      <c r="H250" s="0" t="n">
        <v>273</v>
      </c>
      <c r="I250" s="0" t="n">
        <v>275</v>
      </c>
      <c r="J250" s="0" t="n">
        <f aca="false">IF(AND(NOT(H250="n/a"),NOT(I250="n/a")),H250-I250,"n/a")</f>
        <v>-2</v>
      </c>
      <c r="K250" s="0" t="n">
        <f aca="false">IF(AND(NOT(H250="n/a"),NOT(I250="n/a")),1,0)</f>
        <v>1</v>
      </c>
      <c r="L250" s="0" t="n">
        <f aca="false">IF(AND(H250="n/a",NOT(I250="n/a")),1,0)</f>
        <v>0</v>
      </c>
      <c r="M250" s="0" t="n">
        <f aca="false">IF(AND(NOT(H250="n/a"),I250="n/a"),1,0)</f>
        <v>0</v>
      </c>
      <c r="N250" s="0" t="n">
        <f aca="false">IF(SUM(K250:M250)&lt;&gt;1,-1,1)</f>
        <v>1</v>
      </c>
    </row>
    <row r="251" customFormat="false" ht="12.8" hidden="true" customHeight="false" outlineLevel="0" collapsed="false">
      <c r="A251" s="0" t="s">
        <v>131</v>
      </c>
      <c r="B251" s="0" t="str">
        <f aca="false">VLOOKUP(A251,demographics!A:B,2,0)</f>
        <v>M</v>
      </c>
      <c r="C251" s="0" t="str">
        <f aca="false">VLOOKUP(A251,demographics!A:F,6,0)</f>
        <v>PD</v>
      </c>
      <c r="D251" s="0" t="s">
        <v>355</v>
      </c>
      <c r="E251" s="0" t="s">
        <v>358</v>
      </c>
      <c r="F251" s="0" t="s">
        <v>12</v>
      </c>
      <c r="G251" s="0" t="s">
        <v>11</v>
      </c>
      <c r="H251" s="0" t="n">
        <v>479</v>
      </c>
      <c r="I251" s="0" t="n">
        <v>479</v>
      </c>
      <c r="J251" s="0" t="n">
        <f aca="false">IF(AND(NOT(H251="n/a"),NOT(I251="n/a")),H251-I251,"n/a")</f>
        <v>0</v>
      </c>
      <c r="K251" s="0" t="n">
        <f aca="false">IF(AND(NOT(H251="n/a"),NOT(I251="n/a")),1,0)</f>
        <v>1</v>
      </c>
      <c r="L251" s="0" t="n">
        <f aca="false">IF(AND(H251="n/a",NOT(I251="n/a")),1,0)</f>
        <v>0</v>
      </c>
      <c r="M251" s="0" t="n">
        <f aca="false">IF(AND(NOT(H251="n/a"),I251="n/a"),1,0)</f>
        <v>0</v>
      </c>
      <c r="N251" s="0" t="n">
        <f aca="false">IF(SUM(K251:M251)&lt;&gt;1,-1,1)</f>
        <v>1</v>
      </c>
    </row>
    <row r="252" customFormat="false" ht="12.8" hidden="true" customHeight="false" outlineLevel="0" collapsed="false">
      <c r="A252" s="0" t="s">
        <v>131</v>
      </c>
      <c r="B252" s="0" t="str">
        <f aca="false">VLOOKUP(A252,demographics!A:B,2,0)</f>
        <v>M</v>
      </c>
      <c r="C252" s="0" t="str">
        <f aca="false">VLOOKUP(A252,demographics!A:F,6,0)</f>
        <v>PD</v>
      </c>
      <c r="D252" s="0" t="s">
        <v>355</v>
      </c>
      <c r="E252" s="0" t="s">
        <v>359</v>
      </c>
      <c r="F252" s="0" t="s">
        <v>8</v>
      </c>
      <c r="G252" s="0" t="s">
        <v>9</v>
      </c>
      <c r="H252" s="0" t="n">
        <v>139</v>
      </c>
      <c r="I252" s="0" t="n">
        <v>135</v>
      </c>
      <c r="J252" s="0" t="n">
        <f aca="false">IF(AND(NOT(H252="n/a"),NOT(I252="n/a")),H252-I252,"n/a")</f>
        <v>4</v>
      </c>
      <c r="K252" s="0" t="n">
        <f aca="false">IF(AND(NOT(H252="n/a"),NOT(I252="n/a")),1,0)</f>
        <v>1</v>
      </c>
      <c r="L252" s="0" t="n">
        <f aca="false">IF(AND(H252="n/a",NOT(I252="n/a")),1,0)</f>
        <v>0</v>
      </c>
      <c r="M252" s="0" t="n">
        <f aca="false">IF(AND(NOT(H252="n/a"),I252="n/a"),1,0)</f>
        <v>0</v>
      </c>
      <c r="N252" s="0" t="n">
        <f aca="false">IF(SUM(K252:M252)&lt;&gt;1,-1,1)</f>
        <v>1</v>
      </c>
    </row>
    <row r="253" customFormat="false" ht="12.8" hidden="true" customHeight="false" outlineLevel="0" collapsed="false">
      <c r="A253" s="0" t="s">
        <v>131</v>
      </c>
      <c r="B253" s="0" t="str">
        <f aca="false">VLOOKUP(A253,demographics!A:B,2,0)</f>
        <v>M</v>
      </c>
      <c r="C253" s="0" t="str">
        <f aca="false">VLOOKUP(A253,demographics!A:F,6,0)</f>
        <v>PD</v>
      </c>
      <c r="D253" s="0" t="s">
        <v>355</v>
      </c>
      <c r="E253" s="0" t="s">
        <v>359</v>
      </c>
      <c r="F253" s="0" t="s">
        <v>8</v>
      </c>
      <c r="G253" s="0" t="s">
        <v>9</v>
      </c>
      <c r="H253" s="0" t="n">
        <v>345</v>
      </c>
      <c r="I253" s="0" t="n">
        <v>342</v>
      </c>
      <c r="J253" s="0" t="n">
        <f aca="false">IF(AND(NOT(H253="n/a"),NOT(I253="n/a")),H253-I253,"n/a")</f>
        <v>3</v>
      </c>
      <c r="K253" s="0" t="n">
        <f aca="false">IF(AND(NOT(H253="n/a"),NOT(I253="n/a")),1,0)</f>
        <v>1</v>
      </c>
      <c r="L253" s="0" t="n">
        <f aca="false">IF(AND(H253="n/a",NOT(I253="n/a")),1,0)</f>
        <v>0</v>
      </c>
      <c r="M253" s="0" t="n">
        <f aca="false">IF(AND(NOT(H253="n/a"),I253="n/a"),1,0)</f>
        <v>0</v>
      </c>
      <c r="N253" s="0" t="n">
        <f aca="false">IF(SUM(K253:M253)&lt;&gt;1,-1,1)</f>
        <v>1</v>
      </c>
    </row>
    <row r="254" customFormat="false" ht="12.8" hidden="true" customHeight="false" outlineLevel="0" collapsed="false">
      <c r="A254" s="0" t="s">
        <v>131</v>
      </c>
      <c r="B254" s="0" t="str">
        <f aca="false">VLOOKUP(A254,demographics!A:B,2,0)</f>
        <v>M</v>
      </c>
      <c r="C254" s="0" t="str">
        <f aca="false">VLOOKUP(A254,demographics!A:F,6,0)</f>
        <v>PD</v>
      </c>
      <c r="D254" s="0" t="s">
        <v>355</v>
      </c>
      <c r="E254" s="0" t="s">
        <v>359</v>
      </c>
      <c r="F254" s="0" t="s">
        <v>8</v>
      </c>
      <c r="G254" s="0" t="s">
        <v>9</v>
      </c>
      <c r="H254" s="0" t="n">
        <v>557</v>
      </c>
      <c r="I254" s="0" t="n">
        <v>554</v>
      </c>
      <c r="J254" s="0" t="n">
        <f aca="false">IF(AND(NOT(H254="n/a"),NOT(I254="n/a")),H254-I254,"n/a")</f>
        <v>3</v>
      </c>
      <c r="K254" s="0" t="n">
        <f aca="false">IF(AND(NOT(H254="n/a"),NOT(I254="n/a")),1,0)</f>
        <v>1</v>
      </c>
      <c r="L254" s="0" t="n">
        <f aca="false">IF(AND(H254="n/a",NOT(I254="n/a")),1,0)</f>
        <v>0</v>
      </c>
      <c r="M254" s="0" t="n">
        <f aca="false">IF(AND(NOT(H254="n/a"),I254="n/a"),1,0)</f>
        <v>0</v>
      </c>
      <c r="N254" s="0" t="n">
        <f aca="false">IF(SUM(K254:M254)&lt;&gt;1,-1,1)</f>
        <v>1</v>
      </c>
    </row>
    <row r="255" customFormat="false" ht="12.8" hidden="true" customHeight="false" outlineLevel="0" collapsed="false">
      <c r="A255" s="0" t="s">
        <v>131</v>
      </c>
      <c r="B255" s="0" t="str">
        <f aca="false">VLOOKUP(A255,demographics!A:B,2,0)</f>
        <v>M</v>
      </c>
      <c r="C255" s="0" t="str">
        <f aca="false">VLOOKUP(A255,demographics!A:F,6,0)</f>
        <v>PD</v>
      </c>
      <c r="D255" s="0" t="s">
        <v>355</v>
      </c>
      <c r="E255" s="0" t="s">
        <v>359</v>
      </c>
      <c r="F255" s="0" t="s">
        <v>8</v>
      </c>
      <c r="G255" s="0" t="s">
        <v>11</v>
      </c>
      <c r="H255" s="0" t="n">
        <v>54</v>
      </c>
      <c r="I255" s="0" t="n">
        <v>58</v>
      </c>
      <c r="J255" s="0" t="n">
        <f aca="false">IF(AND(NOT(H255="n/a"),NOT(I255="n/a")),H255-I255,"n/a")</f>
        <v>-4</v>
      </c>
      <c r="K255" s="0" t="n">
        <f aca="false">IF(AND(NOT(H255="n/a"),NOT(I255="n/a")),1,0)</f>
        <v>1</v>
      </c>
      <c r="L255" s="0" t="n">
        <f aca="false">IF(AND(H255="n/a",NOT(I255="n/a")),1,0)</f>
        <v>0</v>
      </c>
      <c r="M255" s="0" t="n">
        <f aca="false">IF(AND(NOT(H255="n/a"),I255="n/a"),1,0)</f>
        <v>0</v>
      </c>
      <c r="N255" s="0" t="n">
        <f aca="false">IF(SUM(K255:M255)&lt;&gt;1,-1,1)</f>
        <v>1</v>
      </c>
    </row>
    <row r="256" customFormat="false" ht="12.8" hidden="true" customHeight="false" outlineLevel="0" collapsed="false">
      <c r="A256" s="0" t="s">
        <v>131</v>
      </c>
      <c r="B256" s="0" t="str">
        <f aca="false">VLOOKUP(A256,demographics!A:B,2,0)</f>
        <v>M</v>
      </c>
      <c r="C256" s="0" t="str">
        <f aca="false">VLOOKUP(A256,demographics!A:F,6,0)</f>
        <v>PD</v>
      </c>
      <c r="D256" s="0" t="s">
        <v>355</v>
      </c>
      <c r="E256" s="0" t="s">
        <v>359</v>
      </c>
      <c r="F256" s="0" t="s">
        <v>8</v>
      </c>
      <c r="G256" s="0" t="s">
        <v>11</v>
      </c>
      <c r="H256" s="0" t="n">
        <v>260</v>
      </c>
      <c r="I256" s="0" t="n">
        <v>263</v>
      </c>
      <c r="J256" s="0" t="n">
        <f aca="false">IF(AND(NOT(H256="n/a"),NOT(I256="n/a")),H256-I256,"n/a")</f>
        <v>-3</v>
      </c>
      <c r="K256" s="0" t="n">
        <f aca="false">IF(AND(NOT(H256="n/a"),NOT(I256="n/a")),1,0)</f>
        <v>1</v>
      </c>
      <c r="L256" s="0" t="n">
        <f aca="false">IF(AND(H256="n/a",NOT(I256="n/a")),1,0)</f>
        <v>0</v>
      </c>
      <c r="M256" s="0" t="n">
        <f aca="false">IF(AND(NOT(H256="n/a"),I256="n/a"),1,0)</f>
        <v>0</v>
      </c>
      <c r="N256" s="0" t="n">
        <f aca="false">IF(SUM(K256:M256)&lt;&gt;1,-1,1)</f>
        <v>1</v>
      </c>
    </row>
    <row r="257" customFormat="false" ht="12.8" hidden="true" customHeight="false" outlineLevel="0" collapsed="false">
      <c r="A257" s="0" t="s">
        <v>131</v>
      </c>
      <c r="B257" s="0" t="str">
        <f aca="false">VLOOKUP(A257,demographics!A:B,2,0)</f>
        <v>M</v>
      </c>
      <c r="C257" s="0" t="str">
        <f aca="false">VLOOKUP(A257,demographics!A:F,6,0)</f>
        <v>PD</v>
      </c>
      <c r="D257" s="0" t="s">
        <v>355</v>
      </c>
      <c r="E257" s="0" t="s">
        <v>359</v>
      </c>
      <c r="F257" s="0" t="s">
        <v>8</v>
      </c>
      <c r="G257" s="0" t="s">
        <v>11</v>
      </c>
      <c r="H257" s="0" t="n">
        <v>472</v>
      </c>
      <c r="I257" s="0" t="s">
        <v>10</v>
      </c>
      <c r="J257" s="0" t="str">
        <f aca="false">IF(AND(NOT(H257="n/a"),NOT(I257="n/a")),H257-I257,"n/a")</f>
        <v>n/a</v>
      </c>
      <c r="K257" s="0" t="n">
        <f aca="false">IF(AND(NOT(H257="n/a"),NOT(I257="n/a")),1,0)</f>
        <v>0</v>
      </c>
      <c r="L257" s="0" t="n">
        <f aca="false">IF(AND(H257="n/a",NOT(I257="n/a")),1,0)</f>
        <v>0</v>
      </c>
      <c r="M257" s="0" t="n">
        <f aca="false">IF(AND(NOT(H257="n/a"),I257="n/a"),1,0)</f>
        <v>1</v>
      </c>
      <c r="N257" s="0" t="n">
        <f aca="false">IF(SUM(K257:M257)&lt;&gt;1,-1,1)</f>
        <v>1</v>
      </c>
    </row>
    <row r="258" customFormat="false" ht="12.8" hidden="true" customHeight="false" outlineLevel="0" collapsed="false">
      <c r="A258" s="0" t="s">
        <v>131</v>
      </c>
      <c r="B258" s="0" t="str">
        <f aca="false">VLOOKUP(A258,demographics!A:B,2,0)</f>
        <v>M</v>
      </c>
      <c r="C258" s="0" t="str">
        <f aca="false">VLOOKUP(A258,demographics!A:F,6,0)</f>
        <v>PD</v>
      </c>
      <c r="D258" s="0" t="s">
        <v>355</v>
      </c>
      <c r="E258" s="0" t="s">
        <v>359</v>
      </c>
      <c r="F258" s="0" t="s">
        <v>8</v>
      </c>
      <c r="G258" s="0" t="s">
        <v>11</v>
      </c>
      <c r="H258" s="0" t="n">
        <v>709</v>
      </c>
      <c r="I258" s="0" t="s">
        <v>10</v>
      </c>
      <c r="J258" s="0" t="str">
        <f aca="false">IF(AND(NOT(H258="n/a"),NOT(I258="n/a")),H258-I258,"n/a")</f>
        <v>n/a</v>
      </c>
      <c r="K258" s="0" t="n">
        <f aca="false">IF(AND(NOT(H258="n/a"),NOT(I258="n/a")),1,0)</f>
        <v>0</v>
      </c>
      <c r="L258" s="0" t="n">
        <f aca="false">IF(AND(H258="n/a",NOT(I258="n/a")),1,0)</f>
        <v>0</v>
      </c>
      <c r="M258" s="0" t="n">
        <f aca="false">IF(AND(NOT(H258="n/a"),I258="n/a"),1,0)</f>
        <v>1</v>
      </c>
      <c r="N258" s="0" t="n">
        <f aca="false">IF(SUM(K258:M258)&lt;&gt;1,-1,1)</f>
        <v>1</v>
      </c>
    </row>
    <row r="259" customFormat="false" ht="12.8" hidden="true" customHeight="false" outlineLevel="0" collapsed="false">
      <c r="A259" s="0" t="s">
        <v>131</v>
      </c>
      <c r="B259" s="0" t="str">
        <f aca="false">VLOOKUP(A259,demographics!A:B,2,0)</f>
        <v>M</v>
      </c>
      <c r="C259" s="0" t="str">
        <f aca="false">VLOOKUP(A259,demographics!A:F,6,0)</f>
        <v>PD</v>
      </c>
      <c r="D259" s="0" t="s">
        <v>355</v>
      </c>
      <c r="E259" s="0" t="s">
        <v>359</v>
      </c>
      <c r="F259" s="0" t="s">
        <v>12</v>
      </c>
      <c r="G259" s="0" t="s">
        <v>9</v>
      </c>
      <c r="H259" s="0" t="n">
        <v>30</v>
      </c>
      <c r="I259" s="0" t="n">
        <v>28</v>
      </c>
      <c r="J259" s="0" t="n">
        <f aca="false">IF(AND(NOT(H259="n/a"),NOT(I259="n/a")),H259-I259,"n/a")</f>
        <v>2</v>
      </c>
      <c r="K259" s="0" t="n">
        <f aca="false">IF(AND(NOT(H259="n/a"),NOT(I259="n/a")),1,0)</f>
        <v>1</v>
      </c>
      <c r="L259" s="0" t="n">
        <f aca="false">IF(AND(H259="n/a",NOT(I259="n/a")),1,0)</f>
        <v>0</v>
      </c>
      <c r="M259" s="0" t="n">
        <f aca="false">IF(AND(NOT(H259="n/a"),I259="n/a"),1,0)</f>
        <v>0</v>
      </c>
      <c r="N259" s="0" t="n">
        <f aca="false">IF(SUM(K259:M259)&lt;&gt;1,-1,1)</f>
        <v>1</v>
      </c>
    </row>
    <row r="260" customFormat="false" ht="12.8" hidden="true" customHeight="false" outlineLevel="0" collapsed="false">
      <c r="A260" s="0" t="s">
        <v>131</v>
      </c>
      <c r="B260" s="0" t="str">
        <f aca="false">VLOOKUP(A260,demographics!A:B,2,0)</f>
        <v>M</v>
      </c>
      <c r="C260" s="0" t="str">
        <f aca="false">VLOOKUP(A260,demographics!A:F,6,0)</f>
        <v>PD</v>
      </c>
      <c r="D260" s="0" t="s">
        <v>355</v>
      </c>
      <c r="E260" s="0" t="s">
        <v>359</v>
      </c>
      <c r="F260" s="0" t="s">
        <v>12</v>
      </c>
      <c r="G260" s="0" t="s">
        <v>9</v>
      </c>
      <c r="H260" s="0" t="n">
        <v>242</v>
      </c>
      <c r="I260" s="0" t="n">
        <v>239</v>
      </c>
      <c r="J260" s="0" t="n">
        <f aca="false">IF(AND(NOT(H260="n/a"),NOT(I260="n/a")),H260-I260,"n/a")</f>
        <v>3</v>
      </c>
      <c r="K260" s="0" t="n">
        <f aca="false">IF(AND(NOT(H260="n/a"),NOT(I260="n/a")),1,0)</f>
        <v>1</v>
      </c>
      <c r="L260" s="0" t="n">
        <f aca="false">IF(AND(H260="n/a",NOT(I260="n/a")),1,0)</f>
        <v>0</v>
      </c>
      <c r="M260" s="0" t="n">
        <f aca="false">IF(AND(NOT(H260="n/a"),I260="n/a"),1,0)</f>
        <v>0</v>
      </c>
      <c r="N260" s="0" t="n">
        <f aca="false">IF(SUM(K260:M260)&lt;&gt;1,-1,1)</f>
        <v>1</v>
      </c>
    </row>
    <row r="261" customFormat="false" ht="12.8" hidden="true" customHeight="false" outlineLevel="0" collapsed="false">
      <c r="A261" s="0" t="s">
        <v>131</v>
      </c>
      <c r="B261" s="0" t="str">
        <f aca="false">VLOOKUP(A261,demographics!A:B,2,0)</f>
        <v>M</v>
      </c>
      <c r="C261" s="0" t="str">
        <f aca="false">VLOOKUP(A261,demographics!A:F,6,0)</f>
        <v>PD</v>
      </c>
      <c r="D261" s="0" t="s">
        <v>355</v>
      </c>
      <c r="E261" s="0" t="s">
        <v>359</v>
      </c>
      <c r="F261" s="0" t="s">
        <v>12</v>
      </c>
      <c r="G261" s="0" t="s">
        <v>9</v>
      </c>
      <c r="H261" s="0" t="n">
        <v>448</v>
      </c>
      <c r="I261" s="0" t="n">
        <v>448</v>
      </c>
      <c r="J261" s="0" t="n">
        <f aca="false">IF(AND(NOT(H261="n/a"),NOT(I261="n/a")),H261-I261,"n/a")</f>
        <v>0</v>
      </c>
      <c r="K261" s="0" t="n">
        <f aca="false">IF(AND(NOT(H261="n/a"),NOT(I261="n/a")),1,0)</f>
        <v>1</v>
      </c>
      <c r="L261" s="0" t="n">
        <f aca="false">IF(AND(H261="n/a",NOT(I261="n/a")),1,0)</f>
        <v>0</v>
      </c>
      <c r="M261" s="0" t="n">
        <f aca="false">IF(AND(NOT(H261="n/a"),I261="n/a"),1,0)</f>
        <v>0</v>
      </c>
      <c r="N261" s="0" t="n">
        <f aca="false">IF(SUM(K261:M261)&lt;&gt;1,-1,1)</f>
        <v>1</v>
      </c>
    </row>
    <row r="262" customFormat="false" ht="12.8" hidden="true" customHeight="false" outlineLevel="0" collapsed="false">
      <c r="A262" s="0" t="s">
        <v>131</v>
      </c>
      <c r="B262" s="0" t="str">
        <f aca="false">VLOOKUP(A262,demographics!A:B,2,0)</f>
        <v>M</v>
      </c>
      <c r="C262" s="0" t="str">
        <f aca="false">VLOOKUP(A262,demographics!A:F,6,0)</f>
        <v>PD</v>
      </c>
      <c r="D262" s="0" t="s">
        <v>355</v>
      </c>
      <c r="E262" s="0" t="s">
        <v>359</v>
      </c>
      <c r="F262" s="0" t="s">
        <v>12</v>
      </c>
      <c r="G262" s="0" t="s">
        <v>9</v>
      </c>
      <c r="H262" s="0" t="n">
        <v>671</v>
      </c>
      <c r="I262" s="0" t="s">
        <v>10</v>
      </c>
      <c r="J262" s="0" t="str">
        <f aca="false">IF(AND(NOT(H262="n/a"),NOT(I262="n/a")),H262-I262,"n/a")</f>
        <v>n/a</v>
      </c>
      <c r="K262" s="0" t="n">
        <f aca="false">IF(AND(NOT(H262="n/a"),NOT(I262="n/a")),1,0)</f>
        <v>0</v>
      </c>
      <c r="L262" s="0" t="n">
        <f aca="false">IF(AND(H262="n/a",NOT(I262="n/a")),1,0)</f>
        <v>0</v>
      </c>
      <c r="M262" s="0" t="n">
        <f aca="false">IF(AND(NOT(H262="n/a"),I262="n/a"),1,0)</f>
        <v>1</v>
      </c>
      <c r="N262" s="0" t="n">
        <f aca="false">IF(SUM(K262:M262)&lt;&gt;1,-1,1)</f>
        <v>1</v>
      </c>
    </row>
    <row r="263" customFormat="false" ht="12.8" hidden="true" customHeight="false" outlineLevel="0" collapsed="false">
      <c r="A263" s="0" t="s">
        <v>131</v>
      </c>
      <c r="B263" s="0" t="str">
        <f aca="false">VLOOKUP(A263,demographics!A:B,2,0)</f>
        <v>M</v>
      </c>
      <c r="C263" s="0" t="str">
        <f aca="false">VLOOKUP(A263,demographics!A:F,6,0)</f>
        <v>PD</v>
      </c>
      <c r="D263" s="0" t="s">
        <v>355</v>
      </c>
      <c r="E263" s="0" t="s">
        <v>359</v>
      </c>
      <c r="F263" s="0" t="s">
        <v>12</v>
      </c>
      <c r="G263" s="0" t="s">
        <v>11</v>
      </c>
      <c r="H263" s="0" t="n">
        <v>157</v>
      </c>
      <c r="I263" s="0" t="n">
        <v>158</v>
      </c>
      <c r="J263" s="0" t="n">
        <f aca="false">IF(AND(NOT(H263="n/a"),NOT(I263="n/a")),H263-I263,"n/a")</f>
        <v>-1</v>
      </c>
      <c r="K263" s="0" t="n">
        <f aca="false">IF(AND(NOT(H263="n/a"),NOT(I263="n/a")),1,0)</f>
        <v>1</v>
      </c>
      <c r="L263" s="0" t="n">
        <f aca="false">IF(AND(H263="n/a",NOT(I263="n/a")),1,0)</f>
        <v>0</v>
      </c>
      <c r="M263" s="0" t="n">
        <f aca="false">IF(AND(NOT(H263="n/a"),I263="n/a"),1,0)</f>
        <v>0</v>
      </c>
      <c r="N263" s="0" t="n">
        <f aca="false">IF(SUM(K263:M263)&lt;&gt;1,-1,1)</f>
        <v>1</v>
      </c>
    </row>
    <row r="264" customFormat="false" ht="12.8" hidden="true" customHeight="false" outlineLevel="0" collapsed="false">
      <c r="A264" s="0" t="s">
        <v>131</v>
      </c>
      <c r="B264" s="0" t="str">
        <f aca="false">VLOOKUP(A264,demographics!A:B,2,0)</f>
        <v>M</v>
      </c>
      <c r="C264" s="0" t="str">
        <f aca="false">VLOOKUP(A264,demographics!A:F,6,0)</f>
        <v>PD</v>
      </c>
      <c r="D264" s="0" t="s">
        <v>355</v>
      </c>
      <c r="E264" s="0" t="s">
        <v>359</v>
      </c>
      <c r="F264" s="0" t="s">
        <v>12</v>
      </c>
      <c r="G264" s="0" t="s">
        <v>11</v>
      </c>
      <c r="H264" s="0" t="n">
        <v>363</v>
      </c>
      <c r="I264" s="0" t="n">
        <v>366</v>
      </c>
      <c r="J264" s="0" t="n">
        <f aca="false">IF(AND(NOT(H264="n/a"),NOT(I264="n/a")),H264-I264,"n/a")</f>
        <v>-3</v>
      </c>
      <c r="K264" s="0" t="n">
        <f aca="false">IF(AND(NOT(H264="n/a"),NOT(I264="n/a")),1,0)</f>
        <v>1</v>
      </c>
      <c r="L264" s="0" t="n">
        <f aca="false">IF(AND(H264="n/a",NOT(I264="n/a")),1,0)</f>
        <v>0</v>
      </c>
      <c r="M264" s="0" t="n">
        <f aca="false">IF(AND(NOT(H264="n/a"),I264="n/a"),1,0)</f>
        <v>0</v>
      </c>
      <c r="N264" s="0" t="n">
        <f aca="false">IF(SUM(K264:M264)&lt;&gt;1,-1,1)</f>
        <v>1</v>
      </c>
    </row>
    <row r="265" customFormat="false" ht="12.8" hidden="true" customHeight="false" outlineLevel="0" collapsed="false">
      <c r="A265" s="0" t="s">
        <v>131</v>
      </c>
      <c r="B265" s="0" t="str">
        <f aca="false">VLOOKUP(A265,demographics!A:B,2,0)</f>
        <v>M</v>
      </c>
      <c r="C265" s="0" t="str">
        <f aca="false">VLOOKUP(A265,demographics!A:F,6,0)</f>
        <v>PD</v>
      </c>
      <c r="D265" s="0" t="s">
        <v>355</v>
      </c>
      <c r="E265" s="0" t="s">
        <v>359</v>
      </c>
      <c r="F265" s="0" t="s">
        <v>12</v>
      </c>
      <c r="G265" s="0" t="s">
        <v>11</v>
      </c>
      <c r="H265" s="0" t="n">
        <v>578</v>
      </c>
      <c r="I265" s="0" t="n">
        <v>581</v>
      </c>
      <c r="J265" s="0" t="n">
        <f aca="false">IF(AND(NOT(H265="n/a"),NOT(I265="n/a")),H265-I265,"n/a")</f>
        <v>-3</v>
      </c>
      <c r="K265" s="0" t="n">
        <f aca="false">IF(AND(NOT(H265="n/a"),NOT(I265="n/a")),1,0)</f>
        <v>1</v>
      </c>
      <c r="L265" s="0" t="n">
        <f aca="false">IF(AND(H265="n/a",NOT(I265="n/a")),1,0)</f>
        <v>0</v>
      </c>
      <c r="M265" s="0" t="n">
        <f aca="false">IF(AND(NOT(H265="n/a"),I265="n/a"),1,0)</f>
        <v>0</v>
      </c>
      <c r="N265" s="0" t="n">
        <f aca="false">IF(SUM(K265:M265)&lt;&gt;1,-1,1)</f>
        <v>1</v>
      </c>
    </row>
    <row r="266" customFormat="false" ht="12.8" hidden="true" customHeight="false" outlineLevel="0" collapsed="false">
      <c r="A266" s="0" t="s">
        <v>131</v>
      </c>
      <c r="B266" s="0" t="str">
        <f aca="false">VLOOKUP(A266,demographics!A:B,2,0)</f>
        <v>M</v>
      </c>
      <c r="C266" s="0" t="str">
        <f aca="false">VLOOKUP(A266,demographics!A:F,6,0)</f>
        <v>PD</v>
      </c>
      <c r="D266" s="0" t="s">
        <v>356</v>
      </c>
      <c r="E266" s="0" t="s">
        <v>358</v>
      </c>
      <c r="F266" s="0" t="s">
        <v>8</v>
      </c>
      <c r="G266" s="0" t="s">
        <v>9</v>
      </c>
      <c r="H266" s="0" t="n">
        <v>48</v>
      </c>
      <c r="I266" s="0" t="n">
        <v>49</v>
      </c>
      <c r="J266" s="0" t="n">
        <f aca="false">IF(AND(NOT(H266="n/a"),NOT(I266="n/a")),H266-I266,"n/a")</f>
        <v>-1</v>
      </c>
      <c r="K266" s="0" t="n">
        <f aca="false">IF(AND(NOT(H266="n/a"),NOT(I266="n/a")),1,0)</f>
        <v>1</v>
      </c>
      <c r="L266" s="0" t="n">
        <f aca="false">IF(AND(H266="n/a",NOT(I266="n/a")),1,0)</f>
        <v>0</v>
      </c>
      <c r="M266" s="0" t="n">
        <f aca="false">IF(AND(NOT(H266="n/a"),I266="n/a"),1,0)</f>
        <v>0</v>
      </c>
      <c r="N266" s="0" t="n">
        <f aca="false">IF(SUM(K266:M266)&lt;&gt;1,-1,1)</f>
        <v>1</v>
      </c>
    </row>
    <row r="267" customFormat="false" ht="12.8" hidden="true" customHeight="false" outlineLevel="0" collapsed="false">
      <c r="A267" s="0" t="s">
        <v>131</v>
      </c>
      <c r="B267" s="0" t="str">
        <f aca="false">VLOOKUP(A267,demographics!A:B,2,0)</f>
        <v>M</v>
      </c>
      <c r="C267" s="0" t="str">
        <f aca="false">VLOOKUP(A267,demographics!A:F,6,0)</f>
        <v>PD</v>
      </c>
      <c r="D267" s="0" t="s">
        <v>356</v>
      </c>
      <c r="E267" s="0" t="s">
        <v>358</v>
      </c>
      <c r="F267" s="0" t="s">
        <v>8</v>
      </c>
      <c r="G267" s="0" t="s">
        <v>9</v>
      </c>
      <c r="H267" s="0" t="n">
        <v>289</v>
      </c>
      <c r="I267" s="0" t="n">
        <v>288</v>
      </c>
      <c r="J267" s="0" t="n">
        <f aca="false">IF(AND(NOT(H267="n/a"),NOT(I267="n/a")),H267-I267,"n/a")</f>
        <v>1</v>
      </c>
      <c r="K267" s="0" t="n">
        <f aca="false">IF(AND(NOT(H267="n/a"),NOT(I267="n/a")),1,0)</f>
        <v>1</v>
      </c>
      <c r="L267" s="0" t="n">
        <f aca="false">IF(AND(H267="n/a",NOT(I267="n/a")),1,0)</f>
        <v>0</v>
      </c>
      <c r="M267" s="0" t="n">
        <f aca="false">IF(AND(NOT(H267="n/a"),I267="n/a"),1,0)</f>
        <v>0</v>
      </c>
      <c r="N267" s="0" t="n">
        <f aca="false">IF(SUM(K267:M267)&lt;&gt;1,-1,1)</f>
        <v>1</v>
      </c>
    </row>
    <row r="268" customFormat="false" ht="12.8" hidden="true" customHeight="false" outlineLevel="0" collapsed="false">
      <c r="A268" s="0" t="s">
        <v>131</v>
      </c>
      <c r="B268" s="0" t="str">
        <f aca="false">VLOOKUP(A268,demographics!A:B,2,0)</f>
        <v>M</v>
      </c>
      <c r="C268" s="0" t="str">
        <f aca="false">VLOOKUP(A268,demographics!A:F,6,0)</f>
        <v>PD</v>
      </c>
      <c r="D268" s="0" t="s">
        <v>356</v>
      </c>
      <c r="E268" s="0" t="s">
        <v>358</v>
      </c>
      <c r="F268" s="0" t="s">
        <v>8</v>
      </c>
      <c r="G268" s="0" t="s">
        <v>9</v>
      </c>
      <c r="H268" s="0" t="n">
        <v>515</v>
      </c>
      <c r="I268" s="0" t="n">
        <v>516</v>
      </c>
      <c r="J268" s="0" t="n">
        <f aca="false">IF(AND(NOT(H268="n/a"),NOT(I268="n/a")),H268-I268,"n/a")</f>
        <v>-1</v>
      </c>
      <c r="K268" s="0" t="n">
        <f aca="false">IF(AND(NOT(H268="n/a"),NOT(I268="n/a")),1,0)</f>
        <v>1</v>
      </c>
      <c r="L268" s="0" t="n">
        <f aca="false">IF(AND(H268="n/a",NOT(I268="n/a")),1,0)</f>
        <v>0</v>
      </c>
      <c r="M268" s="0" t="n">
        <f aca="false">IF(AND(NOT(H268="n/a"),I268="n/a"),1,0)</f>
        <v>0</v>
      </c>
      <c r="N268" s="0" t="n">
        <f aca="false">IF(SUM(K268:M268)&lt;&gt;1,-1,1)</f>
        <v>1</v>
      </c>
    </row>
    <row r="269" customFormat="false" ht="12.8" hidden="true" customHeight="false" outlineLevel="0" collapsed="false">
      <c r="A269" s="0" t="s">
        <v>131</v>
      </c>
      <c r="B269" s="0" t="str">
        <f aca="false">VLOOKUP(A269,demographics!A:B,2,0)</f>
        <v>M</v>
      </c>
      <c r="C269" s="0" t="str">
        <f aca="false">VLOOKUP(A269,demographics!A:F,6,0)</f>
        <v>PD</v>
      </c>
      <c r="D269" s="0" t="s">
        <v>356</v>
      </c>
      <c r="E269" s="0" t="s">
        <v>358</v>
      </c>
      <c r="F269" s="0" t="s">
        <v>8</v>
      </c>
      <c r="G269" s="0" t="s">
        <v>9</v>
      </c>
      <c r="H269" s="0" t="n">
        <v>748</v>
      </c>
      <c r="I269" s="0" t="n">
        <v>748</v>
      </c>
      <c r="J269" s="0" t="n">
        <f aca="false">IF(AND(NOT(H269="n/a"),NOT(I269="n/a")),H269-I269,"n/a")</f>
        <v>0</v>
      </c>
      <c r="K269" s="0" t="n">
        <f aca="false">IF(AND(NOT(H269="n/a"),NOT(I269="n/a")),1,0)</f>
        <v>1</v>
      </c>
      <c r="L269" s="0" t="n">
        <f aca="false">IF(AND(H269="n/a",NOT(I269="n/a")),1,0)</f>
        <v>0</v>
      </c>
      <c r="M269" s="0" t="n">
        <f aca="false">IF(AND(NOT(H269="n/a"),I269="n/a"),1,0)</f>
        <v>0</v>
      </c>
      <c r="N269" s="0" t="n">
        <f aca="false">IF(SUM(K269:M269)&lt;&gt;1,-1,1)</f>
        <v>1</v>
      </c>
    </row>
    <row r="270" customFormat="false" ht="12.8" hidden="true" customHeight="false" outlineLevel="0" collapsed="false">
      <c r="A270" s="0" t="s">
        <v>131</v>
      </c>
      <c r="B270" s="0" t="str">
        <f aca="false">VLOOKUP(A270,demographics!A:B,2,0)</f>
        <v>M</v>
      </c>
      <c r="C270" s="0" t="str">
        <f aca="false">VLOOKUP(A270,demographics!A:F,6,0)</f>
        <v>PD</v>
      </c>
      <c r="D270" s="0" t="s">
        <v>356</v>
      </c>
      <c r="E270" s="0" t="s">
        <v>358</v>
      </c>
      <c r="F270" s="0" t="s">
        <v>8</v>
      </c>
      <c r="G270" s="0" t="s">
        <v>11</v>
      </c>
      <c r="H270" s="0" t="n">
        <v>201</v>
      </c>
      <c r="I270" s="0" t="n">
        <v>202</v>
      </c>
      <c r="J270" s="0" t="n">
        <f aca="false">IF(AND(NOT(H270="n/a"),NOT(I270="n/a")),H270-I270,"n/a")</f>
        <v>-1</v>
      </c>
      <c r="K270" s="0" t="n">
        <f aca="false">IF(AND(NOT(H270="n/a"),NOT(I270="n/a")),1,0)</f>
        <v>1</v>
      </c>
      <c r="L270" s="0" t="n">
        <f aca="false">IF(AND(H270="n/a",NOT(I270="n/a")),1,0)</f>
        <v>0</v>
      </c>
      <c r="M270" s="0" t="n">
        <f aca="false">IF(AND(NOT(H270="n/a"),I270="n/a"),1,0)</f>
        <v>0</v>
      </c>
      <c r="N270" s="0" t="n">
        <f aca="false">IF(SUM(K270:M270)&lt;&gt;1,-1,1)</f>
        <v>1</v>
      </c>
    </row>
    <row r="271" customFormat="false" ht="12.8" hidden="true" customHeight="false" outlineLevel="0" collapsed="false">
      <c r="A271" s="0" t="s">
        <v>131</v>
      </c>
      <c r="B271" s="0" t="str">
        <f aca="false">VLOOKUP(A271,demographics!A:B,2,0)</f>
        <v>M</v>
      </c>
      <c r="C271" s="0" t="str">
        <f aca="false">VLOOKUP(A271,demographics!A:F,6,0)</f>
        <v>PD</v>
      </c>
      <c r="D271" s="0" t="s">
        <v>356</v>
      </c>
      <c r="E271" s="0" t="s">
        <v>358</v>
      </c>
      <c r="F271" s="0" t="s">
        <v>8</v>
      </c>
      <c r="G271" s="0" t="s">
        <v>11</v>
      </c>
      <c r="H271" s="0" t="n">
        <v>428</v>
      </c>
      <c r="I271" s="0" t="n">
        <v>432</v>
      </c>
      <c r="J271" s="0" t="n">
        <f aca="false">IF(AND(NOT(H271="n/a"),NOT(I271="n/a")),H271-I271,"n/a")</f>
        <v>-4</v>
      </c>
      <c r="K271" s="0" t="n">
        <f aca="false">IF(AND(NOT(H271="n/a"),NOT(I271="n/a")),1,0)</f>
        <v>1</v>
      </c>
      <c r="L271" s="0" t="n">
        <f aca="false">IF(AND(H271="n/a",NOT(I271="n/a")),1,0)</f>
        <v>0</v>
      </c>
      <c r="M271" s="0" t="n">
        <f aca="false">IF(AND(NOT(H271="n/a"),I271="n/a"),1,0)</f>
        <v>0</v>
      </c>
      <c r="N271" s="0" t="n">
        <f aca="false">IF(SUM(K271:M271)&lt;&gt;1,-1,1)</f>
        <v>1</v>
      </c>
    </row>
    <row r="272" customFormat="false" ht="12.8" hidden="true" customHeight="false" outlineLevel="0" collapsed="false">
      <c r="A272" s="0" t="s">
        <v>131</v>
      </c>
      <c r="B272" s="0" t="str">
        <f aca="false">VLOOKUP(A272,demographics!A:B,2,0)</f>
        <v>M</v>
      </c>
      <c r="C272" s="0" t="str">
        <f aca="false">VLOOKUP(A272,demographics!A:F,6,0)</f>
        <v>PD</v>
      </c>
      <c r="D272" s="0" t="s">
        <v>356</v>
      </c>
      <c r="E272" s="0" t="s">
        <v>358</v>
      </c>
      <c r="F272" s="0" t="s">
        <v>8</v>
      </c>
      <c r="G272" s="0" t="s">
        <v>11</v>
      </c>
      <c r="H272" s="0" t="n">
        <v>661</v>
      </c>
      <c r="I272" s="0" t="n">
        <v>664</v>
      </c>
      <c r="J272" s="0" t="n">
        <f aca="false">IF(AND(NOT(H272="n/a"),NOT(I272="n/a")),H272-I272,"n/a")</f>
        <v>-3</v>
      </c>
      <c r="K272" s="0" t="n">
        <f aca="false">IF(AND(NOT(H272="n/a"),NOT(I272="n/a")),1,0)</f>
        <v>1</v>
      </c>
      <c r="L272" s="0" t="n">
        <f aca="false">IF(AND(H272="n/a",NOT(I272="n/a")),1,0)</f>
        <v>0</v>
      </c>
      <c r="M272" s="0" t="n">
        <f aca="false">IF(AND(NOT(H272="n/a"),I272="n/a"),1,0)</f>
        <v>0</v>
      </c>
      <c r="N272" s="0" t="n">
        <f aca="false">IF(SUM(K272:M272)&lt;&gt;1,-1,1)</f>
        <v>1</v>
      </c>
    </row>
    <row r="273" customFormat="false" ht="12.8" hidden="true" customHeight="false" outlineLevel="0" collapsed="false">
      <c r="A273" s="0" t="s">
        <v>131</v>
      </c>
      <c r="B273" s="0" t="str">
        <f aca="false">VLOOKUP(A273,demographics!A:B,2,0)</f>
        <v>M</v>
      </c>
      <c r="C273" s="0" t="str">
        <f aca="false">VLOOKUP(A273,demographics!A:F,6,0)</f>
        <v>PD</v>
      </c>
      <c r="D273" s="0" t="s">
        <v>356</v>
      </c>
      <c r="E273" s="0" t="s">
        <v>358</v>
      </c>
      <c r="F273" s="0" t="s">
        <v>12</v>
      </c>
      <c r="G273" s="0" t="s">
        <v>9</v>
      </c>
      <c r="H273" s="0" t="n">
        <v>166</v>
      </c>
      <c r="I273" s="0" t="n">
        <v>169</v>
      </c>
      <c r="J273" s="0" t="n">
        <f aca="false">IF(AND(NOT(H273="n/a"),NOT(I273="n/a")),H273-I273,"n/a")</f>
        <v>-3</v>
      </c>
      <c r="K273" s="0" t="n">
        <f aca="false">IF(AND(NOT(H273="n/a"),NOT(I273="n/a")),1,0)</f>
        <v>1</v>
      </c>
      <c r="L273" s="0" t="n">
        <f aca="false">IF(AND(H273="n/a",NOT(I273="n/a")),1,0)</f>
        <v>0</v>
      </c>
      <c r="M273" s="0" t="n">
        <f aca="false">IF(AND(NOT(H273="n/a"),I273="n/a"),1,0)</f>
        <v>0</v>
      </c>
      <c r="N273" s="0" t="n">
        <f aca="false">IF(SUM(K273:M273)&lt;&gt;1,-1,1)</f>
        <v>1</v>
      </c>
    </row>
    <row r="274" customFormat="false" ht="12.8" hidden="true" customHeight="false" outlineLevel="0" collapsed="false">
      <c r="A274" s="0" t="s">
        <v>131</v>
      </c>
      <c r="B274" s="0" t="str">
        <f aca="false">VLOOKUP(A274,demographics!A:B,2,0)</f>
        <v>M</v>
      </c>
      <c r="C274" s="0" t="str">
        <f aca="false">VLOOKUP(A274,demographics!A:F,6,0)</f>
        <v>PD</v>
      </c>
      <c r="D274" s="0" t="s">
        <v>356</v>
      </c>
      <c r="E274" s="0" t="s">
        <v>358</v>
      </c>
      <c r="F274" s="0" t="s">
        <v>12</v>
      </c>
      <c r="G274" s="0" t="s">
        <v>9</v>
      </c>
      <c r="H274" s="0" t="n">
        <v>399</v>
      </c>
      <c r="I274" s="0" t="n">
        <v>400</v>
      </c>
      <c r="J274" s="0" t="n">
        <f aca="false">IF(AND(NOT(H274="n/a"),NOT(I274="n/a")),H274-I274,"n/a")</f>
        <v>-1</v>
      </c>
      <c r="K274" s="0" t="n">
        <f aca="false">IF(AND(NOT(H274="n/a"),NOT(I274="n/a")),1,0)</f>
        <v>1</v>
      </c>
      <c r="L274" s="0" t="n">
        <f aca="false">IF(AND(H274="n/a",NOT(I274="n/a")),1,0)</f>
        <v>0</v>
      </c>
      <c r="M274" s="0" t="n">
        <f aca="false">IF(AND(NOT(H274="n/a"),I274="n/a"),1,0)</f>
        <v>0</v>
      </c>
      <c r="N274" s="0" t="n">
        <f aca="false">IF(SUM(K274:M274)&lt;&gt;1,-1,1)</f>
        <v>1</v>
      </c>
    </row>
    <row r="275" customFormat="false" ht="12.8" hidden="true" customHeight="false" outlineLevel="0" collapsed="false">
      <c r="A275" s="0" t="s">
        <v>131</v>
      </c>
      <c r="B275" s="0" t="str">
        <f aca="false">VLOOKUP(A275,demographics!A:B,2,0)</f>
        <v>M</v>
      </c>
      <c r="C275" s="0" t="str">
        <f aca="false">VLOOKUP(A275,demographics!A:F,6,0)</f>
        <v>PD</v>
      </c>
      <c r="D275" s="0" t="s">
        <v>356</v>
      </c>
      <c r="E275" s="0" t="s">
        <v>358</v>
      </c>
      <c r="F275" s="0" t="s">
        <v>12</v>
      </c>
      <c r="G275" s="0" t="s">
        <v>9</v>
      </c>
      <c r="H275" s="0" t="n">
        <v>627</v>
      </c>
      <c r="I275" s="0" t="n">
        <v>630</v>
      </c>
      <c r="J275" s="0" t="n">
        <f aca="false">IF(AND(NOT(H275="n/a"),NOT(I275="n/a")),H275-I275,"n/a")</f>
        <v>-3</v>
      </c>
      <c r="K275" s="0" t="n">
        <f aca="false">IF(AND(NOT(H275="n/a"),NOT(I275="n/a")),1,0)</f>
        <v>1</v>
      </c>
      <c r="L275" s="0" t="n">
        <f aca="false">IF(AND(H275="n/a",NOT(I275="n/a")),1,0)</f>
        <v>0</v>
      </c>
      <c r="M275" s="0" t="n">
        <f aca="false">IF(AND(NOT(H275="n/a"),I275="n/a"),1,0)</f>
        <v>0</v>
      </c>
      <c r="N275" s="0" t="n">
        <f aca="false">IF(SUM(K275:M275)&lt;&gt;1,-1,1)</f>
        <v>1</v>
      </c>
    </row>
    <row r="276" customFormat="false" ht="12.8" hidden="true" customHeight="false" outlineLevel="0" collapsed="false">
      <c r="A276" s="0" t="s">
        <v>131</v>
      </c>
      <c r="B276" s="0" t="str">
        <f aca="false">VLOOKUP(A276,demographics!A:B,2,0)</f>
        <v>M</v>
      </c>
      <c r="C276" s="0" t="str">
        <f aca="false">VLOOKUP(A276,demographics!A:F,6,0)</f>
        <v>PD</v>
      </c>
      <c r="D276" s="0" t="s">
        <v>356</v>
      </c>
      <c r="E276" s="0" t="s">
        <v>358</v>
      </c>
      <c r="F276" s="0" t="s">
        <v>12</v>
      </c>
      <c r="G276" s="0" t="s">
        <v>11</v>
      </c>
      <c r="H276" s="0" t="n">
        <v>79</v>
      </c>
      <c r="I276" s="0" t="n">
        <v>82</v>
      </c>
      <c r="J276" s="0" t="n">
        <f aca="false">IF(AND(NOT(H276="n/a"),NOT(I276="n/a")),H276-I276,"n/a")</f>
        <v>-3</v>
      </c>
      <c r="K276" s="0" t="n">
        <f aca="false">IF(AND(NOT(H276="n/a"),NOT(I276="n/a")),1,0)</f>
        <v>1</v>
      </c>
      <c r="L276" s="0" t="n">
        <f aca="false">IF(AND(H276="n/a",NOT(I276="n/a")),1,0)</f>
        <v>0</v>
      </c>
      <c r="M276" s="0" t="n">
        <f aca="false">IF(AND(NOT(H276="n/a"),I276="n/a"),1,0)</f>
        <v>0</v>
      </c>
      <c r="N276" s="0" t="n">
        <f aca="false">IF(SUM(K276:M276)&lt;&gt;1,-1,1)</f>
        <v>1</v>
      </c>
    </row>
    <row r="277" customFormat="false" ht="12.8" hidden="true" customHeight="false" outlineLevel="0" collapsed="false">
      <c r="A277" s="0" t="s">
        <v>131</v>
      </c>
      <c r="B277" s="0" t="str">
        <f aca="false">VLOOKUP(A277,demographics!A:B,2,0)</f>
        <v>M</v>
      </c>
      <c r="C277" s="0" t="str">
        <f aca="false">VLOOKUP(A277,demographics!A:F,6,0)</f>
        <v>PD</v>
      </c>
      <c r="D277" s="0" t="s">
        <v>356</v>
      </c>
      <c r="E277" s="0" t="s">
        <v>358</v>
      </c>
      <c r="F277" s="0" t="s">
        <v>12</v>
      </c>
      <c r="G277" s="0" t="s">
        <v>11</v>
      </c>
      <c r="H277" s="0" t="n">
        <v>314</v>
      </c>
      <c r="I277" s="0" t="n">
        <v>316</v>
      </c>
      <c r="J277" s="0" t="n">
        <f aca="false">IF(AND(NOT(H277="n/a"),NOT(I277="n/a")),H277-I277,"n/a")</f>
        <v>-2</v>
      </c>
      <c r="K277" s="0" t="n">
        <f aca="false">IF(AND(NOT(H277="n/a"),NOT(I277="n/a")),1,0)</f>
        <v>1</v>
      </c>
      <c r="L277" s="0" t="n">
        <f aca="false">IF(AND(H277="n/a",NOT(I277="n/a")),1,0)</f>
        <v>0</v>
      </c>
      <c r="M277" s="0" t="n">
        <f aca="false">IF(AND(NOT(H277="n/a"),I277="n/a"),1,0)</f>
        <v>0</v>
      </c>
      <c r="N277" s="0" t="n">
        <f aca="false">IF(SUM(K277:M277)&lt;&gt;1,-1,1)</f>
        <v>1</v>
      </c>
    </row>
    <row r="278" customFormat="false" ht="12.8" hidden="true" customHeight="false" outlineLevel="0" collapsed="false">
      <c r="A278" s="0" t="s">
        <v>131</v>
      </c>
      <c r="B278" s="0" t="str">
        <f aca="false">VLOOKUP(A278,demographics!A:B,2,0)</f>
        <v>M</v>
      </c>
      <c r="C278" s="0" t="str">
        <f aca="false">VLOOKUP(A278,demographics!A:F,6,0)</f>
        <v>PD</v>
      </c>
      <c r="D278" s="0" t="s">
        <v>356</v>
      </c>
      <c r="E278" s="0" t="s">
        <v>358</v>
      </c>
      <c r="F278" s="0" t="s">
        <v>12</v>
      </c>
      <c r="G278" s="0" t="s">
        <v>11</v>
      </c>
      <c r="H278" s="0" t="n">
        <v>546</v>
      </c>
      <c r="I278" s="0" t="n">
        <v>549</v>
      </c>
      <c r="J278" s="0" t="n">
        <f aca="false">IF(AND(NOT(H278="n/a"),NOT(I278="n/a")),H278-I278,"n/a")</f>
        <v>-3</v>
      </c>
      <c r="K278" s="0" t="n">
        <f aca="false">IF(AND(NOT(H278="n/a"),NOT(I278="n/a")),1,0)</f>
        <v>1</v>
      </c>
      <c r="L278" s="0" t="n">
        <f aca="false">IF(AND(H278="n/a",NOT(I278="n/a")),1,0)</f>
        <v>0</v>
      </c>
      <c r="M278" s="0" t="n">
        <f aca="false">IF(AND(NOT(H278="n/a"),I278="n/a"),1,0)</f>
        <v>0</v>
      </c>
      <c r="N278" s="0" t="n">
        <f aca="false">IF(SUM(K278:M278)&lt;&gt;1,-1,1)</f>
        <v>1</v>
      </c>
    </row>
    <row r="279" customFormat="false" ht="12.8" hidden="true" customHeight="false" outlineLevel="0" collapsed="false">
      <c r="A279" s="0" t="s">
        <v>131</v>
      </c>
      <c r="B279" s="0" t="str">
        <f aca="false">VLOOKUP(A279,demographics!A:B,2,0)</f>
        <v>M</v>
      </c>
      <c r="C279" s="0" t="str">
        <f aca="false">VLOOKUP(A279,demographics!A:F,6,0)</f>
        <v>PD</v>
      </c>
      <c r="D279" s="0" t="s">
        <v>356</v>
      </c>
      <c r="E279" s="0" t="s">
        <v>358</v>
      </c>
      <c r="F279" s="0" t="s">
        <v>12</v>
      </c>
      <c r="G279" s="0" t="s">
        <v>11</v>
      </c>
      <c r="H279" s="0" t="n">
        <v>774</v>
      </c>
      <c r="I279" s="0" t="n">
        <v>777</v>
      </c>
      <c r="J279" s="0" t="n">
        <f aca="false">IF(AND(NOT(H279="n/a"),NOT(I279="n/a")),H279-I279,"n/a")</f>
        <v>-3</v>
      </c>
      <c r="K279" s="0" t="n">
        <f aca="false">IF(AND(NOT(H279="n/a"),NOT(I279="n/a")),1,0)</f>
        <v>1</v>
      </c>
      <c r="L279" s="0" t="n">
        <f aca="false">IF(AND(H279="n/a",NOT(I279="n/a")),1,0)</f>
        <v>0</v>
      </c>
      <c r="M279" s="0" t="n">
        <f aca="false">IF(AND(NOT(H279="n/a"),I279="n/a"),1,0)</f>
        <v>0</v>
      </c>
      <c r="N279" s="0" t="n">
        <f aca="false">IF(SUM(K279:M279)&lt;&gt;1,-1,1)</f>
        <v>1</v>
      </c>
    </row>
    <row r="280" customFormat="false" ht="12.8" hidden="true" customHeight="false" outlineLevel="0" collapsed="false">
      <c r="A280" s="0" t="s">
        <v>131</v>
      </c>
      <c r="B280" s="0" t="str">
        <f aca="false">VLOOKUP(A280,demographics!A:B,2,0)</f>
        <v>M</v>
      </c>
      <c r="C280" s="0" t="str">
        <f aca="false">VLOOKUP(A280,demographics!A:F,6,0)</f>
        <v>PD</v>
      </c>
      <c r="D280" s="0" t="s">
        <v>356</v>
      </c>
      <c r="E280" s="0" t="s">
        <v>359</v>
      </c>
      <c r="F280" s="0" t="s">
        <v>8</v>
      </c>
      <c r="G280" s="0" t="s">
        <v>9</v>
      </c>
      <c r="H280" s="0" t="n">
        <v>178</v>
      </c>
      <c r="I280" s="0" t="n">
        <v>176</v>
      </c>
      <c r="J280" s="0" t="n">
        <f aca="false">IF(AND(NOT(H280="n/a"),NOT(I280="n/a")),H280-I280,"n/a")</f>
        <v>2</v>
      </c>
      <c r="K280" s="0" t="n">
        <f aca="false">IF(AND(NOT(H280="n/a"),NOT(I280="n/a")),1,0)</f>
        <v>1</v>
      </c>
      <c r="L280" s="0" t="n">
        <f aca="false">IF(AND(H280="n/a",NOT(I280="n/a")),1,0)</f>
        <v>0</v>
      </c>
      <c r="M280" s="0" t="n">
        <f aca="false">IF(AND(NOT(H280="n/a"),I280="n/a"),1,0)</f>
        <v>0</v>
      </c>
      <c r="N280" s="0" t="n">
        <f aca="false">IF(SUM(K280:M280)&lt;&gt;1,-1,1)</f>
        <v>1</v>
      </c>
    </row>
    <row r="281" customFormat="false" ht="12.8" hidden="true" customHeight="false" outlineLevel="0" collapsed="false">
      <c r="A281" s="0" t="s">
        <v>131</v>
      </c>
      <c r="B281" s="0" t="str">
        <f aca="false">VLOOKUP(A281,demographics!A:B,2,0)</f>
        <v>M</v>
      </c>
      <c r="C281" s="0" t="str">
        <f aca="false">VLOOKUP(A281,demographics!A:F,6,0)</f>
        <v>PD</v>
      </c>
      <c r="D281" s="0" t="s">
        <v>356</v>
      </c>
      <c r="E281" s="0" t="s">
        <v>359</v>
      </c>
      <c r="F281" s="0" t="s">
        <v>8</v>
      </c>
      <c r="G281" s="0" t="s">
        <v>9</v>
      </c>
      <c r="H281" s="0" t="n">
        <v>415</v>
      </c>
      <c r="I281" s="0" t="n">
        <v>412</v>
      </c>
      <c r="J281" s="0" t="n">
        <f aca="false">IF(AND(NOT(H281="n/a"),NOT(I281="n/a")),H281-I281,"n/a")</f>
        <v>3</v>
      </c>
      <c r="K281" s="0" t="n">
        <f aca="false">IF(AND(NOT(H281="n/a"),NOT(I281="n/a")),1,0)</f>
        <v>1</v>
      </c>
      <c r="L281" s="0" t="n">
        <f aca="false">IF(AND(H281="n/a",NOT(I281="n/a")),1,0)</f>
        <v>0</v>
      </c>
      <c r="M281" s="0" t="n">
        <f aca="false">IF(AND(NOT(H281="n/a"),I281="n/a"),1,0)</f>
        <v>0</v>
      </c>
      <c r="N281" s="0" t="n">
        <f aca="false">IF(SUM(K281:M281)&lt;&gt;1,-1,1)</f>
        <v>1</v>
      </c>
    </row>
    <row r="282" customFormat="false" ht="12.8" hidden="true" customHeight="false" outlineLevel="0" collapsed="false">
      <c r="A282" s="0" t="s">
        <v>131</v>
      </c>
      <c r="B282" s="0" t="str">
        <f aca="false">VLOOKUP(A282,demographics!A:B,2,0)</f>
        <v>M</v>
      </c>
      <c r="C282" s="0" t="str">
        <f aca="false">VLOOKUP(A282,demographics!A:F,6,0)</f>
        <v>PD</v>
      </c>
      <c r="D282" s="0" t="s">
        <v>356</v>
      </c>
      <c r="E282" s="0" t="s">
        <v>359</v>
      </c>
      <c r="F282" s="0" t="s">
        <v>8</v>
      </c>
      <c r="G282" s="0" t="s">
        <v>9</v>
      </c>
      <c r="H282" s="0" t="n">
        <v>646</v>
      </c>
      <c r="I282" s="0" t="n">
        <v>644</v>
      </c>
      <c r="J282" s="0" t="n">
        <f aca="false">IF(AND(NOT(H282="n/a"),NOT(I282="n/a")),H282-I282,"n/a")</f>
        <v>2</v>
      </c>
      <c r="K282" s="0" t="n">
        <f aca="false">IF(AND(NOT(H282="n/a"),NOT(I282="n/a")),1,0)</f>
        <v>1</v>
      </c>
      <c r="L282" s="0" t="n">
        <f aca="false">IF(AND(H282="n/a",NOT(I282="n/a")),1,0)</f>
        <v>0</v>
      </c>
      <c r="M282" s="0" t="n">
        <f aca="false">IF(AND(NOT(H282="n/a"),I282="n/a"),1,0)</f>
        <v>0</v>
      </c>
      <c r="N282" s="0" t="n">
        <f aca="false">IF(SUM(K282:M282)&lt;&gt;1,-1,1)</f>
        <v>1</v>
      </c>
    </row>
    <row r="283" customFormat="false" ht="12.8" hidden="true" customHeight="false" outlineLevel="0" collapsed="false">
      <c r="A283" s="0" t="s">
        <v>131</v>
      </c>
      <c r="B283" s="0" t="str">
        <f aca="false">VLOOKUP(A283,demographics!A:B,2,0)</f>
        <v>M</v>
      </c>
      <c r="C283" s="0" t="str">
        <f aca="false">VLOOKUP(A283,demographics!A:F,6,0)</f>
        <v>PD</v>
      </c>
      <c r="D283" s="0" t="s">
        <v>356</v>
      </c>
      <c r="E283" s="0" t="s">
        <v>359</v>
      </c>
      <c r="F283" s="0" t="s">
        <v>8</v>
      </c>
      <c r="G283" s="0" t="s">
        <v>9</v>
      </c>
      <c r="H283" s="0" t="n">
        <v>892</v>
      </c>
      <c r="I283" s="0" t="s">
        <v>10</v>
      </c>
      <c r="J283" s="0" t="str">
        <f aca="false">IF(AND(NOT(H283="n/a"),NOT(I283="n/a")),H283-I283,"n/a")</f>
        <v>n/a</v>
      </c>
      <c r="K283" s="0" t="n">
        <f aca="false">IF(AND(NOT(H283="n/a"),NOT(I283="n/a")),1,0)</f>
        <v>0</v>
      </c>
      <c r="L283" s="0" t="n">
        <f aca="false">IF(AND(H283="n/a",NOT(I283="n/a")),1,0)</f>
        <v>0</v>
      </c>
      <c r="M283" s="0" t="n">
        <f aca="false">IF(AND(NOT(H283="n/a"),I283="n/a"),1,0)</f>
        <v>1</v>
      </c>
      <c r="N283" s="0" t="n">
        <f aca="false">IF(SUM(K283:M283)&lt;&gt;1,-1,1)</f>
        <v>1</v>
      </c>
    </row>
    <row r="284" customFormat="false" ht="12.8" hidden="true" customHeight="false" outlineLevel="0" collapsed="false">
      <c r="A284" s="0" t="s">
        <v>131</v>
      </c>
      <c r="B284" s="0" t="str">
        <f aca="false">VLOOKUP(A284,demographics!A:B,2,0)</f>
        <v>M</v>
      </c>
      <c r="C284" s="0" t="str">
        <f aca="false">VLOOKUP(A284,demographics!A:F,6,0)</f>
        <v>PD</v>
      </c>
      <c r="D284" s="0" t="s">
        <v>356</v>
      </c>
      <c r="E284" s="0" t="s">
        <v>359</v>
      </c>
      <c r="F284" s="0" t="s">
        <v>8</v>
      </c>
      <c r="G284" s="0" t="s">
        <v>11</v>
      </c>
      <c r="H284" s="0" t="n">
        <v>83</v>
      </c>
      <c r="I284" s="0" t="n">
        <v>84</v>
      </c>
      <c r="J284" s="0" t="n">
        <f aca="false">IF(AND(NOT(H284="n/a"),NOT(I284="n/a")),H284-I284,"n/a")</f>
        <v>-1</v>
      </c>
      <c r="K284" s="0" t="n">
        <f aca="false">IF(AND(NOT(H284="n/a"),NOT(I284="n/a")),1,0)</f>
        <v>1</v>
      </c>
      <c r="L284" s="0" t="n">
        <f aca="false">IF(AND(H284="n/a",NOT(I284="n/a")),1,0)</f>
        <v>0</v>
      </c>
      <c r="M284" s="0" t="n">
        <f aca="false">IF(AND(NOT(H284="n/a"),I284="n/a"),1,0)</f>
        <v>0</v>
      </c>
      <c r="N284" s="0" t="n">
        <f aca="false">IF(SUM(K284:M284)&lt;&gt;1,-1,1)</f>
        <v>1</v>
      </c>
    </row>
    <row r="285" customFormat="false" ht="12.8" hidden="true" customHeight="false" outlineLevel="0" collapsed="false">
      <c r="A285" s="0" t="s">
        <v>131</v>
      </c>
      <c r="B285" s="0" t="str">
        <f aca="false">VLOOKUP(A285,demographics!A:B,2,0)</f>
        <v>M</v>
      </c>
      <c r="C285" s="0" t="str">
        <f aca="false">VLOOKUP(A285,demographics!A:F,6,0)</f>
        <v>PD</v>
      </c>
      <c r="D285" s="0" t="s">
        <v>356</v>
      </c>
      <c r="E285" s="0" t="s">
        <v>359</v>
      </c>
      <c r="F285" s="0" t="s">
        <v>8</v>
      </c>
      <c r="G285" s="0" t="s">
        <v>11</v>
      </c>
      <c r="H285" s="0" t="n">
        <v>325</v>
      </c>
      <c r="I285" s="0" t="n">
        <v>329</v>
      </c>
      <c r="J285" s="0" t="n">
        <f aca="false">IF(AND(NOT(H285="n/a"),NOT(I285="n/a")),H285-I285,"n/a")</f>
        <v>-4</v>
      </c>
      <c r="K285" s="0" t="n">
        <f aca="false">IF(AND(NOT(H285="n/a"),NOT(I285="n/a")),1,0)</f>
        <v>1</v>
      </c>
      <c r="L285" s="0" t="n">
        <f aca="false">IF(AND(H285="n/a",NOT(I285="n/a")),1,0)</f>
        <v>0</v>
      </c>
      <c r="M285" s="0" t="n">
        <f aca="false">IF(AND(NOT(H285="n/a"),I285="n/a"),1,0)</f>
        <v>0</v>
      </c>
      <c r="N285" s="0" t="n">
        <f aca="false">IF(SUM(K285:M285)&lt;&gt;1,-1,1)</f>
        <v>1</v>
      </c>
    </row>
    <row r="286" customFormat="false" ht="12.8" hidden="true" customHeight="false" outlineLevel="0" collapsed="false">
      <c r="A286" s="0" t="s">
        <v>131</v>
      </c>
      <c r="B286" s="0" t="str">
        <f aca="false">VLOOKUP(A286,demographics!A:B,2,0)</f>
        <v>M</v>
      </c>
      <c r="C286" s="0" t="str">
        <f aca="false">VLOOKUP(A286,demographics!A:F,6,0)</f>
        <v>PD</v>
      </c>
      <c r="D286" s="0" t="s">
        <v>356</v>
      </c>
      <c r="E286" s="0" t="s">
        <v>359</v>
      </c>
      <c r="F286" s="0" t="s">
        <v>8</v>
      </c>
      <c r="G286" s="0" t="s">
        <v>11</v>
      </c>
      <c r="H286" s="0" t="n">
        <v>560</v>
      </c>
      <c r="I286" s="0" t="n">
        <v>563</v>
      </c>
      <c r="J286" s="0" t="n">
        <f aca="false">IF(AND(NOT(H286="n/a"),NOT(I286="n/a")),H286-I286,"n/a")</f>
        <v>-3</v>
      </c>
      <c r="K286" s="0" t="n">
        <f aca="false">IF(AND(NOT(H286="n/a"),NOT(I286="n/a")),1,0)</f>
        <v>1</v>
      </c>
      <c r="L286" s="0" t="n">
        <f aca="false">IF(AND(H286="n/a",NOT(I286="n/a")),1,0)</f>
        <v>0</v>
      </c>
      <c r="M286" s="0" t="n">
        <f aca="false">IF(AND(NOT(H286="n/a"),I286="n/a"),1,0)</f>
        <v>0</v>
      </c>
      <c r="N286" s="0" t="n">
        <f aca="false">IF(SUM(K286:M286)&lt;&gt;1,-1,1)</f>
        <v>1</v>
      </c>
    </row>
    <row r="287" customFormat="false" ht="12.8" hidden="true" customHeight="false" outlineLevel="0" collapsed="false">
      <c r="A287" s="0" t="s">
        <v>131</v>
      </c>
      <c r="B287" s="0" t="str">
        <f aca="false">VLOOKUP(A287,demographics!A:B,2,0)</f>
        <v>M</v>
      </c>
      <c r="C287" s="0" t="str">
        <f aca="false">VLOOKUP(A287,demographics!A:F,6,0)</f>
        <v>PD</v>
      </c>
      <c r="D287" s="0" t="s">
        <v>356</v>
      </c>
      <c r="E287" s="0" t="s">
        <v>359</v>
      </c>
      <c r="F287" s="0" t="s">
        <v>8</v>
      </c>
      <c r="G287" s="0" t="s">
        <v>11</v>
      </c>
      <c r="H287" s="0" t="n">
        <v>803</v>
      </c>
      <c r="I287" s="0" t="s">
        <v>10</v>
      </c>
      <c r="J287" s="0" t="str">
        <f aca="false">IF(AND(NOT(H287="n/a"),NOT(I287="n/a")),H287-I287,"n/a")</f>
        <v>n/a</v>
      </c>
      <c r="K287" s="0" t="n">
        <f aca="false">IF(AND(NOT(H287="n/a"),NOT(I287="n/a")),1,0)</f>
        <v>0</v>
      </c>
      <c r="L287" s="0" t="n">
        <f aca="false">IF(AND(H287="n/a",NOT(I287="n/a")),1,0)</f>
        <v>0</v>
      </c>
      <c r="M287" s="0" t="n">
        <f aca="false">IF(AND(NOT(H287="n/a"),I287="n/a"),1,0)</f>
        <v>1</v>
      </c>
      <c r="N287" s="0" t="n">
        <f aca="false">IF(SUM(K287:M287)&lt;&gt;1,-1,1)</f>
        <v>1</v>
      </c>
    </row>
    <row r="288" customFormat="false" ht="12.8" hidden="true" customHeight="false" outlineLevel="0" collapsed="false">
      <c r="A288" s="0" t="s">
        <v>131</v>
      </c>
      <c r="B288" s="0" t="str">
        <f aca="false">VLOOKUP(A288,demographics!A:B,2,0)</f>
        <v>M</v>
      </c>
      <c r="C288" s="0" t="str">
        <f aca="false">VLOOKUP(A288,demographics!A:F,6,0)</f>
        <v>PD</v>
      </c>
      <c r="D288" s="0" t="s">
        <v>356</v>
      </c>
      <c r="E288" s="0" t="s">
        <v>359</v>
      </c>
      <c r="F288" s="0" t="s">
        <v>12</v>
      </c>
      <c r="G288" s="0" t="s">
        <v>9</v>
      </c>
      <c r="H288" s="0" t="n">
        <v>37</v>
      </c>
      <c r="I288" s="0" t="s">
        <v>10</v>
      </c>
      <c r="J288" s="0" t="str">
        <f aca="false">IF(AND(NOT(H288="n/a"),NOT(I288="n/a")),H288-I288,"n/a")</f>
        <v>n/a</v>
      </c>
      <c r="K288" s="0" t="n">
        <f aca="false">IF(AND(NOT(H288="n/a"),NOT(I288="n/a")),1,0)</f>
        <v>0</v>
      </c>
      <c r="L288" s="0" t="n">
        <f aca="false">IF(AND(H288="n/a",NOT(I288="n/a")),1,0)</f>
        <v>0</v>
      </c>
      <c r="M288" s="0" t="n">
        <f aca="false">IF(AND(NOT(H288="n/a"),I288="n/a"),1,0)</f>
        <v>1</v>
      </c>
      <c r="N288" s="0" t="n">
        <f aca="false">IF(SUM(K288:M288)&lt;&gt;1,-1,1)</f>
        <v>1</v>
      </c>
    </row>
    <row r="289" customFormat="false" ht="12.8" hidden="true" customHeight="false" outlineLevel="0" collapsed="false">
      <c r="A289" s="0" t="s">
        <v>131</v>
      </c>
      <c r="B289" s="0" t="str">
        <f aca="false">VLOOKUP(A289,demographics!A:B,2,0)</f>
        <v>M</v>
      </c>
      <c r="C289" s="0" t="str">
        <f aca="false">VLOOKUP(A289,demographics!A:F,6,0)</f>
        <v>PD</v>
      </c>
      <c r="D289" s="0" t="s">
        <v>356</v>
      </c>
      <c r="E289" s="0" t="s">
        <v>359</v>
      </c>
      <c r="F289" s="0" t="s">
        <v>12</v>
      </c>
      <c r="G289" s="0" t="s">
        <v>9</v>
      </c>
      <c r="H289" s="0" t="n">
        <v>298</v>
      </c>
      <c r="I289" s="0" t="n">
        <v>297</v>
      </c>
      <c r="J289" s="0" t="n">
        <f aca="false">IF(AND(NOT(H289="n/a"),NOT(I289="n/a")),H289-I289,"n/a")</f>
        <v>1</v>
      </c>
      <c r="K289" s="0" t="n">
        <f aca="false">IF(AND(NOT(H289="n/a"),NOT(I289="n/a")),1,0)</f>
        <v>1</v>
      </c>
      <c r="L289" s="0" t="n">
        <f aca="false">IF(AND(H289="n/a",NOT(I289="n/a")),1,0)</f>
        <v>0</v>
      </c>
      <c r="M289" s="0" t="n">
        <f aca="false">IF(AND(NOT(H289="n/a"),I289="n/a"),1,0)</f>
        <v>0</v>
      </c>
      <c r="N289" s="0" t="n">
        <f aca="false">IF(SUM(K289:M289)&lt;&gt;1,-1,1)</f>
        <v>1</v>
      </c>
    </row>
    <row r="290" customFormat="false" ht="12.8" hidden="true" customHeight="false" outlineLevel="0" collapsed="false">
      <c r="A290" s="0" t="s">
        <v>131</v>
      </c>
      <c r="B290" s="0" t="str">
        <f aca="false">VLOOKUP(A290,demographics!A:B,2,0)</f>
        <v>M</v>
      </c>
      <c r="C290" s="0" t="str">
        <f aca="false">VLOOKUP(A290,demographics!A:F,6,0)</f>
        <v>PD</v>
      </c>
      <c r="D290" s="0" t="s">
        <v>356</v>
      </c>
      <c r="E290" s="0" t="s">
        <v>359</v>
      </c>
      <c r="F290" s="0" t="s">
        <v>12</v>
      </c>
      <c r="G290" s="0" t="s">
        <v>9</v>
      </c>
      <c r="H290" s="0" t="n">
        <v>530</v>
      </c>
      <c r="I290" s="0" t="n">
        <v>530</v>
      </c>
      <c r="J290" s="0" t="n">
        <f aca="false">IF(AND(NOT(H290="n/a"),NOT(I290="n/a")),H290-I290,"n/a")</f>
        <v>0</v>
      </c>
      <c r="K290" s="0" t="n">
        <f aca="false">IF(AND(NOT(H290="n/a"),NOT(I290="n/a")),1,0)</f>
        <v>1</v>
      </c>
      <c r="L290" s="0" t="n">
        <f aca="false">IF(AND(H290="n/a",NOT(I290="n/a")),1,0)</f>
        <v>0</v>
      </c>
      <c r="M290" s="0" t="n">
        <f aca="false">IF(AND(NOT(H290="n/a"),I290="n/a"),1,0)</f>
        <v>0</v>
      </c>
      <c r="N290" s="0" t="n">
        <f aca="false">IF(SUM(K290:M290)&lt;&gt;1,-1,1)</f>
        <v>1</v>
      </c>
    </row>
    <row r="291" customFormat="false" ht="12.8" hidden="true" customHeight="false" outlineLevel="0" collapsed="false">
      <c r="A291" s="0" t="s">
        <v>131</v>
      </c>
      <c r="B291" s="0" t="str">
        <f aca="false">VLOOKUP(A291,demographics!A:B,2,0)</f>
        <v>M</v>
      </c>
      <c r="C291" s="0" t="str">
        <f aca="false">VLOOKUP(A291,demographics!A:F,6,0)</f>
        <v>PD</v>
      </c>
      <c r="D291" s="0" t="s">
        <v>356</v>
      </c>
      <c r="E291" s="0" t="s">
        <v>359</v>
      </c>
      <c r="F291" s="0" t="s">
        <v>12</v>
      </c>
      <c r="G291" s="0" t="s">
        <v>9</v>
      </c>
      <c r="H291" s="0" t="n">
        <v>767</v>
      </c>
      <c r="I291" s="0" t="n">
        <v>767</v>
      </c>
      <c r="J291" s="0" t="n">
        <f aca="false">IF(AND(NOT(H291="n/a"),NOT(I291="n/a")),H291-I291,"n/a")</f>
        <v>0</v>
      </c>
      <c r="K291" s="0" t="n">
        <f aca="false">IF(AND(NOT(H291="n/a"),NOT(I291="n/a")),1,0)</f>
        <v>1</v>
      </c>
      <c r="L291" s="0" t="n">
        <f aca="false">IF(AND(H291="n/a",NOT(I291="n/a")),1,0)</f>
        <v>0</v>
      </c>
      <c r="M291" s="0" t="n">
        <f aca="false">IF(AND(NOT(H291="n/a"),I291="n/a"),1,0)</f>
        <v>0</v>
      </c>
      <c r="N291" s="0" t="n">
        <f aca="false">IF(SUM(K291:M291)&lt;&gt;1,-1,1)</f>
        <v>1</v>
      </c>
    </row>
    <row r="292" customFormat="false" ht="12.8" hidden="true" customHeight="false" outlineLevel="0" collapsed="false">
      <c r="A292" s="0" t="s">
        <v>131</v>
      </c>
      <c r="B292" s="0" t="str">
        <f aca="false">VLOOKUP(A292,demographics!A:B,2,0)</f>
        <v>M</v>
      </c>
      <c r="C292" s="0" t="str">
        <f aca="false">VLOOKUP(A292,demographics!A:F,6,0)</f>
        <v>PD</v>
      </c>
      <c r="D292" s="0" t="s">
        <v>356</v>
      </c>
      <c r="E292" s="0" t="s">
        <v>359</v>
      </c>
      <c r="F292" s="0" t="s">
        <v>12</v>
      </c>
      <c r="G292" s="0" t="s">
        <v>11</v>
      </c>
      <c r="H292" s="0" t="n">
        <v>209</v>
      </c>
      <c r="I292" s="0" t="n">
        <v>210</v>
      </c>
      <c r="J292" s="0" t="n">
        <f aca="false">IF(AND(NOT(H292="n/a"),NOT(I292="n/a")),H292-I292,"n/a")</f>
        <v>-1</v>
      </c>
      <c r="K292" s="0" t="n">
        <f aca="false">IF(AND(NOT(H292="n/a"),NOT(I292="n/a")),1,0)</f>
        <v>1</v>
      </c>
      <c r="L292" s="0" t="n">
        <f aca="false">IF(AND(H292="n/a",NOT(I292="n/a")),1,0)</f>
        <v>0</v>
      </c>
      <c r="M292" s="0" t="n">
        <f aca="false">IF(AND(NOT(H292="n/a"),I292="n/a"),1,0)</f>
        <v>0</v>
      </c>
      <c r="N292" s="0" t="n">
        <f aca="false">IF(SUM(K292:M292)&lt;&gt;1,-1,1)</f>
        <v>1</v>
      </c>
    </row>
    <row r="293" customFormat="false" ht="12.8" hidden="true" customHeight="false" outlineLevel="0" collapsed="false">
      <c r="A293" s="0" t="s">
        <v>131</v>
      </c>
      <c r="B293" s="0" t="str">
        <f aca="false">VLOOKUP(A293,demographics!A:B,2,0)</f>
        <v>M</v>
      </c>
      <c r="C293" s="0" t="str">
        <f aca="false">VLOOKUP(A293,demographics!A:F,6,0)</f>
        <v>PD</v>
      </c>
      <c r="D293" s="0" t="s">
        <v>356</v>
      </c>
      <c r="E293" s="0" t="s">
        <v>359</v>
      </c>
      <c r="F293" s="0" t="s">
        <v>12</v>
      </c>
      <c r="G293" s="0" t="s">
        <v>11</v>
      </c>
      <c r="H293" s="0" t="n">
        <v>440</v>
      </c>
      <c r="I293" s="0" t="n">
        <v>442</v>
      </c>
      <c r="J293" s="0" t="n">
        <f aca="false">IF(AND(NOT(H293="n/a"),NOT(I293="n/a")),H293-I293,"n/a")</f>
        <v>-2</v>
      </c>
      <c r="K293" s="0" t="n">
        <f aca="false">IF(AND(NOT(H293="n/a"),NOT(I293="n/a")),1,0)</f>
        <v>1</v>
      </c>
      <c r="L293" s="0" t="n">
        <f aca="false">IF(AND(H293="n/a",NOT(I293="n/a")),1,0)</f>
        <v>0</v>
      </c>
      <c r="M293" s="0" t="n">
        <f aca="false">IF(AND(NOT(H293="n/a"),I293="n/a"),1,0)</f>
        <v>0</v>
      </c>
      <c r="N293" s="0" t="n">
        <f aca="false">IF(SUM(K293:M293)&lt;&gt;1,-1,1)</f>
        <v>1</v>
      </c>
    </row>
    <row r="294" customFormat="false" ht="12.8" hidden="true" customHeight="false" outlineLevel="0" collapsed="false">
      <c r="A294" s="0" t="s">
        <v>131</v>
      </c>
      <c r="B294" s="0" t="str">
        <f aca="false">VLOOKUP(A294,demographics!A:B,2,0)</f>
        <v>M</v>
      </c>
      <c r="C294" s="0" t="str">
        <f aca="false">VLOOKUP(A294,demographics!A:F,6,0)</f>
        <v>PD</v>
      </c>
      <c r="D294" s="0" t="s">
        <v>356</v>
      </c>
      <c r="E294" s="0" t="s">
        <v>359</v>
      </c>
      <c r="F294" s="0" t="s">
        <v>12</v>
      </c>
      <c r="G294" s="0" t="s">
        <v>11</v>
      </c>
      <c r="H294" s="0" t="n">
        <v>677</v>
      </c>
      <c r="I294" s="0" t="n">
        <v>680</v>
      </c>
      <c r="J294" s="0" t="n">
        <f aca="false">IF(AND(NOT(H294="n/a"),NOT(I294="n/a")),H294-I294,"n/a")</f>
        <v>-3</v>
      </c>
      <c r="K294" s="0" t="n">
        <f aca="false">IF(AND(NOT(H294="n/a"),NOT(I294="n/a")),1,0)</f>
        <v>1</v>
      </c>
      <c r="L294" s="0" t="n">
        <f aca="false">IF(AND(H294="n/a",NOT(I294="n/a")),1,0)</f>
        <v>0</v>
      </c>
      <c r="M294" s="0" t="n">
        <f aca="false">IF(AND(NOT(H294="n/a"),I294="n/a"),1,0)</f>
        <v>0</v>
      </c>
      <c r="N294" s="0" t="n">
        <f aca="false">IF(SUM(K294:M294)&lt;&gt;1,-1,1)</f>
        <v>1</v>
      </c>
    </row>
    <row r="295" customFormat="false" ht="12.8" hidden="true" customHeight="false" outlineLevel="0" collapsed="false">
      <c r="A295" s="0" t="s">
        <v>131</v>
      </c>
      <c r="B295" s="0" t="str">
        <f aca="false">VLOOKUP(A295,demographics!A:B,2,0)</f>
        <v>M</v>
      </c>
      <c r="C295" s="0" t="str">
        <f aca="false">VLOOKUP(A295,demographics!A:F,6,0)</f>
        <v>PD</v>
      </c>
      <c r="D295" s="0" t="s">
        <v>356</v>
      </c>
      <c r="E295" s="0" t="s">
        <v>359</v>
      </c>
      <c r="F295" s="0" t="s">
        <v>12</v>
      </c>
      <c r="G295" s="0" t="s">
        <v>11</v>
      </c>
      <c r="H295" s="0" t="n">
        <v>920</v>
      </c>
      <c r="I295" s="0" t="n">
        <v>920</v>
      </c>
      <c r="J295" s="0" t="n">
        <f aca="false">IF(AND(NOT(H295="n/a"),NOT(I295="n/a")),H295-I295,"n/a")</f>
        <v>0</v>
      </c>
      <c r="K295" s="0" t="n">
        <f aca="false">IF(AND(NOT(H295="n/a"),NOT(I295="n/a")),1,0)</f>
        <v>1</v>
      </c>
      <c r="L295" s="0" t="n">
        <f aca="false">IF(AND(H295="n/a",NOT(I295="n/a")),1,0)</f>
        <v>0</v>
      </c>
      <c r="M295" s="0" t="n">
        <f aca="false">IF(AND(NOT(H295="n/a"),I295="n/a"),1,0)</f>
        <v>0</v>
      </c>
      <c r="N295" s="0" t="n">
        <f aca="false">IF(SUM(K295:M295)&lt;&gt;1,-1,1)</f>
        <v>1</v>
      </c>
    </row>
    <row r="296" customFormat="false" ht="12.8" hidden="true" customHeight="false" outlineLevel="0" collapsed="false">
      <c r="A296" s="0" t="s">
        <v>131</v>
      </c>
      <c r="B296" s="0" t="str">
        <f aca="false">VLOOKUP(A296,demographics!A:B,2,0)</f>
        <v>M</v>
      </c>
      <c r="C296" s="0" t="str">
        <f aca="false">VLOOKUP(A296,demographics!A:F,6,0)</f>
        <v>PD</v>
      </c>
      <c r="D296" s="0" t="s">
        <v>357</v>
      </c>
      <c r="E296" s="0" t="s">
        <v>359</v>
      </c>
      <c r="F296" s="0" t="s">
        <v>8</v>
      </c>
      <c r="G296" s="0" t="s">
        <v>9</v>
      </c>
      <c r="H296" s="0" t="n">
        <v>199</v>
      </c>
      <c r="I296" s="0" t="n">
        <v>198</v>
      </c>
      <c r="J296" s="0" t="n">
        <f aca="false">IF(AND(NOT(H296="n/a"),NOT(I296="n/a")),H296-I296,"n/a")</f>
        <v>1</v>
      </c>
      <c r="K296" s="0" t="n">
        <f aca="false">IF(AND(NOT(H296="n/a"),NOT(I296="n/a")),1,0)</f>
        <v>1</v>
      </c>
      <c r="L296" s="0" t="n">
        <f aca="false">IF(AND(H296="n/a",NOT(I296="n/a")),1,0)</f>
        <v>0</v>
      </c>
      <c r="M296" s="0" t="n">
        <f aca="false">IF(AND(NOT(H296="n/a"),I296="n/a"),1,0)</f>
        <v>0</v>
      </c>
      <c r="N296" s="0" t="n">
        <f aca="false">IF(SUM(K296:M296)&lt;&gt;1,-1,1)</f>
        <v>1</v>
      </c>
    </row>
    <row r="297" customFormat="false" ht="12.8" hidden="true" customHeight="false" outlineLevel="0" collapsed="false">
      <c r="A297" s="0" t="s">
        <v>131</v>
      </c>
      <c r="B297" s="0" t="str">
        <f aca="false">VLOOKUP(A297,demographics!A:B,2,0)</f>
        <v>M</v>
      </c>
      <c r="C297" s="0" t="str">
        <f aca="false">VLOOKUP(A297,demographics!A:F,6,0)</f>
        <v>PD</v>
      </c>
      <c r="D297" s="0" t="s">
        <v>357</v>
      </c>
      <c r="E297" s="0" t="s">
        <v>359</v>
      </c>
      <c r="F297" s="0" t="s">
        <v>8</v>
      </c>
      <c r="G297" s="0" t="s">
        <v>9</v>
      </c>
      <c r="H297" s="0" t="n">
        <v>463</v>
      </c>
      <c r="I297" s="0" t="n">
        <v>460</v>
      </c>
      <c r="J297" s="0" t="n">
        <f aca="false">IF(AND(NOT(H297="n/a"),NOT(I297="n/a")),H297-I297,"n/a")</f>
        <v>3</v>
      </c>
      <c r="K297" s="0" t="n">
        <f aca="false">IF(AND(NOT(H297="n/a"),NOT(I297="n/a")),1,0)</f>
        <v>1</v>
      </c>
      <c r="L297" s="0" t="n">
        <f aca="false">IF(AND(H297="n/a",NOT(I297="n/a")),1,0)</f>
        <v>0</v>
      </c>
      <c r="M297" s="0" t="n">
        <f aca="false">IF(AND(NOT(H297="n/a"),I297="n/a"),1,0)</f>
        <v>0</v>
      </c>
      <c r="N297" s="0" t="n">
        <f aca="false">IF(SUM(K297:M297)&lt;&gt;1,-1,1)</f>
        <v>1</v>
      </c>
    </row>
    <row r="298" customFormat="false" ht="12.8" hidden="true" customHeight="false" outlineLevel="0" collapsed="false">
      <c r="A298" s="0" t="s">
        <v>131</v>
      </c>
      <c r="B298" s="0" t="str">
        <f aca="false">VLOOKUP(A298,demographics!A:B,2,0)</f>
        <v>M</v>
      </c>
      <c r="C298" s="0" t="str">
        <f aca="false">VLOOKUP(A298,demographics!A:F,6,0)</f>
        <v>PD</v>
      </c>
      <c r="D298" s="0" t="s">
        <v>357</v>
      </c>
      <c r="E298" s="0" t="s">
        <v>359</v>
      </c>
      <c r="F298" s="0" t="s">
        <v>8</v>
      </c>
      <c r="G298" s="0" t="s">
        <v>9</v>
      </c>
      <c r="H298" s="0" t="n">
        <v>724</v>
      </c>
      <c r="I298" s="0" t="n">
        <v>721</v>
      </c>
      <c r="J298" s="0" t="n">
        <f aca="false">IF(AND(NOT(H298="n/a"),NOT(I298="n/a")),H298-I298,"n/a")</f>
        <v>3</v>
      </c>
      <c r="K298" s="0" t="n">
        <f aca="false">IF(AND(NOT(H298="n/a"),NOT(I298="n/a")),1,0)</f>
        <v>1</v>
      </c>
      <c r="L298" s="0" t="n">
        <f aca="false">IF(AND(H298="n/a",NOT(I298="n/a")),1,0)</f>
        <v>0</v>
      </c>
      <c r="M298" s="0" t="n">
        <f aca="false">IF(AND(NOT(H298="n/a"),I298="n/a"),1,0)</f>
        <v>0</v>
      </c>
      <c r="N298" s="0" t="n">
        <f aca="false">IF(SUM(K298:M298)&lt;&gt;1,-1,1)</f>
        <v>1</v>
      </c>
    </row>
    <row r="299" customFormat="false" ht="12.8" hidden="true" customHeight="false" outlineLevel="0" collapsed="false">
      <c r="A299" s="0" t="s">
        <v>131</v>
      </c>
      <c r="B299" s="0" t="str">
        <f aca="false">VLOOKUP(A299,demographics!A:B,2,0)</f>
        <v>M</v>
      </c>
      <c r="C299" s="0" t="str">
        <f aca="false">VLOOKUP(A299,demographics!A:F,6,0)</f>
        <v>PD</v>
      </c>
      <c r="D299" s="0" t="s">
        <v>357</v>
      </c>
      <c r="E299" s="0" t="s">
        <v>359</v>
      </c>
      <c r="F299" s="0" t="s">
        <v>8</v>
      </c>
      <c r="G299" s="0" t="s">
        <v>9</v>
      </c>
      <c r="H299" s="0" t="n">
        <v>985</v>
      </c>
      <c r="I299" s="0" t="n">
        <v>983</v>
      </c>
      <c r="J299" s="0" t="n">
        <f aca="false">IF(AND(NOT(H299="n/a"),NOT(I299="n/a")),H299-I299,"n/a")</f>
        <v>2</v>
      </c>
      <c r="K299" s="0" t="n">
        <f aca="false">IF(AND(NOT(H299="n/a"),NOT(I299="n/a")),1,0)</f>
        <v>1</v>
      </c>
      <c r="L299" s="0" t="n">
        <f aca="false">IF(AND(H299="n/a",NOT(I299="n/a")),1,0)</f>
        <v>0</v>
      </c>
      <c r="M299" s="0" t="n">
        <f aca="false">IF(AND(NOT(H299="n/a"),I299="n/a"),1,0)</f>
        <v>0</v>
      </c>
      <c r="N299" s="0" t="n">
        <f aca="false">IF(SUM(K299:M299)&lt;&gt;1,-1,1)</f>
        <v>1</v>
      </c>
    </row>
    <row r="300" customFormat="false" ht="12.8" hidden="true" customHeight="false" outlineLevel="0" collapsed="false">
      <c r="A300" s="0" t="s">
        <v>131</v>
      </c>
      <c r="B300" s="0" t="str">
        <f aca="false">VLOOKUP(A300,demographics!A:B,2,0)</f>
        <v>M</v>
      </c>
      <c r="C300" s="0" t="str">
        <f aca="false">VLOOKUP(A300,demographics!A:F,6,0)</f>
        <v>PD</v>
      </c>
      <c r="D300" s="0" t="s">
        <v>357</v>
      </c>
      <c r="E300" s="0" t="s">
        <v>359</v>
      </c>
      <c r="F300" s="0" t="s">
        <v>8</v>
      </c>
      <c r="G300" s="0" t="s">
        <v>11</v>
      </c>
      <c r="H300" s="0" t="n">
        <v>99</v>
      </c>
      <c r="I300" s="0" t="n">
        <v>100</v>
      </c>
      <c r="J300" s="0" t="n">
        <f aca="false">IF(AND(NOT(H300="n/a"),NOT(I300="n/a")),H300-I300,"n/a")</f>
        <v>-1</v>
      </c>
      <c r="K300" s="0" t="n">
        <f aca="false">IF(AND(NOT(H300="n/a"),NOT(I300="n/a")),1,0)</f>
        <v>1</v>
      </c>
      <c r="L300" s="0" t="n">
        <f aca="false">IF(AND(H300="n/a",NOT(I300="n/a")),1,0)</f>
        <v>0</v>
      </c>
      <c r="M300" s="0" t="n">
        <f aca="false">IF(AND(NOT(H300="n/a"),I300="n/a"),1,0)</f>
        <v>0</v>
      </c>
      <c r="N300" s="0" t="n">
        <f aca="false">IF(SUM(K300:M300)&lt;&gt;1,-1,1)</f>
        <v>1</v>
      </c>
    </row>
    <row r="301" customFormat="false" ht="12.8" hidden="true" customHeight="false" outlineLevel="0" collapsed="false">
      <c r="A301" s="0" t="s">
        <v>131</v>
      </c>
      <c r="B301" s="0" t="str">
        <f aca="false">VLOOKUP(A301,demographics!A:B,2,0)</f>
        <v>M</v>
      </c>
      <c r="C301" s="0" t="str">
        <f aca="false">VLOOKUP(A301,demographics!A:F,6,0)</f>
        <v>PD</v>
      </c>
      <c r="D301" s="0" t="s">
        <v>357</v>
      </c>
      <c r="E301" s="0" t="s">
        <v>359</v>
      </c>
      <c r="F301" s="0" t="s">
        <v>8</v>
      </c>
      <c r="G301" s="0" t="s">
        <v>11</v>
      </c>
      <c r="H301" s="0" t="n">
        <v>372</v>
      </c>
      <c r="I301" s="0" t="n">
        <v>374</v>
      </c>
      <c r="J301" s="0" t="n">
        <f aca="false">IF(AND(NOT(H301="n/a"),NOT(I301="n/a")),H301-I301,"n/a")</f>
        <v>-2</v>
      </c>
      <c r="K301" s="0" t="n">
        <f aca="false">IF(AND(NOT(H301="n/a"),NOT(I301="n/a")),1,0)</f>
        <v>1</v>
      </c>
      <c r="L301" s="0" t="n">
        <f aca="false">IF(AND(H301="n/a",NOT(I301="n/a")),1,0)</f>
        <v>0</v>
      </c>
      <c r="M301" s="0" t="n">
        <f aca="false">IF(AND(NOT(H301="n/a"),I301="n/a"),1,0)</f>
        <v>0</v>
      </c>
      <c r="N301" s="0" t="n">
        <f aca="false">IF(SUM(K301:M301)&lt;&gt;1,-1,1)</f>
        <v>1</v>
      </c>
    </row>
    <row r="302" customFormat="false" ht="12.8" hidden="true" customHeight="false" outlineLevel="0" collapsed="false">
      <c r="A302" s="0" t="s">
        <v>131</v>
      </c>
      <c r="B302" s="0" t="str">
        <f aca="false">VLOOKUP(A302,demographics!A:B,2,0)</f>
        <v>M</v>
      </c>
      <c r="C302" s="0" t="str">
        <f aca="false">VLOOKUP(A302,demographics!A:F,6,0)</f>
        <v>PD</v>
      </c>
      <c r="D302" s="0" t="s">
        <v>357</v>
      </c>
      <c r="E302" s="0" t="s">
        <v>359</v>
      </c>
      <c r="F302" s="0" t="s">
        <v>8</v>
      </c>
      <c r="G302" s="0" t="s">
        <v>11</v>
      </c>
      <c r="H302" s="0" t="n">
        <v>636</v>
      </c>
      <c r="I302" s="0" t="n">
        <v>640</v>
      </c>
      <c r="J302" s="0" t="n">
        <f aca="false">IF(AND(NOT(H302="n/a"),NOT(I302="n/a")),H302-I302,"n/a")</f>
        <v>-4</v>
      </c>
      <c r="K302" s="0" t="n">
        <f aca="false">IF(AND(NOT(H302="n/a"),NOT(I302="n/a")),1,0)</f>
        <v>1</v>
      </c>
      <c r="L302" s="0" t="n">
        <f aca="false">IF(AND(H302="n/a",NOT(I302="n/a")),1,0)</f>
        <v>0</v>
      </c>
      <c r="M302" s="0" t="n">
        <f aca="false">IF(AND(NOT(H302="n/a"),I302="n/a"),1,0)</f>
        <v>0</v>
      </c>
      <c r="N302" s="0" t="n">
        <f aca="false">IF(SUM(K302:M302)&lt;&gt;1,-1,1)</f>
        <v>1</v>
      </c>
    </row>
    <row r="303" customFormat="false" ht="12.8" hidden="true" customHeight="false" outlineLevel="0" collapsed="false">
      <c r="A303" s="0" t="s">
        <v>131</v>
      </c>
      <c r="B303" s="0" t="str">
        <f aca="false">VLOOKUP(A303,demographics!A:B,2,0)</f>
        <v>M</v>
      </c>
      <c r="C303" s="0" t="str">
        <f aca="false">VLOOKUP(A303,demographics!A:F,6,0)</f>
        <v>PD</v>
      </c>
      <c r="D303" s="0" t="s">
        <v>357</v>
      </c>
      <c r="E303" s="0" t="s">
        <v>359</v>
      </c>
      <c r="F303" s="0" t="s">
        <v>8</v>
      </c>
      <c r="G303" s="0" t="s">
        <v>11</v>
      </c>
      <c r="H303" s="0" t="n">
        <v>896</v>
      </c>
      <c r="I303" s="0" t="n">
        <v>900</v>
      </c>
      <c r="J303" s="0" t="n">
        <f aca="false">IF(AND(NOT(H303="n/a"),NOT(I303="n/a")),H303-I303,"n/a")</f>
        <v>-4</v>
      </c>
      <c r="K303" s="0" t="n">
        <f aca="false">IF(AND(NOT(H303="n/a"),NOT(I303="n/a")),1,0)</f>
        <v>1</v>
      </c>
      <c r="L303" s="0" t="n">
        <f aca="false">IF(AND(H303="n/a",NOT(I303="n/a")),1,0)</f>
        <v>0</v>
      </c>
      <c r="M303" s="0" t="n">
        <f aca="false">IF(AND(NOT(H303="n/a"),I303="n/a"),1,0)</f>
        <v>0</v>
      </c>
      <c r="N303" s="0" t="n">
        <f aca="false">IF(SUM(K303:M303)&lt;&gt;1,-1,1)</f>
        <v>1</v>
      </c>
    </row>
    <row r="304" customFormat="false" ht="12.8" hidden="true" customHeight="false" outlineLevel="0" collapsed="false">
      <c r="A304" s="0" t="s">
        <v>131</v>
      </c>
      <c r="B304" s="0" t="str">
        <f aca="false">VLOOKUP(A304,demographics!A:B,2,0)</f>
        <v>M</v>
      </c>
      <c r="C304" s="0" t="str">
        <f aca="false">VLOOKUP(A304,demographics!A:F,6,0)</f>
        <v>PD</v>
      </c>
      <c r="D304" s="0" t="s">
        <v>357</v>
      </c>
      <c r="E304" s="0" t="s">
        <v>359</v>
      </c>
      <c r="F304" s="0" t="s">
        <v>8</v>
      </c>
      <c r="G304" s="0" t="s">
        <v>11</v>
      </c>
      <c r="H304" s="0" t="n">
        <v>1203</v>
      </c>
      <c r="I304" s="0" t="s">
        <v>10</v>
      </c>
      <c r="J304" s="0" t="str">
        <f aca="false">IF(AND(NOT(H304="n/a"),NOT(I304="n/a")),H304-I304,"n/a")</f>
        <v>n/a</v>
      </c>
      <c r="K304" s="0" t="n">
        <f aca="false">IF(AND(NOT(H304="n/a"),NOT(I304="n/a")),1,0)</f>
        <v>0</v>
      </c>
      <c r="L304" s="0" t="n">
        <f aca="false">IF(AND(H304="n/a",NOT(I304="n/a")),1,0)</f>
        <v>0</v>
      </c>
      <c r="M304" s="0" t="n">
        <f aca="false">IF(AND(NOT(H304="n/a"),I304="n/a"),1,0)</f>
        <v>1</v>
      </c>
      <c r="N304" s="0" t="n">
        <f aca="false">IF(SUM(K304:M304)&lt;&gt;1,-1,1)</f>
        <v>1</v>
      </c>
    </row>
    <row r="305" customFormat="false" ht="12.8" hidden="true" customHeight="false" outlineLevel="0" collapsed="false">
      <c r="A305" s="0" t="s">
        <v>131</v>
      </c>
      <c r="B305" s="0" t="str">
        <f aca="false">VLOOKUP(A305,demographics!A:B,2,0)</f>
        <v>M</v>
      </c>
      <c r="C305" s="0" t="str">
        <f aca="false">VLOOKUP(A305,demographics!A:F,6,0)</f>
        <v>PD</v>
      </c>
      <c r="D305" s="0" t="s">
        <v>357</v>
      </c>
      <c r="E305" s="0" t="s">
        <v>359</v>
      </c>
      <c r="F305" s="0" t="s">
        <v>12</v>
      </c>
      <c r="G305" s="0" t="s">
        <v>9</v>
      </c>
      <c r="H305" s="0" t="n">
        <v>54</v>
      </c>
      <c r="I305" s="0" t="n">
        <v>51</v>
      </c>
      <c r="J305" s="0" t="n">
        <f aca="false">IF(AND(NOT(H305="n/a"),NOT(I305="n/a")),H305-I305,"n/a")</f>
        <v>3</v>
      </c>
      <c r="K305" s="0" t="n">
        <f aca="false">IF(AND(NOT(H305="n/a"),NOT(I305="n/a")),1,0)</f>
        <v>1</v>
      </c>
      <c r="L305" s="0" t="n">
        <f aca="false">IF(AND(H305="n/a",NOT(I305="n/a")),1,0)</f>
        <v>0</v>
      </c>
      <c r="M305" s="0" t="n">
        <f aca="false">IF(AND(NOT(H305="n/a"),I305="n/a"),1,0)</f>
        <v>0</v>
      </c>
      <c r="N305" s="0" t="n">
        <f aca="false">IF(SUM(K305:M305)&lt;&gt;1,-1,1)</f>
        <v>1</v>
      </c>
    </row>
    <row r="306" customFormat="false" ht="12.8" hidden="true" customHeight="false" outlineLevel="0" collapsed="false">
      <c r="A306" s="0" t="s">
        <v>131</v>
      </c>
      <c r="B306" s="0" t="str">
        <f aca="false">VLOOKUP(A306,demographics!A:B,2,0)</f>
        <v>M</v>
      </c>
      <c r="C306" s="0" t="str">
        <f aca="false">VLOOKUP(A306,demographics!A:F,6,0)</f>
        <v>PD</v>
      </c>
      <c r="D306" s="0" t="s">
        <v>357</v>
      </c>
      <c r="E306" s="0" t="s">
        <v>359</v>
      </c>
      <c r="F306" s="0" t="s">
        <v>12</v>
      </c>
      <c r="G306" s="0" t="s">
        <v>9</v>
      </c>
      <c r="H306" s="0" t="n">
        <v>332</v>
      </c>
      <c r="I306" s="0" t="n">
        <v>333</v>
      </c>
      <c r="J306" s="0" t="n">
        <f aca="false">IF(AND(NOT(H306="n/a"),NOT(I306="n/a")),H306-I306,"n/a")</f>
        <v>-1</v>
      </c>
      <c r="K306" s="0" t="n">
        <f aca="false">IF(AND(NOT(H306="n/a"),NOT(I306="n/a")),1,0)</f>
        <v>1</v>
      </c>
      <c r="L306" s="0" t="n">
        <f aca="false">IF(AND(H306="n/a",NOT(I306="n/a")),1,0)</f>
        <v>0</v>
      </c>
      <c r="M306" s="0" t="n">
        <f aca="false">IF(AND(NOT(H306="n/a"),I306="n/a"),1,0)</f>
        <v>0</v>
      </c>
      <c r="N306" s="0" t="n">
        <f aca="false">IF(SUM(K306:M306)&lt;&gt;1,-1,1)</f>
        <v>1</v>
      </c>
    </row>
    <row r="307" customFormat="false" ht="12.8" hidden="true" customHeight="false" outlineLevel="0" collapsed="false">
      <c r="A307" s="0" t="s">
        <v>131</v>
      </c>
      <c r="B307" s="0" t="str">
        <f aca="false">VLOOKUP(A307,demographics!A:B,2,0)</f>
        <v>M</v>
      </c>
      <c r="C307" s="0" t="str">
        <f aca="false">VLOOKUP(A307,demographics!A:F,6,0)</f>
        <v>PD</v>
      </c>
      <c r="D307" s="0" t="s">
        <v>357</v>
      </c>
      <c r="E307" s="0" t="s">
        <v>359</v>
      </c>
      <c r="F307" s="0" t="s">
        <v>12</v>
      </c>
      <c r="G307" s="0" t="s">
        <v>9</v>
      </c>
      <c r="H307" s="0" t="n">
        <v>597</v>
      </c>
      <c r="I307" s="0" t="n">
        <v>596</v>
      </c>
      <c r="J307" s="0" t="n">
        <f aca="false">IF(AND(NOT(H307="n/a"),NOT(I307="n/a")),H307-I307,"n/a")</f>
        <v>1</v>
      </c>
      <c r="K307" s="0" t="n">
        <f aca="false">IF(AND(NOT(H307="n/a"),NOT(I307="n/a")),1,0)</f>
        <v>1</v>
      </c>
      <c r="L307" s="0" t="n">
        <f aca="false">IF(AND(H307="n/a",NOT(I307="n/a")),1,0)</f>
        <v>0</v>
      </c>
      <c r="M307" s="0" t="n">
        <f aca="false">IF(AND(NOT(H307="n/a"),I307="n/a"),1,0)</f>
        <v>0</v>
      </c>
      <c r="N307" s="0" t="n">
        <f aca="false">IF(SUM(K307:M307)&lt;&gt;1,-1,1)</f>
        <v>1</v>
      </c>
    </row>
    <row r="308" customFormat="false" ht="12.8" hidden="true" customHeight="false" outlineLevel="0" collapsed="false">
      <c r="A308" s="0" t="s">
        <v>131</v>
      </c>
      <c r="B308" s="0" t="str">
        <f aca="false">VLOOKUP(A308,demographics!A:B,2,0)</f>
        <v>M</v>
      </c>
      <c r="C308" s="0" t="str">
        <f aca="false">VLOOKUP(A308,demographics!A:F,6,0)</f>
        <v>PD</v>
      </c>
      <c r="D308" s="0" t="s">
        <v>357</v>
      </c>
      <c r="E308" s="0" t="s">
        <v>359</v>
      </c>
      <c r="F308" s="0" t="s">
        <v>12</v>
      </c>
      <c r="G308" s="0" t="s">
        <v>9</v>
      </c>
      <c r="H308" s="0" t="n">
        <v>858</v>
      </c>
      <c r="I308" s="0" t="n">
        <v>857</v>
      </c>
      <c r="J308" s="0" t="n">
        <f aca="false">IF(AND(NOT(H308="n/a"),NOT(I308="n/a")),H308-I308,"n/a")</f>
        <v>1</v>
      </c>
      <c r="K308" s="0" t="n">
        <f aca="false">IF(AND(NOT(H308="n/a"),NOT(I308="n/a")),1,0)</f>
        <v>1</v>
      </c>
      <c r="L308" s="0" t="n">
        <f aca="false">IF(AND(H308="n/a",NOT(I308="n/a")),1,0)</f>
        <v>0</v>
      </c>
      <c r="M308" s="0" t="n">
        <f aca="false">IF(AND(NOT(H308="n/a"),I308="n/a"),1,0)</f>
        <v>0</v>
      </c>
      <c r="N308" s="0" t="n">
        <f aca="false">IF(SUM(K308:M308)&lt;&gt;1,-1,1)</f>
        <v>1</v>
      </c>
    </row>
    <row r="309" customFormat="false" ht="12.8" hidden="true" customHeight="false" outlineLevel="0" collapsed="false">
      <c r="A309" s="0" t="s">
        <v>131</v>
      </c>
      <c r="B309" s="0" t="str">
        <f aca="false">VLOOKUP(A309,demographics!A:B,2,0)</f>
        <v>M</v>
      </c>
      <c r="C309" s="0" t="str">
        <f aca="false">VLOOKUP(A309,demographics!A:F,6,0)</f>
        <v>PD</v>
      </c>
      <c r="D309" s="0" t="s">
        <v>357</v>
      </c>
      <c r="E309" s="0" t="s">
        <v>359</v>
      </c>
      <c r="F309" s="0" t="s">
        <v>12</v>
      </c>
      <c r="G309" s="0" t="s">
        <v>9</v>
      </c>
      <c r="H309" s="0" t="n">
        <v>1146</v>
      </c>
      <c r="I309" s="0" t="n">
        <v>1140</v>
      </c>
      <c r="J309" s="0" t="n">
        <f aca="false">IF(AND(NOT(H309="n/a"),NOT(I309="n/a")),H309-I309,"n/a")</f>
        <v>6</v>
      </c>
      <c r="K309" s="0" t="n">
        <f aca="false">IF(AND(NOT(H309="n/a"),NOT(I309="n/a")),1,0)</f>
        <v>1</v>
      </c>
      <c r="L309" s="0" t="n">
        <f aca="false">IF(AND(H309="n/a",NOT(I309="n/a")),1,0)</f>
        <v>0</v>
      </c>
      <c r="M309" s="0" t="n">
        <f aca="false">IF(AND(NOT(H309="n/a"),I309="n/a"),1,0)</f>
        <v>0</v>
      </c>
      <c r="N309" s="0" t="n">
        <f aca="false">IF(SUM(K309:M309)&lt;&gt;1,-1,1)</f>
        <v>1</v>
      </c>
    </row>
    <row r="310" customFormat="false" ht="12.8" hidden="true" customHeight="false" outlineLevel="0" collapsed="false">
      <c r="A310" s="0" t="s">
        <v>131</v>
      </c>
      <c r="B310" s="0" t="str">
        <f aca="false">VLOOKUP(A310,demographics!A:B,2,0)</f>
        <v>M</v>
      </c>
      <c r="C310" s="0" t="str">
        <f aca="false">VLOOKUP(A310,demographics!A:F,6,0)</f>
        <v>PD</v>
      </c>
      <c r="D310" s="0" t="s">
        <v>357</v>
      </c>
      <c r="E310" s="0" t="s">
        <v>359</v>
      </c>
      <c r="F310" s="0" t="s">
        <v>12</v>
      </c>
      <c r="G310" s="0" t="s">
        <v>11</v>
      </c>
      <c r="H310" s="0" t="n">
        <v>239</v>
      </c>
      <c r="I310" s="0" t="n">
        <v>241</v>
      </c>
      <c r="J310" s="0" t="n">
        <f aca="false">IF(AND(NOT(H310="n/a"),NOT(I310="n/a")),H310-I310,"n/a")</f>
        <v>-2</v>
      </c>
      <c r="K310" s="0" t="n">
        <f aca="false">IF(AND(NOT(H310="n/a"),NOT(I310="n/a")),1,0)</f>
        <v>1</v>
      </c>
      <c r="L310" s="0" t="n">
        <f aca="false">IF(AND(H310="n/a",NOT(I310="n/a")),1,0)</f>
        <v>0</v>
      </c>
      <c r="M310" s="0" t="n">
        <f aca="false">IF(AND(NOT(H310="n/a"),I310="n/a"),1,0)</f>
        <v>0</v>
      </c>
      <c r="N310" s="0" t="n">
        <f aca="false">IF(SUM(K310:M310)&lt;&gt;1,-1,1)</f>
        <v>1</v>
      </c>
    </row>
    <row r="311" customFormat="false" ht="12.8" hidden="true" customHeight="false" outlineLevel="0" collapsed="false">
      <c r="A311" s="0" t="s">
        <v>131</v>
      </c>
      <c r="B311" s="0" t="str">
        <f aca="false">VLOOKUP(A311,demographics!A:B,2,0)</f>
        <v>M</v>
      </c>
      <c r="C311" s="0" t="str">
        <f aca="false">VLOOKUP(A311,demographics!A:F,6,0)</f>
        <v>PD</v>
      </c>
      <c r="D311" s="0" t="s">
        <v>357</v>
      </c>
      <c r="E311" s="0" t="s">
        <v>359</v>
      </c>
      <c r="F311" s="0" t="s">
        <v>12</v>
      </c>
      <c r="G311" s="0" t="s">
        <v>11</v>
      </c>
      <c r="H311" s="0" t="n">
        <v>499</v>
      </c>
      <c r="I311" s="0" t="n">
        <v>500</v>
      </c>
      <c r="J311" s="0" t="n">
        <f aca="false">IF(AND(NOT(H311="n/a"),NOT(I311="n/a")),H311-I311,"n/a")</f>
        <v>-1</v>
      </c>
      <c r="K311" s="0" t="n">
        <f aca="false">IF(AND(NOT(H311="n/a"),NOT(I311="n/a")),1,0)</f>
        <v>1</v>
      </c>
      <c r="L311" s="0" t="n">
        <f aca="false">IF(AND(H311="n/a",NOT(I311="n/a")),1,0)</f>
        <v>0</v>
      </c>
      <c r="M311" s="0" t="n">
        <f aca="false">IF(AND(NOT(H311="n/a"),I311="n/a"),1,0)</f>
        <v>0</v>
      </c>
      <c r="N311" s="0" t="n">
        <f aca="false">IF(SUM(K311:M311)&lt;&gt;1,-1,1)</f>
        <v>1</v>
      </c>
    </row>
    <row r="312" customFormat="false" ht="12.8" hidden="true" customHeight="false" outlineLevel="0" collapsed="false">
      <c r="A312" s="0" t="s">
        <v>131</v>
      </c>
      <c r="B312" s="0" t="str">
        <f aca="false">VLOOKUP(A312,demographics!A:B,2,0)</f>
        <v>M</v>
      </c>
      <c r="C312" s="0" t="str">
        <f aca="false">VLOOKUP(A312,demographics!A:F,6,0)</f>
        <v>PD</v>
      </c>
      <c r="D312" s="0" t="s">
        <v>357</v>
      </c>
      <c r="E312" s="0" t="s">
        <v>359</v>
      </c>
      <c r="F312" s="0" t="s">
        <v>12</v>
      </c>
      <c r="G312" s="0" t="s">
        <v>11</v>
      </c>
      <c r="H312" s="0" t="n">
        <v>760</v>
      </c>
      <c r="I312" s="0" t="n">
        <v>763</v>
      </c>
      <c r="J312" s="0" t="n">
        <f aca="false">IF(AND(NOT(H312="n/a"),NOT(I312="n/a")),H312-I312,"n/a")</f>
        <v>-3</v>
      </c>
      <c r="K312" s="0" t="n">
        <f aca="false">IF(AND(NOT(H312="n/a"),NOT(I312="n/a")),1,0)</f>
        <v>1</v>
      </c>
      <c r="L312" s="0" t="n">
        <f aca="false">IF(AND(H312="n/a",NOT(I312="n/a")),1,0)</f>
        <v>0</v>
      </c>
      <c r="M312" s="0" t="n">
        <f aca="false">IF(AND(NOT(H312="n/a"),I312="n/a"),1,0)</f>
        <v>0</v>
      </c>
      <c r="N312" s="0" t="n">
        <f aca="false">IF(SUM(K312:M312)&lt;&gt;1,-1,1)</f>
        <v>1</v>
      </c>
    </row>
    <row r="313" customFormat="false" ht="12.8" hidden="true" customHeight="false" outlineLevel="0" collapsed="false">
      <c r="A313" s="0" t="s">
        <v>131</v>
      </c>
      <c r="B313" s="0" t="str">
        <f aca="false">VLOOKUP(A313,demographics!A:B,2,0)</f>
        <v>M</v>
      </c>
      <c r="C313" s="0" t="str">
        <f aca="false">VLOOKUP(A313,demographics!A:F,6,0)</f>
        <v>PD</v>
      </c>
      <c r="D313" s="0" t="s">
        <v>357</v>
      </c>
      <c r="E313" s="0" t="s">
        <v>359</v>
      </c>
      <c r="F313" s="0" t="s">
        <v>12</v>
      </c>
      <c r="G313" s="0" t="s">
        <v>11</v>
      </c>
      <c r="H313" s="0" t="n">
        <v>1029</v>
      </c>
      <c r="I313" s="0" t="n">
        <v>1031</v>
      </c>
      <c r="J313" s="0" t="n">
        <f aca="false">IF(AND(NOT(H313="n/a"),NOT(I313="n/a")),H313-I313,"n/a")</f>
        <v>-2</v>
      </c>
      <c r="K313" s="0" t="n">
        <f aca="false">IF(AND(NOT(H313="n/a"),NOT(I313="n/a")),1,0)</f>
        <v>1</v>
      </c>
      <c r="L313" s="0" t="n">
        <f aca="false">IF(AND(H313="n/a",NOT(I313="n/a")),1,0)</f>
        <v>0</v>
      </c>
      <c r="M313" s="0" t="n">
        <f aca="false">IF(AND(NOT(H313="n/a"),I313="n/a"),1,0)</f>
        <v>0</v>
      </c>
      <c r="N313" s="0" t="n">
        <f aca="false">IF(SUM(K313:M313)&lt;&gt;1,-1,1)</f>
        <v>1</v>
      </c>
    </row>
    <row r="314" customFormat="false" ht="12.8" hidden="true" customHeight="false" outlineLevel="0" collapsed="false">
      <c r="A314" s="0" t="s">
        <v>206</v>
      </c>
      <c r="B314" s="0" t="str">
        <f aca="false">VLOOKUP(A314,demographics!A:B,2,0)</f>
        <v>M</v>
      </c>
      <c r="C314" s="0" t="str">
        <f aca="false">VLOOKUP(A314,demographics!A:F,6,0)</f>
        <v>stroke</v>
      </c>
      <c r="D314" s="0" t="s">
        <v>355</v>
      </c>
      <c r="E314" s="0" t="s">
        <v>10</v>
      </c>
      <c r="F314" s="0" t="s">
        <v>8</v>
      </c>
      <c r="G314" s="0" t="s">
        <v>9</v>
      </c>
      <c r="H314" s="0" t="n">
        <v>100</v>
      </c>
      <c r="I314" s="0" t="n">
        <v>98</v>
      </c>
      <c r="J314" s="0" t="n">
        <f aca="false">IF(AND(NOT(H314="n/a"),NOT(I314="n/a")),H314-I314,"n/a")</f>
        <v>2</v>
      </c>
      <c r="K314" s="0" t="n">
        <f aca="false">IF(AND(NOT(H314="n/a"),NOT(I314="n/a")),1,0)</f>
        <v>1</v>
      </c>
      <c r="L314" s="0" t="n">
        <f aca="false">IF(AND(H314="n/a",NOT(I314="n/a")),1,0)</f>
        <v>0</v>
      </c>
      <c r="M314" s="0" t="n">
        <f aca="false">IF(AND(NOT(H314="n/a"),I314="n/a"),1,0)</f>
        <v>0</v>
      </c>
      <c r="N314" s="0" t="n">
        <f aca="false">IF(SUM(K314:M314)&lt;&gt;1,-1,1)</f>
        <v>1</v>
      </c>
    </row>
    <row r="315" customFormat="false" ht="12.8" hidden="true" customHeight="false" outlineLevel="0" collapsed="false">
      <c r="A315" s="0" t="s">
        <v>206</v>
      </c>
      <c r="B315" s="0" t="str">
        <f aca="false">VLOOKUP(A315,demographics!A:B,2,0)</f>
        <v>M</v>
      </c>
      <c r="C315" s="0" t="str">
        <f aca="false">VLOOKUP(A315,demographics!A:F,6,0)</f>
        <v>stroke</v>
      </c>
      <c r="D315" s="0" t="s">
        <v>355</v>
      </c>
      <c r="E315" s="0" t="s">
        <v>10</v>
      </c>
      <c r="F315" s="0" t="s">
        <v>8</v>
      </c>
      <c r="G315" s="0" t="s">
        <v>9</v>
      </c>
      <c r="H315" s="0" t="n">
        <v>255</v>
      </c>
      <c r="I315" s="0" t="n">
        <v>253</v>
      </c>
      <c r="J315" s="0" t="n">
        <f aca="false">IF(AND(NOT(H315="n/a"),NOT(I315="n/a")),H315-I315,"n/a")</f>
        <v>2</v>
      </c>
      <c r="K315" s="0" t="n">
        <f aca="false">IF(AND(NOT(H315="n/a"),NOT(I315="n/a")),1,0)</f>
        <v>1</v>
      </c>
      <c r="L315" s="0" t="n">
        <f aca="false">IF(AND(H315="n/a",NOT(I315="n/a")),1,0)</f>
        <v>0</v>
      </c>
      <c r="M315" s="0" t="n">
        <f aca="false">IF(AND(NOT(H315="n/a"),I315="n/a"),1,0)</f>
        <v>0</v>
      </c>
      <c r="N315" s="0" t="n">
        <f aca="false">IF(SUM(K315:M315)&lt;&gt;1,-1,1)</f>
        <v>1</v>
      </c>
    </row>
    <row r="316" customFormat="false" ht="12.8" hidden="true" customHeight="false" outlineLevel="0" collapsed="false">
      <c r="A316" s="0" t="s">
        <v>206</v>
      </c>
      <c r="B316" s="0" t="str">
        <f aca="false">VLOOKUP(A316,demographics!A:B,2,0)</f>
        <v>M</v>
      </c>
      <c r="C316" s="0" t="str">
        <f aca="false">VLOOKUP(A316,demographics!A:F,6,0)</f>
        <v>stroke</v>
      </c>
      <c r="D316" s="0" t="s">
        <v>355</v>
      </c>
      <c r="E316" s="0" t="s">
        <v>10</v>
      </c>
      <c r="F316" s="0" t="s">
        <v>8</v>
      </c>
      <c r="G316" s="0" t="s">
        <v>9</v>
      </c>
      <c r="H316" s="0" t="n">
        <v>413</v>
      </c>
      <c r="I316" s="0" t="n">
        <v>410</v>
      </c>
      <c r="J316" s="0" t="n">
        <f aca="false">IF(AND(NOT(H316="n/a"),NOT(I316="n/a")),H316-I316,"n/a")</f>
        <v>3</v>
      </c>
      <c r="K316" s="0" t="n">
        <f aca="false">IF(AND(NOT(H316="n/a"),NOT(I316="n/a")),1,0)</f>
        <v>1</v>
      </c>
      <c r="L316" s="0" t="n">
        <f aca="false">IF(AND(H316="n/a",NOT(I316="n/a")),1,0)</f>
        <v>0</v>
      </c>
      <c r="M316" s="0" t="n">
        <f aca="false">IF(AND(NOT(H316="n/a"),I316="n/a"),1,0)</f>
        <v>0</v>
      </c>
      <c r="N316" s="0" t="n">
        <f aca="false">IF(SUM(K316:M316)&lt;&gt;1,-1,1)</f>
        <v>1</v>
      </c>
    </row>
    <row r="317" customFormat="false" ht="12.8" hidden="true" customHeight="false" outlineLevel="0" collapsed="false">
      <c r="A317" s="0" t="s">
        <v>206</v>
      </c>
      <c r="B317" s="0" t="str">
        <f aca="false">VLOOKUP(A317,demographics!A:B,2,0)</f>
        <v>M</v>
      </c>
      <c r="C317" s="0" t="str">
        <f aca="false">VLOOKUP(A317,demographics!A:F,6,0)</f>
        <v>stroke</v>
      </c>
      <c r="D317" s="0" t="s">
        <v>355</v>
      </c>
      <c r="E317" s="0" t="s">
        <v>10</v>
      </c>
      <c r="F317" s="0" t="s">
        <v>8</v>
      </c>
      <c r="G317" s="0" t="s">
        <v>11</v>
      </c>
      <c r="H317" s="0" t="n">
        <v>39</v>
      </c>
      <c r="I317" s="0" t="n">
        <v>38</v>
      </c>
      <c r="J317" s="0" t="n">
        <f aca="false">IF(AND(NOT(H317="n/a"),NOT(I317="n/a")),H317-I317,"n/a")</f>
        <v>1</v>
      </c>
      <c r="K317" s="0" t="n">
        <f aca="false">IF(AND(NOT(H317="n/a"),NOT(I317="n/a")),1,0)</f>
        <v>1</v>
      </c>
      <c r="L317" s="0" t="n">
        <f aca="false">IF(AND(H317="n/a",NOT(I317="n/a")),1,0)</f>
        <v>0</v>
      </c>
      <c r="M317" s="0" t="n">
        <f aca="false">IF(AND(NOT(H317="n/a"),I317="n/a"),1,0)</f>
        <v>0</v>
      </c>
      <c r="N317" s="0" t="n">
        <f aca="false">IF(SUM(K317:M317)&lt;&gt;1,-1,1)</f>
        <v>1</v>
      </c>
    </row>
    <row r="318" customFormat="false" ht="12.8" hidden="true" customHeight="false" outlineLevel="0" collapsed="false">
      <c r="A318" s="0" t="s">
        <v>206</v>
      </c>
      <c r="B318" s="0" t="str">
        <f aca="false">VLOOKUP(A318,demographics!A:B,2,0)</f>
        <v>M</v>
      </c>
      <c r="C318" s="0" t="str">
        <f aca="false">VLOOKUP(A318,demographics!A:F,6,0)</f>
        <v>stroke</v>
      </c>
      <c r="D318" s="0" t="s">
        <v>355</v>
      </c>
      <c r="E318" s="0" t="s">
        <v>10</v>
      </c>
      <c r="F318" s="0" t="s">
        <v>8</v>
      </c>
      <c r="G318" s="0" t="s">
        <v>11</v>
      </c>
      <c r="H318" s="0" t="n">
        <v>188</v>
      </c>
      <c r="I318" s="0" t="n">
        <v>188</v>
      </c>
      <c r="J318" s="0" t="n">
        <f aca="false">IF(AND(NOT(H318="n/a"),NOT(I318="n/a")),H318-I318,"n/a")</f>
        <v>0</v>
      </c>
      <c r="K318" s="0" t="n">
        <f aca="false">IF(AND(NOT(H318="n/a"),NOT(I318="n/a")),1,0)</f>
        <v>1</v>
      </c>
      <c r="L318" s="0" t="n">
        <f aca="false">IF(AND(H318="n/a",NOT(I318="n/a")),1,0)</f>
        <v>0</v>
      </c>
      <c r="M318" s="0" t="n">
        <f aca="false">IF(AND(NOT(H318="n/a"),I318="n/a"),1,0)</f>
        <v>0</v>
      </c>
      <c r="N318" s="0" t="n">
        <f aca="false">IF(SUM(K318:M318)&lt;&gt;1,-1,1)</f>
        <v>1</v>
      </c>
    </row>
    <row r="319" customFormat="false" ht="12.8" hidden="true" customHeight="false" outlineLevel="0" collapsed="false">
      <c r="A319" s="0" t="s">
        <v>206</v>
      </c>
      <c r="B319" s="0" t="str">
        <f aca="false">VLOOKUP(A319,demographics!A:B,2,0)</f>
        <v>M</v>
      </c>
      <c r="C319" s="0" t="str">
        <f aca="false">VLOOKUP(A319,demographics!A:F,6,0)</f>
        <v>stroke</v>
      </c>
      <c r="D319" s="0" t="s">
        <v>355</v>
      </c>
      <c r="E319" s="0" t="s">
        <v>10</v>
      </c>
      <c r="F319" s="0" t="s">
        <v>8</v>
      </c>
      <c r="G319" s="0" t="s">
        <v>11</v>
      </c>
      <c r="H319" s="0" t="n">
        <v>346</v>
      </c>
      <c r="I319" s="0" t="n">
        <v>346</v>
      </c>
      <c r="J319" s="0" t="n">
        <f aca="false">IF(AND(NOT(H319="n/a"),NOT(I319="n/a")),H319-I319,"n/a")</f>
        <v>0</v>
      </c>
      <c r="K319" s="0" t="n">
        <f aca="false">IF(AND(NOT(H319="n/a"),NOT(I319="n/a")),1,0)</f>
        <v>1</v>
      </c>
      <c r="L319" s="0" t="n">
        <f aca="false">IF(AND(H319="n/a",NOT(I319="n/a")),1,0)</f>
        <v>0</v>
      </c>
      <c r="M319" s="0" t="n">
        <f aca="false">IF(AND(NOT(H319="n/a"),I319="n/a"),1,0)</f>
        <v>0</v>
      </c>
      <c r="N319" s="0" t="n">
        <f aca="false">IF(SUM(K319:M319)&lt;&gt;1,-1,1)</f>
        <v>1</v>
      </c>
    </row>
    <row r="320" customFormat="false" ht="12.8" hidden="true" customHeight="false" outlineLevel="0" collapsed="false">
      <c r="A320" s="0" t="s">
        <v>206</v>
      </c>
      <c r="B320" s="0" t="str">
        <f aca="false">VLOOKUP(A320,demographics!A:B,2,0)</f>
        <v>M</v>
      </c>
      <c r="C320" s="0" t="str">
        <f aca="false">VLOOKUP(A320,demographics!A:F,6,0)</f>
        <v>stroke</v>
      </c>
      <c r="D320" s="0" t="s">
        <v>355</v>
      </c>
      <c r="E320" s="0" t="s">
        <v>10</v>
      </c>
      <c r="F320" s="0" t="s">
        <v>8</v>
      </c>
      <c r="G320" s="0" t="s">
        <v>11</v>
      </c>
      <c r="H320" s="0" t="n">
        <v>513</v>
      </c>
      <c r="I320" s="0" t="n">
        <v>513</v>
      </c>
      <c r="J320" s="0" t="n">
        <f aca="false">IF(AND(NOT(H320="n/a"),NOT(I320="n/a")),H320-I320,"n/a")</f>
        <v>0</v>
      </c>
      <c r="K320" s="0" t="n">
        <f aca="false">IF(AND(NOT(H320="n/a"),NOT(I320="n/a")),1,0)</f>
        <v>1</v>
      </c>
      <c r="L320" s="0" t="n">
        <f aca="false">IF(AND(H320="n/a",NOT(I320="n/a")),1,0)</f>
        <v>0</v>
      </c>
      <c r="M320" s="0" t="n">
        <f aca="false">IF(AND(NOT(H320="n/a"),I320="n/a"),1,0)</f>
        <v>0</v>
      </c>
      <c r="N320" s="0" t="n">
        <f aca="false">IF(SUM(K320:M320)&lt;&gt;1,-1,1)</f>
        <v>1</v>
      </c>
    </row>
    <row r="321" customFormat="false" ht="12.8" hidden="true" customHeight="false" outlineLevel="0" collapsed="false">
      <c r="A321" s="0" t="s">
        <v>206</v>
      </c>
      <c r="B321" s="0" t="str">
        <f aca="false">VLOOKUP(A321,demographics!A:B,2,0)</f>
        <v>M</v>
      </c>
      <c r="C321" s="0" t="str">
        <f aca="false">VLOOKUP(A321,demographics!A:F,6,0)</f>
        <v>stroke</v>
      </c>
      <c r="D321" s="0" t="s">
        <v>355</v>
      </c>
      <c r="E321" s="0" t="s">
        <v>10</v>
      </c>
      <c r="F321" s="0" t="s">
        <v>12</v>
      </c>
      <c r="G321" s="0" t="s">
        <v>9</v>
      </c>
      <c r="H321" s="0" t="n">
        <v>23</v>
      </c>
      <c r="I321" s="0" t="s">
        <v>10</v>
      </c>
      <c r="J321" s="0" t="str">
        <f aca="false">IF(AND(NOT(H321="n/a"),NOT(I321="n/a")),H321-I321,"n/a")</f>
        <v>n/a</v>
      </c>
      <c r="K321" s="0" t="n">
        <f aca="false">IF(AND(NOT(H321="n/a"),NOT(I321="n/a")),1,0)</f>
        <v>0</v>
      </c>
      <c r="L321" s="0" t="n">
        <f aca="false">IF(AND(H321="n/a",NOT(I321="n/a")),1,0)</f>
        <v>0</v>
      </c>
      <c r="M321" s="0" t="n">
        <f aca="false">IF(AND(NOT(H321="n/a"),I321="n/a"),1,0)</f>
        <v>1</v>
      </c>
      <c r="N321" s="0" t="n">
        <f aca="false">IF(SUM(K321:M321)&lt;&gt;1,-1,1)</f>
        <v>1</v>
      </c>
    </row>
    <row r="322" customFormat="false" ht="12.8" hidden="true" customHeight="false" outlineLevel="0" collapsed="false">
      <c r="A322" s="0" t="s">
        <v>206</v>
      </c>
      <c r="B322" s="0" t="str">
        <f aca="false">VLOOKUP(A322,demographics!A:B,2,0)</f>
        <v>M</v>
      </c>
      <c r="C322" s="0" t="str">
        <f aca="false">VLOOKUP(A322,demographics!A:F,6,0)</f>
        <v>stroke</v>
      </c>
      <c r="D322" s="0" t="s">
        <v>355</v>
      </c>
      <c r="E322" s="0" t="s">
        <v>10</v>
      </c>
      <c r="F322" s="0" t="s">
        <v>12</v>
      </c>
      <c r="G322" s="0" t="s">
        <v>9</v>
      </c>
      <c r="H322" s="0" t="n">
        <v>177</v>
      </c>
      <c r="I322" s="0" t="n">
        <v>176</v>
      </c>
      <c r="J322" s="0" t="n">
        <f aca="false">IF(AND(NOT(H322="n/a"),NOT(I322="n/a")),H322-I322,"n/a")</f>
        <v>1</v>
      </c>
      <c r="K322" s="0" t="n">
        <f aca="false">IF(AND(NOT(H322="n/a"),NOT(I322="n/a")),1,0)</f>
        <v>1</v>
      </c>
      <c r="L322" s="0" t="n">
        <f aca="false">IF(AND(H322="n/a",NOT(I322="n/a")),1,0)</f>
        <v>0</v>
      </c>
      <c r="M322" s="0" t="n">
        <f aca="false">IF(AND(NOT(H322="n/a"),I322="n/a"),1,0)</f>
        <v>0</v>
      </c>
      <c r="N322" s="0" t="n">
        <f aca="false">IF(SUM(K322:M322)&lt;&gt;1,-1,1)</f>
        <v>1</v>
      </c>
    </row>
    <row r="323" customFormat="false" ht="12.8" hidden="true" customHeight="false" outlineLevel="0" collapsed="false">
      <c r="A323" s="0" t="s">
        <v>206</v>
      </c>
      <c r="B323" s="0" t="str">
        <f aca="false">VLOOKUP(A323,demographics!A:B,2,0)</f>
        <v>M</v>
      </c>
      <c r="C323" s="0" t="str">
        <f aca="false">VLOOKUP(A323,demographics!A:F,6,0)</f>
        <v>stroke</v>
      </c>
      <c r="D323" s="0" t="s">
        <v>355</v>
      </c>
      <c r="E323" s="0" t="s">
        <v>10</v>
      </c>
      <c r="F323" s="0" t="s">
        <v>12</v>
      </c>
      <c r="G323" s="0" t="s">
        <v>9</v>
      </c>
      <c r="H323" s="0" t="n">
        <v>335</v>
      </c>
      <c r="I323" s="0" t="n">
        <v>334</v>
      </c>
      <c r="J323" s="0" t="n">
        <f aca="false">IF(AND(NOT(H323="n/a"),NOT(I323="n/a")),H323-I323,"n/a")</f>
        <v>1</v>
      </c>
      <c r="K323" s="0" t="n">
        <f aca="false">IF(AND(NOT(H323="n/a"),NOT(I323="n/a")),1,0)</f>
        <v>1</v>
      </c>
      <c r="L323" s="0" t="n">
        <f aca="false">IF(AND(H323="n/a",NOT(I323="n/a")),1,0)</f>
        <v>0</v>
      </c>
      <c r="M323" s="0" t="n">
        <f aca="false">IF(AND(NOT(H323="n/a"),I323="n/a"),1,0)</f>
        <v>0</v>
      </c>
      <c r="N323" s="0" t="n">
        <f aca="false">IF(SUM(K323:M323)&lt;&gt;1,-1,1)</f>
        <v>1</v>
      </c>
    </row>
    <row r="324" customFormat="false" ht="12.8" hidden="true" customHeight="false" outlineLevel="0" collapsed="false">
      <c r="A324" s="0" t="s">
        <v>206</v>
      </c>
      <c r="B324" s="0" t="str">
        <f aca="false">VLOOKUP(A324,demographics!A:B,2,0)</f>
        <v>M</v>
      </c>
      <c r="C324" s="0" t="str">
        <f aca="false">VLOOKUP(A324,demographics!A:F,6,0)</f>
        <v>stroke</v>
      </c>
      <c r="D324" s="0" t="s">
        <v>355</v>
      </c>
      <c r="E324" s="0" t="s">
        <v>10</v>
      </c>
      <c r="F324" s="0" t="s">
        <v>12</v>
      </c>
      <c r="G324" s="0" t="s">
        <v>9</v>
      </c>
      <c r="H324" s="0" t="n">
        <v>499</v>
      </c>
      <c r="I324" s="0" t="n">
        <v>508</v>
      </c>
      <c r="J324" s="0" t="n">
        <f aca="false">IF(AND(NOT(H324="n/a"),NOT(I324="n/a")),H324-I324,"n/a")</f>
        <v>-9</v>
      </c>
      <c r="K324" s="0" t="n">
        <f aca="false">IF(AND(NOT(H324="n/a"),NOT(I324="n/a")),1,0)</f>
        <v>1</v>
      </c>
      <c r="L324" s="0" t="n">
        <f aca="false">IF(AND(H324="n/a",NOT(I324="n/a")),1,0)</f>
        <v>0</v>
      </c>
      <c r="M324" s="0" t="n">
        <f aca="false">IF(AND(NOT(H324="n/a"),I324="n/a"),1,0)</f>
        <v>0</v>
      </c>
      <c r="N324" s="0" t="n">
        <f aca="false">IF(SUM(K324:M324)&lt;&gt;1,-1,1)</f>
        <v>1</v>
      </c>
    </row>
    <row r="325" customFormat="false" ht="12.8" hidden="true" customHeight="false" outlineLevel="0" collapsed="false">
      <c r="A325" s="0" t="s">
        <v>206</v>
      </c>
      <c r="B325" s="0" t="str">
        <f aca="false">VLOOKUP(A325,demographics!A:B,2,0)</f>
        <v>M</v>
      </c>
      <c r="C325" s="0" t="str">
        <f aca="false">VLOOKUP(A325,demographics!A:F,6,0)</f>
        <v>stroke</v>
      </c>
      <c r="D325" s="0" t="s">
        <v>355</v>
      </c>
      <c r="E325" s="0" t="s">
        <v>10</v>
      </c>
      <c r="F325" s="0" t="s">
        <v>12</v>
      </c>
      <c r="G325" s="0" t="s">
        <v>11</v>
      </c>
      <c r="H325" s="0" t="n">
        <v>114</v>
      </c>
      <c r="I325" s="0" t="n">
        <v>113</v>
      </c>
      <c r="J325" s="0" t="n">
        <f aca="false">IF(AND(NOT(H325="n/a"),NOT(I325="n/a")),H325-I325,"n/a")</f>
        <v>1</v>
      </c>
      <c r="K325" s="0" t="n">
        <f aca="false">IF(AND(NOT(H325="n/a"),NOT(I325="n/a")),1,0)</f>
        <v>1</v>
      </c>
      <c r="L325" s="0" t="n">
        <f aca="false">IF(AND(H325="n/a",NOT(I325="n/a")),1,0)</f>
        <v>0</v>
      </c>
      <c r="M325" s="0" t="n">
        <f aca="false">IF(AND(NOT(H325="n/a"),I325="n/a"),1,0)</f>
        <v>0</v>
      </c>
      <c r="N325" s="0" t="n">
        <f aca="false">IF(SUM(K325:M325)&lt;&gt;1,-1,1)</f>
        <v>1</v>
      </c>
    </row>
    <row r="326" customFormat="false" ht="12.8" hidden="true" customHeight="false" outlineLevel="0" collapsed="false">
      <c r="A326" s="0" t="s">
        <v>206</v>
      </c>
      <c r="B326" s="0" t="str">
        <f aca="false">VLOOKUP(A326,demographics!A:B,2,0)</f>
        <v>M</v>
      </c>
      <c r="C326" s="0" t="str">
        <f aca="false">VLOOKUP(A326,demographics!A:F,6,0)</f>
        <v>stroke</v>
      </c>
      <c r="D326" s="0" t="s">
        <v>355</v>
      </c>
      <c r="E326" s="0" t="s">
        <v>10</v>
      </c>
      <c r="F326" s="0" t="s">
        <v>12</v>
      </c>
      <c r="G326" s="0" t="s">
        <v>11</v>
      </c>
      <c r="H326" s="0" t="n">
        <v>270</v>
      </c>
      <c r="I326" s="0" t="n">
        <v>269</v>
      </c>
      <c r="J326" s="0" t="n">
        <f aca="false">IF(AND(NOT(H326="n/a"),NOT(I326="n/a")),H326-I326,"n/a")</f>
        <v>1</v>
      </c>
      <c r="K326" s="0" t="n">
        <f aca="false">IF(AND(NOT(H326="n/a"),NOT(I326="n/a")),1,0)</f>
        <v>1</v>
      </c>
      <c r="L326" s="0" t="n">
        <f aca="false">IF(AND(H326="n/a",NOT(I326="n/a")),1,0)</f>
        <v>0</v>
      </c>
      <c r="M326" s="0" t="n">
        <f aca="false">IF(AND(NOT(H326="n/a"),I326="n/a"),1,0)</f>
        <v>0</v>
      </c>
      <c r="N326" s="0" t="n">
        <f aca="false">IF(SUM(K326:M326)&lt;&gt;1,-1,1)</f>
        <v>1</v>
      </c>
    </row>
    <row r="327" customFormat="false" ht="12.8" hidden="true" customHeight="false" outlineLevel="0" collapsed="false">
      <c r="A327" s="0" t="s">
        <v>206</v>
      </c>
      <c r="B327" s="0" t="str">
        <f aca="false">VLOOKUP(A327,demographics!A:B,2,0)</f>
        <v>M</v>
      </c>
      <c r="C327" s="0" t="str">
        <f aca="false">VLOOKUP(A327,demographics!A:F,6,0)</f>
        <v>stroke</v>
      </c>
      <c r="D327" s="0" t="s">
        <v>355</v>
      </c>
      <c r="E327" s="0" t="s">
        <v>10</v>
      </c>
      <c r="F327" s="0" t="s">
        <v>12</v>
      </c>
      <c r="G327" s="0" t="s">
        <v>11</v>
      </c>
      <c r="H327" s="0" t="n">
        <v>429</v>
      </c>
      <c r="I327" s="0" t="n">
        <v>429</v>
      </c>
      <c r="J327" s="0" t="n">
        <f aca="false">IF(AND(NOT(H327="n/a"),NOT(I327="n/a")),H327-I327,"n/a")</f>
        <v>0</v>
      </c>
      <c r="K327" s="0" t="n">
        <f aca="false">IF(AND(NOT(H327="n/a"),NOT(I327="n/a")),1,0)</f>
        <v>1</v>
      </c>
      <c r="L327" s="0" t="n">
        <f aca="false">IF(AND(H327="n/a",NOT(I327="n/a")),1,0)</f>
        <v>0</v>
      </c>
      <c r="M327" s="0" t="n">
        <f aca="false">IF(AND(NOT(H327="n/a"),I327="n/a"),1,0)</f>
        <v>0</v>
      </c>
      <c r="N327" s="0" t="n">
        <f aca="false">IF(SUM(K327:M327)&lt;&gt;1,-1,1)</f>
        <v>1</v>
      </c>
    </row>
    <row r="328" customFormat="false" ht="12.8" hidden="true" customHeight="false" outlineLevel="0" collapsed="false">
      <c r="A328" s="0" t="s">
        <v>206</v>
      </c>
      <c r="B328" s="0" t="str">
        <f aca="false">VLOOKUP(A328,demographics!A:B,2,0)</f>
        <v>M</v>
      </c>
      <c r="C328" s="0" t="str">
        <f aca="false">VLOOKUP(A328,demographics!A:F,6,0)</f>
        <v>stroke</v>
      </c>
      <c r="D328" s="0" t="s">
        <v>356</v>
      </c>
      <c r="E328" s="0" t="s">
        <v>10</v>
      </c>
      <c r="F328" s="0" t="s">
        <v>8</v>
      </c>
      <c r="G328" s="0" t="s">
        <v>9</v>
      </c>
      <c r="H328" s="0" t="n">
        <v>130</v>
      </c>
      <c r="I328" s="0" t="n">
        <v>129</v>
      </c>
      <c r="J328" s="0" t="n">
        <f aca="false">IF(AND(NOT(H328="n/a"),NOT(I328="n/a")),H328-I328,"n/a")</f>
        <v>1</v>
      </c>
      <c r="K328" s="0" t="n">
        <f aca="false">IF(AND(NOT(H328="n/a"),NOT(I328="n/a")),1,0)</f>
        <v>1</v>
      </c>
      <c r="L328" s="0" t="n">
        <f aca="false">IF(AND(H328="n/a",NOT(I328="n/a")),1,0)</f>
        <v>0</v>
      </c>
      <c r="M328" s="0" t="n">
        <f aca="false">IF(AND(NOT(H328="n/a"),I328="n/a"),1,0)</f>
        <v>0</v>
      </c>
      <c r="N328" s="0" t="n">
        <f aca="false">IF(SUM(K328:M328)&lt;&gt;1,-1,1)</f>
        <v>1</v>
      </c>
    </row>
    <row r="329" customFormat="false" ht="12.8" hidden="true" customHeight="false" outlineLevel="0" collapsed="false">
      <c r="A329" s="0" t="s">
        <v>206</v>
      </c>
      <c r="B329" s="0" t="str">
        <f aca="false">VLOOKUP(A329,demographics!A:B,2,0)</f>
        <v>M</v>
      </c>
      <c r="C329" s="0" t="str">
        <f aca="false">VLOOKUP(A329,demographics!A:F,6,0)</f>
        <v>stroke</v>
      </c>
      <c r="D329" s="0" t="s">
        <v>356</v>
      </c>
      <c r="E329" s="0" t="s">
        <v>10</v>
      </c>
      <c r="F329" s="0" t="s">
        <v>8</v>
      </c>
      <c r="G329" s="0" t="s">
        <v>9</v>
      </c>
      <c r="H329" s="0" t="n">
        <v>354</v>
      </c>
      <c r="I329" s="0" t="n">
        <v>353</v>
      </c>
      <c r="J329" s="0" t="n">
        <f aca="false">IF(AND(NOT(H329="n/a"),NOT(I329="n/a")),H329-I329,"n/a")</f>
        <v>1</v>
      </c>
      <c r="K329" s="0" t="n">
        <f aca="false">IF(AND(NOT(H329="n/a"),NOT(I329="n/a")),1,0)</f>
        <v>1</v>
      </c>
      <c r="L329" s="0" t="n">
        <f aca="false">IF(AND(H329="n/a",NOT(I329="n/a")),1,0)</f>
        <v>0</v>
      </c>
      <c r="M329" s="0" t="n">
        <f aca="false">IF(AND(NOT(H329="n/a"),I329="n/a"),1,0)</f>
        <v>0</v>
      </c>
      <c r="N329" s="0" t="n">
        <f aca="false">IF(SUM(K329:M329)&lt;&gt;1,-1,1)</f>
        <v>1</v>
      </c>
    </row>
    <row r="330" customFormat="false" ht="12.8" hidden="true" customHeight="false" outlineLevel="0" collapsed="false">
      <c r="A330" s="0" t="s">
        <v>206</v>
      </c>
      <c r="B330" s="0" t="str">
        <f aca="false">VLOOKUP(A330,demographics!A:B,2,0)</f>
        <v>M</v>
      </c>
      <c r="C330" s="0" t="str">
        <f aca="false">VLOOKUP(A330,demographics!A:F,6,0)</f>
        <v>stroke</v>
      </c>
      <c r="D330" s="0" t="s">
        <v>356</v>
      </c>
      <c r="E330" s="0" t="s">
        <v>10</v>
      </c>
      <c r="F330" s="0" t="s">
        <v>8</v>
      </c>
      <c r="G330" s="0" t="s">
        <v>9</v>
      </c>
      <c r="H330" s="0" t="n">
        <v>586</v>
      </c>
      <c r="I330" s="0" t="n">
        <v>585</v>
      </c>
      <c r="J330" s="0" t="n">
        <f aca="false">IF(AND(NOT(H330="n/a"),NOT(I330="n/a")),H330-I330,"n/a")</f>
        <v>1</v>
      </c>
      <c r="K330" s="0" t="n">
        <f aca="false">IF(AND(NOT(H330="n/a"),NOT(I330="n/a")),1,0)</f>
        <v>1</v>
      </c>
      <c r="L330" s="0" t="n">
        <f aca="false">IF(AND(H330="n/a",NOT(I330="n/a")),1,0)</f>
        <v>0</v>
      </c>
      <c r="M330" s="0" t="n">
        <f aca="false">IF(AND(NOT(H330="n/a"),I330="n/a"),1,0)</f>
        <v>0</v>
      </c>
      <c r="N330" s="0" t="n">
        <f aca="false">IF(SUM(K330:M330)&lt;&gt;1,-1,1)</f>
        <v>1</v>
      </c>
    </row>
    <row r="331" customFormat="false" ht="12.8" hidden="true" customHeight="false" outlineLevel="0" collapsed="false">
      <c r="A331" s="0" t="s">
        <v>206</v>
      </c>
      <c r="B331" s="0" t="str">
        <f aca="false">VLOOKUP(A331,demographics!A:B,2,0)</f>
        <v>M</v>
      </c>
      <c r="C331" s="0" t="str">
        <f aca="false">VLOOKUP(A331,demographics!A:F,6,0)</f>
        <v>stroke</v>
      </c>
      <c r="D331" s="0" t="s">
        <v>356</v>
      </c>
      <c r="E331" s="0" t="s">
        <v>10</v>
      </c>
      <c r="F331" s="0" t="s">
        <v>8</v>
      </c>
      <c r="G331" s="0" t="s">
        <v>9</v>
      </c>
      <c r="H331" s="0" t="n">
        <v>809</v>
      </c>
      <c r="I331" s="0" t="n">
        <v>810</v>
      </c>
      <c r="J331" s="0" t="n">
        <f aca="false">IF(AND(NOT(H331="n/a"),NOT(I331="n/a")),H331-I331,"n/a")</f>
        <v>-1</v>
      </c>
      <c r="K331" s="0" t="n">
        <f aca="false">IF(AND(NOT(H331="n/a"),NOT(I331="n/a")),1,0)</f>
        <v>1</v>
      </c>
      <c r="L331" s="0" t="n">
        <f aca="false">IF(AND(H331="n/a",NOT(I331="n/a")),1,0)</f>
        <v>0</v>
      </c>
      <c r="M331" s="0" t="n">
        <f aca="false">IF(AND(NOT(H331="n/a"),I331="n/a"),1,0)</f>
        <v>0</v>
      </c>
      <c r="N331" s="0" t="n">
        <f aca="false">IF(SUM(K331:M331)&lt;&gt;1,-1,1)</f>
        <v>1</v>
      </c>
    </row>
    <row r="332" customFormat="false" ht="12.8" hidden="true" customHeight="false" outlineLevel="0" collapsed="false">
      <c r="A332" s="0" t="s">
        <v>206</v>
      </c>
      <c r="B332" s="0" t="str">
        <f aca="false">VLOOKUP(A332,demographics!A:B,2,0)</f>
        <v>M</v>
      </c>
      <c r="C332" s="0" t="str">
        <f aca="false">VLOOKUP(A332,demographics!A:F,6,0)</f>
        <v>stroke</v>
      </c>
      <c r="D332" s="0" t="s">
        <v>356</v>
      </c>
      <c r="E332" s="0" t="s">
        <v>10</v>
      </c>
      <c r="F332" s="0" t="s">
        <v>8</v>
      </c>
      <c r="G332" s="0" t="s">
        <v>11</v>
      </c>
      <c r="H332" s="0" t="n">
        <v>50</v>
      </c>
      <c r="I332" s="0" t="n">
        <v>48</v>
      </c>
      <c r="J332" s="0" t="n">
        <f aca="false">IF(AND(NOT(H332="n/a"),NOT(I332="n/a")),H332-I332,"n/a")</f>
        <v>2</v>
      </c>
      <c r="K332" s="0" t="n">
        <f aca="false">IF(AND(NOT(H332="n/a"),NOT(I332="n/a")),1,0)</f>
        <v>1</v>
      </c>
      <c r="L332" s="0" t="n">
        <f aca="false">IF(AND(H332="n/a",NOT(I332="n/a")),1,0)</f>
        <v>0</v>
      </c>
      <c r="M332" s="0" t="n">
        <f aca="false">IF(AND(NOT(H332="n/a"),I332="n/a"),1,0)</f>
        <v>0</v>
      </c>
      <c r="N332" s="0" t="n">
        <f aca="false">IF(SUM(K332:M332)&lt;&gt;1,-1,1)</f>
        <v>1</v>
      </c>
    </row>
    <row r="333" customFormat="false" ht="12.8" hidden="true" customHeight="false" outlineLevel="0" collapsed="false">
      <c r="A333" s="0" t="s">
        <v>206</v>
      </c>
      <c r="B333" s="0" t="str">
        <f aca="false">VLOOKUP(A333,demographics!A:B,2,0)</f>
        <v>M</v>
      </c>
      <c r="C333" s="0" t="str">
        <f aca="false">VLOOKUP(A333,demographics!A:F,6,0)</f>
        <v>stroke</v>
      </c>
      <c r="D333" s="0" t="s">
        <v>356</v>
      </c>
      <c r="E333" s="0" t="s">
        <v>10</v>
      </c>
      <c r="F333" s="0" t="s">
        <v>8</v>
      </c>
      <c r="G333" s="0" t="s">
        <v>11</v>
      </c>
      <c r="H333" s="0" t="n">
        <v>273</v>
      </c>
      <c r="I333" s="0" t="n">
        <v>273</v>
      </c>
      <c r="J333" s="0" t="n">
        <f aca="false">IF(AND(NOT(H333="n/a"),NOT(I333="n/a")),H333-I333,"n/a")</f>
        <v>0</v>
      </c>
      <c r="K333" s="0" t="n">
        <f aca="false">IF(AND(NOT(H333="n/a"),NOT(I333="n/a")),1,0)</f>
        <v>1</v>
      </c>
      <c r="L333" s="0" t="n">
        <f aca="false">IF(AND(H333="n/a",NOT(I333="n/a")),1,0)</f>
        <v>0</v>
      </c>
      <c r="M333" s="0" t="n">
        <f aca="false">IF(AND(NOT(H333="n/a"),I333="n/a"),1,0)</f>
        <v>0</v>
      </c>
      <c r="N333" s="0" t="n">
        <f aca="false">IF(SUM(K333:M333)&lt;&gt;1,-1,1)</f>
        <v>1</v>
      </c>
    </row>
    <row r="334" customFormat="false" ht="12.8" hidden="true" customHeight="false" outlineLevel="0" collapsed="false">
      <c r="A334" s="0" t="s">
        <v>206</v>
      </c>
      <c r="B334" s="0" t="str">
        <f aca="false">VLOOKUP(A334,demographics!A:B,2,0)</f>
        <v>M</v>
      </c>
      <c r="C334" s="0" t="str">
        <f aca="false">VLOOKUP(A334,demographics!A:F,6,0)</f>
        <v>stroke</v>
      </c>
      <c r="D334" s="0" t="s">
        <v>356</v>
      </c>
      <c r="E334" s="0" t="s">
        <v>10</v>
      </c>
      <c r="F334" s="0" t="s">
        <v>8</v>
      </c>
      <c r="G334" s="0" t="s">
        <v>11</v>
      </c>
      <c r="H334" s="0" t="n">
        <v>499</v>
      </c>
      <c r="I334" s="0" t="n">
        <v>500</v>
      </c>
      <c r="J334" s="0" t="n">
        <f aca="false">IF(AND(NOT(H334="n/a"),NOT(I334="n/a")),H334-I334,"n/a")</f>
        <v>-1</v>
      </c>
      <c r="K334" s="0" t="n">
        <f aca="false">IF(AND(NOT(H334="n/a"),NOT(I334="n/a")),1,0)</f>
        <v>1</v>
      </c>
      <c r="L334" s="0" t="n">
        <f aca="false">IF(AND(H334="n/a",NOT(I334="n/a")),1,0)</f>
        <v>0</v>
      </c>
      <c r="M334" s="0" t="n">
        <f aca="false">IF(AND(NOT(H334="n/a"),I334="n/a"),1,0)</f>
        <v>0</v>
      </c>
      <c r="N334" s="0" t="n">
        <f aca="false">IF(SUM(K334:M334)&lt;&gt;1,-1,1)</f>
        <v>1</v>
      </c>
    </row>
    <row r="335" customFormat="false" ht="12.8" hidden="true" customHeight="false" outlineLevel="0" collapsed="false">
      <c r="A335" s="0" t="s">
        <v>206</v>
      </c>
      <c r="B335" s="0" t="str">
        <f aca="false">VLOOKUP(A335,demographics!A:B,2,0)</f>
        <v>M</v>
      </c>
      <c r="C335" s="0" t="str">
        <f aca="false">VLOOKUP(A335,demographics!A:F,6,0)</f>
        <v>stroke</v>
      </c>
      <c r="D335" s="0" t="s">
        <v>356</v>
      </c>
      <c r="E335" s="0" t="s">
        <v>10</v>
      </c>
      <c r="F335" s="0" t="s">
        <v>8</v>
      </c>
      <c r="G335" s="0" t="s">
        <v>11</v>
      </c>
      <c r="H335" s="0" t="n">
        <v>730</v>
      </c>
      <c r="I335" s="0" t="n">
        <v>731</v>
      </c>
      <c r="J335" s="0" t="n">
        <f aca="false">IF(AND(NOT(H335="n/a"),NOT(I335="n/a")),H335-I335,"n/a")</f>
        <v>-1</v>
      </c>
      <c r="K335" s="0" t="n">
        <f aca="false">IF(AND(NOT(H335="n/a"),NOT(I335="n/a")),1,0)</f>
        <v>1</v>
      </c>
      <c r="L335" s="0" t="n">
        <f aca="false">IF(AND(H335="n/a",NOT(I335="n/a")),1,0)</f>
        <v>0</v>
      </c>
      <c r="M335" s="0" t="n">
        <f aca="false">IF(AND(NOT(H335="n/a"),I335="n/a"),1,0)</f>
        <v>0</v>
      </c>
      <c r="N335" s="0" t="n">
        <f aca="false">IF(SUM(K335:M335)&lt;&gt;1,-1,1)</f>
        <v>1</v>
      </c>
    </row>
    <row r="336" customFormat="false" ht="12.8" hidden="true" customHeight="false" outlineLevel="0" collapsed="false">
      <c r="A336" s="0" t="s">
        <v>206</v>
      </c>
      <c r="B336" s="0" t="str">
        <f aca="false">VLOOKUP(A336,demographics!A:B,2,0)</f>
        <v>M</v>
      </c>
      <c r="C336" s="0" t="str">
        <f aca="false">VLOOKUP(A336,demographics!A:F,6,0)</f>
        <v>stroke</v>
      </c>
      <c r="D336" s="0" t="s">
        <v>356</v>
      </c>
      <c r="E336" s="0" t="s">
        <v>10</v>
      </c>
      <c r="F336" s="0" t="s">
        <v>8</v>
      </c>
      <c r="G336" s="0" t="s">
        <v>11</v>
      </c>
      <c r="H336" s="0" t="n">
        <v>965</v>
      </c>
      <c r="I336" s="0" t="n">
        <v>964</v>
      </c>
      <c r="J336" s="0" t="n">
        <f aca="false">IF(AND(NOT(H336="n/a"),NOT(I336="n/a")),H336-I336,"n/a")</f>
        <v>1</v>
      </c>
      <c r="K336" s="0" t="n">
        <f aca="false">IF(AND(NOT(H336="n/a"),NOT(I336="n/a")),1,0)</f>
        <v>1</v>
      </c>
      <c r="L336" s="0" t="n">
        <f aca="false">IF(AND(H336="n/a",NOT(I336="n/a")),1,0)</f>
        <v>0</v>
      </c>
      <c r="M336" s="0" t="n">
        <f aca="false">IF(AND(NOT(H336="n/a"),I336="n/a"),1,0)</f>
        <v>0</v>
      </c>
      <c r="N336" s="0" t="n">
        <f aca="false">IF(SUM(K336:M336)&lt;&gt;1,-1,1)</f>
        <v>1</v>
      </c>
    </row>
    <row r="337" customFormat="false" ht="12.8" hidden="true" customHeight="false" outlineLevel="0" collapsed="false">
      <c r="A337" s="0" t="s">
        <v>206</v>
      </c>
      <c r="B337" s="0" t="str">
        <f aca="false">VLOOKUP(A337,demographics!A:B,2,0)</f>
        <v>M</v>
      </c>
      <c r="C337" s="0" t="str">
        <f aca="false">VLOOKUP(A337,demographics!A:F,6,0)</f>
        <v>stroke</v>
      </c>
      <c r="D337" s="0" t="s">
        <v>356</v>
      </c>
      <c r="E337" s="0" t="s">
        <v>10</v>
      </c>
      <c r="F337" s="0" t="s">
        <v>12</v>
      </c>
      <c r="G337" s="0" t="s">
        <v>9</v>
      </c>
      <c r="H337" s="0" t="n">
        <v>14</v>
      </c>
      <c r="I337" s="0" t="n">
        <v>13</v>
      </c>
      <c r="J337" s="0" t="n">
        <f aca="false">IF(AND(NOT(H337="n/a"),NOT(I337="n/a")),H337-I337,"n/a")</f>
        <v>1</v>
      </c>
      <c r="K337" s="0" t="n">
        <f aca="false">IF(AND(NOT(H337="n/a"),NOT(I337="n/a")),1,0)</f>
        <v>1</v>
      </c>
      <c r="L337" s="0" t="n">
        <f aca="false">IF(AND(H337="n/a",NOT(I337="n/a")),1,0)</f>
        <v>0</v>
      </c>
      <c r="M337" s="0" t="n">
        <f aca="false">IF(AND(NOT(H337="n/a"),I337="n/a"),1,0)</f>
        <v>0</v>
      </c>
      <c r="N337" s="0" t="n">
        <f aca="false">IF(SUM(K337:M337)&lt;&gt;1,-1,1)</f>
        <v>1</v>
      </c>
    </row>
    <row r="338" customFormat="false" ht="12.8" hidden="true" customHeight="false" outlineLevel="0" collapsed="false">
      <c r="A338" s="0" t="s">
        <v>206</v>
      </c>
      <c r="B338" s="0" t="str">
        <f aca="false">VLOOKUP(A338,demographics!A:B,2,0)</f>
        <v>M</v>
      </c>
      <c r="C338" s="0" t="str">
        <f aca="false">VLOOKUP(A338,demographics!A:F,6,0)</f>
        <v>stroke</v>
      </c>
      <c r="D338" s="0" t="s">
        <v>356</v>
      </c>
      <c r="E338" s="0" t="s">
        <v>10</v>
      </c>
      <c r="F338" s="0" t="s">
        <v>12</v>
      </c>
      <c r="G338" s="0" t="s">
        <v>9</v>
      </c>
      <c r="H338" s="0" t="n">
        <v>244</v>
      </c>
      <c r="I338" s="0" t="n">
        <v>243</v>
      </c>
      <c r="J338" s="0" t="n">
        <f aca="false">IF(AND(NOT(H338="n/a"),NOT(I338="n/a")),H338-I338,"n/a")</f>
        <v>1</v>
      </c>
      <c r="K338" s="0" t="n">
        <f aca="false">IF(AND(NOT(H338="n/a"),NOT(I338="n/a")),1,0)</f>
        <v>1</v>
      </c>
      <c r="L338" s="0" t="n">
        <f aca="false">IF(AND(H338="n/a",NOT(I338="n/a")),1,0)</f>
        <v>0</v>
      </c>
      <c r="M338" s="0" t="n">
        <f aca="false">IF(AND(NOT(H338="n/a"),I338="n/a"),1,0)</f>
        <v>0</v>
      </c>
      <c r="N338" s="0" t="n">
        <f aca="false">IF(SUM(K338:M338)&lt;&gt;1,-1,1)</f>
        <v>1</v>
      </c>
    </row>
    <row r="339" customFormat="false" ht="12.8" hidden="true" customHeight="false" outlineLevel="0" collapsed="false">
      <c r="A339" s="0" t="s">
        <v>206</v>
      </c>
      <c r="B339" s="0" t="str">
        <f aca="false">VLOOKUP(A339,demographics!A:B,2,0)</f>
        <v>M</v>
      </c>
      <c r="C339" s="0" t="str">
        <f aca="false">VLOOKUP(A339,demographics!A:F,6,0)</f>
        <v>stroke</v>
      </c>
      <c r="D339" s="0" t="s">
        <v>356</v>
      </c>
      <c r="E339" s="0" t="s">
        <v>10</v>
      </c>
      <c r="F339" s="0" t="s">
        <v>12</v>
      </c>
      <c r="G339" s="0" t="s">
        <v>9</v>
      </c>
      <c r="H339" s="0" t="n">
        <v>470</v>
      </c>
      <c r="I339" s="0" t="n">
        <v>470</v>
      </c>
      <c r="J339" s="0" t="n">
        <f aca="false">IF(AND(NOT(H339="n/a"),NOT(I339="n/a")),H339-I339,"n/a")</f>
        <v>0</v>
      </c>
      <c r="K339" s="0" t="n">
        <f aca="false">IF(AND(NOT(H339="n/a"),NOT(I339="n/a")),1,0)</f>
        <v>1</v>
      </c>
      <c r="L339" s="0" t="n">
        <f aca="false">IF(AND(H339="n/a",NOT(I339="n/a")),1,0)</f>
        <v>0</v>
      </c>
      <c r="M339" s="0" t="n">
        <f aca="false">IF(AND(NOT(H339="n/a"),I339="n/a"),1,0)</f>
        <v>0</v>
      </c>
      <c r="N339" s="0" t="n">
        <f aca="false">IF(SUM(K339:M339)&lt;&gt;1,-1,1)</f>
        <v>1</v>
      </c>
    </row>
    <row r="340" customFormat="false" ht="12.8" hidden="true" customHeight="false" outlineLevel="0" collapsed="false">
      <c r="A340" s="0" t="s">
        <v>206</v>
      </c>
      <c r="B340" s="0" t="str">
        <f aca="false">VLOOKUP(A340,demographics!A:B,2,0)</f>
        <v>M</v>
      </c>
      <c r="C340" s="0" t="str">
        <f aca="false">VLOOKUP(A340,demographics!A:F,6,0)</f>
        <v>stroke</v>
      </c>
      <c r="D340" s="0" t="s">
        <v>356</v>
      </c>
      <c r="E340" s="0" t="s">
        <v>10</v>
      </c>
      <c r="F340" s="0" t="s">
        <v>12</v>
      </c>
      <c r="G340" s="0" t="s">
        <v>9</v>
      </c>
      <c r="H340" s="0" t="n">
        <v>701</v>
      </c>
      <c r="I340" s="0" t="n">
        <v>701</v>
      </c>
      <c r="J340" s="0" t="n">
        <f aca="false">IF(AND(NOT(H340="n/a"),NOT(I340="n/a")),H340-I340,"n/a")</f>
        <v>0</v>
      </c>
      <c r="K340" s="0" t="n">
        <f aca="false">IF(AND(NOT(H340="n/a"),NOT(I340="n/a")),1,0)</f>
        <v>1</v>
      </c>
      <c r="L340" s="0" t="n">
        <f aca="false">IF(AND(H340="n/a",NOT(I340="n/a")),1,0)</f>
        <v>0</v>
      </c>
      <c r="M340" s="0" t="n">
        <f aca="false">IF(AND(NOT(H340="n/a"),I340="n/a"),1,0)</f>
        <v>0</v>
      </c>
      <c r="N340" s="0" t="n">
        <f aca="false">IF(SUM(K340:M340)&lt;&gt;1,-1,1)</f>
        <v>1</v>
      </c>
    </row>
    <row r="341" customFormat="false" ht="12.8" hidden="true" customHeight="false" outlineLevel="0" collapsed="false">
      <c r="A341" s="0" t="s">
        <v>206</v>
      </c>
      <c r="B341" s="0" t="str">
        <f aca="false">VLOOKUP(A341,demographics!A:B,2,0)</f>
        <v>M</v>
      </c>
      <c r="C341" s="0" t="str">
        <f aca="false">VLOOKUP(A341,demographics!A:F,6,0)</f>
        <v>stroke</v>
      </c>
      <c r="D341" s="0" t="s">
        <v>356</v>
      </c>
      <c r="E341" s="0" t="s">
        <v>10</v>
      </c>
      <c r="F341" s="0" t="s">
        <v>12</v>
      </c>
      <c r="G341" s="0" t="s">
        <v>9</v>
      </c>
      <c r="H341" s="0" t="n">
        <v>930</v>
      </c>
      <c r="I341" s="0" t="n">
        <v>929</v>
      </c>
      <c r="J341" s="0" t="n">
        <f aca="false">IF(AND(NOT(H341="n/a"),NOT(I341="n/a")),H341-I341,"n/a")</f>
        <v>1</v>
      </c>
      <c r="K341" s="0" t="n">
        <f aca="false">IF(AND(NOT(H341="n/a"),NOT(I341="n/a")),1,0)</f>
        <v>1</v>
      </c>
      <c r="L341" s="0" t="n">
        <f aca="false">IF(AND(H341="n/a",NOT(I341="n/a")),1,0)</f>
        <v>0</v>
      </c>
      <c r="M341" s="0" t="n">
        <f aca="false">IF(AND(NOT(H341="n/a"),I341="n/a"),1,0)</f>
        <v>0</v>
      </c>
      <c r="N341" s="0" t="n">
        <f aca="false">IF(SUM(K341:M341)&lt;&gt;1,-1,1)</f>
        <v>1</v>
      </c>
    </row>
    <row r="342" customFormat="false" ht="12.8" hidden="true" customHeight="false" outlineLevel="0" collapsed="false">
      <c r="A342" s="0" t="s">
        <v>206</v>
      </c>
      <c r="B342" s="0" t="str">
        <f aca="false">VLOOKUP(A342,demographics!A:B,2,0)</f>
        <v>M</v>
      </c>
      <c r="C342" s="0" t="str">
        <f aca="false">VLOOKUP(A342,demographics!A:F,6,0)</f>
        <v>stroke</v>
      </c>
      <c r="D342" s="0" t="s">
        <v>356</v>
      </c>
      <c r="E342" s="0" t="s">
        <v>10</v>
      </c>
      <c r="F342" s="0" t="s">
        <v>12</v>
      </c>
      <c r="G342" s="0" t="s">
        <v>11</v>
      </c>
      <c r="H342" s="0" t="n">
        <v>161</v>
      </c>
      <c r="I342" s="0" t="n">
        <v>163</v>
      </c>
      <c r="J342" s="0" t="n">
        <f aca="false">IF(AND(NOT(H342="n/a"),NOT(I342="n/a")),H342-I342,"n/a")</f>
        <v>-2</v>
      </c>
      <c r="K342" s="0" t="n">
        <f aca="false">IF(AND(NOT(H342="n/a"),NOT(I342="n/a")),1,0)</f>
        <v>1</v>
      </c>
      <c r="L342" s="0" t="n">
        <f aca="false">IF(AND(H342="n/a",NOT(I342="n/a")),1,0)</f>
        <v>0</v>
      </c>
      <c r="M342" s="0" t="n">
        <f aca="false">IF(AND(NOT(H342="n/a"),I342="n/a"),1,0)</f>
        <v>0</v>
      </c>
      <c r="N342" s="0" t="n">
        <f aca="false">IF(SUM(K342:M342)&lt;&gt;1,-1,1)</f>
        <v>1</v>
      </c>
    </row>
    <row r="343" customFormat="false" ht="12.8" hidden="true" customHeight="false" outlineLevel="0" collapsed="false">
      <c r="A343" s="0" t="s">
        <v>206</v>
      </c>
      <c r="B343" s="0" t="str">
        <f aca="false">VLOOKUP(A343,demographics!A:B,2,0)</f>
        <v>M</v>
      </c>
      <c r="C343" s="0" t="str">
        <f aca="false">VLOOKUP(A343,demographics!A:F,6,0)</f>
        <v>stroke</v>
      </c>
      <c r="D343" s="0" t="s">
        <v>356</v>
      </c>
      <c r="E343" s="0" t="s">
        <v>10</v>
      </c>
      <c r="F343" s="0" t="s">
        <v>12</v>
      </c>
      <c r="G343" s="0" t="s">
        <v>11</v>
      </c>
      <c r="H343" s="0" t="n">
        <v>385</v>
      </c>
      <c r="I343" s="0" t="n">
        <v>387</v>
      </c>
      <c r="J343" s="0" t="n">
        <f aca="false">IF(AND(NOT(H343="n/a"),NOT(I343="n/a")),H343-I343,"n/a")</f>
        <v>-2</v>
      </c>
      <c r="K343" s="0" t="n">
        <f aca="false">IF(AND(NOT(H343="n/a"),NOT(I343="n/a")),1,0)</f>
        <v>1</v>
      </c>
      <c r="L343" s="0" t="n">
        <f aca="false">IF(AND(H343="n/a",NOT(I343="n/a")),1,0)</f>
        <v>0</v>
      </c>
      <c r="M343" s="0" t="n">
        <f aca="false">IF(AND(NOT(H343="n/a"),I343="n/a"),1,0)</f>
        <v>0</v>
      </c>
      <c r="N343" s="0" t="n">
        <f aca="false">IF(SUM(K343:M343)&lt;&gt;1,-1,1)</f>
        <v>1</v>
      </c>
    </row>
    <row r="344" customFormat="false" ht="12.8" hidden="true" customHeight="false" outlineLevel="0" collapsed="false">
      <c r="A344" s="0" t="s">
        <v>206</v>
      </c>
      <c r="B344" s="0" t="str">
        <f aca="false">VLOOKUP(A344,demographics!A:B,2,0)</f>
        <v>M</v>
      </c>
      <c r="C344" s="0" t="str">
        <f aca="false">VLOOKUP(A344,demographics!A:F,6,0)</f>
        <v>stroke</v>
      </c>
      <c r="D344" s="0" t="s">
        <v>356</v>
      </c>
      <c r="E344" s="0" t="s">
        <v>10</v>
      </c>
      <c r="F344" s="0" t="s">
        <v>12</v>
      </c>
      <c r="G344" s="0" t="s">
        <v>11</v>
      </c>
      <c r="H344" s="0" t="n">
        <v>617</v>
      </c>
      <c r="I344" s="0" t="n">
        <v>616</v>
      </c>
      <c r="J344" s="0" t="n">
        <f aca="false">IF(AND(NOT(H344="n/a"),NOT(I344="n/a")),H344-I344,"n/a")</f>
        <v>1</v>
      </c>
      <c r="K344" s="0" t="n">
        <f aca="false">IF(AND(NOT(H344="n/a"),NOT(I344="n/a")),1,0)</f>
        <v>1</v>
      </c>
      <c r="L344" s="0" t="n">
        <f aca="false">IF(AND(H344="n/a",NOT(I344="n/a")),1,0)</f>
        <v>0</v>
      </c>
      <c r="M344" s="0" t="n">
        <f aca="false">IF(AND(NOT(H344="n/a"),I344="n/a"),1,0)</f>
        <v>0</v>
      </c>
      <c r="N344" s="0" t="n">
        <f aca="false">IF(SUM(K344:M344)&lt;&gt;1,-1,1)</f>
        <v>1</v>
      </c>
    </row>
    <row r="345" customFormat="false" ht="12.8" hidden="true" customHeight="false" outlineLevel="0" collapsed="false">
      <c r="A345" s="0" t="s">
        <v>206</v>
      </c>
      <c r="B345" s="0" t="str">
        <f aca="false">VLOOKUP(A345,demographics!A:B,2,0)</f>
        <v>M</v>
      </c>
      <c r="C345" s="0" t="str">
        <f aca="false">VLOOKUP(A345,demographics!A:F,6,0)</f>
        <v>stroke</v>
      </c>
      <c r="D345" s="0" t="s">
        <v>356</v>
      </c>
      <c r="E345" s="0" t="s">
        <v>10</v>
      </c>
      <c r="F345" s="0" t="s">
        <v>12</v>
      </c>
      <c r="G345" s="0" t="s">
        <v>11</v>
      </c>
      <c r="H345" s="0" t="n">
        <v>845</v>
      </c>
      <c r="I345" s="0" t="n">
        <v>847</v>
      </c>
      <c r="J345" s="0" t="n">
        <f aca="false">IF(AND(NOT(H345="n/a"),NOT(I345="n/a")),H345-I345,"n/a")</f>
        <v>-2</v>
      </c>
      <c r="K345" s="0" t="n">
        <f aca="false">IF(AND(NOT(H345="n/a"),NOT(I345="n/a")),1,0)</f>
        <v>1</v>
      </c>
      <c r="L345" s="0" t="n">
        <f aca="false">IF(AND(H345="n/a",NOT(I345="n/a")),1,0)</f>
        <v>0</v>
      </c>
      <c r="M345" s="0" t="n">
        <f aca="false">IF(AND(NOT(H345="n/a"),I345="n/a"),1,0)</f>
        <v>0</v>
      </c>
      <c r="N345" s="0" t="n">
        <f aca="false">IF(SUM(K345:M345)&lt;&gt;1,-1,1)</f>
        <v>1</v>
      </c>
    </row>
    <row r="346" customFormat="false" ht="12.8" hidden="true" customHeight="false" outlineLevel="0" collapsed="false">
      <c r="A346" s="0" t="s">
        <v>206</v>
      </c>
      <c r="B346" s="0" t="str">
        <f aca="false">VLOOKUP(A346,demographics!A:B,2,0)</f>
        <v>M</v>
      </c>
      <c r="C346" s="0" t="str">
        <f aca="false">VLOOKUP(A346,demographics!A:F,6,0)</f>
        <v>stroke</v>
      </c>
      <c r="D346" s="0" t="s">
        <v>357</v>
      </c>
      <c r="E346" s="0" t="s">
        <v>10</v>
      </c>
      <c r="F346" s="0" t="s">
        <v>8</v>
      </c>
      <c r="G346" s="0" t="s">
        <v>9</v>
      </c>
      <c r="H346" s="0" t="n">
        <v>201</v>
      </c>
      <c r="I346" s="0" t="n">
        <v>201</v>
      </c>
      <c r="J346" s="0" t="n">
        <f aca="false">IF(AND(NOT(H346="n/a"),NOT(I346="n/a")),H346-I346,"n/a")</f>
        <v>0</v>
      </c>
      <c r="K346" s="0" t="n">
        <f aca="false">IF(AND(NOT(H346="n/a"),NOT(I346="n/a")),1,0)</f>
        <v>1</v>
      </c>
      <c r="L346" s="0" t="n">
        <f aca="false">IF(AND(H346="n/a",NOT(I346="n/a")),1,0)</f>
        <v>0</v>
      </c>
      <c r="M346" s="0" t="n">
        <f aca="false">IF(AND(NOT(H346="n/a"),I346="n/a"),1,0)</f>
        <v>0</v>
      </c>
      <c r="N346" s="0" t="n">
        <f aca="false">IF(SUM(K346:M346)&lt;&gt;1,-1,1)</f>
        <v>1</v>
      </c>
    </row>
    <row r="347" customFormat="false" ht="12.8" hidden="true" customHeight="false" outlineLevel="0" collapsed="false">
      <c r="A347" s="0" t="s">
        <v>206</v>
      </c>
      <c r="B347" s="0" t="str">
        <f aca="false">VLOOKUP(A347,demographics!A:B,2,0)</f>
        <v>M</v>
      </c>
      <c r="C347" s="0" t="str">
        <f aca="false">VLOOKUP(A347,demographics!A:F,6,0)</f>
        <v>stroke</v>
      </c>
      <c r="D347" s="0" t="s">
        <v>357</v>
      </c>
      <c r="E347" s="0" t="s">
        <v>10</v>
      </c>
      <c r="F347" s="0" t="s">
        <v>8</v>
      </c>
      <c r="G347" s="0" t="s">
        <v>9</v>
      </c>
      <c r="H347" s="0" t="n">
        <v>573</v>
      </c>
      <c r="I347" s="0" t="n">
        <v>573</v>
      </c>
      <c r="J347" s="0" t="n">
        <f aca="false">IF(AND(NOT(H347="n/a"),NOT(I347="n/a")),H347-I347,"n/a")</f>
        <v>0</v>
      </c>
      <c r="K347" s="0" t="n">
        <f aca="false">IF(AND(NOT(H347="n/a"),NOT(I347="n/a")),1,0)</f>
        <v>1</v>
      </c>
      <c r="L347" s="0" t="n">
        <f aca="false">IF(AND(H347="n/a",NOT(I347="n/a")),1,0)</f>
        <v>0</v>
      </c>
      <c r="M347" s="0" t="n">
        <f aca="false">IF(AND(NOT(H347="n/a"),I347="n/a"),1,0)</f>
        <v>0</v>
      </c>
      <c r="N347" s="0" t="n">
        <f aca="false">IF(SUM(K347:M347)&lt;&gt;1,-1,1)</f>
        <v>1</v>
      </c>
    </row>
    <row r="348" customFormat="false" ht="12.8" hidden="true" customHeight="false" outlineLevel="0" collapsed="false">
      <c r="A348" s="0" t="s">
        <v>206</v>
      </c>
      <c r="B348" s="0" t="str">
        <f aca="false">VLOOKUP(A348,demographics!A:B,2,0)</f>
        <v>M</v>
      </c>
      <c r="C348" s="0" t="str">
        <f aca="false">VLOOKUP(A348,demographics!A:F,6,0)</f>
        <v>stroke</v>
      </c>
      <c r="D348" s="0" t="s">
        <v>357</v>
      </c>
      <c r="E348" s="0" t="s">
        <v>10</v>
      </c>
      <c r="F348" s="0" t="s">
        <v>8</v>
      </c>
      <c r="G348" s="0" t="s">
        <v>9</v>
      </c>
      <c r="H348" s="0" t="n">
        <v>941</v>
      </c>
      <c r="I348" s="0" t="n">
        <v>941</v>
      </c>
      <c r="J348" s="0" t="n">
        <f aca="false">IF(AND(NOT(H348="n/a"),NOT(I348="n/a")),H348-I348,"n/a")</f>
        <v>0</v>
      </c>
      <c r="K348" s="0" t="n">
        <f aca="false">IF(AND(NOT(H348="n/a"),NOT(I348="n/a")),1,0)</f>
        <v>1</v>
      </c>
      <c r="L348" s="0" t="n">
        <f aca="false">IF(AND(H348="n/a",NOT(I348="n/a")),1,0)</f>
        <v>0</v>
      </c>
      <c r="M348" s="0" t="n">
        <f aca="false">IF(AND(NOT(H348="n/a"),I348="n/a"),1,0)</f>
        <v>0</v>
      </c>
      <c r="N348" s="0" t="n">
        <f aca="false">IF(SUM(K348:M348)&lt;&gt;1,-1,1)</f>
        <v>1</v>
      </c>
    </row>
    <row r="349" customFormat="false" ht="12.8" hidden="true" customHeight="false" outlineLevel="0" collapsed="false">
      <c r="A349" s="0" t="s">
        <v>206</v>
      </c>
      <c r="B349" s="0" t="str">
        <f aca="false">VLOOKUP(A349,demographics!A:B,2,0)</f>
        <v>M</v>
      </c>
      <c r="C349" s="0" t="str">
        <f aca="false">VLOOKUP(A349,demographics!A:F,6,0)</f>
        <v>stroke</v>
      </c>
      <c r="D349" s="0" t="s">
        <v>357</v>
      </c>
      <c r="E349" s="0" t="s">
        <v>10</v>
      </c>
      <c r="F349" s="0" t="s">
        <v>8</v>
      </c>
      <c r="G349" s="0" t="s">
        <v>9</v>
      </c>
      <c r="H349" s="0" t="n">
        <v>1321</v>
      </c>
      <c r="I349" s="0" t="n">
        <v>1322</v>
      </c>
      <c r="J349" s="0" t="n">
        <f aca="false">IF(AND(NOT(H349="n/a"),NOT(I349="n/a")),H349-I349,"n/a")</f>
        <v>-1</v>
      </c>
      <c r="K349" s="0" t="n">
        <f aca="false">IF(AND(NOT(H349="n/a"),NOT(I349="n/a")),1,0)</f>
        <v>1</v>
      </c>
      <c r="L349" s="0" t="n">
        <f aca="false">IF(AND(H349="n/a",NOT(I349="n/a")),1,0)</f>
        <v>0</v>
      </c>
      <c r="M349" s="0" t="n">
        <f aca="false">IF(AND(NOT(H349="n/a"),I349="n/a"),1,0)</f>
        <v>0</v>
      </c>
      <c r="N349" s="0" t="n">
        <f aca="false">IF(SUM(K349:M349)&lt;&gt;1,-1,1)</f>
        <v>1</v>
      </c>
    </row>
    <row r="350" customFormat="false" ht="12.8" hidden="true" customHeight="false" outlineLevel="0" collapsed="false">
      <c r="A350" s="0" t="s">
        <v>206</v>
      </c>
      <c r="B350" s="0" t="str">
        <f aca="false">VLOOKUP(A350,demographics!A:B,2,0)</f>
        <v>M</v>
      </c>
      <c r="C350" s="0" t="str">
        <f aca="false">VLOOKUP(A350,demographics!A:F,6,0)</f>
        <v>stroke</v>
      </c>
      <c r="D350" s="0" t="s">
        <v>357</v>
      </c>
      <c r="E350" s="0" t="s">
        <v>10</v>
      </c>
      <c r="F350" s="0" t="s">
        <v>8</v>
      </c>
      <c r="G350" s="0" t="s">
        <v>9</v>
      </c>
      <c r="H350" s="0" t="n">
        <v>1681</v>
      </c>
      <c r="I350" s="0" t="n">
        <v>1681</v>
      </c>
      <c r="J350" s="0" t="n">
        <f aca="false">IF(AND(NOT(H350="n/a"),NOT(I350="n/a")),H350-I350,"n/a")</f>
        <v>0</v>
      </c>
      <c r="K350" s="0" t="n">
        <f aca="false">IF(AND(NOT(H350="n/a"),NOT(I350="n/a")),1,0)</f>
        <v>1</v>
      </c>
      <c r="L350" s="0" t="n">
        <f aca="false">IF(AND(H350="n/a",NOT(I350="n/a")),1,0)</f>
        <v>0</v>
      </c>
      <c r="M350" s="0" t="n">
        <f aca="false">IF(AND(NOT(H350="n/a"),I350="n/a"),1,0)</f>
        <v>0</v>
      </c>
      <c r="N350" s="0" t="n">
        <f aca="false">IF(SUM(K350:M350)&lt;&gt;1,-1,1)</f>
        <v>1</v>
      </c>
    </row>
    <row r="351" customFormat="false" ht="12.8" hidden="true" customHeight="false" outlineLevel="0" collapsed="false">
      <c r="A351" s="0" t="s">
        <v>206</v>
      </c>
      <c r="B351" s="0" t="str">
        <f aca="false">VLOOKUP(A351,demographics!A:B,2,0)</f>
        <v>M</v>
      </c>
      <c r="C351" s="0" t="str">
        <f aca="false">VLOOKUP(A351,demographics!A:F,6,0)</f>
        <v>stroke</v>
      </c>
      <c r="D351" s="0" t="s">
        <v>357</v>
      </c>
      <c r="E351" s="0" t="s">
        <v>10</v>
      </c>
      <c r="F351" s="0" t="s">
        <v>8</v>
      </c>
      <c r="G351" s="0" t="s">
        <v>9</v>
      </c>
      <c r="H351" s="0" t="n">
        <v>2058</v>
      </c>
      <c r="I351" s="0" t="n">
        <v>2053</v>
      </c>
      <c r="J351" s="0" t="n">
        <f aca="false">IF(AND(NOT(H351="n/a"),NOT(I351="n/a")),H351-I351,"n/a")</f>
        <v>5</v>
      </c>
      <c r="K351" s="0" t="n">
        <f aca="false">IF(AND(NOT(H351="n/a"),NOT(I351="n/a")),1,0)</f>
        <v>1</v>
      </c>
      <c r="L351" s="0" t="n">
        <f aca="false">IF(AND(H351="n/a",NOT(I351="n/a")),1,0)</f>
        <v>0</v>
      </c>
      <c r="M351" s="0" t="n">
        <f aca="false">IF(AND(NOT(H351="n/a"),I351="n/a"),1,0)</f>
        <v>0</v>
      </c>
      <c r="N351" s="0" t="n">
        <f aca="false">IF(SUM(K351:M351)&lt;&gt;1,-1,1)</f>
        <v>1</v>
      </c>
    </row>
    <row r="352" customFormat="false" ht="12.8" hidden="true" customHeight="false" outlineLevel="0" collapsed="false">
      <c r="A352" s="0" t="s">
        <v>206</v>
      </c>
      <c r="B352" s="0" t="str">
        <f aca="false">VLOOKUP(A352,demographics!A:B,2,0)</f>
        <v>M</v>
      </c>
      <c r="C352" s="0" t="str">
        <f aca="false">VLOOKUP(A352,demographics!A:F,6,0)</f>
        <v>stroke</v>
      </c>
      <c r="D352" s="0" t="s">
        <v>357</v>
      </c>
      <c r="E352" s="0" t="s">
        <v>10</v>
      </c>
      <c r="F352" s="0" t="s">
        <v>8</v>
      </c>
      <c r="G352" s="0" t="s">
        <v>9</v>
      </c>
      <c r="H352" s="0" t="n">
        <v>2424</v>
      </c>
      <c r="I352" s="0" t="n">
        <v>2422</v>
      </c>
      <c r="J352" s="0" t="n">
        <f aca="false">IF(AND(NOT(H352="n/a"),NOT(I352="n/a")),H352-I352,"n/a")</f>
        <v>2</v>
      </c>
      <c r="K352" s="0" t="n">
        <f aca="false">IF(AND(NOT(H352="n/a"),NOT(I352="n/a")),1,0)</f>
        <v>1</v>
      </c>
      <c r="L352" s="0" t="n">
        <f aca="false">IF(AND(H352="n/a",NOT(I352="n/a")),1,0)</f>
        <v>0</v>
      </c>
      <c r="M352" s="0" t="n">
        <f aca="false">IF(AND(NOT(H352="n/a"),I352="n/a"),1,0)</f>
        <v>0</v>
      </c>
      <c r="N352" s="0" t="n">
        <f aca="false">IF(SUM(K352:M352)&lt;&gt;1,-1,1)</f>
        <v>1</v>
      </c>
    </row>
    <row r="353" customFormat="false" ht="12.8" hidden="true" customHeight="false" outlineLevel="0" collapsed="false">
      <c r="A353" s="0" t="s">
        <v>206</v>
      </c>
      <c r="B353" s="0" t="str">
        <f aca="false">VLOOKUP(A353,demographics!A:B,2,0)</f>
        <v>M</v>
      </c>
      <c r="C353" s="0" t="str">
        <f aca="false">VLOOKUP(A353,demographics!A:F,6,0)</f>
        <v>stroke</v>
      </c>
      <c r="D353" s="0" t="s">
        <v>357</v>
      </c>
      <c r="E353" s="0" t="s">
        <v>10</v>
      </c>
      <c r="F353" s="0" t="s">
        <v>8</v>
      </c>
      <c r="G353" s="0" t="s">
        <v>9</v>
      </c>
      <c r="H353" s="0" t="n">
        <v>2794</v>
      </c>
      <c r="I353" s="0" t="n">
        <v>2794</v>
      </c>
      <c r="J353" s="0" t="n">
        <f aca="false">IF(AND(NOT(H353="n/a"),NOT(I353="n/a")),H353-I353,"n/a")</f>
        <v>0</v>
      </c>
      <c r="K353" s="0" t="n">
        <f aca="false">IF(AND(NOT(H353="n/a"),NOT(I353="n/a")),1,0)</f>
        <v>1</v>
      </c>
      <c r="L353" s="0" t="n">
        <f aca="false">IF(AND(H353="n/a",NOT(I353="n/a")),1,0)</f>
        <v>0</v>
      </c>
      <c r="M353" s="0" t="n">
        <f aca="false">IF(AND(NOT(H353="n/a"),I353="n/a"),1,0)</f>
        <v>0</v>
      </c>
      <c r="N353" s="0" t="n">
        <f aca="false">IF(SUM(K353:M353)&lt;&gt;1,-1,1)</f>
        <v>1</v>
      </c>
    </row>
    <row r="354" customFormat="false" ht="12.8" hidden="true" customHeight="false" outlineLevel="0" collapsed="false">
      <c r="A354" s="0" t="s">
        <v>206</v>
      </c>
      <c r="B354" s="0" t="str">
        <f aca="false">VLOOKUP(A354,demographics!A:B,2,0)</f>
        <v>M</v>
      </c>
      <c r="C354" s="0" t="str">
        <f aca="false">VLOOKUP(A354,demographics!A:F,6,0)</f>
        <v>stroke</v>
      </c>
      <c r="D354" s="0" t="s">
        <v>357</v>
      </c>
      <c r="E354" s="0" t="s">
        <v>10</v>
      </c>
      <c r="F354" s="0" t="s">
        <v>8</v>
      </c>
      <c r="G354" s="0" t="s">
        <v>11</v>
      </c>
      <c r="H354" s="0" t="n">
        <v>112</v>
      </c>
      <c r="I354" s="0" t="n">
        <v>111</v>
      </c>
      <c r="J354" s="0" t="n">
        <f aca="false">IF(AND(NOT(H354="n/a"),NOT(I354="n/a")),H354-I354,"n/a")</f>
        <v>1</v>
      </c>
      <c r="K354" s="0" t="n">
        <f aca="false">IF(AND(NOT(H354="n/a"),NOT(I354="n/a")),1,0)</f>
        <v>1</v>
      </c>
      <c r="L354" s="0" t="n">
        <f aca="false">IF(AND(H354="n/a",NOT(I354="n/a")),1,0)</f>
        <v>0</v>
      </c>
      <c r="M354" s="0" t="n">
        <f aca="false">IF(AND(NOT(H354="n/a"),I354="n/a"),1,0)</f>
        <v>0</v>
      </c>
      <c r="N354" s="0" t="n">
        <f aca="false">IF(SUM(K354:M354)&lt;&gt;1,-1,1)</f>
        <v>1</v>
      </c>
    </row>
    <row r="355" customFormat="false" ht="12.8" hidden="true" customHeight="false" outlineLevel="0" collapsed="false">
      <c r="A355" s="0" t="s">
        <v>206</v>
      </c>
      <c r="B355" s="0" t="str">
        <f aca="false">VLOOKUP(A355,demographics!A:B,2,0)</f>
        <v>M</v>
      </c>
      <c r="C355" s="0" t="str">
        <f aca="false">VLOOKUP(A355,demographics!A:F,6,0)</f>
        <v>stroke</v>
      </c>
      <c r="D355" s="0" t="s">
        <v>357</v>
      </c>
      <c r="E355" s="0" t="s">
        <v>10</v>
      </c>
      <c r="F355" s="0" t="s">
        <v>8</v>
      </c>
      <c r="G355" s="0" t="s">
        <v>11</v>
      </c>
      <c r="H355" s="0" t="n">
        <v>450</v>
      </c>
      <c r="I355" s="0" t="n">
        <v>451</v>
      </c>
      <c r="J355" s="0" t="n">
        <f aca="false">IF(AND(NOT(H355="n/a"),NOT(I355="n/a")),H355-I355,"n/a")</f>
        <v>-1</v>
      </c>
      <c r="K355" s="0" t="n">
        <f aca="false">IF(AND(NOT(H355="n/a"),NOT(I355="n/a")),1,0)</f>
        <v>1</v>
      </c>
      <c r="L355" s="0" t="n">
        <f aca="false">IF(AND(H355="n/a",NOT(I355="n/a")),1,0)</f>
        <v>0</v>
      </c>
      <c r="M355" s="0" t="n">
        <f aca="false">IF(AND(NOT(H355="n/a"),I355="n/a"),1,0)</f>
        <v>0</v>
      </c>
      <c r="N355" s="0" t="n">
        <f aca="false">IF(SUM(K355:M355)&lt;&gt;1,-1,1)</f>
        <v>1</v>
      </c>
    </row>
    <row r="356" customFormat="false" ht="12.8" hidden="true" customHeight="false" outlineLevel="0" collapsed="false">
      <c r="A356" s="0" t="s">
        <v>206</v>
      </c>
      <c r="B356" s="0" t="str">
        <f aca="false">VLOOKUP(A356,demographics!A:B,2,0)</f>
        <v>M</v>
      </c>
      <c r="C356" s="0" t="str">
        <f aca="false">VLOOKUP(A356,demographics!A:F,6,0)</f>
        <v>stroke</v>
      </c>
      <c r="D356" s="0" t="s">
        <v>357</v>
      </c>
      <c r="E356" s="0" t="s">
        <v>10</v>
      </c>
      <c r="F356" s="0" t="s">
        <v>8</v>
      </c>
      <c r="G356" s="0" t="s">
        <v>11</v>
      </c>
      <c r="H356" s="0" t="n">
        <v>822</v>
      </c>
      <c r="I356" s="0" t="n">
        <v>822</v>
      </c>
      <c r="J356" s="0" t="n">
        <f aca="false">IF(AND(NOT(H356="n/a"),NOT(I356="n/a")),H356-I356,"n/a")</f>
        <v>0</v>
      </c>
      <c r="K356" s="0" t="n">
        <f aca="false">IF(AND(NOT(H356="n/a"),NOT(I356="n/a")),1,0)</f>
        <v>1</v>
      </c>
      <c r="L356" s="0" t="n">
        <f aca="false">IF(AND(H356="n/a",NOT(I356="n/a")),1,0)</f>
        <v>0</v>
      </c>
      <c r="M356" s="0" t="n">
        <f aca="false">IF(AND(NOT(H356="n/a"),I356="n/a"),1,0)</f>
        <v>0</v>
      </c>
      <c r="N356" s="0" t="n">
        <f aca="false">IF(SUM(K356:M356)&lt;&gt;1,-1,1)</f>
        <v>1</v>
      </c>
    </row>
    <row r="357" customFormat="false" ht="12.8" hidden="true" customHeight="false" outlineLevel="0" collapsed="false">
      <c r="A357" s="0" t="s">
        <v>206</v>
      </c>
      <c r="B357" s="0" t="str">
        <f aca="false">VLOOKUP(A357,demographics!A:B,2,0)</f>
        <v>M</v>
      </c>
      <c r="C357" s="0" t="str">
        <f aca="false">VLOOKUP(A357,demographics!A:F,6,0)</f>
        <v>stroke</v>
      </c>
      <c r="D357" s="0" t="s">
        <v>357</v>
      </c>
      <c r="E357" s="0" t="s">
        <v>10</v>
      </c>
      <c r="F357" s="0" t="s">
        <v>8</v>
      </c>
      <c r="G357" s="0" t="s">
        <v>11</v>
      </c>
      <c r="H357" s="0" t="n">
        <v>1219</v>
      </c>
      <c r="I357" s="0" t="n">
        <v>1219</v>
      </c>
      <c r="J357" s="0" t="n">
        <f aca="false">IF(AND(NOT(H357="n/a"),NOT(I357="n/a")),H357-I357,"n/a")</f>
        <v>0</v>
      </c>
      <c r="K357" s="0" t="n">
        <f aca="false">IF(AND(NOT(H357="n/a"),NOT(I357="n/a")),1,0)</f>
        <v>1</v>
      </c>
      <c r="L357" s="0" t="n">
        <f aca="false">IF(AND(H357="n/a",NOT(I357="n/a")),1,0)</f>
        <v>0</v>
      </c>
      <c r="M357" s="0" t="n">
        <f aca="false">IF(AND(NOT(H357="n/a"),I357="n/a"),1,0)</f>
        <v>0</v>
      </c>
      <c r="N357" s="0" t="n">
        <f aca="false">IF(SUM(K357:M357)&lt;&gt;1,-1,1)</f>
        <v>1</v>
      </c>
    </row>
    <row r="358" customFormat="false" ht="12.8" hidden="true" customHeight="false" outlineLevel="0" collapsed="false">
      <c r="A358" s="0" t="s">
        <v>206</v>
      </c>
      <c r="B358" s="0" t="str">
        <f aca="false">VLOOKUP(A358,demographics!A:B,2,0)</f>
        <v>M</v>
      </c>
      <c r="C358" s="0" t="str">
        <f aca="false">VLOOKUP(A358,demographics!A:F,6,0)</f>
        <v>stroke</v>
      </c>
      <c r="D358" s="0" t="s">
        <v>357</v>
      </c>
      <c r="E358" s="0" t="s">
        <v>10</v>
      </c>
      <c r="F358" s="0" t="s">
        <v>8</v>
      </c>
      <c r="G358" s="0" t="s">
        <v>11</v>
      </c>
      <c r="H358" s="0" t="n">
        <v>1591</v>
      </c>
      <c r="I358" s="0" t="n">
        <v>1590</v>
      </c>
      <c r="J358" s="0" t="n">
        <f aca="false">IF(AND(NOT(H358="n/a"),NOT(I358="n/a")),H358-I358,"n/a")</f>
        <v>1</v>
      </c>
      <c r="K358" s="0" t="n">
        <f aca="false">IF(AND(NOT(H358="n/a"),NOT(I358="n/a")),1,0)</f>
        <v>1</v>
      </c>
      <c r="L358" s="0" t="n">
        <f aca="false">IF(AND(H358="n/a",NOT(I358="n/a")),1,0)</f>
        <v>0</v>
      </c>
      <c r="M358" s="0" t="n">
        <f aca="false">IF(AND(NOT(H358="n/a"),I358="n/a"),1,0)</f>
        <v>0</v>
      </c>
      <c r="N358" s="0" t="n">
        <f aca="false">IF(SUM(K358:M358)&lt;&gt;1,-1,1)</f>
        <v>1</v>
      </c>
    </row>
    <row r="359" customFormat="false" ht="12.8" hidden="true" customHeight="false" outlineLevel="0" collapsed="false">
      <c r="A359" s="0" t="s">
        <v>206</v>
      </c>
      <c r="B359" s="0" t="str">
        <f aca="false">VLOOKUP(A359,demographics!A:B,2,0)</f>
        <v>M</v>
      </c>
      <c r="C359" s="0" t="str">
        <f aca="false">VLOOKUP(A359,demographics!A:F,6,0)</f>
        <v>stroke</v>
      </c>
      <c r="D359" s="0" t="s">
        <v>357</v>
      </c>
      <c r="E359" s="0" t="s">
        <v>10</v>
      </c>
      <c r="F359" s="0" t="s">
        <v>8</v>
      </c>
      <c r="G359" s="0" t="s">
        <v>11</v>
      </c>
      <c r="H359" s="0" t="n">
        <v>1940</v>
      </c>
      <c r="I359" s="0" t="n">
        <v>1941</v>
      </c>
      <c r="J359" s="0" t="n">
        <f aca="false">IF(AND(NOT(H359="n/a"),NOT(I359="n/a")),H359-I359,"n/a")</f>
        <v>-1</v>
      </c>
      <c r="K359" s="0" t="n">
        <f aca="false">IF(AND(NOT(H359="n/a"),NOT(I359="n/a")),1,0)</f>
        <v>1</v>
      </c>
      <c r="L359" s="0" t="n">
        <f aca="false">IF(AND(H359="n/a",NOT(I359="n/a")),1,0)</f>
        <v>0</v>
      </c>
      <c r="M359" s="0" t="n">
        <f aca="false">IF(AND(NOT(H359="n/a"),I359="n/a"),1,0)</f>
        <v>0</v>
      </c>
      <c r="N359" s="0" t="n">
        <f aca="false">IF(SUM(K359:M359)&lt;&gt;1,-1,1)</f>
        <v>1</v>
      </c>
    </row>
    <row r="360" customFormat="false" ht="12.8" hidden="true" customHeight="false" outlineLevel="0" collapsed="false">
      <c r="A360" s="0" t="s">
        <v>206</v>
      </c>
      <c r="B360" s="0" t="str">
        <f aca="false">VLOOKUP(A360,demographics!A:B,2,0)</f>
        <v>M</v>
      </c>
      <c r="C360" s="0" t="str">
        <f aca="false">VLOOKUP(A360,demographics!A:F,6,0)</f>
        <v>stroke</v>
      </c>
      <c r="D360" s="0" t="s">
        <v>357</v>
      </c>
      <c r="E360" s="0" t="s">
        <v>10</v>
      </c>
      <c r="F360" s="0" t="s">
        <v>8</v>
      </c>
      <c r="G360" s="0" t="s">
        <v>11</v>
      </c>
      <c r="H360" s="0" t="n">
        <v>2311</v>
      </c>
      <c r="I360" s="0" t="n">
        <v>2312</v>
      </c>
      <c r="J360" s="0" t="n">
        <f aca="false">IF(AND(NOT(H360="n/a"),NOT(I360="n/a")),H360-I360,"n/a")</f>
        <v>-1</v>
      </c>
      <c r="K360" s="0" t="n">
        <f aca="false">IF(AND(NOT(H360="n/a"),NOT(I360="n/a")),1,0)</f>
        <v>1</v>
      </c>
      <c r="L360" s="0" t="n">
        <f aca="false">IF(AND(H360="n/a",NOT(I360="n/a")),1,0)</f>
        <v>0</v>
      </c>
      <c r="M360" s="0" t="n">
        <f aca="false">IF(AND(NOT(H360="n/a"),I360="n/a"),1,0)</f>
        <v>0</v>
      </c>
      <c r="N360" s="0" t="n">
        <f aca="false">IF(SUM(K360:M360)&lt;&gt;1,-1,1)</f>
        <v>1</v>
      </c>
    </row>
    <row r="361" customFormat="false" ht="12.8" hidden="true" customHeight="false" outlineLevel="0" collapsed="false">
      <c r="A361" s="0" t="s">
        <v>206</v>
      </c>
      <c r="B361" s="0" t="str">
        <f aca="false">VLOOKUP(A361,demographics!A:B,2,0)</f>
        <v>M</v>
      </c>
      <c r="C361" s="0" t="str">
        <f aca="false">VLOOKUP(A361,demographics!A:F,6,0)</f>
        <v>stroke</v>
      </c>
      <c r="D361" s="0" t="s">
        <v>357</v>
      </c>
      <c r="E361" s="0" t="s">
        <v>10</v>
      </c>
      <c r="F361" s="0" t="s">
        <v>8</v>
      </c>
      <c r="G361" s="0" t="s">
        <v>11</v>
      </c>
      <c r="H361" s="0" t="n">
        <v>2701</v>
      </c>
      <c r="I361" s="0" t="n">
        <v>2702</v>
      </c>
      <c r="J361" s="0" t="n">
        <f aca="false">IF(AND(NOT(H361="n/a"),NOT(I361="n/a")),H361-I361,"n/a")</f>
        <v>-1</v>
      </c>
      <c r="K361" s="0" t="n">
        <f aca="false">IF(AND(NOT(H361="n/a"),NOT(I361="n/a")),1,0)</f>
        <v>1</v>
      </c>
      <c r="L361" s="0" t="n">
        <f aca="false">IF(AND(H361="n/a",NOT(I361="n/a")),1,0)</f>
        <v>0</v>
      </c>
      <c r="M361" s="0" t="n">
        <f aca="false">IF(AND(NOT(H361="n/a"),I361="n/a"),1,0)</f>
        <v>0</v>
      </c>
      <c r="N361" s="0" t="n">
        <f aca="false">IF(SUM(K361:M361)&lt;&gt;1,-1,1)</f>
        <v>1</v>
      </c>
    </row>
    <row r="362" customFormat="false" ht="12.8" hidden="true" customHeight="false" outlineLevel="0" collapsed="false">
      <c r="A362" s="0" t="s">
        <v>206</v>
      </c>
      <c r="B362" s="0" t="str">
        <f aca="false">VLOOKUP(A362,demographics!A:B,2,0)</f>
        <v>M</v>
      </c>
      <c r="C362" s="0" t="str">
        <f aca="false">VLOOKUP(A362,demographics!A:F,6,0)</f>
        <v>stroke</v>
      </c>
      <c r="D362" s="0" t="s">
        <v>357</v>
      </c>
      <c r="E362" s="0" t="s">
        <v>10</v>
      </c>
      <c r="F362" s="0" t="s">
        <v>12</v>
      </c>
      <c r="G362" s="0" t="s">
        <v>9</v>
      </c>
      <c r="H362" s="0" t="n">
        <v>35</v>
      </c>
      <c r="I362" s="0" t="n">
        <v>37</v>
      </c>
      <c r="J362" s="0" t="n">
        <f aca="false">IF(AND(NOT(H362="n/a"),NOT(I362="n/a")),H362-I362,"n/a")</f>
        <v>-2</v>
      </c>
      <c r="K362" s="0" t="n">
        <f aca="false">IF(AND(NOT(H362="n/a"),NOT(I362="n/a")),1,0)</f>
        <v>1</v>
      </c>
      <c r="L362" s="0" t="n">
        <f aca="false">IF(AND(H362="n/a",NOT(I362="n/a")),1,0)</f>
        <v>0</v>
      </c>
      <c r="M362" s="0" t="n">
        <f aca="false">IF(AND(NOT(H362="n/a"),I362="n/a"),1,0)</f>
        <v>0</v>
      </c>
      <c r="N362" s="0" t="n">
        <f aca="false">IF(SUM(K362:M362)&lt;&gt;1,-1,1)</f>
        <v>1</v>
      </c>
    </row>
    <row r="363" customFormat="false" ht="12.8" hidden="true" customHeight="false" outlineLevel="0" collapsed="false">
      <c r="A363" s="0" t="s">
        <v>206</v>
      </c>
      <c r="B363" s="0" t="str">
        <f aca="false">VLOOKUP(A363,demographics!A:B,2,0)</f>
        <v>M</v>
      </c>
      <c r="C363" s="0" t="str">
        <f aca="false">VLOOKUP(A363,demographics!A:F,6,0)</f>
        <v>stroke</v>
      </c>
      <c r="D363" s="0" t="s">
        <v>357</v>
      </c>
      <c r="E363" s="0" t="s">
        <v>10</v>
      </c>
      <c r="F363" s="0" t="s">
        <v>12</v>
      </c>
      <c r="G363" s="0" t="s">
        <v>9</v>
      </c>
      <c r="H363" s="0" t="n">
        <v>383</v>
      </c>
      <c r="I363" s="0" t="n">
        <v>382</v>
      </c>
      <c r="J363" s="0" t="n">
        <f aca="false">IF(AND(NOT(H363="n/a"),NOT(I363="n/a")),H363-I363,"n/a")</f>
        <v>1</v>
      </c>
      <c r="K363" s="0" t="n">
        <f aca="false">IF(AND(NOT(H363="n/a"),NOT(I363="n/a")),1,0)</f>
        <v>1</v>
      </c>
      <c r="L363" s="0" t="n">
        <f aca="false">IF(AND(H363="n/a",NOT(I363="n/a")),1,0)</f>
        <v>0</v>
      </c>
      <c r="M363" s="0" t="n">
        <f aca="false">IF(AND(NOT(H363="n/a"),I363="n/a"),1,0)</f>
        <v>0</v>
      </c>
      <c r="N363" s="0" t="n">
        <f aca="false">IF(SUM(K363:M363)&lt;&gt;1,-1,1)</f>
        <v>1</v>
      </c>
    </row>
    <row r="364" customFormat="false" ht="12.8" hidden="true" customHeight="false" outlineLevel="0" collapsed="false">
      <c r="A364" s="0" t="s">
        <v>206</v>
      </c>
      <c r="B364" s="0" t="str">
        <f aca="false">VLOOKUP(A364,demographics!A:B,2,0)</f>
        <v>M</v>
      </c>
      <c r="C364" s="0" t="str">
        <f aca="false">VLOOKUP(A364,demographics!A:F,6,0)</f>
        <v>stroke</v>
      </c>
      <c r="D364" s="0" t="s">
        <v>357</v>
      </c>
      <c r="E364" s="0" t="s">
        <v>10</v>
      </c>
      <c r="F364" s="0" t="s">
        <v>12</v>
      </c>
      <c r="G364" s="0" t="s">
        <v>9</v>
      </c>
      <c r="H364" s="0" t="n">
        <v>754</v>
      </c>
      <c r="I364" s="0" t="n">
        <v>752</v>
      </c>
      <c r="J364" s="0" t="n">
        <f aca="false">IF(AND(NOT(H364="n/a"),NOT(I364="n/a")),H364-I364,"n/a")</f>
        <v>2</v>
      </c>
      <c r="K364" s="0" t="n">
        <f aca="false">IF(AND(NOT(H364="n/a"),NOT(I364="n/a")),1,0)</f>
        <v>1</v>
      </c>
      <c r="L364" s="0" t="n">
        <f aca="false">IF(AND(H364="n/a",NOT(I364="n/a")),1,0)</f>
        <v>0</v>
      </c>
      <c r="M364" s="0" t="n">
        <f aca="false">IF(AND(NOT(H364="n/a"),I364="n/a"),1,0)</f>
        <v>0</v>
      </c>
      <c r="N364" s="0" t="n">
        <f aca="false">IF(SUM(K364:M364)&lt;&gt;1,-1,1)</f>
        <v>1</v>
      </c>
    </row>
    <row r="365" customFormat="false" ht="12.8" hidden="true" customHeight="false" outlineLevel="0" collapsed="false">
      <c r="A365" s="0" t="s">
        <v>206</v>
      </c>
      <c r="B365" s="0" t="str">
        <f aca="false">VLOOKUP(A365,demographics!A:B,2,0)</f>
        <v>M</v>
      </c>
      <c r="C365" s="0" t="str">
        <f aca="false">VLOOKUP(A365,demographics!A:F,6,0)</f>
        <v>stroke</v>
      </c>
      <c r="D365" s="0" t="s">
        <v>357</v>
      </c>
      <c r="E365" s="0" t="s">
        <v>10</v>
      </c>
      <c r="F365" s="0" t="s">
        <v>12</v>
      </c>
      <c r="G365" s="0" t="s">
        <v>9</v>
      </c>
      <c r="H365" s="0" t="n">
        <v>1139</v>
      </c>
      <c r="I365" s="0" t="n">
        <v>1137</v>
      </c>
      <c r="J365" s="0" t="n">
        <f aca="false">IF(AND(NOT(H365="n/a"),NOT(I365="n/a")),H365-I365,"n/a")</f>
        <v>2</v>
      </c>
      <c r="K365" s="0" t="n">
        <f aca="false">IF(AND(NOT(H365="n/a"),NOT(I365="n/a")),1,0)</f>
        <v>1</v>
      </c>
      <c r="L365" s="0" t="n">
        <f aca="false">IF(AND(H365="n/a",NOT(I365="n/a")),1,0)</f>
        <v>0</v>
      </c>
      <c r="M365" s="0" t="n">
        <f aca="false">IF(AND(NOT(H365="n/a"),I365="n/a"),1,0)</f>
        <v>0</v>
      </c>
      <c r="N365" s="0" t="n">
        <f aca="false">IF(SUM(K365:M365)&lt;&gt;1,-1,1)</f>
        <v>1</v>
      </c>
    </row>
    <row r="366" customFormat="false" ht="12.8" hidden="true" customHeight="false" outlineLevel="0" collapsed="false">
      <c r="A366" s="0" t="s">
        <v>206</v>
      </c>
      <c r="B366" s="0" t="str">
        <f aca="false">VLOOKUP(A366,demographics!A:B,2,0)</f>
        <v>M</v>
      </c>
      <c r="C366" s="0" t="str">
        <f aca="false">VLOOKUP(A366,demographics!A:F,6,0)</f>
        <v>stroke</v>
      </c>
      <c r="D366" s="0" t="s">
        <v>357</v>
      </c>
      <c r="E366" s="0" t="s">
        <v>10</v>
      </c>
      <c r="F366" s="0" t="s">
        <v>12</v>
      </c>
      <c r="G366" s="0" t="s">
        <v>9</v>
      </c>
      <c r="H366" s="0" t="n">
        <v>1516</v>
      </c>
      <c r="I366" s="0" t="n">
        <v>1515</v>
      </c>
      <c r="J366" s="0" t="n">
        <f aca="false">IF(AND(NOT(H366="n/a"),NOT(I366="n/a")),H366-I366,"n/a")</f>
        <v>1</v>
      </c>
      <c r="K366" s="0" t="n">
        <f aca="false">IF(AND(NOT(H366="n/a"),NOT(I366="n/a")),1,0)</f>
        <v>1</v>
      </c>
      <c r="L366" s="0" t="n">
        <f aca="false">IF(AND(H366="n/a",NOT(I366="n/a")),1,0)</f>
        <v>0</v>
      </c>
      <c r="M366" s="0" t="n">
        <f aca="false">IF(AND(NOT(H366="n/a"),I366="n/a"),1,0)</f>
        <v>0</v>
      </c>
      <c r="N366" s="0" t="n">
        <f aca="false">IF(SUM(K366:M366)&lt;&gt;1,-1,1)</f>
        <v>1</v>
      </c>
    </row>
    <row r="367" customFormat="false" ht="12.8" hidden="true" customHeight="false" outlineLevel="0" collapsed="false">
      <c r="A367" s="0" t="s">
        <v>206</v>
      </c>
      <c r="B367" s="0" t="str">
        <f aca="false">VLOOKUP(A367,demographics!A:B,2,0)</f>
        <v>M</v>
      </c>
      <c r="C367" s="0" t="str">
        <f aca="false">VLOOKUP(A367,demographics!A:F,6,0)</f>
        <v>stroke</v>
      </c>
      <c r="D367" s="0" t="s">
        <v>357</v>
      </c>
      <c r="E367" s="0" t="s">
        <v>10</v>
      </c>
      <c r="F367" s="0" t="s">
        <v>12</v>
      </c>
      <c r="G367" s="0" t="s">
        <v>9</v>
      </c>
      <c r="H367" s="0" t="n">
        <v>1866</v>
      </c>
      <c r="I367" s="0" t="n">
        <v>1869</v>
      </c>
      <c r="J367" s="0" t="n">
        <f aca="false">IF(AND(NOT(H367="n/a"),NOT(I367="n/a")),H367-I367,"n/a")</f>
        <v>-3</v>
      </c>
      <c r="K367" s="0" t="n">
        <f aca="false">IF(AND(NOT(H367="n/a"),NOT(I367="n/a")),1,0)</f>
        <v>1</v>
      </c>
      <c r="L367" s="0" t="n">
        <f aca="false">IF(AND(H367="n/a",NOT(I367="n/a")),1,0)</f>
        <v>0</v>
      </c>
      <c r="M367" s="0" t="n">
        <f aca="false">IF(AND(NOT(H367="n/a"),I367="n/a"),1,0)</f>
        <v>0</v>
      </c>
      <c r="N367" s="0" t="n">
        <f aca="false">IF(SUM(K367:M367)&lt;&gt;1,-1,1)</f>
        <v>1</v>
      </c>
    </row>
    <row r="368" customFormat="false" ht="12.8" hidden="true" customHeight="false" outlineLevel="0" collapsed="false">
      <c r="A368" s="0" t="s">
        <v>206</v>
      </c>
      <c r="B368" s="0" t="str">
        <f aca="false">VLOOKUP(A368,demographics!A:B,2,0)</f>
        <v>M</v>
      </c>
      <c r="C368" s="0" t="str">
        <f aca="false">VLOOKUP(A368,demographics!A:F,6,0)</f>
        <v>stroke</v>
      </c>
      <c r="D368" s="0" t="s">
        <v>357</v>
      </c>
      <c r="E368" s="0" t="s">
        <v>10</v>
      </c>
      <c r="F368" s="0" t="s">
        <v>12</v>
      </c>
      <c r="G368" s="0" t="s">
        <v>9</v>
      </c>
      <c r="H368" s="0" t="n">
        <v>2244</v>
      </c>
      <c r="I368" s="0" t="n">
        <v>2243</v>
      </c>
      <c r="J368" s="0" t="n">
        <f aca="false">IF(AND(NOT(H368="n/a"),NOT(I368="n/a")),H368-I368,"n/a")</f>
        <v>1</v>
      </c>
      <c r="K368" s="0" t="n">
        <f aca="false">IF(AND(NOT(H368="n/a"),NOT(I368="n/a")),1,0)</f>
        <v>1</v>
      </c>
      <c r="L368" s="0" t="n">
        <f aca="false">IF(AND(H368="n/a",NOT(I368="n/a")),1,0)</f>
        <v>0</v>
      </c>
      <c r="M368" s="0" t="n">
        <f aca="false">IF(AND(NOT(H368="n/a"),I368="n/a"),1,0)</f>
        <v>0</v>
      </c>
      <c r="N368" s="0" t="n">
        <f aca="false">IF(SUM(K368:M368)&lt;&gt;1,-1,1)</f>
        <v>1</v>
      </c>
    </row>
    <row r="369" customFormat="false" ht="12.8" hidden="true" customHeight="false" outlineLevel="0" collapsed="false">
      <c r="A369" s="0" t="s">
        <v>206</v>
      </c>
      <c r="B369" s="0" t="str">
        <f aca="false">VLOOKUP(A369,demographics!A:B,2,0)</f>
        <v>M</v>
      </c>
      <c r="C369" s="0" t="str">
        <f aca="false">VLOOKUP(A369,demographics!A:F,6,0)</f>
        <v>stroke</v>
      </c>
      <c r="D369" s="0" t="s">
        <v>357</v>
      </c>
      <c r="E369" s="0" t="s">
        <v>10</v>
      </c>
      <c r="F369" s="0" t="s">
        <v>12</v>
      </c>
      <c r="G369" s="0" t="s">
        <v>9</v>
      </c>
      <c r="H369" s="0" t="n">
        <v>2623</v>
      </c>
      <c r="I369" s="0" t="n">
        <v>2627</v>
      </c>
      <c r="J369" s="0" t="n">
        <f aca="false">IF(AND(NOT(H369="n/a"),NOT(I369="n/a")),H369-I369,"n/a")</f>
        <v>-4</v>
      </c>
      <c r="K369" s="0" t="n">
        <f aca="false">IF(AND(NOT(H369="n/a"),NOT(I369="n/a")),1,0)</f>
        <v>1</v>
      </c>
      <c r="L369" s="0" t="n">
        <f aca="false">IF(AND(H369="n/a",NOT(I369="n/a")),1,0)</f>
        <v>0</v>
      </c>
      <c r="M369" s="0" t="n">
        <f aca="false">IF(AND(NOT(H369="n/a"),I369="n/a"),1,0)</f>
        <v>0</v>
      </c>
      <c r="N369" s="0" t="n">
        <f aca="false">IF(SUM(K369:M369)&lt;&gt;1,-1,1)</f>
        <v>1</v>
      </c>
    </row>
    <row r="370" customFormat="false" ht="12.8" hidden="true" customHeight="false" outlineLevel="0" collapsed="false">
      <c r="A370" s="0" t="s">
        <v>206</v>
      </c>
      <c r="B370" s="0" t="str">
        <f aca="false">VLOOKUP(A370,demographics!A:B,2,0)</f>
        <v>M</v>
      </c>
      <c r="C370" s="0" t="str">
        <f aca="false">VLOOKUP(A370,demographics!A:F,6,0)</f>
        <v>stroke</v>
      </c>
      <c r="D370" s="0" t="s">
        <v>357</v>
      </c>
      <c r="E370" s="0" t="s">
        <v>10</v>
      </c>
      <c r="F370" s="0" t="s">
        <v>12</v>
      </c>
      <c r="G370" s="0" t="s">
        <v>9</v>
      </c>
      <c r="H370" s="0" t="n">
        <v>2985</v>
      </c>
      <c r="I370" s="0" t="n">
        <v>2986</v>
      </c>
      <c r="J370" s="0" t="n">
        <f aca="false">IF(AND(NOT(H370="n/a"),NOT(I370="n/a")),H370-I370,"n/a")</f>
        <v>-1</v>
      </c>
      <c r="K370" s="0" t="n">
        <f aca="false">IF(AND(NOT(H370="n/a"),NOT(I370="n/a")),1,0)</f>
        <v>1</v>
      </c>
      <c r="L370" s="0" t="n">
        <f aca="false">IF(AND(H370="n/a",NOT(I370="n/a")),1,0)</f>
        <v>0</v>
      </c>
      <c r="M370" s="0" t="n">
        <f aca="false">IF(AND(NOT(H370="n/a"),I370="n/a"),1,0)</f>
        <v>0</v>
      </c>
      <c r="N370" s="0" t="n">
        <f aca="false">IF(SUM(K370:M370)&lt;&gt;1,-1,1)</f>
        <v>1</v>
      </c>
    </row>
    <row r="371" customFormat="false" ht="12.8" hidden="true" customHeight="false" outlineLevel="0" collapsed="false">
      <c r="A371" s="0" t="s">
        <v>206</v>
      </c>
      <c r="B371" s="0" t="str">
        <f aca="false">VLOOKUP(A371,demographics!A:B,2,0)</f>
        <v>M</v>
      </c>
      <c r="C371" s="0" t="str">
        <f aca="false">VLOOKUP(A371,demographics!A:F,6,0)</f>
        <v>stroke</v>
      </c>
      <c r="D371" s="0" t="s">
        <v>357</v>
      </c>
      <c r="E371" s="0" t="s">
        <v>10</v>
      </c>
      <c r="F371" s="0" t="s">
        <v>12</v>
      </c>
      <c r="G371" s="0" t="s">
        <v>11</v>
      </c>
      <c r="H371" s="0" t="n">
        <v>276</v>
      </c>
      <c r="I371" s="0" t="n">
        <v>275</v>
      </c>
      <c r="J371" s="0" t="n">
        <f aca="false">IF(AND(NOT(H371="n/a"),NOT(I371="n/a")),H371-I371,"n/a")</f>
        <v>1</v>
      </c>
      <c r="K371" s="0" t="n">
        <f aca="false">IF(AND(NOT(H371="n/a"),NOT(I371="n/a")),1,0)</f>
        <v>1</v>
      </c>
      <c r="L371" s="0" t="n">
        <f aca="false">IF(AND(H371="n/a",NOT(I371="n/a")),1,0)</f>
        <v>0</v>
      </c>
      <c r="M371" s="0" t="n">
        <f aca="false">IF(AND(NOT(H371="n/a"),I371="n/a"),1,0)</f>
        <v>0</v>
      </c>
      <c r="N371" s="0" t="n">
        <f aca="false">IF(SUM(K371:M371)&lt;&gt;1,-1,1)</f>
        <v>1</v>
      </c>
    </row>
    <row r="372" customFormat="false" ht="12.8" hidden="true" customHeight="false" outlineLevel="0" collapsed="false">
      <c r="A372" s="0" t="s">
        <v>206</v>
      </c>
      <c r="B372" s="0" t="str">
        <f aca="false">VLOOKUP(A372,demographics!A:B,2,0)</f>
        <v>M</v>
      </c>
      <c r="C372" s="0" t="str">
        <f aca="false">VLOOKUP(A372,demographics!A:F,6,0)</f>
        <v>stroke</v>
      </c>
      <c r="D372" s="0" t="s">
        <v>357</v>
      </c>
      <c r="E372" s="0" t="s">
        <v>10</v>
      </c>
      <c r="F372" s="0" t="s">
        <v>12</v>
      </c>
      <c r="G372" s="0" t="s">
        <v>11</v>
      </c>
      <c r="H372" s="0" t="n">
        <v>651</v>
      </c>
      <c r="I372" s="0" t="n">
        <v>649</v>
      </c>
      <c r="J372" s="0" t="n">
        <f aca="false">IF(AND(NOT(H372="n/a"),NOT(I372="n/a")),H372-I372,"n/a")</f>
        <v>2</v>
      </c>
      <c r="K372" s="0" t="n">
        <f aca="false">IF(AND(NOT(H372="n/a"),NOT(I372="n/a")),1,0)</f>
        <v>1</v>
      </c>
      <c r="L372" s="0" t="n">
        <f aca="false">IF(AND(H372="n/a",NOT(I372="n/a")),1,0)</f>
        <v>0</v>
      </c>
      <c r="M372" s="0" t="n">
        <f aca="false">IF(AND(NOT(H372="n/a"),I372="n/a"),1,0)</f>
        <v>0</v>
      </c>
      <c r="N372" s="0" t="n">
        <f aca="false">IF(SUM(K372:M372)&lt;&gt;1,-1,1)</f>
        <v>1</v>
      </c>
    </row>
    <row r="373" customFormat="false" ht="12.8" hidden="true" customHeight="false" outlineLevel="0" collapsed="false">
      <c r="A373" s="0" t="s">
        <v>206</v>
      </c>
      <c r="B373" s="0" t="str">
        <f aca="false">VLOOKUP(A373,demographics!A:B,2,0)</f>
        <v>M</v>
      </c>
      <c r="C373" s="0" t="str">
        <f aca="false">VLOOKUP(A373,demographics!A:F,6,0)</f>
        <v>stroke</v>
      </c>
      <c r="D373" s="0" t="s">
        <v>357</v>
      </c>
      <c r="E373" s="0" t="s">
        <v>10</v>
      </c>
      <c r="F373" s="0" t="s">
        <v>12</v>
      </c>
      <c r="G373" s="0" t="s">
        <v>11</v>
      </c>
      <c r="H373" s="0" t="n">
        <v>1035</v>
      </c>
      <c r="I373" s="0" t="n">
        <v>1034</v>
      </c>
      <c r="J373" s="0" t="n">
        <f aca="false">IF(AND(NOT(H373="n/a"),NOT(I373="n/a")),H373-I373,"n/a")</f>
        <v>1</v>
      </c>
      <c r="K373" s="0" t="n">
        <f aca="false">IF(AND(NOT(H373="n/a"),NOT(I373="n/a")),1,0)</f>
        <v>1</v>
      </c>
      <c r="L373" s="0" t="n">
        <f aca="false">IF(AND(H373="n/a",NOT(I373="n/a")),1,0)</f>
        <v>0</v>
      </c>
      <c r="M373" s="0" t="n">
        <f aca="false">IF(AND(NOT(H373="n/a"),I373="n/a"),1,0)</f>
        <v>0</v>
      </c>
      <c r="N373" s="0" t="n">
        <f aca="false">IF(SUM(K373:M373)&lt;&gt;1,-1,1)</f>
        <v>1</v>
      </c>
    </row>
    <row r="374" customFormat="false" ht="12.8" hidden="true" customHeight="false" outlineLevel="0" collapsed="false">
      <c r="A374" s="0" t="s">
        <v>206</v>
      </c>
      <c r="B374" s="0" t="str">
        <f aca="false">VLOOKUP(A374,demographics!A:B,2,0)</f>
        <v>M</v>
      </c>
      <c r="C374" s="0" t="str">
        <f aca="false">VLOOKUP(A374,demographics!A:F,6,0)</f>
        <v>stroke</v>
      </c>
      <c r="D374" s="0" t="s">
        <v>357</v>
      </c>
      <c r="E374" s="0" t="s">
        <v>10</v>
      </c>
      <c r="F374" s="0" t="s">
        <v>12</v>
      </c>
      <c r="G374" s="0" t="s">
        <v>11</v>
      </c>
      <c r="H374" s="0" t="n">
        <v>1412</v>
      </c>
      <c r="I374" s="0" t="n">
        <v>1409</v>
      </c>
      <c r="J374" s="0" t="n">
        <f aca="false">IF(AND(NOT(H374="n/a"),NOT(I374="n/a")),H374-I374,"n/a")</f>
        <v>3</v>
      </c>
      <c r="K374" s="0" t="n">
        <f aca="false">IF(AND(NOT(H374="n/a"),NOT(I374="n/a")),1,0)</f>
        <v>1</v>
      </c>
      <c r="L374" s="0" t="n">
        <f aca="false">IF(AND(H374="n/a",NOT(I374="n/a")),1,0)</f>
        <v>0</v>
      </c>
      <c r="M374" s="0" t="n">
        <f aca="false">IF(AND(NOT(H374="n/a"),I374="n/a"),1,0)</f>
        <v>0</v>
      </c>
      <c r="N374" s="0" t="n">
        <f aca="false">IF(SUM(K374:M374)&lt;&gt;1,-1,1)</f>
        <v>1</v>
      </c>
    </row>
    <row r="375" customFormat="false" ht="12.8" hidden="true" customHeight="false" outlineLevel="0" collapsed="false">
      <c r="A375" s="0" t="s">
        <v>206</v>
      </c>
      <c r="B375" s="0" t="str">
        <f aca="false">VLOOKUP(A375,demographics!A:B,2,0)</f>
        <v>M</v>
      </c>
      <c r="C375" s="0" t="str">
        <f aca="false">VLOOKUP(A375,demographics!A:F,6,0)</f>
        <v>stroke</v>
      </c>
      <c r="D375" s="0" t="s">
        <v>357</v>
      </c>
      <c r="E375" s="0" t="s">
        <v>10</v>
      </c>
      <c r="F375" s="0" t="s">
        <v>12</v>
      </c>
      <c r="G375" s="0" t="s">
        <v>11</v>
      </c>
      <c r="H375" s="0" t="n">
        <v>1764</v>
      </c>
      <c r="I375" s="0" t="n">
        <v>1762</v>
      </c>
      <c r="J375" s="0" t="n">
        <f aca="false">IF(AND(NOT(H375="n/a"),NOT(I375="n/a")),H375-I375,"n/a")</f>
        <v>2</v>
      </c>
      <c r="K375" s="0" t="n">
        <f aca="false">IF(AND(NOT(H375="n/a"),NOT(I375="n/a")),1,0)</f>
        <v>1</v>
      </c>
      <c r="L375" s="0" t="n">
        <f aca="false">IF(AND(H375="n/a",NOT(I375="n/a")),1,0)</f>
        <v>0</v>
      </c>
      <c r="M375" s="0" t="n">
        <f aca="false">IF(AND(NOT(H375="n/a"),I375="n/a"),1,0)</f>
        <v>0</v>
      </c>
      <c r="N375" s="0" t="n">
        <f aca="false">IF(SUM(K375:M375)&lt;&gt;1,-1,1)</f>
        <v>1</v>
      </c>
    </row>
    <row r="376" customFormat="false" ht="12.8" hidden="true" customHeight="false" outlineLevel="0" collapsed="false">
      <c r="A376" s="0" t="s">
        <v>206</v>
      </c>
      <c r="B376" s="0" t="str">
        <f aca="false">VLOOKUP(A376,demographics!A:B,2,0)</f>
        <v>M</v>
      </c>
      <c r="C376" s="0" t="str">
        <f aca="false">VLOOKUP(A376,demographics!A:F,6,0)</f>
        <v>stroke</v>
      </c>
      <c r="D376" s="0" t="s">
        <v>357</v>
      </c>
      <c r="E376" s="0" t="s">
        <v>10</v>
      </c>
      <c r="F376" s="0" t="s">
        <v>12</v>
      </c>
      <c r="G376" s="0" t="s">
        <v>11</v>
      </c>
      <c r="H376" s="0" t="n">
        <v>2140</v>
      </c>
      <c r="I376" s="0" t="n">
        <v>2137</v>
      </c>
      <c r="J376" s="0" t="n">
        <f aca="false">IF(AND(NOT(H376="n/a"),NOT(I376="n/a")),H376-I376,"n/a")</f>
        <v>3</v>
      </c>
      <c r="K376" s="0" t="n">
        <f aca="false">IF(AND(NOT(H376="n/a"),NOT(I376="n/a")),1,0)</f>
        <v>1</v>
      </c>
      <c r="L376" s="0" t="n">
        <f aca="false">IF(AND(H376="n/a",NOT(I376="n/a")),1,0)</f>
        <v>0</v>
      </c>
      <c r="M376" s="0" t="n">
        <f aca="false">IF(AND(NOT(H376="n/a"),I376="n/a"),1,0)</f>
        <v>0</v>
      </c>
      <c r="N376" s="0" t="n">
        <f aca="false">IF(SUM(K376:M376)&lt;&gt;1,-1,1)</f>
        <v>1</v>
      </c>
    </row>
    <row r="377" customFormat="false" ht="12.8" hidden="true" customHeight="false" outlineLevel="0" collapsed="false">
      <c r="A377" s="0" t="s">
        <v>206</v>
      </c>
      <c r="B377" s="0" t="str">
        <f aca="false">VLOOKUP(A377,demographics!A:B,2,0)</f>
        <v>M</v>
      </c>
      <c r="C377" s="0" t="str">
        <f aca="false">VLOOKUP(A377,demographics!A:F,6,0)</f>
        <v>stroke</v>
      </c>
      <c r="D377" s="0" t="s">
        <v>357</v>
      </c>
      <c r="E377" s="0" t="s">
        <v>10</v>
      </c>
      <c r="F377" s="0" t="s">
        <v>12</v>
      </c>
      <c r="G377" s="0" t="s">
        <v>11</v>
      </c>
      <c r="H377" s="0" t="n">
        <v>2515</v>
      </c>
      <c r="I377" s="0" t="s">
        <v>10</v>
      </c>
      <c r="J377" s="0" t="str">
        <f aca="false">IF(AND(NOT(H377="n/a"),NOT(I377="n/a")),H377-I377,"n/a")</f>
        <v>n/a</v>
      </c>
      <c r="K377" s="0" t="n">
        <f aca="false">IF(AND(NOT(H377="n/a"),NOT(I377="n/a")),1,0)</f>
        <v>0</v>
      </c>
      <c r="L377" s="0" t="n">
        <f aca="false">IF(AND(H377="n/a",NOT(I377="n/a")),1,0)</f>
        <v>0</v>
      </c>
      <c r="M377" s="0" t="n">
        <f aca="false">IF(AND(NOT(H377="n/a"),I377="n/a"),1,0)</f>
        <v>1</v>
      </c>
      <c r="N377" s="0" t="n">
        <f aca="false">IF(SUM(K377:M377)&lt;&gt;1,-1,1)</f>
        <v>1</v>
      </c>
    </row>
    <row r="378" customFormat="false" ht="12.8" hidden="true" customHeight="false" outlineLevel="0" collapsed="false">
      <c r="A378" s="0" t="s">
        <v>206</v>
      </c>
      <c r="B378" s="0" t="str">
        <f aca="false">VLOOKUP(A378,demographics!A:B,2,0)</f>
        <v>M</v>
      </c>
      <c r="C378" s="0" t="str">
        <f aca="false">VLOOKUP(A378,demographics!A:F,6,0)</f>
        <v>stroke</v>
      </c>
      <c r="D378" s="0" t="s">
        <v>357</v>
      </c>
      <c r="E378" s="0" t="s">
        <v>10</v>
      </c>
      <c r="F378" s="0" t="s">
        <v>12</v>
      </c>
      <c r="G378" s="0" t="s">
        <v>11</v>
      </c>
      <c r="H378" s="0" t="n">
        <v>2886</v>
      </c>
      <c r="I378" s="0" t="n">
        <v>2883</v>
      </c>
      <c r="J378" s="0" t="n">
        <f aca="false">IF(AND(NOT(H378="n/a"),NOT(I378="n/a")),H378-I378,"n/a")</f>
        <v>3</v>
      </c>
      <c r="K378" s="0" t="n">
        <f aca="false">IF(AND(NOT(H378="n/a"),NOT(I378="n/a")),1,0)</f>
        <v>1</v>
      </c>
      <c r="L378" s="0" t="n">
        <f aca="false">IF(AND(H378="n/a",NOT(I378="n/a")),1,0)</f>
        <v>0</v>
      </c>
      <c r="M378" s="0" t="n">
        <f aca="false">IF(AND(NOT(H378="n/a"),I378="n/a"),1,0)</f>
        <v>0</v>
      </c>
      <c r="N378" s="0" t="n">
        <f aca="false">IF(SUM(K378:M378)&lt;&gt;1,-1,1)</f>
        <v>1</v>
      </c>
    </row>
    <row r="379" customFormat="false" ht="12.8" hidden="true" customHeight="false" outlineLevel="0" collapsed="false">
      <c r="A379" s="0" t="s">
        <v>115</v>
      </c>
      <c r="B379" s="0" t="str">
        <f aca="false">VLOOKUP(A379,demographics!A:B,2,0)</f>
        <v>M</v>
      </c>
      <c r="C379" s="0" t="str">
        <f aca="false">VLOOKUP(A379,demographics!A:F,6,0)</f>
        <v>OA</v>
      </c>
      <c r="D379" s="0" t="s">
        <v>355</v>
      </c>
      <c r="E379" s="0" t="s">
        <v>10</v>
      </c>
      <c r="F379" s="0" t="s">
        <v>8</v>
      </c>
      <c r="G379" s="0" t="s">
        <v>9</v>
      </c>
      <c r="H379" s="0" t="n">
        <v>101</v>
      </c>
      <c r="I379" s="0" t="n">
        <v>100</v>
      </c>
      <c r="J379" s="0" t="n">
        <f aca="false">IF(AND(NOT(H379="n/a"),NOT(I379="n/a")),H379-I379,"n/a")</f>
        <v>1</v>
      </c>
      <c r="K379" s="0" t="n">
        <f aca="false">IF(AND(NOT(H379="n/a"),NOT(I379="n/a")),1,0)</f>
        <v>1</v>
      </c>
      <c r="L379" s="0" t="n">
        <f aca="false">IF(AND(H379="n/a",NOT(I379="n/a")),1,0)</f>
        <v>0</v>
      </c>
      <c r="M379" s="0" t="n">
        <f aca="false">IF(AND(NOT(H379="n/a"),I379="n/a"),1,0)</f>
        <v>0</v>
      </c>
      <c r="N379" s="0" t="n">
        <f aca="false">IF(SUM(K379:M379)&lt;&gt;1,-1,1)</f>
        <v>1</v>
      </c>
    </row>
    <row r="380" customFormat="false" ht="12.8" hidden="true" customHeight="false" outlineLevel="0" collapsed="false">
      <c r="A380" s="0" t="s">
        <v>115</v>
      </c>
      <c r="B380" s="0" t="str">
        <f aca="false">VLOOKUP(A380,demographics!A:B,2,0)</f>
        <v>M</v>
      </c>
      <c r="C380" s="0" t="str">
        <f aca="false">VLOOKUP(A380,demographics!A:F,6,0)</f>
        <v>OA</v>
      </c>
      <c r="D380" s="0" t="s">
        <v>355</v>
      </c>
      <c r="E380" s="0" t="s">
        <v>10</v>
      </c>
      <c r="F380" s="0" t="s">
        <v>8</v>
      </c>
      <c r="G380" s="0" t="s">
        <v>9</v>
      </c>
      <c r="H380" s="0" t="n">
        <v>267</v>
      </c>
      <c r="I380" s="0" t="n">
        <v>263</v>
      </c>
      <c r="J380" s="0" t="n">
        <f aca="false">IF(AND(NOT(H380="n/a"),NOT(I380="n/a")),H380-I380,"n/a")</f>
        <v>4</v>
      </c>
      <c r="K380" s="0" t="n">
        <f aca="false">IF(AND(NOT(H380="n/a"),NOT(I380="n/a")),1,0)</f>
        <v>1</v>
      </c>
      <c r="L380" s="0" t="n">
        <f aca="false">IF(AND(H380="n/a",NOT(I380="n/a")),1,0)</f>
        <v>0</v>
      </c>
      <c r="M380" s="0" t="n">
        <f aca="false">IF(AND(NOT(H380="n/a"),I380="n/a"),1,0)</f>
        <v>0</v>
      </c>
      <c r="N380" s="0" t="n">
        <f aca="false">IF(SUM(K380:M380)&lt;&gt;1,-1,1)</f>
        <v>1</v>
      </c>
    </row>
    <row r="381" customFormat="false" ht="12.8" hidden="true" customHeight="false" outlineLevel="0" collapsed="false">
      <c r="A381" s="0" t="s">
        <v>115</v>
      </c>
      <c r="B381" s="0" t="str">
        <f aca="false">VLOOKUP(A381,demographics!A:B,2,0)</f>
        <v>M</v>
      </c>
      <c r="C381" s="0" t="str">
        <f aca="false">VLOOKUP(A381,demographics!A:F,6,0)</f>
        <v>OA</v>
      </c>
      <c r="D381" s="0" t="s">
        <v>355</v>
      </c>
      <c r="E381" s="0" t="s">
        <v>10</v>
      </c>
      <c r="F381" s="0" t="s">
        <v>8</v>
      </c>
      <c r="G381" s="0" t="s">
        <v>9</v>
      </c>
      <c r="H381" s="0" t="n">
        <v>430</v>
      </c>
      <c r="I381" s="0" t="n">
        <v>429</v>
      </c>
      <c r="J381" s="0" t="n">
        <f aca="false">IF(AND(NOT(H381="n/a"),NOT(I381="n/a")),H381-I381,"n/a")</f>
        <v>1</v>
      </c>
      <c r="K381" s="0" t="n">
        <f aca="false">IF(AND(NOT(H381="n/a"),NOT(I381="n/a")),1,0)</f>
        <v>1</v>
      </c>
      <c r="L381" s="0" t="n">
        <f aca="false">IF(AND(H381="n/a",NOT(I381="n/a")),1,0)</f>
        <v>0</v>
      </c>
      <c r="M381" s="0" t="n">
        <f aca="false">IF(AND(NOT(H381="n/a"),I381="n/a"),1,0)</f>
        <v>0</v>
      </c>
      <c r="N381" s="0" t="n">
        <f aca="false">IF(SUM(K381:M381)&lt;&gt;1,-1,1)</f>
        <v>1</v>
      </c>
    </row>
    <row r="382" customFormat="false" ht="12.8" hidden="true" customHeight="false" outlineLevel="0" collapsed="false">
      <c r="A382" s="0" t="s">
        <v>115</v>
      </c>
      <c r="B382" s="0" t="str">
        <f aca="false">VLOOKUP(A382,demographics!A:B,2,0)</f>
        <v>M</v>
      </c>
      <c r="C382" s="0" t="str">
        <f aca="false">VLOOKUP(A382,demographics!A:F,6,0)</f>
        <v>OA</v>
      </c>
      <c r="D382" s="0" t="s">
        <v>355</v>
      </c>
      <c r="E382" s="0" t="s">
        <v>10</v>
      </c>
      <c r="F382" s="0" t="s">
        <v>8</v>
      </c>
      <c r="G382" s="0" t="s">
        <v>9</v>
      </c>
      <c r="H382" s="0" t="n">
        <v>615</v>
      </c>
      <c r="I382" s="0" t="n">
        <v>608</v>
      </c>
      <c r="J382" s="0" t="n">
        <f aca="false">IF(AND(NOT(H382="n/a"),NOT(I382="n/a")),H382-I382,"n/a")</f>
        <v>7</v>
      </c>
      <c r="K382" s="0" t="n">
        <f aca="false">IF(AND(NOT(H382="n/a"),NOT(I382="n/a")),1,0)</f>
        <v>1</v>
      </c>
      <c r="L382" s="0" t="n">
        <f aca="false">IF(AND(H382="n/a",NOT(I382="n/a")),1,0)</f>
        <v>0</v>
      </c>
      <c r="M382" s="0" t="n">
        <f aca="false">IF(AND(NOT(H382="n/a"),I382="n/a"),1,0)</f>
        <v>0</v>
      </c>
      <c r="N382" s="0" t="n">
        <f aca="false">IF(SUM(K382:M382)&lt;&gt;1,-1,1)</f>
        <v>1</v>
      </c>
    </row>
    <row r="383" customFormat="false" ht="12.8" hidden="true" customHeight="false" outlineLevel="0" collapsed="false">
      <c r="A383" s="0" t="s">
        <v>115</v>
      </c>
      <c r="B383" s="0" t="str">
        <f aca="false">VLOOKUP(A383,demographics!A:B,2,0)</f>
        <v>M</v>
      </c>
      <c r="C383" s="0" t="str">
        <f aca="false">VLOOKUP(A383,demographics!A:F,6,0)</f>
        <v>OA</v>
      </c>
      <c r="D383" s="0" t="s">
        <v>355</v>
      </c>
      <c r="E383" s="0" t="s">
        <v>10</v>
      </c>
      <c r="F383" s="0" t="s">
        <v>8</v>
      </c>
      <c r="G383" s="0" t="s">
        <v>11</v>
      </c>
      <c r="H383" s="0" t="n">
        <v>33</v>
      </c>
      <c r="I383" s="0" t="n">
        <v>34</v>
      </c>
      <c r="J383" s="0" t="n">
        <f aca="false">IF(AND(NOT(H383="n/a"),NOT(I383="n/a")),H383-I383,"n/a")</f>
        <v>-1</v>
      </c>
      <c r="K383" s="0" t="n">
        <f aca="false">IF(AND(NOT(H383="n/a"),NOT(I383="n/a")),1,0)</f>
        <v>1</v>
      </c>
      <c r="L383" s="0" t="n">
        <f aca="false">IF(AND(H383="n/a",NOT(I383="n/a")),1,0)</f>
        <v>0</v>
      </c>
      <c r="M383" s="0" t="n">
        <f aca="false">IF(AND(NOT(H383="n/a"),I383="n/a"),1,0)</f>
        <v>0</v>
      </c>
      <c r="N383" s="0" t="n">
        <f aca="false">IF(SUM(K383:M383)&lt;&gt;1,-1,1)</f>
        <v>1</v>
      </c>
    </row>
    <row r="384" customFormat="false" ht="12.8" hidden="true" customHeight="false" outlineLevel="0" collapsed="false">
      <c r="A384" s="0" t="s">
        <v>115</v>
      </c>
      <c r="B384" s="0" t="str">
        <f aca="false">VLOOKUP(A384,demographics!A:B,2,0)</f>
        <v>M</v>
      </c>
      <c r="C384" s="0" t="str">
        <f aca="false">VLOOKUP(A384,demographics!A:F,6,0)</f>
        <v>OA</v>
      </c>
      <c r="D384" s="0" t="s">
        <v>355</v>
      </c>
      <c r="E384" s="0" t="s">
        <v>10</v>
      </c>
      <c r="F384" s="0" t="s">
        <v>8</v>
      </c>
      <c r="G384" s="0" t="s">
        <v>11</v>
      </c>
      <c r="H384" s="0" t="n">
        <v>200</v>
      </c>
      <c r="I384" s="0" t="n">
        <v>202</v>
      </c>
      <c r="J384" s="0" t="n">
        <f aca="false">IF(AND(NOT(H384="n/a"),NOT(I384="n/a")),H384-I384,"n/a")</f>
        <v>-2</v>
      </c>
      <c r="K384" s="0" t="n">
        <f aca="false">IF(AND(NOT(H384="n/a"),NOT(I384="n/a")),1,0)</f>
        <v>1</v>
      </c>
      <c r="L384" s="0" t="n">
        <f aca="false">IF(AND(H384="n/a",NOT(I384="n/a")),1,0)</f>
        <v>0</v>
      </c>
      <c r="M384" s="0" t="n">
        <f aca="false">IF(AND(NOT(H384="n/a"),I384="n/a"),1,0)</f>
        <v>0</v>
      </c>
      <c r="N384" s="0" t="n">
        <f aca="false">IF(SUM(K384:M384)&lt;&gt;1,-1,1)</f>
        <v>1</v>
      </c>
    </row>
    <row r="385" customFormat="false" ht="12.8" hidden="true" customHeight="false" outlineLevel="0" collapsed="false">
      <c r="A385" s="0" t="s">
        <v>115</v>
      </c>
      <c r="B385" s="0" t="str">
        <f aca="false">VLOOKUP(A385,demographics!A:B,2,0)</f>
        <v>M</v>
      </c>
      <c r="C385" s="0" t="str">
        <f aca="false">VLOOKUP(A385,demographics!A:F,6,0)</f>
        <v>OA</v>
      </c>
      <c r="D385" s="0" t="s">
        <v>355</v>
      </c>
      <c r="E385" s="0" t="s">
        <v>10</v>
      </c>
      <c r="F385" s="0" t="s">
        <v>8</v>
      </c>
      <c r="G385" s="0" t="s">
        <v>11</v>
      </c>
      <c r="H385" s="0" t="n">
        <v>363</v>
      </c>
      <c r="I385" s="0" t="n">
        <v>364</v>
      </c>
      <c r="J385" s="0" t="n">
        <f aca="false">IF(AND(NOT(H385="n/a"),NOT(I385="n/a")),H385-I385,"n/a")</f>
        <v>-1</v>
      </c>
      <c r="K385" s="0" t="n">
        <f aca="false">IF(AND(NOT(H385="n/a"),NOT(I385="n/a")),1,0)</f>
        <v>1</v>
      </c>
      <c r="L385" s="0" t="n">
        <f aca="false">IF(AND(H385="n/a",NOT(I385="n/a")),1,0)</f>
        <v>0</v>
      </c>
      <c r="M385" s="0" t="n">
        <f aca="false">IF(AND(NOT(H385="n/a"),I385="n/a"),1,0)</f>
        <v>0</v>
      </c>
      <c r="N385" s="0" t="n">
        <f aca="false">IF(SUM(K385:M385)&lt;&gt;1,-1,1)</f>
        <v>1</v>
      </c>
    </row>
    <row r="386" customFormat="false" ht="12.8" hidden="true" customHeight="false" outlineLevel="0" collapsed="false">
      <c r="A386" s="0" t="s">
        <v>115</v>
      </c>
      <c r="B386" s="0" t="str">
        <f aca="false">VLOOKUP(A386,demographics!A:B,2,0)</f>
        <v>M</v>
      </c>
      <c r="C386" s="0" t="str">
        <f aca="false">VLOOKUP(A386,demographics!A:F,6,0)</f>
        <v>OA</v>
      </c>
      <c r="D386" s="0" t="s">
        <v>355</v>
      </c>
      <c r="E386" s="0" t="s">
        <v>10</v>
      </c>
      <c r="F386" s="0" t="s">
        <v>8</v>
      </c>
      <c r="G386" s="0" t="s">
        <v>11</v>
      </c>
      <c r="H386" s="0" t="n">
        <v>533</v>
      </c>
      <c r="I386" s="0" t="n">
        <v>534</v>
      </c>
      <c r="J386" s="0" t="n">
        <f aca="false">IF(AND(NOT(H386="n/a"),NOT(I386="n/a")),H386-I386,"n/a")</f>
        <v>-1</v>
      </c>
      <c r="K386" s="0" t="n">
        <f aca="false">IF(AND(NOT(H386="n/a"),NOT(I386="n/a")),1,0)</f>
        <v>1</v>
      </c>
      <c r="L386" s="0" t="n">
        <f aca="false">IF(AND(H386="n/a",NOT(I386="n/a")),1,0)</f>
        <v>0</v>
      </c>
      <c r="M386" s="0" t="n">
        <f aca="false">IF(AND(NOT(H386="n/a"),I386="n/a"),1,0)</f>
        <v>0</v>
      </c>
      <c r="N386" s="0" t="n">
        <f aca="false">IF(SUM(K386:M386)&lt;&gt;1,-1,1)</f>
        <v>1</v>
      </c>
    </row>
    <row r="387" customFormat="false" ht="12.8" hidden="true" customHeight="false" outlineLevel="0" collapsed="false">
      <c r="A387" s="0" t="s">
        <v>115</v>
      </c>
      <c r="B387" s="0" t="str">
        <f aca="false">VLOOKUP(A387,demographics!A:B,2,0)</f>
        <v>M</v>
      </c>
      <c r="C387" s="0" t="str">
        <f aca="false">VLOOKUP(A387,demographics!A:F,6,0)</f>
        <v>OA</v>
      </c>
      <c r="D387" s="0" t="s">
        <v>355</v>
      </c>
      <c r="E387" s="0" t="s">
        <v>10</v>
      </c>
      <c r="F387" s="0" t="s">
        <v>12</v>
      </c>
      <c r="G387" s="0" t="s">
        <v>9</v>
      </c>
      <c r="H387" s="0" t="n">
        <v>184</v>
      </c>
      <c r="I387" s="0" t="n">
        <v>183</v>
      </c>
      <c r="J387" s="0" t="n">
        <f aca="false">IF(AND(NOT(H387="n/a"),NOT(I387="n/a")),H387-I387,"n/a")</f>
        <v>1</v>
      </c>
      <c r="K387" s="0" t="n">
        <f aca="false">IF(AND(NOT(H387="n/a"),NOT(I387="n/a")),1,0)</f>
        <v>1</v>
      </c>
      <c r="L387" s="0" t="n">
        <f aca="false">IF(AND(H387="n/a",NOT(I387="n/a")),1,0)</f>
        <v>0</v>
      </c>
      <c r="M387" s="0" t="n">
        <f aca="false">IF(AND(NOT(H387="n/a"),I387="n/a"),1,0)</f>
        <v>0</v>
      </c>
      <c r="N387" s="0" t="n">
        <f aca="false">IF(SUM(K387:M387)&lt;&gt;1,-1,1)</f>
        <v>1</v>
      </c>
    </row>
    <row r="388" customFormat="false" ht="12.8" hidden="true" customHeight="false" outlineLevel="0" collapsed="false">
      <c r="A388" s="0" t="s">
        <v>115</v>
      </c>
      <c r="B388" s="0" t="str">
        <f aca="false">VLOOKUP(A388,demographics!A:B,2,0)</f>
        <v>M</v>
      </c>
      <c r="C388" s="0" t="str">
        <f aca="false">VLOOKUP(A388,demographics!A:F,6,0)</f>
        <v>OA</v>
      </c>
      <c r="D388" s="0" t="s">
        <v>355</v>
      </c>
      <c r="E388" s="0" t="s">
        <v>10</v>
      </c>
      <c r="F388" s="0" t="s">
        <v>12</v>
      </c>
      <c r="G388" s="0" t="s">
        <v>9</v>
      </c>
      <c r="H388" s="0" t="n">
        <v>349</v>
      </c>
      <c r="I388" s="0" t="n">
        <v>348</v>
      </c>
      <c r="J388" s="0" t="n">
        <f aca="false">IF(AND(NOT(H388="n/a"),NOT(I388="n/a")),H388-I388,"n/a")</f>
        <v>1</v>
      </c>
      <c r="K388" s="0" t="n">
        <f aca="false">IF(AND(NOT(H388="n/a"),NOT(I388="n/a")),1,0)</f>
        <v>1</v>
      </c>
      <c r="L388" s="0" t="n">
        <f aca="false">IF(AND(H388="n/a",NOT(I388="n/a")),1,0)</f>
        <v>0</v>
      </c>
      <c r="M388" s="0" t="n">
        <f aca="false">IF(AND(NOT(H388="n/a"),I388="n/a"),1,0)</f>
        <v>0</v>
      </c>
      <c r="N388" s="0" t="n">
        <f aca="false">IF(SUM(K388:M388)&lt;&gt;1,-1,1)</f>
        <v>1</v>
      </c>
    </row>
    <row r="389" customFormat="false" ht="12.8" hidden="true" customHeight="false" outlineLevel="0" collapsed="false">
      <c r="A389" s="0" t="s">
        <v>115</v>
      </c>
      <c r="B389" s="0" t="str">
        <f aca="false">VLOOKUP(A389,demographics!A:B,2,0)</f>
        <v>M</v>
      </c>
      <c r="C389" s="0" t="str">
        <f aca="false">VLOOKUP(A389,demographics!A:F,6,0)</f>
        <v>OA</v>
      </c>
      <c r="D389" s="0" t="s">
        <v>355</v>
      </c>
      <c r="E389" s="0" t="s">
        <v>10</v>
      </c>
      <c r="F389" s="0" t="s">
        <v>12</v>
      </c>
      <c r="G389" s="0" t="s">
        <v>9</v>
      </c>
      <c r="H389" s="0" t="n">
        <v>516</v>
      </c>
      <c r="I389" s="0" t="n">
        <v>515</v>
      </c>
      <c r="J389" s="0" t="n">
        <f aca="false">IF(AND(NOT(H389="n/a"),NOT(I389="n/a")),H389-I389,"n/a")</f>
        <v>1</v>
      </c>
      <c r="K389" s="0" t="n">
        <f aca="false">IF(AND(NOT(H389="n/a"),NOT(I389="n/a")),1,0)</f>
        <v>1</v>
      </c>
      <c r="L389" s="0" t="n">
        <f aca="false">IF(AND(H389="n/a",NOT(I389="n/a")),1,0)</f>
        <v>0</v>
      </c>
      <c r="M389" s="0" t="n">
        <f aca="false">IF(AND(NOT(H389="n/a"),I389="n/a"),1,0)</f>
        <v>0</v>
      </c>
      <c r="N389" s="0" t="n">
        <f aca="false">IF(SUM(K389:M389)&lt;&gt;1,-1,1)</f>
        <v>1</v>
      </c>
    </row>
    <row r="390" customFormat="false" ht="12.8" hidden="true" customHeight="false" outlineLevel="0" collapsed="false">
      <c r="A390" s="0" t="s">
        <v>115</v>
      </c>
      <c r="B390" s="0" t="str">
        <f aca="false">VLOOKUP(A390,demographics!A:B,2,0)</f>
        <v>M</v>
      </c>
      <c r="C390" s="0" t="str">
        <f aca="false">VLOOKUP(A390,demographics!A:F,6,0)</f>
        <v>OA</v>
      </c>
      <c r="D390" s="0" t="s">
        <v>355</v>
      </c>
      <c r="E390" s="0" t="s">
        <v>10</v>
      </c>
      <c r="F390" s="0" t="s">
        <v>12</v>
      </c>
      <c r="G390" s="0" t="s">
        <v>11</v>
      </c>
      <c r="H390" s="0" t="n">
        <v>119</v>
      </c>
      <c r="I390" s="0" t="n">
        <v>120</v>
      </c>
      <c r="J390" s="0" t="n">
        <f aca="false">IF(AND(NOT(H390="n/a"),NOT(I390="n/a")),H390-I390,"n/a")</f>
        <v>-1</v>
      </c>
      <c r="K390" s="0" t="n">
        <f aca="false">IF(AND(NOT(H390="n/a"),NOT(I390="n/a")),1,0)</f>
        <v>1</v>
      </c>
      <c r="L390" s="0" t="n">
        <f aca="false">IF(AND(H390="n/a",NOT(I390="n/a")),1,0)</f>
        <v>0</v>
      </c>
      <c r="M390" s="0" t="n">
        <f aca="false">IF(AND(NOT(H390="n/a"),I390="n/a"),1,0)</f>
        <v>0</v>
      </c>
      <c r="N390" s="0" t="n">
        <f aca="false">IF(SUM(K390:M390)&lt;&gt;1,-1,1)</f>
        <v>1</v>
      </c>
    </row>
    <row r="391" customFormat="false" ht="12.8" hidden="true" customHeight="false" outlineLevel="0" collapsed="false">
      <c r="A391" s="0" t="s">
        <v>115</v>
      </c>
      <c r="B391" s="0" t="str">
        <f aca="false">VLOOKUP(A391,demographics!A:B,2,0)</f>
        <v>M</v>
      </c>
      <c r="C391" s="0" t="str">
        <f aca="false">VLOOKUP(A391,demographics!A:F,6,0)</f>
        <v>OA</v>
      </c>
      <c r="D391" s="0" t="s">
        <v>355</v>
      </c>
      <c r="E391" s="0" t="s">
        <v>10</v>
      </c>
      <c r="F391" s="0" t="s">
        <v>12</v>
      </c>
      <c r="G391" s="0" t="s">
        <v>11</v>
      </c>
      <c r="H391" s="0" t="n">
        <v>283</v>
      </c>
      <c r="I391" s="0" t="n">
        <v>284</v>
      </c>
      <c r="J391" s="0" t="n">
        <f aca="false">IF(AND(NOT(H391="n/a"),NOT(I391="n/a")),H391-I391,"n/a")</f>
        <v>-1</v>
      </c>
      <c r="K391" s="0" t="n">
        <f aca="false">IF(AND(NOT(H391="n/a"),NOT(I391="n/a")),1,0)</f>
        <v>1</v>
      </c>
      <c r="L391" s="0" t="n">
        <f aca="false">IF(AND(H391="n/a",NOT(I391="n/a")),1,0)</f>
        <v>0</v>
      </c>
      <c r="M391" s="0" t="n">
        <f aca="false">IF(AND(NOT(H391="n/a"),I391="n/a"),1,0)</f>
        <v>0</v>
      </c>
      <c r="N391" s="0" t="n">
        <f aca="false">IF(SUM(K391:M391)&lt;&gt;1,-1,1)</f>
        <v>1</v>
      </c>
    </row>
    <row r="392" customFormat="false" ht="12.8" hidden="true" customHeight="false" outlineLevel="0" collapsed="false">
      <c r="A392" s="0" t="s">
        <v>115</v>
      </c>
      <c r="B392" s="0" t="str">
        <f aca="false">VLOOKUP(A392,demographics!A:B,2,0)</f>
        <v>M</v>
      </c>
      <c r="C392" s="0" t="str">
        <f aca="false">VLOOKUP(A392,demographics!A:F,6,0)</f>
        <v>OA</v>
      </c>
      <c r="D392" s="0" t="s">
        <v>355</v>
      </c>
      <c r="E392" s="0" t="s">
        <v>10</v>
      </c>
      <c r="F392" s="0" t="s">
        <v>12</v>
      </c>
      <c r="G392" s="0" t="s">
        <v>11</v>
      </c>
      <c r="H392" s="0" t="n">
        <v>448</v>
      </c>
      <c r="I392" s="0" t="n">
        <v>449</v>
      </c>
      <c r="J392" s="0" t="n">
        <f aca="false">IF(AND(NOT(H392="n/a"),NOT(I392="n/a")),H392-I392,"n/a")</f>
        <v>-1</v>
      </c>
      <c r="K392" s="0" t="n">
        <f aca="false">IF(AND(NOT(H392="n/a"),NOT(I392="n/a")),1,0)</f>
        <v>1</v>
      </c>
      <c r="L392" s="0" t="n">
        <f aca="false">IF(AND(H392="n/a",NOT(I392="n/a")),1,0)</f>
        <v>0</v>
      </c>
      <c r="M392" s="0" t="n">
        <f aca="false">IF(AND(NOT(H392="n/a"),I392="n/a"),1,0)</f>
        <v>0</v>
      </c>
      <c r="N392" s="0" t="n">
        <f aca="false">IF(SUM(K392:M392)&lt;&gt;1,-1,1)</f>
        <v>1</v>
      </c>
    </row>
    <row r="393" customFormat="false" ht="12.8" hidden="true" customHeight="false" outlineLevel="0" collapsed="false">
      <c r="A393" s="0" t="s">
        <v>115</v>
      </c>
      <c r="B393" s="0" t="str">
        <f aca="false">VLOOKUP(A393,demographics!A:B,2,0)</f>
        <v>M</v>
      </c>
      <c r="C393" s="0" t="str">
        <f aca="false">VLOOKUP(A393,demographics!A:F,6,0)</f>
        <v>OA</v>
      </c>
      <c r="D393" s="0" t="s">
        <v>355</v>
      </c>
      <c r="E393" s="0" t="s">
        <v>10</v>
      </c>
      <c r="F393" s="0" t="s">
        <v>12</v>
      </c>
      <c r="G393" s="0" t="s">
        <v>11</v>
      </c>
      <c r="H393" s="0" t="n">
        <v>632</v>
      </c>
      <c r="I393" s="0" t="n">
        <v>633</v>
      </c>
      <c r="J393" s="0" t="n">
        <f aca="false">IF(AND(NOT(H393="n/a"),NOT(I393="n/a")),H393-I393,"n/a")</f>
        <v>-1</v>
      </c>
      <c r="K393" s="0" t="n">
        <f aca="false">IF(AND(NOT(H393="n/a"),NOT(I393="n/a")),1,0)</f>
        <v>1</v>
      </c>
      <c r="L393" s="0" t="n">
        <f aca="false">IF(AND(H393="n/a",NOT(I393="n/a")),1,0)</f>
        <v>0</v>
      </c>
      <c r="M393" s="0" t="n">
        <f aca="false">IF(AND(NOT(H393="n/a"),I393="n/a"),1,0)</f>
        <v>0</v>
      </c>
      <c r="N393" s="0" t="n">
        <f aca="false">IF(SUM(K393:M393)&lt;&gt;1,-1,1)</f>
        <v>1</v>
      </c>
    </row>
    <row r="394" customFormat="false" ht="12.8" hidden="true" customHeight="false" outlineLevel="0" collapsed="false">
      <c r="A394" s="0" t="s">
        <v>115</v>
      </c>
      <c r="B394" s="0" t="str">
        <f aca="false">VLOOKUP(A394,demographics!A:B,2,0)</f>
        <v>M</v>
      </c>
      <c r="C394" s="0" t="str">
        <f aca="false">VLOOKUP(A394,demographics!A:F,6,0)</f>
        <v>OA</v>
      </c>
      <c r="D394" s="0" t="s">
        <v>356</v>
      </c>
      <c r="E394" s="0" t="s">
        <v>10</v>
      </c>
      <c r="F394" s="0" t="s">
        <v>8</v>
      </c>
      <c r="G394" s="0" t="s">
        <v>9</v>
      </c>
      <c r="H394" s="0" t="n">
        <v>142</v>
      </c>
      <c r="I394" s="0" t="n">
        <v>143</v>
      </c>
      <c r="J394" s="0" t="n">
        <f aca="false">IF(AND(NOT(H394="n/a"),NOT(I394="n/a")),H394-I394,"n/a")</f>
        <v>-1</v>
      </c>
      <c r="K394" s="0" t="n">
        <f aca="false">IF(AND(NOT(H394="n/a"),NOT(I394="n/a")),1,0)</f>
        <v>1</v>
      </c>
      <c r="L394" s="0" t="n">
        <f aca="false">IF(AND(H394="n/a",NOT(I394="n/a")),1,0)</f>
        <v>0</v>
      </c>
      <c r="M394" s="0" t="n">
        <f aca="false">IF(AND(NOT(H394="n/a"),I394="n/a"),1,0)</f>
        <v>0</v>
      </c>
      <c r="N394" s="0" t="n">
        <f aca="false">IF(SUM(K394:M394)&lt;&gt;1,-1,1)</f>
        <v>1</v>
      </c>
    </row>
    <row r="395" customFormat="false" ht="12.8" hidden="true" customHeight="false" outlineLevel="0" collapsed="false">
      <c r="A395" s="0" t="s">
        <v>115</v>
      </c>
      <c r="B395" s="0" t="str">
        <f aca="false">VLOOKUP(A395,demographics!A:B,2,0)</f>
        <v>M</v>
      </c>
      <c r="C395" s="0" t="str">
        <f aca="false">VLOOKUP(A395,demographics!A:F,6,0)</f>
        <v>OA</v>
      </c>
      <c r="D395" s="0" t="s">
        <v>356</v>
      </c>
      <c r="E395" s="0" t="s">
        <v>10</v>
      </c>
      <c r="F395" s="0" t="s">
        <v>8</v>
      </c>
      <c r="G395" s="0" t="s">
        <v>9</v>
      </c>
      <c r="H395" s="0" t="n">
        <v>357</v>
      </c>
      <c r="I395" s="0" t="n">
        <v>358</v>
      </c>
      <c r="J395" s="0" t="n">
        <f aca="false">IF(AND(NOT(H395="n/a"),NOT(I395="n/a")),H395-I395,"n/a")</f>
        <v>-1</v>
      </c>
      <c r="K395" s="0" t="n">
        <f aca="false">IF(AND(NOT(H395="n/a"),NOT(I395="n/a")),1,0)</f>
        <v>1</v>
      </c>
      <c r="L395" s="0" t="n">
        <f aca="false">IF(AND(H395="n/a",NOT(I395="n/a")),1,0)</f>
        <v>0</v>
      </c>
      <c r="M395" s="0" t="n">
        <f aca="false">IF(AND(NOT(H395="n/a"),I395="n/a"),1,0)</f>
        <v>0</v>
      </c>
      <c r="N395" s="0" t="n">
        <f aca="false">IF(SUM(K395:M395)&lt;&gt;1,-1,1)</f>
        <v>1</v>
      </c>
    </row>
    <row r="396" customFormat="false" ht="12.8" hidden="true" customHeight="false" outlineLevel="0" collapsed="false">
      <c r="A396" s="0" t="s">
        <v>115</v>
      </c>
      <c r="B396" s="0" t="str">
        <f aca="false">VLOOKUP(A396,demographics!A:B,2,0)</f>
        <v>M</v>
      </c>
      <c r="C396" s="0" t="str">
        <f aca="false">VLOOKUP(A396,demographics!A:F,6,0)</f>
        <v>OA</v>
      </c>
      <c r="D396" s="0" t="s">
        <v>356</v>
      </c>
      <c r="E396" s="0" t="s">
        <v>10</v>
      </c>
      <c r="F396" s="0" t="s">
        <v>8</v>
      </c>
      <c r="G396" s="0" t="s">
        <v>9</v>
      </c>
      <c r="H396" s="0" t="n">
        <v>570</v>
      </c>
      <c r="I396" s="0" t="n">
        <v>572</v>
      </c>
      <c r="J396" s="0" t="n">
        <f aca="false">IF(AND(NOT(H396="n/a"),NOT(I396="n/a")),H396-I396,"n/a")</f>
        <v>-2</v>
      </c>
      <c r="K396" s="0" t="n">
        <f aca="false">IF(AND(NOT(H396="n/a"),NOT(I396="n/a")),1,0)</f>
        <v>1</v>
      </c>
      <c r="L396" s="0" t="n">
        <f aca="false">IF(AND(H396="n/a",NOT(I396="n/a")),1,0)</f>
        <v>0</v>
      </c>
      <c r="M396" s="0" t="n">
        <f aca="false">IF(AND(NOT(H396="n/a"),I396="n/a"),1,0)</f>
        <v>0</v>
      </c>
      <c r="N396" s="0" t="n">
        <f aca="false">IF(SUM(K396:M396)&lt;&gt;1,-1,1)</f>
        <v>1</v>
      </c>
    </row>
    <row r="397" customFormat="false" ht="12.8" hidden="true" customHeight="false" outlineLevel="0" collapsed="false">
      <c r="A397" s="0" t="s">
        <v>115</v>
      </c>
      <c r="B397" s="0" t="str">
        <f aca="false">VLOOKUP(A397,demographics!A:B,2,0)</f>
        <v>M</v>
      </c>
      <c r="C397" s="0" t="str">
        <f aca="false">VLOOKUP(A397,demographics!A:F,6,0)</f>
        <v>OA</v>
      </c>
      <c r="D397" s="0" t="s">
        <v>356</v>
      </c>
      <c r="E397" s="0" t="s">
        <v>10</v>
      </c>
      <c r="F397" s="0" t="s">
        <v>8</v>
      </c>
      <c r="G397" s="0" t="s">
        <v>9</v>
      </c>
      <c r="H397" s="0" t="n">
        <v>803</v>
      </c>
      <c r="I397" s="0" t="n">
        <v>801</v>
      </c>
      <c r="J397" s="0" t="n">
        <f aca="false">IF(AND(NOT(H397="n/a"),NOT(I397="n/a")),H397-I397,"n/a")</f>
        <v>2</v>
      </c>
      <c r="K397" s="0" t="n">
        <f aca="false">IF(AND(NOT(H397="n/a"),NOT(I397="n/a")),1,0)</f>
        <v>1</v>
      </c>
      <c r="L397" s="0" t="n">
        <f aca="false">IF(AND(H397="n/a",NOT(I397="n/a")),1,0)</f>
        <v>0</v>
      </c>
      <c r="M397" s="0" t="n">
        <f aca="false">IF(AND(NOT(H397="n/a"),I397="n/a"),1,0)</f>
        <v>0</v>
      </c>
      <c r="N397" s="0" t="n">
        <f aca="false">IF(SUM(K397:M397)&lt;&gt;1,-1,1)</f>
        <v>1</v>
      </c>
    </row>
    <row r="398" customFormat="false" ht="12.8" hidden="true" customHeight="false" outlineLevel="0" collapsed="false">
      <c r="A398" s="0" t="s">
        <v>115</v>
      </c>
      <c r="B398" s="0" t="str">
        <f aca="false">VLOOKUP(A398,demographics!A:B,2,0)</f>
        <v>M</v>
      </c>
      <c r="C398" s="0" t="str">
        <f aca="false">VLOOKUP(A398,demographics!A:F,6,0)</f>
        <v>OA</v>
      </c>
      <c r="D398" s="0" t="s">
        <v>356</v>
      </c>
      <c r="E398" s="0" t="s">
        <v>10</v>
      </c>
      <c r="F398" s="0" t="s">
        <v>8</v>
      </c>
      <c r="G398" s="0" t="s">
        <v>11</v>
      </c>
      <c r="H398" s="0" t="n">
        <v>55</v>
      </c>
      <c r="I398" s="0" t="n">
        <v>60</v>
      </c>
      <c r="J398" s="0" t="n">
        <f aca="false">IF(AND(NOT(H398="n/a"),NOT(I398="n/a")),H398-I398,"n/a")</f>
        <v>-5</v>
      </c>
      <c r="K398" s="0" t="n">
        <f aca="false">IF(AND(NOT(H398="n/a"),NOT(I398="n/a")),1,0)</f>
        <v>1</v>
      </c>
      <c r="L398" s="0" t="n">
        <f aca="false">IF(AND(H398="n/a",NOT(I398="n/a")),1,0)</f>
        <v>0</v>
      </c>
      <c r="M398" s="0" t="n">
        <f aca="false">IF(AND(NOT(H398="n/a"),I398="n/a"),1,0)</f>
        <v>0</v>
      </c>
      <c r="N398" s="0" t="n">
        <f aca="false">IF(SUM(K398:M398)&lt;&gt;1,-1,1)</f>
        <v>1</v>
      </c>
    </row>
    <row r="399" customFormat="false" ht="12.8" hidden="true" customHeight="false" outlineLevel="0" collapsed="false">
      <c r="A399" s="0" t="s">
        <v>115</v>
      </c>
      <c r="B399" s="0" t="str">
        <f aca="false">VLOOKUP(A399,demographics!A:B,2,0)</f>
        <v>M</v>
      </c>
      <c r="C399" s="0" t="str">
        <f aca="false">VLOOKUP(A399,demographics!A:F,6,0)</f>
        <v>OA</v>
      </c>
      <c r="D399" s="0" t="s">
        <v>356</v>
      </c>
      <c r="E399" s="0" t="s">
        <v>10</v>
      </c>
      <c r="F399" s="0" t="s">
        <v>8</v>
      </c>
      <c r="G399" s="0" t="s">
        <v>11</v>
      </c>
      <c r="H399" s="0" t="n">
        <v>276</v>
      </c>
      <c r="I399" s="0" t="n">
        <v>279</v>
      </c>
      <c r="J399" s="0" t="n">
        <f aca="false">IF(AND(NOT(H399="n/a"),NOT(I399="n/a")),H399-I399,"n/a")</f>
        <v>-3</v>
      </c>
      <c r="K399" s="0" t="n">
        <f aca="false">IF(AND(NOT(H399="n/a"),NOT(I399="n/a")),1,0)</f>
        <v>1</v>
      </c>
      <c r="L399" s="0" t="n">
        <f aca="false">IF(AND(H399="n/a",NOT(I399="n/a")),1,0)</f>
        <v>0</v>
      </c>
      <c r="M399" s="0" t="n">
        <f aca="false">IF(AND(NOT(H399="n/a"),I399="n/a"),1,0)</f>
        <v>0</v>
      </c>
      <c r="N399" s="0" t="n">
        <f aca="false">IF(SUM(K399:M399)&lt;&gt;1,-1,1)</f>
        <v>1</v>
      </c>
    </row>
    <row r="400" customFormat="false" ht="12.8" hidden="true" customHeight="false" outlineLevel="0" collapsed="false">
      <c r="A400" s="0" t="s">
        <v>115</v>
      </c>
      <c r="B400" s="0" t="str">
        <f aca="false">VLOOKUP(A400,demographics!A:B,2,0)</f>
        <v>M</v>
      </c>
      <c r="C400" s="0" t="str">
        <f aca="false">VLOOKUP(A400,demographics!A:F,6,0)</f>
        <v>OA</v>
      </c>
      <c r="D400" s="0" t="s">
        <v>356</v>
      </c>
      <c r="E400" s="0" t="s">
        <v>10</v>
      </c>
      <c r="F400" s="0" t="s">
        <v>8</v>
      </c>
      <c r="G400" s="0" t="s">
        <v>11</v>
      </c>
      <c r="H400" s="0" t="n">
        <v>490</v>
      </c>
      <c r="I400" s="0" t="n">
        <v>494</v>
      </c>
      <c r="J400" s="0" t="n">
        <f aca="false">IF(AND(NOT(H400="n/a"),NOT(I400="n/a")),H400-I400,"n/a")</f>
        <v>-4</v>
      </c>
      <c r="K400" s="0" t="n">
        <f aca="false">IF(AND(NOT(H400="n/a"),NOT(I400="n/a")),1,0)</f>
        <v>1</v>
      </c>
      <c r="L400" s="0" t="n">
        <f aca="false">IF(AND(H400="n/a",NOT(I400="n/a")),1,0)</f>
        <v>0</v>
      </c>
      <c r="M400" s="0" t="n">
        <f aca="false">IF(AND(NOT(H400="n/a"),I400="n/a"),1,0)</f>
        <v>0</v>
      </c>
      <c r="N400" s="0" t="n">
        <f aca="false">IF(SUM(K400:M400)&lt;&gt;1,-1,1)</f>
        <v>1</v>
      </c>
    </row>
    <row r="401" customFormat="false" ht="12.8" hidden="true" customHeight="false" outlineLevel="0" collapsed="false">
      <c r="A401" s="0" t="s">
        <v>115</v>
      </c>
      <c r="B401" s="0" t="str">
        <f aca="false">VLOOKUP(A401,demographics!A:B,2,0)</f>
        <v>M</v>
      </c>
      <c r="C401" s="0" t="str">
        <f aca="false">VLOOKUP(A401,demographics!A:F,6,0)</f>
        <v>OA</v>
      </c>
      <c r="D401" s="0" t="s">
        <v>356</v>
      </c>
      <c r="E401" s="0" t="s">
        <v>10</v>
      </c>
      <c r="F401" s="0" t="s">
        <v>8</v>
      </c>
      <c r="G401" s="0" t="s">
        <v>11</v>
      </c>
      <c r="H401" s="0" t="n">
        <v>710</v>
      </c>
      <c r="I401" s="0" t="n">
        <v>713</v>
      </c>
      <c r="J401" s="0" t="n">
        <f aca="false">IF(AND(NOT(H401="n/a"),NOT(I401="n/a")),H401-I401,"n/a")</f>
        <v>-3</v>
      </c>
      <c r="K401" s="0" t="n">
        <f aca="false">IF(AND(NOT(H401="n/a"),NOT(I401="n/a")),1,0)</f>
        <v>1</v>
      </c>
      <c r="L401" s="0" t="n">
        <f aca="false">IF(AND(H401="n/a",NOT(I401="n/a")),1,0)</f>
        <v>0</v>
      </c>
      <c r="M401" s="0" t="n">
        <f aca="false">IF(AND(NOT(H401="n/a"),I401="n/a"),1,0)</f>
        <v>0</v>
      </c>
      <c r="N401" s="0" t="n">
        <f aca="false">IF(SUM(K401:M401)&lt;&gt;1,-1,1)</f>
        <v>1</v>
      </c>
    </row>
    <row r="402" customFormat="false" ht="12.8" hidden="true" customHeight="false" outlineLevel="0" collapsed="false">
      <c r="A402" s="0" t="s">
        <v>115</v>
      </c>
      <c r="B402" s="0" t="str">
        <f aca="false">VLOOKUP(A402,demographics!A:B,2,0)</f>
        <v>M</v>
      </c>
      <c r="C402" s="0" t="str">
        <f aca="false">VLOOKUP(A402,demographics!A:F,6,0)</f>
        <v>OA</v>
      </c>
      <c r="D402" s="0" t="s">
        <v>356</v>
      </c>
      <c r="E402" s="0" t="s">
        <v>10</v>
      </c>
      <c r="F402" s="0" t="s">
        <v>12</v>
      </c>
      <c r="G402" s="0" t="s">
        <v>9</v>
      </c>
      <c r="H402" s="0" t="n">
        <v>31</v>
      </c>
      <c r="I402" s="0" t="n">
        <v>30</v>
      </c>
      <c r="J402" s="0" t="n">
        <f aca="false">IF(AND(NOT(H402="n/a"),NOT(I402="n/a")),H402-I402,"n/a")</f>
        <v>1</v>
      </c>
      <c r="K402" s="0" t="n">
        <f aca="false">IF(AND(NOT(H402="n/a"),NOT(I402="n/a")),1,0)</f>
        <v>1</v>
      </c>
      <c r="L402" s="0" t="n">
        <f aca="false">IF(AND(H402="n/a",NOT(I402="n/a")),1,0)</f>
        <v>0</v>
      </c>
      <c r="M402" s="0" t="n">
        <f aca="false">IF(AND(NOT(H402="n/a"),I402="n/a"),1,0)</f>
        <v>0</v>
      </c>
      <c r="N402" s="0" t="n">
        <f aca="false">IF(SUM(K402:M402)&lt;&gt;1,-1,1)</f>
        <v>1</v>
      </c>
    </row>
    <row r="403" customFormat="false" ht="12.8" hidden="true" customHeight="false" outlineLevel="0" collapsed="false">
      <c r="A403" s="0" t="s">
        <v>115</v>
      </c>
      <c r="B403" s="0" t="str">
        <f aca="false">VLOOKUP(A403,demographics!A:B,2,0)</f>
        <v>M</v>
      </c>
      <c r="C403" s="0" t="str">
        <f aca="false">VLOOKUP(A403,demographics!A:F,6,0)</f>
        <v>OA</v>
      </c>
      <c r="D403" s="0" t="s">
        <v>356</v>
      </c>
      <c r="E403" s="0" t="s">
        <v>10</v>
      </c>
      <c r="F403" s="0" t="s">
        <v>12</v>
      </c>
      <c r="G403" s="0" t="s">
        <v>9</v>
      </c>
      <c r="H403" s="0" t="n">
        <v>249</v>
      </c>
      <c r="I403" s="0" t="n">
        <v>251</v>
      </c>
      <c r="J403" s="0" t="n">
        <f aca="false">IF(AND(NOT(H403="n/a"),NOT(I403="n/a")),H403-I403,"n/a")</f>
        <v>-2</v>
      </c>
      <c r="K403" s="0" t="n">
        <f aca="false">IF(AND(NOT(H403="n/a"),NOT(I403="n/a")),1,0)</f>
        <v>1</v>
      </c>
      <c r="L403" s="0" t="n">
        <f aca="false">IF(AND(H403="n/a",NOT(I403="n/a")),1,0)</f>
        <v>0</v>
      </c>
      <c r="M403" s="0" t="n">
        <f aca="false">IF(AND(NOT(H403="n/a"),I403="n/a"),1,0)</f>
        <v>0</v>
      </c>
      <c r="N403" s="0" t="n">
        <f aca="false">IF(SUM(K403:M403)&lt;&gt;1,-1,1)</f>
        <v>1</v>
      </c>
    </row>
    <row r="404" customFormat="false" ht="12.8" hidden="true" customHeight="false" outlineLevel="0" collapsed="false">
      <c r="A404" s="0" t="s">
        <v>115</v>
      </c>
      <c r="B404" s="0" t="str">
        <f aca="false">VLOOKUP(A404,demographics!A:B,2,0)</f>
        <v>M</v>
      </c>
      <c r="C404" s="0" t="str">
        <f aca="false">VLOOKUP(A404,demographics!A:F,6,0)</f>
        <v>OA</v>
      </c>
      <c r="D404" s="0" t="s">
        <v>356</v>
      </c>
      <c r="E404" s="0" t="s">
        <v>10</v>
      </c>
      <c r="F404" s="0" t="s">
        <v>12</v>
      </c>
      <c r="G404" s="0" t="s">
        <v>9</v>
      </c>
      <c r="H404" s="0" t="n">
        <v>463</v>
      </c>
      <c r="I404" s="0" t="n">
        <v>464</v>
      </c>
      <c r="J404" s="0" t="n">
        <f aca="false">IF(AND(NOT(H404="n/a"),NOT(I404="n/a")),H404-I404,"n/a")</f>
        <v>-1</v>
      </c>
      <c r="K404" s="0" t="n">
        <f aca="false">IF(AND(NOT(H404="n/a"),NOT(I404="n/a")),1,0)</f>
        <v>1</v>
      </c>
      <c r="L404" s="0" t="n">
        <f aca="false">IF(AND(H404="n/a",NOT(I404="n/a")),1,0)</f>
        <v>0</v>
      </c>
      <c r="M404" s="0" t="n">
        <f aca="false">IF(AND(NOT(H404="n/a"),I404="n/a"),1,0)</f>
        <v>0</v>
      </c>
      <c r="N404" s="0" t="n">
        <f aca="false">IF(SUM(K404:M404)&lt;&gt;1,-1,1)</f>
        <v>1</v>
      </c>
    </row>
    <row r="405" customFormat="false" ht="12.8" hidden="true" customHeight="false" outlineLevel="0" collapsed="false">
      <c r="A405" s="0" t="s">
        <v>115</v>
      </c>
      <c r="B405" s="0" t="str">
        <f aca="false">VLOOKUP(A405,demographics!A:B,2,0)</f>
        <v>M</v>
      </c>
      <c r="C405" s="0" t="str">
        <f aca="false">VLOOKUP(A405,demographics!A:F,6,0)</f>
        <v>OA</v>
      </c>
      <c r="D405" s="0" t="s">
        <v>356</v>
      </c>
      <c r="E405" s="0" t="s">
        <v>10</v>
      </c>
      <c r="F405" s="0" t="s">
        <v>12</v>
      </c>
      <c r="G405" s="0" t="s">
        <v>9</v>
      </c>
      <c r="H405" s="0" t="n">
        <v>680</v>
      </c>
      <c r="I405" s="0" t="n">
        <v>680</v>
      </c>
      <c r="J405" s="0" t="n">
        <f aca="false">IF(AND(NOT(H405="n/a"),NOT(I405="n/a")),H405-I405,"n/a")</f>
        <v>0</v>
      </c>
      <c r="K405" s="0" t="n">
        <f aca="false">IF(AND(NOT(H405="n/a"),NOT(I405="n/a")),1,0)</f>
        <v>1</v>
      </c>
      <c r="L405" s="0" t="n">
        <f aca="false">IF(AND(H405="n/a",NOT(I405="n/a")),1,0)</f>
        <v>0</v>
      </c>
      <c r="M405" s="0" t="n">
        <f aca="false">IF(AND(NOT(H405="n/a"),I405="n/a"),1,0)</f>
        <v>0</v>
      </c>
      <c r="N405" s="0" t="n">
        <f aca="false">IF(SUM(K405:M405)&lt;&gt;1,-1,1)</f>
        <v>1</v>
      </c>
    </row>
    <row r="406" customFormat="false" ht="12.8" hidden="true" customHeight="false" outlineLevel="0" collapsed="false">
      <c r="A406" s="0" t="s">
        <v>115</v>
      </c>
      <c r="B406" s="0" t="str">
        <f aca="false">VLOOKUP(A406,demographics!A:B,2,0)</f>
        <v>M</v>
      </c>
      <c r="C406" s="0" t="str">
        <f aca="false">VLOOKUP(A406,demographics!A:F,6,0)</f>
        <v>OA</v>
      </c>
      <c r="D406" s="0" t="s">
        <v>356</v>
      </c>
      <c r="E406" s="0" t="s">
        <v>10</v>
      </c>
      <c r="F406" s="0" t="s">
        <v>12</v>
      </c>
      <c r="G406" s="0" t="s">
        <v>11</v>
      </c>
      <c r="H406" s="0" t="n">
        <v>171</v>
      </c>
      <c r="I406" s="0" t="n">
        <v>173</v>
      </c>
      <c r="J406" s="0" t="n">
        <f aca="false">IF(AND(NOT(H406="n/a"),NOT(I406="n/a")),H406-I406,"n/a")</f>
        <v>-2</v>
      </c>
      <c r="K406" s="0" t="n">
        <f aca="false">IF(AND(NOT(H406="n/a"),NOT(I406="n/a")),1,0)</f>
        <v>1</v>
      </c>
      <c r="L406" s="0" t="n">
        <f aca="false">IF(AND(H406="n/a",NOT(I406="n/a")),1,0)</f>
        <v>0</v>
      </c>
      <c r="M406" s="0" t="n">
        <f aca="false">IF(AND(NOT(H406="n/a"),I406="n/a"),1,0)</f>
        <v>0</v>
      </c>
      <c r="N406" s="0" t="n">
        <f aca="false">IF(SUM(K406:M406)&lt;&gt;1,-1,1)</f>
        <v>1</v>
      </c>
    </row>
    <row r="407" customFormat="false" ht="12.8" hidden="true" customHeight="false" outlineLevel="0" collapsed="false">
      <c r="A407" s="0" t="s">
        <v>115</v>
      </c>
      <c r="B407" s="0" t="str">
        <f aca="false">VLOOKUP(A407,demographics!A:B,2,0)</f>
        <v>M</v>
      </c>
      <c r="C407" s="0" t="str">
        <f aca="false">VLOOKUP(A407,demographics!A:F,6,0)</f>
        <v>OA</v>
      </c>
      <c r="D407" s="0" t="s">
        <v>356</v>
      </c>
      <c r="E407" s="0" t="s">
        <v>10</v>
      </c>
      <c r="F407" s="0" t="s">
        <v>12</v>
      </c>
      <c r="G407" s="0" t="s">
        <v>11</v>
      </c>
      <c r="H407" s="0" t="n">
        <v>385</v>
      </c>
      <c r="I407" s="0" t="n">
        <v>390</v>
      </c>
      <c r="J407" s="0" t="n">
        <f aca="false">IF(AND(NOT(H407="n/a"),NOT(I407="n/a")),H407-I407,"n/a")</f>
        <v>-5</v>
      </c>
      <c r="K407" s="0" t="n">
        <f aca="false">IF(AND(NOT(H407="n/a"),NOT(I407="n/a")),1,0)</f>
        <v>1</v>
      </c>
      <c r="L407" s="0" t="n">
        <f aca="false">IF(AND(H407="n/a",NOT(I407="n/a")),1,0)</f>
        <v>0</v>
      </c>
      <c r="M407" s="0" t="n">
        <f aca="false">IF(AND(NOT(H407="n/a"),I407="n/a"),1,0)</f>
        <v>0</v>
      </c>
      <c r="N407" s="0" t="n">
        <f aca="false">IF(SUM(K407:M407)&lt;&gt;1,-1,1)</f>
        <v>1</v>
      </c>
    </row>
    <row r="408" customFormat="false" ht="12.8" hidden="true" customHeight="false" outlineLevel="0" collapsed="false">
      <c r="A408" s="0" t="s">
        <v>115</v>
      </c>
      <c r="B408" s="0" t="str">
        <f aca="false">VLOOKUP(A408,demographics!A:B,2,0)</f>
        <v>M</v>
      </c>
      <c r="C408" s="0" t="str">
        <f aca="false">VLOOKUP(A408,demographics!A:F,6,0)</f>
        <v>OA</v>
      </c>
      <c r="D408" s="0" t="s">
        <v>356</v>
      </c>
      <c r="E408" s="0" t="s">
        <v>10</v>
      </c>
      <c r="F408" s="0" t="s">
        <v>12</v>
      </c>
      <c r="G408" s="0" t="s">
        <v>11</v>
      </c>
      <c r="H408" s="0" t="n">
        <v>598</v>
      </c>
      <c r="I408" s="0" t="n">
        <v>603</v>
      </c>
      <c r="J408" s="0" t="n">
        <f aca="false">IF(AND(NOT(H408="n/a"),NOT(I408="n/a")),H408-I408,"n/a")</f>
        <v>-5</v>
      </c>
      <c r="K408" s="0" t="n">
        <f aca="false">IF(AND(NOT(H408="n/a"),NOT(I408="n/a")),1,0)</f>
        <v>1</v>
      </c>
      <c r="L408" s="0" t="n">
        <f aca="false">IF(AND(H408="n/a",NOT(I408="n/a")),1,0)</f>
        <v>0</v>
      </c>
      <c r="M408" s="0" t="n">
        <f aca="false">IF(AND(NOT(H408="n/a"),I408="n/a"),1,0)</f>
        <v>0</v>
      </c>
      <c r="N408" s="0" t="n">
        <f aca="false">IF(SUM(K408:M408)&lt;&gt;1,-1,1)</f>
        <v>1</v>
      </c>
    </row>
    <row r="409" customFormat="false" ht="12.8" hidden="true" customHeight="false" outlineLevel="0" collapsed="false">
      <c r="A409" s="0" t="s">
        <v>115</v>
      </c>
      <c r="B409" s="0" t="str">
        <f aca="false">VLOOKUP(A409,demographics!A:B,2,0)</f>
        <v>M</v>
      </c>
      <c r="C409" s="0" t="str">
        <f aca="false">VLOOKUP(A409,demographics!A:F,6,0)</f>
        <v>OA</v>
      </c>
      <c r="D409" s="0" t="s">
        <v>356</v>
      </c>
      <c r="E409" s="0" t="s">
        <v>10</v>
      </c>
      <c r="F409" s="0" t="s">
        <v>12</v>
      </c>
      <c r="G409" s="0" t="s">
        <v>11</v>
      </c>
      <c r="H409" s="0" t="n">
        <v>834</v>
      </c>
      <c r="I409" s="0" t="n">
        <v>835</v>
      </c>
      <c r="J409" s="0" t="n">
        <f aca="false">IF(AND(NOT(H409="n/a"),NOT(I409="n/a")),H409-I409,"n/a")</f>
        <v>-1</v>
      </c>
      <c r="K409" s="0" t="n">
        <f aca="false">IF(AND(NOT(H409="n/a"),NOT(I409="n/a")),1,0)</f>
        <v>1</v>
      </c>
      <c r="L409" s="0" t="n">
        <f aca="false">IF(AND(H409="n/a",NOT(I409="n/a")),1,0)</f>
        <v>0</v>
      </c>
      <c r="M409" s="0" t="n">
        <f aca="false">IF(AND(NOT(H409="n/a"),I409="n/a"),1,0)</f>
        <v>0</v>
      </c>
      <c r="N409" s="0" t="n">
        <f aca="false">IF(SUM(K409:M409)&lt;&gt;1,-1,1)</f>
        <v>1</v>
      </c>
    </row>
    <row r="410" customFormat="false" ht="12.8" hidden="true" customHeight="false" outlineLevel="0" collapsed="false">
      <c r="A410" s="0" t="s">
        <v>115</v>
      </c>
      <c r="B410" s="0" t="str">
        <f aca="false">VLOOKUP(A410,demographics!A:B,2,0)</f>
        <v>M</v>
      </c>
      <c r="C410" s="0" t="str">
        <f aca="false">VLOOKUP(A410,demographics!A:F,6,0)</f>
        <v>OA</v>
      </c>
      <c r="D410" s="0" t="s">
        <v>357</v>
      </c>
      <c r="E410" s="0" t="s">
        <v>10</v>
      </c>
      <c r="F410" s="0" t="s">
        <v>8</v>
      </c>
      <c r="G410" s="0" t="s">
        <v>9</v>
      </c>
      <c r="H410" s="0" t="n">
        <v>56</v>
      </c>
      <c r="I410" s="0" t="n">
        <v>54</v>
      </c>
      <c r="J410" s="0" t="n">
        <f aca="false">IF(AND(NOT(H410="n/a"),NOT(I410="n/a")),H410-I410,"n/a")</f>
        <v>2</v>
      </c>
      <c r="K410" s="0" t="n">
        <f aca="false">IF(AND(NOT(H410="n/a"),NOT(I410="n/a")),1,0)</f>
        <v>1</v>
      </c>
      <c r="L410" s="0" t="n">
        <f aca="false">IF(AND(H410="n/a",NOT(I410="n/a")),1,0)</f>
        <v>0</v>
      </c>
      <c r="M410" s="0" t="n">
        <f aca="false">IF(AND(NOT(H410="n/a"),I410="n/a"),1,0)</f>
        <v>0</v>
      </c>
      <c r="N410" s="0" t="n">
        <f aca="false">IF(SUM(K410:M410)&lt;&gt;1,-1,1)</f>
        <v>1</v>
      </c>
    </row>
    <row r="411" customFormat="false" ht="12.8" hidden="true" customHeight="false" outlineLevel="0" collapsed="false">
      <c r="A411" s="0" t="s">
        <v>115</v>
      </c>
      <c r="B411" s="0" t="str">
        <f aca="false">VLOOKUP(A411,demographics!A:B,2,0)</f>
        <v>M</v>
      </c>
      <c r="C411" s="0" t="str">
        <f aca="false">VLOOKUP(A411,demographics!A:F,6,0)</f>
        <v>OA</v>
      </c>
      <c r="D411" s="0" t="s">
        <v>357</v>
      </c>
      <c r="E411" s="0" t="s">
        <v>10</v>
      </c>
      <c r="F411" s="0" t="s">
        <v>8</v>
      </c>
      <c r="G411" s="0" t="s">
        <v>9</v>
      </c>
      <c r="H411" s="0" t="n">
        <v>328</v>
      </c>
      <c r="I411" s="0" t="n">
        <v>327</v>
      </c>
      <c r="J411" s="0" t="n">
        <f aca="false">IF(AND(NOT(H411="n/a"),NOT(I411="n/a")),H411-I411,"n/a")</f>
        <v>1</v>
      </c>
      <c r="K411" s="0" t="n">
        <f aca="false">IF(AND(NOT(H411="n/a"),NOT(I411="n/a")),1,0)</f>
        <v>1</v>
      </c>
      <c r="L411" s="0" t="n">
        <f aca="false">IF(AND(H411="n/a",NOT(I411="n/a")),1,0)</f>
        <v>0</v>
      </c>
      <c r="M411" s="0" t="n">
        <f aca="false">IF(AND(NOT(H411="n/a"),I411="n/a"),1,0)</f>
        <v>0</v>
      </c>
      <c r="N411" s="0" t="n">
        <f aca="false">IF(SUM(K411:M411)&lt;&gt;1,-1,1)</f>
        <v>1</v>
      </c>
    </row>
    <row r="412" customFormat="false" ht="12.8" hidden="true" customHeight="false" outlineLevel="0" collapsed="false">
      <c r="A412" s="0" t="s">
        <v>115</v>
      </c>
      <c r="B412" s="0" t="str">
        <f aca="false">VLOOKUP(A412,demographics!A:B,2,0)</f>
        <v>M</v>
      </c>
      <c r="C412" s="0" t="str">
        <f aca="false">VLOOKUP(A412,demographics!A:F,6,0)</f>
        <v>OA</v>
      </c>
      <c r="D412" s="0" t="s">
        <v>357</v>
      </c>
      <c r="E412" s="0" t="s">
        <v>10</v>
      </c>
      <c r="F412" s="0" t="s">
        <v>8</v>
      </c>
      <c r="G412" s="0" t="s">
        <v>9</v>
      </c>
      <c r="H412" s="0" t="n">
        <v>600</v>
      </c>
      <c r="I412" s="0" t="n">
        <v>599</v>
      </c>
      <c r="J412" s="0" t="n">
        <f aca="false">IF(AND(NOT(H412="n/a"),NOT(I412="n/a")),H412-I412,"n/a")</f>
        <v>1</v>
      </c>
      <c r="K412" s="0" t="n">
        <f aca="false">IF(AND(NOT(H412="n/a"),NOT(I412="n/a")),1,0)</f>
        <v>1</v>
      </c>
      <c r="L412" s="0" t="n">
        <f aca="false">IF(AND(H412="n/a",NOT(I412="n/a")),1,0)</f>
        <v>0</v>
      </c>
      <c r="M412" s="0" t="n">
        <f aca="false">IF(AND(NOT(H412="n/a"),I412="n/a"),1,0)</f>
        <v>0</v>
      </c>
      <c r="N412" s="0" t="n">
        <f aca="false">IF(SUM(K412:M412)&lt;&gt;1,-1,1)</f>
        <v>1</v>
      </c>
    </row>
    <row r="413" customFormat="false" ht="12.8" hidden="true" customHeight="false" outlineLevel="0" collapsed="false">
      <c r="A413" s="0" t="s">
        <v>115</v>
      </c>
      <c r="B413" s="0" t="str">
        <f aca="false">VLOOKUP(A413,demographics!A:B,2,0)</f>
        <v>M</v>
      </c>
      <c r="C413" s="0" t="str">
        <f aca="false">VLOOKUP(A413,demographics!A:F,6,0)</f>
        <v>OA</v>
      </c>
      <c r="D413" s="0" t="s">
        <v>357</v>
      </c>
      <c r="E413" s="0" t="s">
        <v>10</v>
      </c>
      <c r="F413" s="0" t="s">
        <v>8</v>
      </c>
      <c r="G413" s="0" t="s">
        <v>9</v>
      </c>
      <c r="H413" s="0" t="n">
        <v>863</v>
      </c>
      <c r="I413" s="0" t="n">
        <v>860</v>
      </c>
      <c r="J413" s="0" t="n">
        <f aca="false">IF(AND(NOT(H413="n/a"),NOT(I413="n/a")),H413-I413,"n/a")</f>
        <v>3</v>
      </c>
      <c r="K413" s="0" t="n">
        <f aca="false">IF(AND(NOT(H413="n/a"),NOT(I413="n/a")),1,0)</f>
        <v>1</v>
      </c>
      <c r="L413" s="0" t="n">
        <f aca="false">IF(AND(H413="n/a",NOT(I413="n/a")),1,0)</f>
        <v>0</v>
      </c>
      <c r="M413" s="0" t="n">
        <f aca="false">IF(AND(NOT(H413="n/a"),I413="n/a"),1,0)</f>
        <v>0</v>
      </c>
      <c r="N413" s="0" t="n">
        <f aca="false">IF(SUM(K413:M413)&lt;&gt;1,-1,1)</f>
        <v>1</v>
      </c>
    </row>
    <row r="414" customFormat="false" ht="12.8" hidden="true" customHeight="false" outlineLevel="0" collapsed="false">
      <c r="A414" s="0" t="s">
        <v>115</v>
      </c>
      <c r="B414" s="0" t="str">
        <f aca="false">VLOOKUP(A414,demographics!A:B,2,0)</f>
        <v>M</v>
      </c>
      <c r="C414" s="0" t="str">
        <f aca="false">VLOOKUP(A414,demographics!A:F,6,0)</f>
        <v>OA</v>
      </c>
      <c r="D414" s="0" t="s">
        <v>357</v>
      </c>
      <c r="E414" s="0" t="s">
        <v>10</v>
      </c>
      <c r="F414" s="0" t="s">
        <v>8</v>
      </c>
      <c r="G414" s="0" t="s">
        <v>9</v>
      </c>
      <c r="H414" s="0" t="n">
        <v>1159</v>
      </c>
      <c r="I414" s="0" t="n">
        <v>1163</v>
      </c>
      <c r="J414" s="0" t="n">
        <f aca="false">IF(AND(NOT(H414="n/a"),NOT(I414="n/a")),H414-I414,"n/a")</f>
        <v>-4</v>
      </c>
      <c r="K414" s="0" t="n">
        <f aca="false">IF(AND(NOT(H414="n/a"),NOT(I414="n/a")),1,0)</f>
        <v>1</v>
      </c>
      <c r="L414" s="0" t="n">
        <f aca="false">IF(AND(H414="n/a",NOT(I414="n/a")),1,0)</f>
        <v>0</v>
      </c>
      <c r="M414" s="0" t="n">
        <f aca="false">IF(AND(NOT(H414="n/a"),I414="n/a"),1,0)</f>
        <v>0</v>
      </c>
      <c r="N414" s="0" t="n">
        <f aca="false">IF(SUM(K414:M414)&lt;&gt;1,-1,1)</f>
        <v>1</v>
      </c>
    </row>
    <row r="415" customFormat="false" ht="12.8" hidden="true" customHeight="false" outlineLevel="0" collapsed="false">
      <c r="A415" s="0" t="s">
        <v>115</v>
      </c>
      <c r="B415" s="0" t="str">
        <f aca="false">VLOOKUP(A415,demographics!A:B,2,0)</f>
        <v>M</v>
      </c>
      <c r="C415" s="0" t="str">
        <f aca="false">VLOOKUP(A415,demographics!A:F,6,0)</f>
        <v>OA</v>
      </c>
      <c r="D415" s="0" t="s">
        <v>357</v>
      </c>
      <c r="E415" s="0" t="s">
        <v>10</v>
      </c>
      <c r="F415" s="0" t="s">
        <v>8</v>
      </c>
      <c r="G415" s="0" t="s">
        <v>11</v>
      </c>
      <c r="H415" s="0" t="n">
        <v>230</v>
      </c>
      <c r="I415" s="0" t="n">
        <v>231</v>
      </c>
      <c r="J415" s="0" t="n">
        <f aca="false">IF(AND(NOT(H415="n/a"),NOT(I415="n/a")),H415-I415,"n/a")</f>
        <v>-1</v>
      </c>
      <c r="K415" s="0" t="n">
        <f aca="false">IF(AND(NOT(H415="n/a"),NOT(I415="n/a")),1,0)</f>
        <v>1</v>
      </c>
      <c r="L415" s="0" t="n">
        <f aca="false">IF(AND(H415="n/a",NOT(I415="n/a")),1,0)</f>
        <v>0</v>
      </c>
      <c r="M415" s="0" t="n">
        <f aca="false">IF(AND(NOT(H415="n/a"),I415="n/a"),1,0)</f>
        <v>0</v>
      </c>
      <c r="N415" s="0" t="n">
        <f aca="false">IF(SUM(K415:M415)&lt;&gt;1,-1,1)</f>
        <v>1</v>
      </c>
    </row>
    <row r="416" customFormat="false" ht="12.8" hidden="true" customHeight="false" outlineLevel="0" collapsed="false">
      <c r="A416" s="0" t="s">
        <v>115</v>
      </c>
      <c r="B416" s="0" t="str">
        <f aca="false">VLOOKUP(A416,demographics!A:B,2,0)</f>
        <v>M</v>
      </c>
      <c r="C416" s="0" t="str">
        <f aca="false">VLOOKUP(A416,demographics!A:F,6,0)</f>
        <v>OA</v>
      </c>
      <c r="D416" s="0" t="s">
        <v>357</v>
      </c>
      <c r="E416" s="0" t="s">
        <v>10</v>
      </c>
      <c r="F416" s="0" t="s">
        <v>8</v>
      </c>
      <c r="G416" s="0" t="s">
        <v>11</v>
      </c>
      <c r="H416" s="0" t="n">
        <v>497</v>
      </c>
      <c r="I416" s="0" t="n">
        <v>500</v>
      </c>
      <c r="J416" s="0" t="n">
        <f aca="false">IF(AND(NOT(H416="n/a"),NOT(I416="n/a")),H416-I416,"n/a")</f>
        <v>-3</v>
      </c>
      <c r="K416" s="0" t="n">
        <f aca="false">IF(AND(NOT(H416="n/a"),NOT(I416="n/a")),1,0)</f>
        <v>1</v>
      </c>
      <c r="L416" s="0" t="n">
        <f aca="false">IF(AND(H416="n/a",NOT(I416="n/a")),1,0)</f>
        <v>0</v>
      </c>
      <c r="M416" s="0" t="n">
        <f aca="false">IF(AND(NOT(H416="n/a"),I416="n/a"),1,0)</f>
        <v>0</v>
      </c>
      <c r="N416" s="0" t="n">
        <f aca="false">IF(SUM(K416:M416)&lt;&gt;1,-1,1)</f>
        <v>1</v>
      </c>
    </row>
    <row r="417" customFormat="false" ht="12.8" hidden="true" customHeight="false" outlineLevel="0" collapsed="false">
      <c r="A417" s="0" t="s">
        <v>115</v>
      </c>
      <c r="B417" s="0" t="str">
        <f aca="false">VLOOKUP(A417,demographics!A:B,2,0)</f>
        <v>M</v>
      </c>
      <c r="C417" s="0" t="str">
        <f aca="false">VLOOKUP(A417,demographics!A:F,6,0)</f>
        <v>OA</v>
      </c>
      <c r="D417" s="0" t="s">
        <v>357</v>
      </c>
      <c r="E417" s="0" t="s">
        <v>10</v>
      </c>
      <c r="F417" s="0" t="s">
        <v>8</v>
      </c>
      <c r="G417" s="0" t="s">
        <v>11</v>
      </c>
      <c r="H417" s="0" t="n">
        <v>767</v>
      </c>
      <c r="I417" s="0" t="n">
        <v>768</v>
      </c>
      <c r="J417" s="0" t="n">
        <f aca="false">IF(AND(NOT(H417="n/a"),NOT(I417="n/a")),H417-I417,"n/a")</f>
        <v>-1</v>
      </c>
      <c r="K417" s="0" t="n">
        <f aca="false">IF(AND(NOT(H417="n/a"),NOT(I417="n/a")),1,0)</f>
        <v>1</v>
      </c>
      <c r="L417" s="0" t="n">
        <f aca="false">IF(AND(H417="n/a",NOT(I417="n/a")),1,0)</f>
        <v>0</v>
      </c>
      <c r="M417" s="0" t="n">
        <f aca="false">IF(AND(NOT(H417="n/a"),I417="n/a"),1,0)</f>
        <v>0</v>
      </c>
      <c r="N417" s="0" t="n">
        <f aca="false">IF(SUM(K417:M417)&lt;&gt;1,-1,1)</f>
        <v>1</v>
      </c>
    </row>
    <row r="418" customFormat="false" ht="12.8" hidden="true" customHeight="false" outlineLevel="0" collapsed="false">
      <c r="A418" s="0" t="s">
        <v>115</v>
      </c>
      <c r="B418" s="0" t="str">
        <f aca="false">VLOOKUP(A418,demographics!A:B,2,0)</f>
        <v>M</v>
      </c>
      <c r="C418" s="0" t="str">
        <f aca="false">VLOOKUP(A418,demographics!A:F,6,0)</f>
        <v>OA</v>
      </c>
      <c r="D418" s="0" t="s">
        <v>357</v>
      </c>
      <c r="E418" s="0" t="s">
        <v>10</v>
      </c>
      <c r="F418" s="0" t="s">
        <v>8</v>
      </c>
      <c r="G418" s="0" t="s">
        <v>11</v>
      </c>
      <c r="H418" s="0" t="n">
        <v>1050</v>
      </c>
      <c r="I418" s="0" t="n">
        <v>1053</v>
      </c>
      <c r="J418" s="0" t="n">
        <f aca="false">IF(AND(NOT(H418="n/a"),NOT(I418="n/a")),H418-I418,"n/a")</f>
        <v>-3</v>
      </c>
      <c r="K418" s="0" t="n">
        <f aca="false">IF(AND(NOT(H418="n/a"),NOT(I418="n/a")),1,0)</f>
        <v>1</v>
      </c>
      <c r="L418" s="0" t="n">
        <f aca="false">IF(AND(H418="n/a",NOT(I418="n/a")),1,0)</f>
        <v>0</v>
      </c>
      <c r="M418" s="0" t="n">
        <f aca="false">IF(AND(NOT(H418="n/a"),I418="n/a"),1,0)</f>
        <v>0</v>
      </c>
      <c r="N418" s="0" t="n">
        <f aca="false">IF(SUM(K418:M418)&lt;&gt;1,-1,1)</f>
        <v>1</v>
      </c>
    </row>
    <row r="419" customFormat="false" ht="12.8" hidden="true" customHeight="false" outlineLevel="0" collapsed="false">
      <c r="A419" s="0" t="s">
        <v>115</v>
      </c>
      <c r="B419" s="0" t="str">
        <f aca="false">VLOOKUP(A419,demographics!A:B,2,0)</f>
        <v>M</v>
      </c>
      <c r="C419" s="0" t="str">
        <f aca="false">VLOOKUP(A419,demographics!A:F,6,0)</f>
        <v>OA</v>
      </c>
      <c r="D419" s="0" t="s">
        <v>357</v>
      </c>
      <c r="E419" s="0" t="s">
        <v>10</v>
      </c>
      <c r="F419" s="0" t="s">
        <v>12</v>
      </c>
      <c r="G419" s="0" t="s">
        <v>9</v>
      </c>
      <c r="H419" s="0" t="n">
        <v>190</v>
      </c>
      <c r="I419" s="0" t="n">
        <v>191</v>
      </c>
      <c r="J419" s="0" t="n">
        <f aca="false">IF(AND(NOT(H419="n/a"),NOT(I419="n/a")),H419-I419,"n/a")</f>
        <v>-1</v>
      </c>
      <c r="K419" s="0" t="n">
        <f aca="false">IF(AND(NOT(H419="n/a"),NOT(I419="n/a")),1,0)</f>
        <v>1</v>
      </c>
      <c r="L419" s="0" t="n">
        <f aca="false">IF(AND(H419="n/a",NOT(I419="n/a")),1,0)</f>
        <v>0</v>
      </c>
      <c r="M419" s="0" t="n">
        <f aca="false">IF(AND(NOT(H419="n/a"),I419="n/a"),1,0)</f>
        <v>0</v>
      </c>
      <c r="N419" s="0" t="n">
        <f aca="false">IF(SUM(K419:M419)&lt;&gt;1,-1,1)</f>
        <v>1</v>
      </c>
    </row>
    <row r="420" customFormat="false" ht="12.8" hidden="true" customHeight="false" outlineLevel="0" collapsed="false">
      <c r="A420" s="0" t="s">
        <v>115</v>
      </c>
      <c r="B420" s="0" t="str">
        <f aca="false">VLOOKUP(A420,demographics!A:B,2,0)</f>
        <v>M</v>
      </c>
      <c r="C420" s="0" t="str">
        <f aca="false">VLOOKUP(A420,demographics!A:F,6,0)</f>
        <v>OA</v>
      </c>
      <c r="D420" s="0" t="s">
        <v>357</v>
      </c>
      <c r="E420" s="0" t="s">
        <v>10</v>
      </c>
      <c r="F420" s="0" t="s">
        <v>12</v>
      </c>
      <c r="G420" s="0" t="s">
        <v>9</v>
      </c>
      <c r="H420" s="0" t="n">
        <v>461</v>
      </c>
      <c r="I420" s="0" t="n">
        <v>460</v>
      </c>
      <c r="J420" s="0" t="n">
        <f aca="false">IF(AND(NOT(H420="n/a"),NOT(I420="n/a")),H420-I420,"n/a")</f>
        <v>1</v>
      </c>
      <c r="K420" s="0" t="n">
        <f aca="false">IF(AND(NOT(H420="n/a"),NOT(I420="n/a")),1,0)</f>
        <v>1</v>
      </c>
      <c r="L420" s="0" t="n">
        <f aca="false">IF(AND(H420="n/a",NOT(I420="n/a")),1,0)</f>
        <v>0</v>
      </c>
      <c r="M420" s="0" t="n">
        <f aca="false">IF(AND(NOT(H420="n/a"),I420="n/a"),1,0)</f>
        <v>0</v>
      </c>
      <c r="N420" s="0" t="n">
        <f aca="false">IF(SUM(K420:M420)&lt;&gt;1,-1,1)</f>
        <v>1</v>
      </c>
    </row>
    <row r="421" customFormat="false" ht="12.8" hidden="true" customHeight="false" outlineLevel="0" collapsed="false">
      <c r="A421" s="0" t="s">
        <v>115</v>
      </c>
      <c r="B421" s="0" t="str">
        <f aca="false">VLOOKUP(A421,demographics!A:B,2,0)</f>
        <v>M</v>
      </c>
      <c r="C421" s="0" t="str">
        <f aca="false">VLOOKUP(A421,demographics!A:F,6,0)</f>
        <v>OA</v>
      </c>
      <c r="D421" s="0" t="s">
        <v>357</v>
      </c>
      <c r="E421" s="0" t="s">
        <v>10</v>
      </c>
      <c r="F421" s="0" t="s">
        <v>12</v>
      </c>
      <c r="G421" s="0" t="s">
        <v>9</v>
      </c>
      <c r="H421" s="0" t="n">
        <v>726</v>
      </c>
      <c r="I421" s="0" t="n">
        <v>726</v>
      </c>
      <c r="J421" s="0" t="n">
        <f aca="false">IF(AND(NOT(H421="n/a"),NOT(I421="n/a")),H421-I421,"n/a")</f>
        <v>0</v>
      </c>
      <c r="K421" s="0" t="n">
        <f aca="false">IF(AND(NOT(H421="n/a"),NOT(I421="n/a")),1,0)</f>
        <v>1</v>
      </c>
      <c r="L421" s="0" t="n">
        <f aca="false">IF(AND(H421="n/a",NOT(I421="n/a")),1,0)</f>
        <v>0</v>
      </c>
      <c r="M421" s="0" t="n">
        <f aca="false">IF(AND(NOT(H421="n/a"),I421="n/a"),1,0)</f>
        <v>0</v>
      </c>
      <c r="N421" s="0" t="n">
        <f aca="false">IF(SUM(K421:M421)&lt;&gt;1,-1,1)</f>
        <v>1</v>
      </c>
    </row>
    <row r="422" customFormat="false" ht="12.8" hidden="true" customHeight="false" outlineLevel="0" collapsed="false">
      <c r="A422" s="0" t="s">
        <v>115</v>
      </c>
      <c r="B422" s="0" t="str">
        <f aca="false">VLOOKUP(A422,demographics!A:B,2,0)</f>
        <v>M</v>
      </c>
      <c r="C422" s="0" t="str">
        <f aca="false">VLOOKUP(A422,demographics!A:F,6,0)</f>
        <v>OA</v>
      </c>
      <c r="D422" s="0" t="s">
        <v>357</v>
      </c>
      <c r="E422" s="0" t="s">
        <v>10</v>
      </c>
      <c r="F422" s="0" t="s">
        <v>12</v>
      </c>
      <c r="G422" s="0" t="s">
        <v>9</v>
      </c>
      <c r="H422" s="0" t="n">
        <v>1008</v>
      </c>
      <c r="I422" s="0" t="n">
        <v>1007</v>
      </c>
      <c r="J422" s="0" t="n">
        <f aca="false">IF(AND(NOT(H422="n/a"),NOT(I422="n/a")),H422-I422,"n/a")</f>
        <v>1</v>
      </c>
      <c r="K422" s="0" t="n">
        <f aca="false">IF(AND(NOT(H422="n/a"),NOT(I422="n/a")),1,0)</f>
        <v>1</v>
      </c>
      <c r="L422" s="0" t="n">
        <f aca="false">IF(AND(H422="n/a",NOT(I422="n/a")),1,0)</f>
        <v>0</v>
      </c>
      <c r="M422" s="0" t="n">
        <f aca="false">IF(AND(NOT(H422="n/a"),I422="n/a"),1,0)</f>
        <v>0</v>
      </c>
      <c r="N422" s="0" t="n">
        <f aca="false">IF(SUM(K422:M422)&lt;&gt;1,-1,1)</f>
        <v>1</v>
      </c>
    </row>
    <row r="423" customFormat="false" ht="12.8" hidden="true" customHeight="false" outlineLevel="0" collapsed="false">
      <c r="A423" s="0" t="s">
        <v>115</v>
      </c>
      <c r="B423" s="0" t="str">
        <f aca="false">VLOOKUP(A423,demographics!A:B,2,0)</f>
        <v>M</v>
      </c>
      <c r="C423" s="0" t="str">
        <f aca="false">VLOOKUP(A423,demographics!A:F,6,0)</f>
        <v>OA</v>
      </c>
      <c r="D423" s="0" t="s">
        <v>357</v>
      </c>
      <c r="E423" s="0" t="s">
        <v>10</v>
      </c>
      <c r="F423" s="0" t="s">
        <v>12</v>
      </c>
      <c r="G423" s="0" t="s">
        <v>11</v>
      </c>
      <c r="H423" s="0" t="n">
        <v>96</v>
      </c>
      <c r="I423" s="0" t="n">
        <v>97</v>
      </c>
      <c r="J423" s="0" t="n">
        <f aca="false">IF(AND(NOT(H423="n/a"),NOT(I423="n/a")),H423-I423,"n/a")</f>
        <v>-1</v>
      </c>
      <c r="K423" s="0" t="n">
        <f aca="false">IF(AND(NOT(H423="n/a"),NOT(I423="n/a")),1,0)</f>
        <v>1</v>
      </c>
      <c r="L423" s="0" t="n">
        <f aca="false">IF(AND(H423="n/a",NOT(I423="n/a")),1,0)</f>
        <v>0</v>
      </c>
      <c r="M423" s="0" t="n">
        <f aca="false">IF(AND(NOT(H423="n/a"),I423="n/a"),1,0)</f>
        <v>0</v>
      </c>
      <c r="N423" s="0" t="n">
        <f aca="false">IF(SUM(K423:M423)&lt;&gt;1,-1,1)</f>
        <v>1</v>
      </c>
    </row>
    <row r="424" customFormat="false" ht="12.8" hidden="true" customHeight="false" outlineLevel="0" collapsed="false">
      <c r="A424" s="0" t="s">
        <v>115</v>
      </c>
      <c r="B424" s="0" t="str">
        <f aca="false">VLOOKUP(A424,demographics!A:B,2,0)</f>
        <v>M</v>
      </c>
      <c r="C424" s="0" t="str">
        <f aca="false">VLOOKUP(A424,demographics!A:F,6,0)</f>
        <v>OA</v>
      </c>
      <c r="D424" s="0" t="s">
        <v>357</v>
      </c>
      <c r="E424" s="0" t="s">
        <v>10</v>
      </c>
      <c r="F424" s="0" t="s">
        <v>12</v>
      </c>
      <c r="G424" s="0" t="s">
        <v>11</v>
      </c>
      <c r="H424" s="0" t="n">
        <v>363</v>
      </c>
      <c r="I424" s="0" t="n">
        <v>364</v>
      </c>
      <c r="J424" s="0" t="n">
        <f aca="false">IF(AND(NOT(H424="n/a"),NOT(I424="n/a")),H424-I424,"n/a")</f>
        <v>-1</v>
      </c>
      <c r="K424" s="0" t="n">
        <f aca="false">IF(AND(NOT(H424="n/a"),NOT(I424="n/a")),1,0)</f>
        <v>1</v>
      </c>
      <c r="L424" s="0" t="n">
        <f aca="false">IF(AND(H424="n/a",NOT(I424="n/a")),1,0)</f>
        <v>0</v>
      </c>
      <c r="M424" s="0" t="n">
        <f aca="false">IF(AND(NOT(H424="n/a"),I424="n/a"),1,0)</f>
        <v>0</v>
      </c>
      <c r="N424" s="0" t="n">
        <f aca="false">IF(SUM(K424:M424)&lt;&gt;1,-1,1)</f>
        <v>1</v>
      </c>
    </row>
    <row r="425" customFormat="false" ht="12.8" hidden="true" customHeight="false" outlineLevel="0" collapsed="false">
      <c r="A425" s="0" t="s">
        <v>115</v>
      </c>
      <c r="B425" s="0" t="str">
        <f aca="false">VLOOKUP(A425,demographics!A:B,2,0)</f>
        <v>M</v>
      </c>
      <c r="C425" s="0" t="str">
        <f aca="false">VLOOKUP(A425,demographics!A:F,6,0)</f>
        <v>OA</v>
      </c>
      <c r="D425" s="0" t="s">
        <v>357</v>
      </c>
      <c r="E425" s="0" t="s">
        <v>10</v>
      </c>
      <c r="F425" s="0" t="s">
        <v>12</v>
      </c>
      <c r="G425" s="0" t="s">
        <v>11</v>
      </c>
      <c r="H425" s="0" t="n">
        <v>637</v>
      </c>
      <c r="I425" s="0" t="n">
        <v>636</v>
      </c>
      <c r="J425" s="0" t="n">
        <f aca="false">IF(AND(NOT(H425="n/a"),NOT(I425="n/a")),H425-I425,"n/a")</f>
        <v>1</v>
      </c>
      <c r="K425" s="0" t="n">
        <f aca="false">IF(AND(NOT(H425="n/a"),NOT(I425="n/a")),1,0)</f>
        <v>1</v>
      </c>
      <c r="L425" s="0" t="n">
        <f aca="false">IF(AND(H425="n/a",NOT(I425="n/a")),1,0)</f>
        <v>0</v>
      </c>
      <c r="M425" s="0" t="n">
        <f aca="false">IF(AND(NOT(H425="n/a"),I425="n/a"),1,0)</f>
        <v>0</v>
      </c>
      <c r="N425" s="0" t="n">
        <f aca="false">IF(SUM(K425:M425)&lt;&gt;1,-1,1)</f>
        <v>1</v>
      </c>
    </row>
    <row r="426" customFormat="false" ht="12.8" hidden="true" customHeight="false" outlineLevel="0" collapsed="false">
      <c r="A426" s="0" t="s">
        <v>115</v>
      </c>
      <c r="B426" s="0" t="str">
        <f aca="false">VLOOKUP(A426,demographics!A:B,2,0)</f>
        <v>M</v>
      </c>
      <c r="C426" s="0" t="str">
        <f aca="false">VLOOKUP(A426,demographics!A:F,6,0)</f>
        <v>OA</v>
      </c>
      <c r="D426" s="0" t="s">
        <v>357</v>
      </c>
      <c r="E426" s="0" t="s">
        <v>10</v>
      </c>
      <c r="F426" s="0" t="s">
        <v>12</v>
      </c>
      <c r="G426" s="0" t="s">
        <v>11</v>
      </c>
      <c r="H426" s="0" t="n">
        <v>907</v>
      </c>
      <c r="I426" s="0" t="n">
        <v>908</v>
      </c>
      <c r="J426" s="0" t="n">
        <f aca="false">IF(AND(NOT(H426="n/a"),NOT(I426="n/a")),H426-I426,"n/a")</f>
        <v>-1</v>
      </c>
      <c r="K426" s="0" t="n">
        <f aca="false">IF(AND(NOT(H426="n/a"),NOT(I426="n/a")),1,0)</f>
        <v>1</v>
      </c>
      <c r="L426" s="0" t="n">
        <f aca="false">IF(AND(H426="n/a",NOT(I426="n/a")),1,0)</f>
        <v>0</v>
      </c>
      <c r="M426" s="0" t="n">
        <f aca="false">IF(AND(NOT(H426="n/a"),I426="n/a"),1,0)</f>
        <v>0</v>
      </c>
      <c r="N426" s="0" t="n">
        <f aca="false">IF(SUM(K426:M426)&lt;&gt;1,-1,1)</f>
        <v>1</v>
      </c>
    </row>
    <row r="427" customFormat="false" ht="12.8" hidden="true" customHeight="false" outlineLevel="0" collapsed="false">
      <c r="A427" s="0" t="s">
        <v>115</v>
      </c>
      <c r="B427" s="0" t="str">
        <f aca="false">VLOOKUP(A427,demographics!A:B,2,0)</f>
        <v>M</v>
      </c>
      <c r="C427" s="0" t="str">
        <f aca="false">VLOOKUP(A427,demographics!A:F,6,0)</f>
        <v>OA</v>
      </c>
      <c r="D427" s="0" t="s">
        <v>357</v>
      </c>
      <c r="E427" s="0" t="s">
        <v>10</v>
      </c>
      <c r="F427" s="0" t="s">
        <v>12</v>
      </c>
      <c r="G427" s="0" t="s">
        <v>11</v>
      </c>
      <c r="H427" s="0" t="n">
        <v>1212</v>
      </c>
      <c r="I427" s="0" t="n">
        <v>1213</v>
      </c>
      <c r="J427" s="0" t="n">
        <f aca="false">IF(AND(NOT(H427="n/a"),NOT(I427="n/a")),H427-I427,"n/a")</f>
        <v>-1</v>
      </c>
      <c r="K427" s="0" t="n">
        <f aca="false">IF(AND(NOT(H427="n/a"),NOT(I427="n/a")),1,0)</f>
        <v>1</v>
      </c>
      <c r="L427" s="0" t="n">
        <f aca="false">IF(AND(H427="n/a",NOT(I427="n/a")),1,0)</f>
        <v>0</v>
      </c>
      <c r="M427" s="0" t="n">
        <f aca="false">IF(AND(NOT(H427="n/a"),I427="n/a"),1,0)</f>
        <v>0</v>
      </c>
      <c r="N427" s="0" t="n">
        <f aca="false">IF(SUM(K427:M427)&lt;&gt;1,-1,1)</f>
        <v>1</v>
      </c>
    </row>
    <row r="428" customFormat="false" ht="12.8" hidden="true" customHeight="false" outlineLevel="0" collapsed="false">
      <c r="A428" s="0" t="s">
        <v>96</v>
      </c>
      <c r="B428" s="0" t="str">
        <f aca="false">VLOOKUP(A428,demographics!A:B,2,0)</f>
        <v>M</v>
      </c>
      <c r="C428" s="0" t="str">
        <f aca="false">VLOOKUP(A428,demographics!A:F,6,0)</f>
        <v>MS</v>
      </c>
      <c r="D428" s="0" t="s">
        <v>355</v>
      </c>
      <c r="E428" s="0" t="s">
        <v>10</v>
      </c>
      <c r="F428" s="0" t="s">
        <v>8</v>
      </c>
      <c r="G428" s="0" t="s">
        <v>9</v>
      </c>
      <c r="H428" s="0" t="n">
        <v>40</v>
      </c>
      <c r="I428" s="0" t="n">
        <v>43</v>
      </c>
      <c r="J428" s="0" t="n">
        <f aca="false">IF(AND(NOT(H428="n/a"),NOT(I428="n/a")),H428-I428,"n/a")</f>
        <v>-3</v>
      </c>
      <c r="K428" s="0" t="n">
        <f aca="false">IF(AND(NOT(H428="n/a"),NOT(I428="n/a")),1,0)</f>
        <v>1</v>
      </c>
      <c r="L428" s="0" t="n">
        <f aca="false">IF(AND(H428="n/a",NOT(I428="n/a")),1,0)</f>
        <v>0</v>
      </c>
      <c r="M428" s="0" t="n">
        <f aca="false">IF(AND(NOT(H428="n/a"),I428="n/a"),1,0)</f>
        <v>0</v>
      </c>
      <c r="N428" s="0" t="n">
        <f aca="false">IF(SUM(K428:M428)&lt;&gt;1,-1,1)</f>
        <v>1</v>
      </c>
    </row>
    <row r="429" customFormat="false" ht="12.8" hidden="true" customHeight="false" outlineLevel="0" collapsed="false">
      <c r="A429" s="0" t="s">
        <v>96</v>
      </c>
      <c r="B429" s="0" t="str">
        <f aca="false">VLOOKUP(A429,demographics!A:B,2,0)</f>
        <v>M</v>
      </c>
      <c r="C429" s="0" t="str">
        <f aca="false">VLOOKUP(A429,demographics!A:F,6,0)</f>
        <v>MS</v>
      </c>
      <c r="D429" s="0" t="s">
        <v>355</v>
      </c>
      <c r="E429" s="0" t="s">
        <v>10</v>
      </c>
      <c r="F429" s="0" t="s">
        <v>8</v>
      </c>
      <c r="G429" s="0" t="s">
        <v>9</v>
      </c>
      <c r="H429" s="0" t="n">
        <v>275</v>
      </c>
      <c r="I429" s="0" t="n">
        <v>276</v>
      </c>
      <c r="J429" s="0" t="n">
        <f aca="false">IF(AND(NOT(H429="n/a"),NOT(I429="n/a")),H429-I429,"n/a")</f>
        <v>-1</v>
      </c>
      <c r="K429" s="0" t="n">
        <f aca="false">IF(AND(NOT(H429="n/a"),NOT(I429="n/a")),1,0)</f>
        <v>1</v>
      </c>
      <c r="L429" s="0" t="n">
        <f aca="false">IF(AND(H429="n/a",NOT(I429="n/a")),1,0)</f>
        <v>0</v>
      </c>
      <c r="M429" s="0" t="n">
        <f aca="false">IF(AND(NOT(H429="n/a"),I429="n/a"),1,0)</f>
        <v>0</v>
      </c>
      <c r="N429" s="0" t="n">
        <f aca="false">IF(SUM(K429:M429)&lt;&gt;1,-1,1)</f>
        <v>1</v>
      </c>
    </row>
    <row r="430" customFormat="false" ht="12.8" hidden="true" customHeight="false" outlineLevel="0" collapsed="false">
      <c r="A430" s="0" t="s">
        <v>96</v>
      </c>
      <c r="B430" s="0" t="str">
        <f aca="false">VLOOKUP(A430,demographics!A:B,2,0)</f>
        <v>M</v>
      </c>
      <c r="C430" s="0" t="str">
        <f aca="false">VLOOKUP(A430,demographics!A:F,6,0)</f>
        <v>MS</v>
      </c>
      <c r="D430" s="0" t="s">
        <v>355</v>
      </c>
      <c r="E430" s="0" t="s">
        <v>10</v>
      </c>
      <c r="F430" s="0" t="s">
        <v>8</v>
      </c>
      <c r="G430" s="0" t="s">
        <v>9</v>
      </c>
      <c r="H430" s="0" t="n">
        <v>503</v>
      </c>
      <c r="I430" s="0" t="n">
        <v>504</v>
      </c>
      <c r="J430" s="0" t="n">
        <f aca="false">IF(AND(NOT(H430="n/a"),NOT(I430="n/a")),H430-I430,"n/a")</f>
        <v>-1</v>
      </c>
      <c r="K430" s="0" t="n">
        <f aca="false">IF(AND(NOT(H430="n/a"),NOT(I430="n/a")),1,0)</f>
        <v>1</v>
      </c>
      <c r="L430" s="0" t="n">
        <f aca="false">IF(AND(H430="n/a",NOT(I430="n/a")),1,0)</f>
        <v>0</v>
      </c>
      <c r="M430" s="0" t="n">
        <f aca="false">IF(AND(NOT(H430="n/a"),I430="n/a"),1,0)</f>
        <v>0</v>
      </c>
      <c r="N430" s="0" t="n">
        <f aca="false">IF(SUM(K430:M430)&lt;&gt;1,-1,1)</f>
        <v>1</v>
      </c>
    </row>
    <row r="431" customFormat="false" ht="12.8" hidden="true" customHeight="false" outlineLevel="0" collapsed="false">
      <c r="A431" s="0" t="s">
        <v>96</v>
      </c>
      <c r="B431" s="0" t="str">
        <f aca="false">VLOOKUP(A431,demographics!A:B,2,0)</f>
        <v>M</v>
      </c>
      <c r="C431" s="0" t="str">
        <f aca="false">VLOOKUP(A431,demographics!A:F,6,0)</f>
        <v>MS</v>
      </c>
      <c r="D431" s="0" t="s">
        <v>355</v>
      </c>
      <c r="E431" s="0" t="s">
        <v>10</v>
      </c>
      <c r="F431" s="0" t="s">
        <v>8</v>
      </c>
      <c r="G431" s="0" t="s">
        <v>9</v>
      </c>
      <c r="H431" s="0" t="n">
        <v>735</v>
      </c>
      <c r="I431" s="0" t="n">
        <v>738</v>
      </c>
      <c r="J431" s="0" t="n">
        <f aca="false">IF(AND(NOT(H431="n/a"),NOT(I431="n/a")),H431-I431,"n/a")</f>
        <v>-3</v>
      </c>
      <c r="K431" s="0" t="n">
        <f aca="false">IF(AND(NOT(H431="n/a"),NOT(I431="n/a")),1,0)</f>
        <v>1</v>
      </c>
      <c r="L431" s="0" t="n">
        <f aca="false">IF(AND(H431="n/a",NOT(I431="n/a")),1,0)</f>
        <v>0</v>
      </c>
      <c r="M431" s="0" t="n">
        <f aca="false">IF(AND(NOT(H431="n/a"),I431="n/a"),1,0)</f>
        <v>0</v>
      </c>
      <c r="N431" s="0" t="n">
        <f aca="false">IF(SUM(K431:M431)&lt;&gt;1,-1,1)</f>
        <v>1</v>
      </c>
    </row>
    <row r="432" customFormat="false" ht="12.8" hidden="true" customHeight="false" outlineLevel="0" collapsed="false">
      <c r="A432" s="0" t="s">
        <v>96</v>
      </c>
      <c r="B432" s="0" t="str">
        <f aca="false">VLOOKUP(A432,demographics!A:B,2,0)</f>
        <v>M</v>
      </c>
      <c r="C432" s="0" t="str">
        <f aca="false">VLOOKUP(A432,demographics!A:F,6,0)</f>
        <v>MS</v>
      </c>
      <c r="D432" s="0" t="s">
        <v>355</v>
      </c>
      <c r="E432" s="0" t="s">
        <v>10</v>
      </c>
      <c r="F432" s="0" t="s">
        <v>8</v>
      </c>
      <c r="G432" s="0" t="s">
        <v>11</v>
      </c>
      <c r="H432" s="0" t="n">
        <v>192</v>
      </c>
      <c r="I432" s="0" t="n">
        <v>187</v>
      </c>
      <c r="J432" s="0" t="n">
        <f aca="false">IF(AND(NOT(H432="n/a"),NOT(I432="n/a")),H432-I432,"n/a")</f>
        <v>5</v>
      </c>
      <c r="K432" s="0" t="n">
        <f aca="false">IF(AND(NOT(H432="n/a"),NOT(I432="n/a")),1,0)</f>
        <v>1</v>
      </c>
      <c r="L432" s="0" t="n">
        <f aca="false">IF(AND(H432="n/a",NOT(I432="n/a")),1,0)</f>
        <v>0</v>
      </c>
      <c r="M432" s="0" t="n">
        <f aca="false">IF(AND(NOT(H432="n/a"),I432="n/a"),1,0)</f>
        <v>0</v>
      </c>
      <c r="N432" s="0" t="n">
        <f aca="false">IF(SUM(K432:M432)&lt;&gt;1,-1,1)</f>
        <v>1</v>
      </c>
    </row>
    <row r="433" customFormat="false" ht="12.8" hidden="true" customHeight="false" outlineLevel="0" collapsed="false">
      <c r="A433" s="0" t="s">
        <v>96</v>
      </c>
      <c r="B433" s="0" t="str">
        <f aca="false">VLOOKUP(A433,demographics!A:B,2,0)</f>
        <v>M</v>
      </c>
      <c r="C433" s="0" t="str">
        <f aca="false">VLOOKUP(A433,demographics!A:F,6,0)</f>
        <v>MS</v>
      </c>
      <c r="D433" s="0" t="s">
        <v>355</v>
      </c>
      <c r="E433" s="0" t="s">
        <v>10</v>
      </c>
      <c r="F433" s="0" t="s">
        <v>8</v>
      </c>
      <c r="G433" s="0" t="s">
        <v>11</v>
      </c>
      <c r="H433" s="0" t="n">
        <v>419</v>
      </c>
      <c r="I433" s="0" t="s">
        <v>10</v>
      </c>
      <c r="J433" s="0" t="str">
        <f aca="false">IF(AND(NOT(H433="n/a"),NOT(I433="n/a")),H433-I433,"n/a")</f>
        <v>n/a</v>
      </c>
      <c r="K433" s="0" t="n">
        <f aca="false">IF(AND(NOT(H433="n/a"),NOT(I433="n/a")),1,0)</f>
        <v>0</v>
      </c>
      <c r="L433" s="0" t="n">
        <f aca="false">IF(AND(H433="n/a",NOT(I433="n/a")),1,0)</f>
        <v>0</v>
      </c>
      <c r="M433" s="0" t="n">
        <f aca="false">IF(AND(NOT(H433="n/a"),I433="n/a"),1,0)</f>
        <v>1</v>
      </c>
      <c r="N433" s="0" t="n">
        <f aca="false">IF(SUM(K433:M433)&lt;&gt;1,-1,1)</f>
        <v>1</v>
      </c>
    </row>
    <row r="434" customFormat="false" ht="12.8" hidden="true" customHeight="false" outlineLevel="0" collapsed="false">
      <c r="A434" s="0" t="s">
        <v>96</v>
      </c>
      <c r="B434" s="0" t="str">
        <f aca="false">VLOOKUP(A434,demographics!A:B,2,0)</f>
        <v>M</v>
      </c>
      <c r="C434" s="0" t="str">
        <f aca="false">VLOOKUP(A434,demographics!A:F,6,0)</f>
        <v>MS</v>
      </c>
      <c r="D434" s="0" t="s">
        <v>355</v>
      </c>
      <c r="E434" s="0" t="s">
        <v>10</v>
      </c>
      <c r="F434" s="0" t="s">
        <v>8</v>
      </c>
      <c r="G434" s="0" t="s">
        <v>11</v>
      </c>
      <c r="H434" s="0" t="n">
        <v>659</v>
      </c>
      <c r="I434" s="0" t="s">
        <v>10</v>
      </c>
      <c r="J434" s="0" t="str">
        <f aca="false">IF(AND(NOT(H434="n/a"),NOT(I434="n/a")),H434-I434,"n/a")</f>
        <v>n/a</v>
      </c>
      <c r="K434" s="0" t="n">
        <f aca="false">IF(AND(NOT(H434="n/a"),NOT(I434="n/a")),1,0)</f>
        <v>0</v>
      </c>
      <c r="L434" s="0" t="n">
        <f aca="false">IF(AND(H434="n/a",NOT(I434="n/a")),1,0)</f>
        <v>0</v>
      </c>
      <c r="M434" s="0" t="n">
        <f aca="false">IF(AND(NOT(H434="n/a"),I434="n/a"),1,0)</f>
        <v>1</v>
      </c>
      <c r="N434" s="0" t="n">
        <f aca="false">IF(SUM(K434:M434)&lt;&gt;1,-1,1)</f>
        <v>1</v>
      </c>
    </row>
    <row r="435" customFormat="false" ht="12.8" hidden="true" customHeight="false" outlineLevel="0" collapsed="false">
      <c r="A435" s="0" t="s">
        <v>96</v>
      </c>
      <c r="B435" s="0" t="str">
        <f aca="false">VLOOKUP(A435,demographics!A:B,2,0)</f>
        <v>M</v>
      </c>
      <c r="C435" s="0" t="str">
        <f aca="false">VLOOKUP(A435,demographics!A:F,6,0)</f>
        <v>MS</v>
      </c>
      <c r="D435" s="0" t="s">
        <v>355</v>
      </c>
      <c r="E435" s="0" t="s">
        <v>10</v>
      </c>
      <c r="F435" s="0" t="s">
        <v>8</v>
      </c>
      <c r="G435" s="0" t="s">
        <v>11</v>
      </c>
      <c r="H435" s="0" t="n">
        <v>895</v>
      </c>
      <c r="I435" s="0" t="n">
        <v>899</v>
      </c>
      <c r="J435" s="0" t="n">
        <f aca="false">IF(AND(NOT(H435="n/a"),NOT(I435="n/a")),H435-I435,"n/a")</f>
        <v>-4</v>
      </c>
      <c r="K435" s="0" t="n">
        <f aca="false">IF(AND(NOT(H435="n/a"),NOT(I435="n/a")),1,0)</f>
        <v>1</v>
      </c>
      <c r="L435" s="0" t="n">
        <f aca="false">IF(AND(H435="n/a",NOT(I435="n/a")),1,0)</f>
        <v>0</v>
      </c>
      <c r="M435" s="0" t="n">
        <f aca="false">IF(AND(NOT(H435="n/a"),I435="n/a"),1,0)</f>
        <v>0</v>
      </c>
      <c r="N435" s="0" t="n">
        <f aca="false">IF(SUM(K435:M435)&lt;&gt;1,-1,1)</f>
        <v>1</v>
      </c>
    </row>
    <row r="436" customFormat="false" ht="12.8" hidden="true" customHeight="false" outlineLevel="0" collapsed="false">
      <c r="A436" s="0" t="s">
        <v>96</v>
      </c>
      <c r="B436" s="0" t="str">
        <f aca="false">VLOOKUP(A436,demographics!A:B,2,0)</f>
        <v>M</v>
      </c>
      <c r="C436" s="0" t="str">
        <f aca="false">VLOOKUP(A436,demographics!A:F,6,0)</f>
        <v>MS</v>
      </c>
      <c r="D436" s="0" t="s">
        <v>355</v>
      </c>
      <c r="E436" s="0" t="s">
        <v>10</v>
      </c>
      <c r="F436" s="0" t="s">
        <v>12</v>
      </c>
      <c r="G436" s="0" t="s">
        <v>9</v>
      </c>
      <c r="H436" s="0" t="n">
        <v>161</v>
      </c>
      <c r="I436" s="0" t="n">
        <v>161</v>
      </c>
      <c r="J436" s="0" t="n">
        <f aca="false">IF(AND(NOT(H436="n/a"),NOT(I436="n/a")),H436-I436,"n/a")</f>
        <v>0</v>
      </c>
      <c r="K436" s="0" t="n">
        <f aca="false">IF(AND(NOT(H436="n/a"),NOT(I436="n/a")),1,0)</f>
        <v>1</v>
      </c>
      <c r="L436" s="0" t="n">
        <f aca="false">IF(AND(H436="n/a",NOT(I436="n/a")),1,0)</f>
        <v>0</v>
      </c>
      <c r="M436" s="0" t="n">
        <f aca="false">IF(AND(NOT(H436="n/a"),I436="n/a"),1,0)</f>
        <v>0</v>
      </c>
      <c r="N436" s="0" t="n">
        <f aca="false">IF(SUM(K436:M436)&lt;&gt;1,-1,1)</f>
        <v>1</v>
      </c>
    </row>
    <row r="437" customFormat="false" ht="12.8" hidden="true" customHeight="false" outlineLevel="0" collapsed="false">
      <c r="A437" s="0" t="s">
        <v>96</v>
      </c>
      <c r="B437" s="0" t="str">
        <f aca="false">VLOOKUP(A437,demographics!A:B,2,0)</f>
        <v>M</v>
      </c>
      <c r="C437" s="0" t="str">
        <f aca="false">VLOOKUP(A437,demographics!A:F,6,0)</f>
        <v>MS</v>
      </c>
      <c r="D437" s="0" t="s">
        <v>355</v>
      </c>
      <c r="E437" s="0" t="s">
        <v>10</v>
      </c>
      <c r="F437" s="0" t="s">
        <v>12</v>
      </c>
      <c r="G437" s="0" t="s">
        <v>9</v>
      </c>
      <c r="H437" s="0" t="n">
        <v>388</v>
      </c>
      <c r="I437" s="0" t="n">
        <v>389</v>
      </c>
      <c r="J437" s="0" t="n">
        <f aca="false">IF(AND(NOT(H437="n/a"),NOT(I437="n/a")),H437-I437,"n/a")</f>
        <v>-1</v>
      </c>
      <c r="K437" s="0" t="n">
        <f aca="false">IF(AND(NOT(H437="n/a"),NOT(I437="n/a")),1,0)</f>
        <v>1</v>
      </c>
      <c r="L437" s="0" t="n">
        <f aca="false">IF(AND(H437="n/a",NOT(I437="n/a")),1,0)</f>
        <v>0</v>
      </c>
      <c r="M437" s="0" t="n">
        <f aca="false">IF(AND(NOT(H437="n/a"),I437="n/a"),1,0)</f>
        <v>0</v>
      </c>
      <c r="N437" s="0" t="n">
        <f aca="false">IF(SUM(K437:M437)&lt;&gt;1,-1,1)</f>
        <v>1</v>
      </c>
    </row>
    <row r="438" customFormat="false" ht="12.8" hidden="true" customHeight="false" outlineLevel="0" collapsed="false">
      <c r="A438" s="0" t="s">
        <v>96</v>
      </c>
      <c r="B438" s="0" t="str">
        <f aca="false">VLOOKUP(A438,demographics!A:B,2,0)</f>
        <v>M</v>
      </c>
      <c r="C438" s="0" t="str">
        <f aca="false">VLOOKUP(A438,demographics!A:F,6,0)</f>
        <v>MS</v>
      </c>
      <c r="D438" s="0" t="s">
        <v>355</v>
      </c>
      <c r="E438" s="0" t="s">
        <v>10</v>
      </c>
      <c r="F438" s="0" t="s">
        <v>12</v>
      </c>
      <c r="G438" s="0" t="s">
        <v>9</v>
      </c>
      <c r="H438" s="0" t="n">
        <v>622</v>
      </c>
      <c r="I438" s="0" t="n">
        <v>621</v>
      </c>
      <c r="J438" s="0" t="n">
        <f aca="false">IF(AND(NOT(H438="n/a"),NOT(I438="n/a")),H438-I438,"n/a")</f>
        <v>1</v>
      </c>
      <c r="K438" s="0" t="n">
        <f aca="false">IF(AND(NOT(H438="n/a"),NOT(I438="n/a")),1,0)</f>
        <v>1</v>
      </c>
      <c r="L438" s="0" t="n">
        <f aca="false">IF(AND(H438="n/a",NOT(I438="n/a")),1,0)</f>
        <v>0</v>
      </c>
      <c r="M438" s="0" t="n">
        <f aca="false">IF(AND(NOT(H438="n/a"),I438="n/a"),1,0)</f>
        <v>0</v>
      </c>
      <c r="N438" s="0" t="n">
        <f aca="false">IF(SUM(K438:M438)&lt;&gt;1,-1,1)</f>
        <v>1</v>
      </c>
    </row>
    <row r="439" customFormat="false" ht="12.8" hidden="true" customHeight="false" outlineLevel="0" collapsed="false">
      <c r="A439" s="0" t="s">
        <v>96</v>
      </c>
      <c r="B439" s="0" t="str">
        <f aca="false">VLOOKUP(A439,demographics!A:B,2,0)</f>
        <v>M</v>
      </c>
      <c r="C439" s="0" t="str">
        <f aca="false">VLOOKUP(A439,demographics!A:F,6,0)</f>
        <v>MS</v>
      </c>
      <c r="D439" s="0" t="s">
        <v>355</v>
      </c>
      <c r="E439" s="0" t="s">
        <v>10</v>
      </c>
      <c r="F439" s="0" t="s">
        <v>12</v>
      </c>
      <c r="G439" s="0" t="s">
        <v>9</v>
      </c>
      <c r="H439" s="0" t="n">
        <v>851</v>
      </c>
      <c r="I439" s="0" t="n">
        <v>854</v>
      </c>
      <c r="J439" s="0" t="n">
        <f aca="false">IF(AND(NOT(H439="n/a"),NOT(I439="n/a")),H439-I439,"n/a")</f>
        <v>-3</v>
      </c>
      <c r="K439" s="0" t="n">
        <f aca="false">IF(AND(NOT(H439="n/a"),NOT(I439="n/a")),1,0)</f>
        <v>1</v>
      </c>
      <c r="L439" s="0" t="n">
        <f aca="false">IF(AND(H439="n/a",NOT(I439="n/a")),1,0)</f>
        <v>0</v>
      </c>
      <c r="M439" s="0" t="n">
        <f aca="false">IF(AND(NOT(H439="n/a"),I439="n/a"),1,0)</f>
        <v>0</v>
      </c>
      <c r="N439" s="0" t="n">
        <f aca="false">IF(SUM(K439:M439)&lt;&gt;1,-1,1)</f>
        <v>1</v>
      </c>
    </row>
    <row r="440" customFormat="false" ht="12.8" hidden="true" customHeight="false" outlineLevel="0" collapsed="false">
      <c r="A440" s="0" t="s">
        <v>96</v>
      </c>
      <c r="B440" s="0" t="str">
        <f aca="false">VLOOKUP(A440,demographics!A:B,2,0)</f>
        <v>M</v>
      </c>
      <c r="C440" s="0" t="str">
        <f aca="false">VLOOKUP(A440,demographics!A:F,6,0)</f>
        <v>MS</v>
      </c>
      <c r="D440" s="0" t="s">
        <v>355</v>
      </c>
      <c r="E440" s="0" t="s">
        <v>10</v>
      </c>
      <c r="F440" s="0" t="s">
        <v>12</v>
      </c>
      <c r="G440" s="0" t="s">
        <v>11</v>
      </c>
      <c r="H440" s="0" t="n">
        <v>71</v>
      </c>
      <c r="I440" s="0" t="n">
        <v>74</v>
      </c>
      <c r="J440" s="0" t="n">
        <f aca="false">IF(AND(NOT(H440="n/a"),NOT(I440="n/a")),H440-I440,"n/a")</f>
        <v>-3</v>
      </c>
      <c r="K440" s="0" t="n">
        <f aca="false">IF(AND(NOT(H440="n/a"),NOT(I440="n/a")),1,0)</f>
        <v>1</v>
      </c>
      <c r="L440" s="0" t="n">
        <f aca="false">IF(AND(H440="n/a",NOT(I440="n/a")),1,0)</f>
        <v>0</v>
      </c>
      <c r="M440" s="0" t="n">
        <f aca="false">IF(AND(NOT(H440="n/a"),I440="n/a"),1,0)</f>
        <v>0</v>
      </c>
      <c r="N440" s="0" t="n">
        <f aca="false">IF(SUM(K440:M440)&lt;&gt;1,-1,1)</f>
        <v>1</v>
      </c>
    </row>
    <row r="441" customFormat="false" ht="12.8" hidden="true" customHeight="false" outlineLevel="0" collapsed="false">
      <c r="A441" s="0" t="s">
        <v>96</v>
      </c>
      <c r="B441" s="0" t="str">
        <f aca="false">VLOOKUP(A441,demographics!A:B,2,0)</f>
        <v>M</v>
      </c>
      <c r="C441" s="0" t="str">
        <f aca="false">VLOOKUP(A441,demographics!A:F,6,0)</f>
        <v>MS</v>
      </c>
      <c r="D441" s="0" t="s">
        <v>355</v>
      </c>
      <c r="E441" s="0" t="s">
        <v>10</v>
      </c>
      <c r="F441" s="0" t="s">
        <v>12</v>
      </c>
      <c r="G441" s="0" t="s">
        <v>11</v>
      </c>
      <c r="H441" s="0" t="n">
        <v>299</v>
      </c>
      <c r="I441" s="0" t="n">
        <v>302</v>
      </c>
      <c r="J441" s="0" t="n">
        <f aca="false">IF(AND(NOT(H441="n/a"),NOT(I441="n/a")),H441-I441,"n/a")</f>
        <v>-3</v>
      </c>
      <c r="K441" s="0" t="n">
        <f aca="false">IF(AND(NOT(H441="n/a"),NOT(I441="n/a")),1,0)</f>
        <v>1</v>
      </c>
      <c r="L441" s="0" t="n">
        <f aca="false">IF(AND(H441="n/a",NOT(I441="n/a")),1,0)</f>
        <v>0</v>
      </c>
      <c r="M441" s="0" t="n">
        <f aca="false">IF(AND(NOT(H441="n/a"),I441="n/a"),1,0)</f>
        <v>0</v>
      </c>
      <c r="N441" s="0" t="n">
        <f aca="false">IF(SUM(K441:M441)&lt;&gt;1,-1,1)</f>
        <v>1</v>
      </c>
    </row>
    <row r="442" customFormat="false" ht="12.8" hidden="true" customHeight="false" outlineLevel="0" collapsed="false">
      <c r="A442" s="0" t="s">
        <v>96</v>
      </c>
      <c r="B442" s="0" t="str">
        <f aca="false">VLOOKUP(A442,demographics!A:B,2,0)</f>
        <v>M</v>
      </c>
      <c r="C442" s="0" t="str">
        <f aca="false">VLOOKUP(A442,demographics!A:F,6,0)</f>
        <v>MS</v>
      </c>
      <c r="D442" s="0" t="s">
        <v>355</v>
      </c>
      <c r="E442" s="0" t="s">
        <v>10</v>
      </c>
      <c r="F442" s="0" t="s">
        <v>12</v>
      </c>
      <c r="G442" s="0" t="s">
        <v>11</v>
      </c>
      <c r="H442" s="0" t="n">
        <v>529</v>
      </c>
      <c r="I442" s="0" t="n">
        <v>530</v>
      </c>
      <c r="J442" s="0" t="n">
        <f aca="false">IF(AND(NOT(H442="n/a"),NOT(I442="n/a")),H442-I442,"n/a")</f>
        <v>-1</v>
      </c>
      <c r="K442" s="0" t="n">
        <f aca="false">IF(AND(NOT(H442="n/a"),NOT(I442="n/a")),1,0)</f>
        <v>1</v>
      </c>
      <c r="L442" s="0" t="n">
        <f aca="false">IF(AND(H442="n/a",NOT(I442="n/a")),1,0)</f>
        <v>0</v>
      </c>
      <c r="M442" s="0" t="n">
        <f aca="false">IF(AND(NOT(H442="n/a"),I442="n/a"),1,0)</f>
        <v>0</v>
      </c>
      <c r="N442" s="0" t="n">
        <f aca="false">IF(SUM(K442:M442)&lt;&gt;1,-1,1)</f>
        <v>1</v>
      </c>
    </row>
    <row r="443" customFormat="false" ht="12.8" hidden="true" customHeight="false" outlineLevel="0" collapsed="false">
      <c r="A443" s="0" t="s">
        <v>96</v>
      </c>
      <c r="B443" s="0" t="str">
        <f aca="false">VLOOKUP(A443,demographics!A:B,2,0)</f>
        <v>M</v>
      </c>
      <c r="C443" s="0" t="str">
        <f aca="false">VLOOKUP(A443,demographics!A:F,6,0)</f>
        <v>MS</v>
      </c>
      <c r="D443" s="0" t="s">
        <v>355</v>
      </c>
      <c r="E443" s="0" t="s">
        <v>10</v>
      </c>
      <c r="F443" s="0" t="s">
        <v>12</v>
      </c>
      <c r="G443" s="0" t="s">
        <v>11</v>
      </c>
      <c r="H443" s="0" t="n">
        <v>765</v>
      </c>
      <c r="I443" s="0" t="n">
        <v>771</v>
      </c>
      <c r="J443" s="0" t="n">
        <f aca="false">IF(AND(NOT(H443="n/a"),NOT(I443="n/a")),H443-I443,"n/a")</f>
        <v>-6</v>
      </c>
      <c r="K443" s="0" t="n">
        <f aca="false">IF(AND(NOT(H443="n/a"),NOT(I443="n/a")),1,0)</f>
        <v>1</v>
      </c>
      <c r="L443" s="0" t="n">
        <f aca="false">IF(AND(H443="n/a",NOT(I443="n/a")),1,0)</f>
        <v>0</v>
      </c>
      <c r="M443" s="0" t="n">
        <f aca="false">IF(AND(NOT(H443="n/a"),I443="n/a"),1,0)</f>
        <v>0</v>
      </c>
      <c r="N443" s="0" t="n">
        <f aca="false">IF(SUM(K443:M443)&lt;&gt;1,-1,1)</f>
        <v>1</v>
      </c>
    </row>
    <row r="444" customFormat="false" ht="12.8" hidden="true" customHeight="false" outlineLevel="0" collapsed="false">
      <c r="A444" s="0" t="s">
        <v>96</v>
      </c>
      <c r="B444" s="0" t="str">
        <f aca="false">VLOOKUP(A444,demographics!A:B,2,0)</f>
        <v>M</v>
      </c>
      <c r="C444" s="0" t="str">
        <f aca="false">VLOOKUP(A444,demographics!A:F,6,0)</f>
        <v>MS</v>
      </c>
      <c r="D444" s="0" t="s">
        <v>356</v>
      </c>
      <c r="E444" s="0" t="s">
        <v>10</v>
      </c>
      <c r="F444" s="0" t="s">
        <v>8</v>
      </c>
      <c r="G444" s="0" t="s">
        <v>9</v>
      </c>
      <c r="H444" s="0" t="n">
        <v>18</v>
      </c>
      <c r="I444" s="0" t="s">
        <v>10</v>
      </c>
      <c r="J444" s="0" t="str">
        <f aca="false">IF(AND(NOT(H444="n/a"),NOT(I444="n/a")),H444-I444,"n/a")</f>
        <v>n/a</v>
      </c>
      <c r="K444" s="0" t="n">
        <f aca="false">IF(AND(NOT(H444="n/a"),NOT(I444="n/a")),1,0)</f>
        <v>0</v>
      </c>
      <c r="L444" s="0" t="n">
        <f aca="false">IF(AND(H444="n/a",NOT(I444="n/a")),1,0)</f>
        <v>0</v>
      </c>
      <c r="M444" s="0" t="n">
        <f aca="false">IF(AND(NOT(H444="n/a"),I444="n/a"),1,0)</f>
        <v>1</v>
      </c>
      <c r="N444" s="0" t="n">
        <f aca="false">IF(SUM(K444:M444)&lt;&gt;1,-1,1)</f>
        <v>1</v>
      </c>
    </row>
    <row r="445" customFormat="false" ht="12.8" hidden="true" customHeight="false" outlineLevel="0" collapsed="false">
      <c r="A445" s="0" t="s">
        <v>96</v>
      </c>
      <c r="B445" s="0" t="str">
        <f aca="false">VLOOKUP(A445,demographics!A:B,2,0)</f>
        <v>M</v>
      </c>
      <c r="C445" s="0" t="str">
        <f aca="false">VLOOKUP(A445,demographics!A:F,6,0)</f>
        <v>MS</v>
      </c>
      <c r="D445" s="0" t="s">
        <v>356</v>
      </c>
      <c r="E445" s="0" t="s">
        <v>10</v>
      </c>
      <c r="F445" s="0" t="s">
        <v>8</v>
      </c>
      <c r="G445" s="0" t="s">
        <v>9</v>
      </c>
      <c r="H445" s="0" t="n">
        <v>292</v>
      </c>
      <c r="I445" s="0" t="n">
        <v>299</v>
      </c>
      <c r="J445" s="0" t="n">
        <f aca="false">IF(AND(NOT(H445="n/a"),NOT(I445="n/a")),H445-I445,"n/a")</f>
        <v>-7</v>
      </c>
      <c r="K445" s="0" t="n">
        <f aca="false">IF(AND(NOT(H445="n/a"),NOT(I445="n/a")),1,0)</f>
        <v>1</v>
      </c>
      <c r="L445" s="0" t="n">
        <f aca="false">IF(AND(H445="n/a",NOT(I445="n/a")),1,0)</f>
        <v>0</v>
      </c>
      <c r="M445" s="0" t="n">
        <f aca="false">IF(AND(NOT(H445="n/a"),I445="n/a"),1,0)</f>
        <v>0</v>
      </c>
      <c r="N445" s="0" t="n">
        <f aca="false">IF(SUM(K445:M445)&lt;&gt;1,-1,1)</f>
        <v>1</v>
      </c>
    </row>
    <row r="446" customFormat="false" ht="12.8" hidden="true" customHeight="false" outlineLevel="0" collapsed="false">
      <c r="A446" s="0" t="s">
        <v>96</v>
      </c>
      <c r="B446" s="0" t="str">
        <f aca="false">VLOOKUP(A446,demographics!A:B,2,0)</f>
        <v>M</v>
      </c>
      <c r="C446" s="0" t="str">
        <f aca="false">VLOOKUP(A446,demographics!A:F,6,0)</f>
        <v>MS</v>
      </c>
      <c r="D446" s="0" t="s">
        <v>356</v>
      </c>
      <c r="E446" s="0" t="s">
        <v>10</v>
      </c>
      <c r="F446" s="0" t="s">
        <v>8</v>
      </c>
      <c r="G446" s="0" t="s">
        <v>9</v>
      </c>
      <c r="H446" s="0" t="n">
        <v>556</v>
      </c>
      <c r="I446" s="0" t="n">
        <v>558</v>
      </c>
      <c r="J446" s="0" t="n">
        <f aca="false">IF(AND(NOT(H446="n/a"),NOT(I446="n/a")),H446-I446,"n/a")</f>
        <v>-2</v>
      </c>
      <c r="K446" s="0" t="n">
        <f aca="false">IF(AND(NOT(H446="n/a"),NOT(I446="n/a")),1,0)</f>
        <v>1</v>
      </c>
      <c r="L446" s="0" t="n">
        <f aca="false">IF(AND(H446="n/a",NOT(I446="n/a")),1,0)</f>
        <v>0</v>
      </c>
      <c r="M446" s="0" t="n">
        <f aca="false">IF(AND(NOT(H446="n/a"),I446="n/a"),1,0)</f>
        <v>0</v>
      </c>
      <c r="N446" s="0" t="n">
        <f aca="false">IF(SUM(K446:M446)&lt;&gt;1,-1,1)</f>
        <v>1</v>
      </c>
    </row>
    <row r="447" customFormat="false" ht="12.8" hidden="true" customHeight="false" outlineLevel="0" collapsed="false">
      <c r="A447" s="0" t="s">
        <v>96</v>
      </c>
      <c r="B447" s="0" t="str">
        <f aca="false">VLOOKUP(A447,demographics!A:B,2,0)</f>
        <v>M</v>
      </c>
      <c r="C447" s="0" t="str">
        <f aca="false">VLOOKUP(A447,demographics!A:F,6,0)</f>
        <v>MS</v>
      </c>
      <c r="D447" s="0" t="s">
        <v>356</v>
      </c>
      <c r="E447" s="0" t="s">
        <v>10</v>
      </c>
      <c r="F447" s="0" t="s">
        <v>8</v>
      </c>
      <c r="G447" s="0" t="s">
        <v>9</v>
      </c>
      <c r="H447" s="0" t="n">
        <v>833</v>
      </c>
      <c r="I447" s="0" t="n">
        <v>834</v>
      </c>
      <c r="J447" s="0" t="n">
        <f aca="false">IF(AND(NOT(H447="n/a"),NOT(I447="n/a")),H447-I447,"n/a")</f>
        <v>-1</v>
      </c>
      <c r="K447" s="0" t="n">
        <f aca="false">IF(AND(NOT(H447="n/a"),NOT(I447="n/a")),1,0)</f>
        <v>1</v>
      </c>
      <c r="L447" s="0" t="n">
        <f aca="false">IF(AND(H447="n/a",NOT(I447="n/a")),1,0)</f>
        <v>0</v>
      </c>
      <c r="M447" s="0" t="n">
        <f aca="false">IF(AND(NOT(H447="n/a"),I447="n/a"),1,0)</f>
        <v>0</v>
      </c>
      <c r="N447" s="0" t="n">
        <f aca="false">IF(SUM(K447:M447)&lt;&gt;1,-1,1)</f>
        <v>1</v>
      </c>
    </row>
    <row r="448" customFormat="false" ht="12.8" hidden="true" customHeight="false" outlineLevel="0" collapsed="false">
      <c r="A448" s="0" t="s">
        <v>96</v>
      </c>
      <c r="B448" s="0" t="str">
        <f aca="false">VLOOKUP(A448,demographics!A:B,2,0)</f>
        <v>M</v>
      </c>
      <c r="C448" s="0" t="str">
        <f aca="false">VLOOKUP(A448,demographics!A:F,6,0)</f>
        <v>MS</v>
      </c>
      <c r="D448" s="0" t="s">
        <v>356</v>
      </c>
      <c r="E448" s="0" t="s">
        <v>10</v>
      </c>
      <c r="F448" s="0" t="s">
        <v>8</v>
      </c>
      <c r="G448" s="0" t="s">
        <v>9</v>
      </c>
      <c r="H448" s="0" t="n">
        <v>1112</v>
      </c>
      <c r="I448" s="0" t="s">
        <v>10</v>
      </c>
      <c r="J448" s="0" t="str">
        <f aca="false">IF(AND(NOT(H448="n/a"),NOT(I448="n/a")),H448-I448,"n/a")</f>
        <v>n/a</v>
      </c>
      <c r="K448" s="0" t="n">
        <f aca="false">IF(AND(NOT(H448="n/a"),NOT(I448="n/a")),1,0)</f>
        <v>0</v>
      </c>
      <c r="L448" s="0" t="n">
        <f aca="false">IF(AND(H448="n/a",NOT(I448="n/a")),1,0)</f>
        <v>0</v>
      </c>
      <c r="M448" s="0" t="n">
        <f aca="false">IF(AND(NOT(H448="n/a"),I448="n/a"),1,0)</f>
        <v>1</v>
      </c>
      <c r="N448" s="0" t="n">
        <f aca="false">IF(SUM(K448:M448)&lt;&gt;1,-1,1)</f>
        <v>1</v>
      </c>
    </row>
    <row r="449" customFormat="false" ht="12.8" hidden="true" customHeight="false" outlineLevel="0" collapsed="false">
      <c r="A449" s="0" t="s">
        <v>96</v>
      </c>
      <c r="B449" s="0" t="str">
        <f aca="false">VLOOKUP(A449,demographics!A:B,2,0)</f>
        <v>M</v>
      </c>
      <c r="C449" s="0" t="str">
        <f aca="false">VLOOKUP(A449,demographics!A:F,6,0)</f>
        <v>MS</v>
      </c>
      <c r="D449" s="0" t="s">
        <v>356</v>
      </c>
      <c r="E449" s="0" t="s">
        <v>10</v>
      </c>
      <c r="F449" s="0" t="s">
        <v>8</v>
      </c>
      <c r="G449" s="0" t="s">
        <v>11</v>
      </c>
      <c r="H449" s="0" t="n">
        <v>216</v>
      </c>
      <c r="I449" s="0" t="n">
        <v>210</v>
      </c>
      <c r="J449" s="0" t="n">
        <f aca="false">IF(AND(NOT(H449="n/a"),NOT(I449="n/a")),H449-I449,"n/a")</f>
        <v>6</v>
      </c>
      <c r="K449" s="0" t="n">
        <f aca="false">IF(AND(NOT(H449="n/a"),NOT(I449="n/a")),1,0)</f>
        <v>1</v>
      </c>
      <c r="L449" s="0" t="n">
        <f aca="false">IF(AND(H449="n/a",NOT(I449="n/a")),1,0)</f>
        <v>0</v>
      </c>
      <c r="M449" s="0" t="n">
        <f aca="false">IF(AND(NOT(H449="n/a"),I449="n/a"),1,0)</f>
        <v>0</v>
      </c>
      <c r="N449" s="0" t="n">
        <f aca="false">IF(SUM(K449:M449)&lt;&gt;1,-1,1)</f>
        <v>1</v>
      </c>
    </row>
    <row r="450" customFormat="false" ht="12.8" hidden="true" customHeight="false" outlineLevel="0" collapsed="false">
      <c r="A450" s="0" t="s">
        <v>96</v>
      </c>
      <c r="B450" s="0" t="str">
        <f aca="false">VLOOKUP(A450,demographics!A:B,2,0)</f>
        <v>M</v>
      </c>
      <c r="C450" s="0" t="str">
        <f aca="false">VLOOKUP(A450,demographics!A:F,6,0)</f>
        <v>MS</v>
      </c>
      <c r="D450" s="0" t="s">
        <v>356</v>
      </c>
      <c r="E450" s="0" t="s">
        <v>10</v>
      </c>
      <c r="F450" s="0" t="s">
        <v>8</v>
      </c>
      <c r="G450" s="0" t="s">
        <v>11</v>
      </c>
      <c r="H450" s="0" t="n">
        <v>470</v>
      </c>
      <c r="I450" s="0" t="s">
        <v>10</v>
      </c>
      <c r="J450" s="0" t="str">
        <f aca="false">IF(AND(NOT(H450="n/a"),NOT(I450="n/a")),H450-I450,"n/a")</f>
        <v>n/a</v>
      </c>
      <c r="K450" s="0" t="n">
        <f aca="false">IF(AND(NOT(H450="n/a"),NOT(I450="n/a")),1,0)</f>
        <v>0</v>
      </c>
      <c r="L450" s="0" t="n">
        <f aca="false">IF(AND(H450="n/a",NOT(I450="n/a")),1,0)</f>
        <v>0</v>
      </c>
      <c r="M450" s="0" t="n">
        <f aca="false">IF(AND(NOT(H450="n/a"),I450="n/a"),1,0)</f>
        <v>1</v>
      </c>
      <c r="N450" s="0" t="n">
        <f aca="false">IF(SUM(K450:M450)&lt;&gt;1,-1,1)</f>
        <v>1</v>
      </c>
    </row>
    <row r="451" customFormat="false" ht="12.8" hidden="true" customHeight="false" outlineLevel="0" collapsed="false">
      <c r="A451" s="0" t="s">
        <v>96</v>
      </c>
      <c r="B451" s="0" t="str">
        <f aca="false">VLOOKUP(A451,demographics!A:B,2,0)</f>
        <v>M</v>
      </c>
      <c r="C451" s="0" t="str">
        <f aca="false">VLOOKUP(A451,demographics!A:F,6,0)</f>
        <v>MS</v>
      </c>
      <c r="D451" s="0" t="s">
        <v>356</v>
      </c>
      <c r="E451" s="0" t="s">
        <v>10</v>
      </c>
      <c r="F451" s="0" t="s">
        <v>8</v>
      </c>
      <c r="G451" s="0" t="s">
        <v>11</v>
      </c>
      <c r="H451" s="0" t="n">
        <v>742</v>
      </c>
      <c r="I451" s="0" t="n">
        <v>739</v>
      </c>
      <c r="J451" s="0" t="n">
        <f aca="false">IF(AND(NOT(H451="n/a"),NOT(I451="n/a")),H451-I451,"n/a")</f>
        <v>3</v>
      </c>
      <c r="K451" s="0" t="n">
        <f aca="false">IF(AND(NOT(H451="n/a"),NOT(I451="n/a")),1,0)</f>
        <v>1</v>
      </c>
      <c r="L451" s="0" t="n">
        <f aca="false">IF(AND(H451="n/a",NOT(I451="n/a")),1,0)</f>
        <v>0</v>
      </c>
      <c r="M451" s="0" t="n">
        <f aca="false">IF(AND(NOT(H451="n/a"),I451="n/a"),1,0)</f>
        <v>0</v>
      </c>
      <c r="N451" s="0" t="n">
        <f aca="false">IF(SUM(K451:M451)&lt;&gt;1,-1,1)</f>
        <v>1</v>
      </c>
    </row>
    <row r="452" customFormat="false" ht="12.8" hidden="true" customHeight="false" outlineLevel="0" collapsed="false">
      <c r="A452" s="0" t="s">
        <v>96</v>
      </c>
      <c r="B452" s="0" t="str">
        <f aca="false">VLOOKUP(A452,demographics!A:B,2,0)</f>
        <v>M</v>
      </c>
      <c r="C452" s="0" t="str">
        <f aca="false">VLOOKUP(A452,demographics!A:F,6,0)</f>
        <v>MS</v>
      </c>
      <c r="D452" s="0" t="s">
        <v>356</v>
      </c>
      <c r="E452" s="0" t="s">
        <v>10</v>
      </c>
      <c r="F452" s="0" t="s">
        <v>8</v>
      </c>
      <c r="G452" s="0" t="s">
        <v>11</v>
      </c>
      <c r="H452" s="0" t="n">
        <v>1026</v>
      </c>
      <c r="I452" s="0" t="n">
        <v>1031</v>
      </c>
      <c r="J452" s="0" t="n">
        <f aca="false">IF(AND(NOT(H452="n/a"),NOT(I452="n/a")),H452-I452,"n/a")</f>
        <v>-5</v>
      </c>
      <c r="K452" s="0" t="n">
        <f aca="false">IF(AND(NOT(H452="n/a"),NOT(I452="n/a")),1,0)</f>
        <v>1</v>
      </c>
      <c r="L452" s="0" t="n">
        <f aca="false">IF(AND(H452="n/a",NOT(I452="n/a")),1,0)</f>
        <v>0</v>
      </c>
      <c r="M452" s="0" t="n">
        <f aca="false">IF(AND(NOT(H452="n/a"),I452="n/a"),1,0)</f>
        <v>0</v>
      </c>
      <c r="N452" s="0" t="n">
        <f aca="false">IF(SUM(K452:M452)&lt;&gt;1,-1,1)</f>
        <v>1</v>
      </c>
    </row>
    <row r="453" customFormat="false" ht="12.8" hidden="true" customHeight="false" outlineLevel="0" collapsed="false">
      <c r="A453" s="0" t="s">
        <v>96</v>
      </c>
      <c r="B453" s="0" t="str">
        <f aca="false">VLOOKUP(A453,demographics!A:B,2,0)</f>
        <v>M</v>
      </c>
      <c r="C453" s="0" t="str">
        <f aca="false">VLOOKUP(A453,demographics!A:F,6,0)</f>
        <v>MS</v>
      </c>
      <c r="D453" s="0" t="s">
        <v>356</v>
      </c>
      <c r="E453" s="0" t="s">
        <v>10</v>
      </c>
      <c r="F453" s="0" t="s">
        <v>8</v>
      </c>
      <c r="G453" s="0" t="s">
        <v>11</v>
      </c>
      <c r="H453" s="0" t="n">
        <v>1312</v>
      </c>
      <c r="I453" s="0" t="s">
        <v>10</v>
      </c>
      <c r="J453" s="0" t="str">
        <f aca="false">IF(AND(NOT(H453="n/a"),NOT(I453="n/a")),H453-I453,"n/a")</f>
        <v>n/a</v>
      </c>
      <c r="K453" s="0" t="n">
        <f aca="false">IF(AND(NOT(H453="n/a"),NOT(I453="n/a")),1,0)</f>
        <v>0</v>
      </c>
      <c r="L453" s="0" t="n">
        <f aca="false">IF(AND(H453="n/a",NOT(I453="n/a")),1,0)</f>
        <v>0</v>
      </c>
      <c r="M453" s="0" t="n">
        <f aca="false">IF(AND(NOT(H453="n/a"),I453="n/a"),1,0)</f>
        <v>1</v>
      </c>
      <c r="N453" s="0" t="n">
        <f aca="false">IF(SUM(K453:M453)&lt;&gt;1,-1,1)</f>
        <v>1</v>
      </c>
    </row>
    <row r="454" customFormat="false" ht="12.8" hidden="true" customHeight="false" outlineLevel="0" collapsed="false">
      <c r="A454" s="0" t="s">
        <v>96</v>
      </c>
      <c r="B454" s="0" t="str">
        <f aca="false">VLOOKUP(A454,demographics!A:B,2,0)</f>
        <v>M</v>
      </c>
      <c r="C454" s="0" t="str">
        <f aca="false">VLOOKUP(A454,demographics!A:F,6,0)</f>
        <v>MS</v>
      </c>
      <c r="D454" s="0" t="s">
        <v>356</v>
      </c>
      <c r="E454" s="0" t="s">
        <v>10</v>
      </c>
      <c r="F454" s="0" t="s">
        <v>12</v>
      </c>
      <c r="G454" s="0" t="s">
        <v>9</v>
      </c>
      <c r="H454" s="0" t="n">
        <v>157</v>
      </c>
      <c r="I454" s="0" t="s">
        <v>10</v>
      </c>
      <c r="J454" s="0" t="str">
        <f aca="false">IF(AND(NOT(H454="n/a"),NOT(I454="n/a")),H454-I454,"n/a")</f>
        <v>n/a</v>
      </c>
      <c r="K454" s="0" t="n">
        <f aca="false">IF(AND(NOT(H454="n/a"),NOT(I454="n/a")),1,0)</f>
        <v>0</v>
      </c>
      <c r="L454" s="0" t="n">
        <f aca="false">IF(AND(H454="n/a",NOT(I454="n/a")),1,0)</f>
        <v>0</v>
      </c>
      <c r="M454" s="0" t="n">
        <f aca="false">IF(AND(NOT(H454="n/a"),I454="n/a"),1,0)</f>
        <v>1</v>
      </c>
      <c r="N454" s="0" t="n">
        <f aca="false">IF(SUM(K454:M454)&lt;&gt;1,-1,1)</f>
        <v>1</v>
      </c>
    </row>
    <row r="455" customFormat="false" ht="12.8" hidden="true" customHeight="false" outlineLevel="0" collapsed="false">
      <c r="A455" s="0" t="s">
        <v>96</v>
      </c>
      <c r="B455" s="0" t="str">
        <f aca="false">VLOOKUP(A455,demographics!A:B,2,0)</f>
        <v>M</v>
      </c>
      <c r="C455" s="0" t="str">
        <f aca="false">VLOOKUP(A455,demographics!A:F,6,0)</f>
        <v>MS</v>
      </c>
      <c r="D455" s="0" t="s">
        <v>356</v>
      </c>
      <c r="E455" s="0" t="s">
        <v>10</v>
      </c>
      <c r="F455" s="0" t="s">
        <v>12</v>
      </c>
      <c r="G455" s="0" t="s">
        <v>9</v>
      </c>
      <c r="H455" s="0" t="n">
        <v>423</v>
      </c>
      <c r="I455" s="0" t="n">
        <v>423</v>
      </c>
      <c r="J455" s="0" t="n">
        <f aca="false">IF(AND(NOT(H455="n/a"),NOT(I455="n/a")),H455-I455,"n/a")</f>
        <v>0</v>
      </c>
      <c r="K455" s="0" t="n">
        <f aca="false">IF(AND(NOT(H455="n/a"),NOT(I455="n/a")),1,0)</f>
        <v>1</v>
      </c>
      <c r="L455" s="0" t="n">
        <f aca="false">IF(AND(H455="n/a",NOT(I455="n/a")),1,0)</f>
        <v>0</v>
      </c>
      <c r="M455" s="0" t="n">
        <f aca="false">IF(AND(NOT(H455="n/a"),I455="n/a"),1,0)</f>
        <v>0</v>
      </c>
      <c r="N455" s="0" t="n">
        <f aca="false">IF(SUM(K455:M455)&lt;&gt;1,-1,1)</f>
        <v>1</v>
      </c>
    </row>
    <row r="456" customFormat="false" ht="12.8" hidden="true" customHeight="false" outlineLevel="0" collapsed="false">
      <c r="A456" s="0" t="s">
        <v>96</v>
      </c>
      <c r="B456" s="0" t="str">
        <f aca="false">VLOOKUP(A456,demographics!A:B,2,0)</f>
        <v>M</v>
      </c>
      <c r="C456" s="0" t="str">
        <f aca="false">VLOOKUP(A456,demographics!A:F,6,0)</f>
        <v>MS</v>
      </c>
      <c r="D456" s="0" t="s">
        <v>356</v>
      </c>
      <c r="E456" s="0" t="s">
        <v>10</v>
      </c>
      <c r="F456" s="0" t="s">
        <v>12</v>
      </c>
      <c r="G456" s="0" t="s">
        <v>9</v>
      </c>
      <c r="H456" s="0" t="n">
        <v>690</v>
      </c>
      <c r="I456" s="0" t="n">
        <v>689</v>
      </c>
      <c r="J456" s="0" t="n">
        <f aca="false">IF(AND(NOT(H456="n/a"),NOT(I456="n/a")),H456-I456,"n/a")</f>
        <v>1</v>
      </c>
      <c r="K456" s="0" t="n">
        <f aca="false">IF(AND(NOT(H456="n/a"),NOT(I456="n/a")),1,0)</f>
        <v>1</v>
      </c>
      <c r="L456" s="0" t="n">
        <f aca="false">IF(AND(H456="n/a",NOT(I456="n/a")),1,0)</f>
        <v>0</v>
      </c>
      <c r="M456" s="0" t="n">
        <f aca="false">IF(AND(NOT(H456="n/a"),I456="n/a"),1,0)</f>
        <v>0</v>
      </c>
      <c r="N456" s="0" t="n">
        <f aca="false">IF(SUM(K456:M456)&lt;&gt;1,-1,1)</f>
        <v>1</v>
      </c>
    </row>
    <row r="457" customFormat="false" ht="12.8" hidden="true" customHeight="false" outlineLevel="0" collapsed="false">
      <c r="A457" s="0" t="s">
        <v>96</v>
      </c>
      <c r="B457" s="0" t="str">
        <f aca="false">VLOOKUP(A457,demographics!A:B,2,0)</f>
        <v>M</v>
      </c>
      <c r="C457" s="0" t="str">
        <f aca="false">VLOOKUP(A457,demographics!A:F,6,0)</f>
        <v>MS</v>
      </c>
      <c r="D457" s="0" t="s">
        <v>356</v>
      </c>
      <c r="E457" s="0" t="s">
        <v>10</v>
      </c>
      <c r="F457" s="0" t="s">
        <v>12</v>
      </c>
      <c r="G457" s="0" t="s">
        <v>9</v>
      </c>
      <c r="H457" s="0" t="n">
        <v>962</v>
      </c>
      <c r="I457" s="0" t="n">
        <v>971</v>
      </c>
      <c r="J457" s="0" t="n">
        <f aca="false">IF(AND(NOT(H457="n/a"),NOT(I457="n/a")),H457-I457,"n/a")</f>
        <v>-9</v>
      </c>
      <c r="K457" s="0" t="n">
        <f aca="false">IF(AND(NOT(H457="n/a"),NOT(I457="n/a")),1,0)</f>
        <v>1</v>
      </c>
      <c r="L457" s="0" t="n">
        <f aca="false">IF(AND(H457="n/a",NOT(I457="n/a")),1,0)</f>
        <v>0</v>
      </c>
      <c r="M457" s="0" t="n">
        <f aca="false">IF(AND(NOT(H457="n/a"),I457="n/a"),1,0)</f>
        <v>0</v>
      </c>
      <c r="N457" s="0" t="n">
        <f aca="false">IF(SUM(K457:M457)&lt;&gt;1,-1,1)</f>
        <v>1</v>
      </c>
    </row>
    <row r="458" customFormat="false" ht="12.8" hidden="true" customHeight="false" outlineLevel="0" collapsed="false">
      <c r="A458" s="0" t="s">
        <v>96</v>
      </c>
      <c r="B458" s="0" t="str">
        <f aca="false">VLOOKUP(A458,demographics!A:B,2,0)</f>
        <v>M</v>
      </c>
      <c r="C458" s="0" t="str">
        <f aca="false">VLOOKUP(A458,demographics!A:F,6,0)</f>
        <v>MS</v>
      </c>
      <c r="D458" s="0" t="s">
        <v>356</v>
      </c>
      <c r="E458" s="0" t="s">
        <v>10</v>
      </c>
      <c r="F458" s="0" t="s">
        <v>12</v>
      </c>
      <c r="G458" s="0" t="s">
        <v>9</v>
      </c>
      <c r="H458" s="0" t="n">
        <v>1251</v>
      </c>
      <c r="I458" s="0" t="s">
        <v>10</v>
      </c>
      <c r="J458" s="0" t="str">
        <f aca="false">IF(AND(NOT(H458="n/a"),NOT(I458="n/a")),H458-I458,"n/a")</f>
        <v>n/a</v>
      </c>
      <c r="K458" s="0" t="n">
        <f aca="false">IF(AND(NOT(H458="n/a"),NOT(I458="n/a")),1,0)</f>
        <v>0</v>
      </c>
      <c r="L458" s="0" t="n">
        <f aca="false">IF(AND(H458="n/a",NOT(I458="n/a")),1,0)</f>
        <v>0</v>
      </c>
      <c r="M458" s="0" t="n">
        <f aca="false">IF(AND(NOT(H458="n/a"),I458="n/a"),1,0)</f>
        <v>1</v>
      </c>
      <c r="N458" s="0" t="n">
        <f aca="false">IF(SUM(K458:M458)&lt;&gt;1,-1,1)</f>
        <v>1</v>
      </c>
    </row>
    <row r="459" customFormat="false" ht="12.8" hidden="true" customHeight="false" outlineLevel="0" collapsed="false">
      <c r="A459" s="0" t="s">
        <v>96</v>
      </c>
      <c r="B459" s="0" t="str">
        <f aca="false">VLOOKUP(A459,demographics!A:B,2,0)</f>
        <v>M</v>
      </c>
      <c r="C459" s="0" t="str">
        <f aca="false">VLOOKUP(A459,demographics!A:F,6,0)</f>
        <v>MS</v>
      </c>
      <c r="D459" s="0" t="s">
        <v>356</v>
      </c>
      <c r="E459" s="0" t="s">
        <v>10</v>
      </c>
      <c r="F459" s="0" t="s">
        <v>12</v>
      </c>
      <c r="G459" s="0" t="s">
        <v>11</v>
      </c>
      <c r="H459" s="0" t="n">
        <v>61</v>
      </c>
      <c r="I459" s="0" t="n">
        <v>66</v>
      </c>
      <c r="J459" s="0" t="n">
        <f aca="false">IF(AND(NOT(H459="n/a"),NOT(I459="n/a")),H459-I459,"n/a")</f>
        <v>-5</v>
      </c>
      <c r="K459" s="0" t="n">
        <f aca="false">IF(AND(NOT(H459="n/a"),NOT(I459="n/a")),1,0)</f>
        <v>1</v>
      </c>
      <c r="L459" s="0" t="n">
        <f aca="false">IF(AND(H459="n/a",NOT(I459="n/a")),1,0)</f>
        <v>0</v>
      </c>
      <c r="M459" s="0" t="n">
        <f aca="false">IF(AND(NOT(H459="n/a"),I459="n/a"),1,0)</f>
        <v>0</v>
      </c>
      <c r="N459" s="0" t="n">
        <f aca="false">IF(SUM(K459:M459)&lt;&gt;1,-1,1)</f>
        <v>1</v>
      </c>
    </row>
    <row r="460" customFormat="false" ht="12.8" hidden="true" customHeight="false" outlineLevel="0" collapsed="false">
      <c r="A460" s="0" t="s">
        <v>96</v>
      </c>
      <c r="B460" s="0" t="str">
        <f aca="false">VLOOKUP(A460,demographics!A:B,2,0)</f>
        <v>M</v>
      </c>
      <c r="C460" s="0" t="str">
        <f aca="false">VLOOKUP(A460,demographics!A:F,6,0)</f>
        <v>MS</v>
      </c>
      <c r="D460" s="0" t="s">
        <v>356</v>
      </c>
      <c r="E460" s="0" t="s">
        <v>10</v>
      </c>
      <c r="F460" s="0" t="s">
        <v>12</v>
      </c>
      <c r="G460" s="0" t="s">
        <v>11</v>
      </c>
      <c r="H460" s="0" t="n">
        <v>325</v>
      </c>
      <c r="I460" s="0" t="n">
        <v>330</v>
      </c>
      <c r="J460" s="0" t="n">
        <f aca="false">IF(AND(NOT(H460="n/a"),NOT(I460="n/a")),H460-I460,"n/a")</f>
        <v>-5</v>
      </c>
      <c r="K460" s="0" t="n">
        <f aca="false">IF(AND(NOT(H460="n/a"),NOT(I460="n/a")),1,0)</f>
        <v>1</v>
      </c>
      <c r="L460" s="0" t="n">
        <f aca="false">IF(AND(H460="n/a",NOT(I460="n/a")),1,0)</f>
        <v>0</v>
      </c>
      <c r="M460" s="0" t="n">
        <f aca="false">IF(AND(NOT(H460="n/a"),I460="n/a"),1,0)</f>
        <v>0</v>
      </c>
      <c r="N460" s="0" t="n">
        <f aca="false">IF(SUM(K460:M460)&lt;&gt;1,-1,1)</f>
        <v>1</v>
      </c>
    </row>
    <row r="461" customFormat="false" ht="12.8" hidden="true" customHeight="false" outlineLevel="0" collapsed="false">
      <c r="A461" s="0" t="s">
        <v>96</v>
      </c>
      <c r="B461" s="0" t="str">
        <f aca="false">VLOOKUP(A461,demographics!A:B,2,0)</f>
        <v>M</v>
      </c>
      <c r="C461" s="0" t="str">
        <f aca="false">VLOOKUP(A461,demographics!A:F,6,0)</f>
        <v>MS</v>
      </c>
      <c r="D461" s="0" t="s">
        <v>356</v>
      </c>
      <c r="E461" s="0" t="s">
        <v>10</v>
      </c>
      <c r="F461" s="0" t="s">
        <v>12</v>
      </c>
      <c r="G461" s="0" t="s">
        <v>11</v>
      </c>
      <c r="H461" s="0" t="n">
        <v>592</v>
      </c>
      <c r="I461" s="0" t="n">
        <v>596</v>
      </c>
      <c r="J461" s="0" t="n">
        <f aca="false">IF(AND(NOT(H461="n/a"),NOT(I461="n/a")),H461-I461,"n/a")</f>
        <v>-4</v>
      </c>
      <c r="K461" s="0" t="n">
        <f aca="false">IF(AND(NOT(H461="n/a"),NOT(I461="n/a")),1,0)</f>
        <v>1</v>
      </c>
      <c r="L461" s="0" t="n">
        <f aca="false">IF(AND(H461="n/a",NOT(I461="n/a")),1,0)</f>
        <v>0</v>
      </c>
      <c r="M461" s="0" t="n">
        <f aca="false">IF(AND(NOT(H461="n/a"),I461="n/a"),1,0)</f>
        <v>0</v>
      </c>
      <c r="N461" s="0" t="n">
        <f aca="false">IF(SUM(K461:M461)&lt;&gt;1,-1,1)</f>
        <v>1</v>
      </c>
    </row>
    <row r="462" customFormat="false" ht="12.8" hidden="true" customHeight="false" outlineLevel="0" collapsed="false">
      <c r="A462" s="0" t="s">
        <v>96</v>
      </c>
      <c r="B462" s="0" t="str">
        <f aca="false">VLOOKUP(A462,demographics!A:B,2,0)</f>
        <v>M</v>
      </c>
      <c r="C462" s="0" t="str">
        <f aca="false">VLOOKUP(A462,demographics!A:F,6,0)</f>
        <v>MS</v>
      </c>
      <c r="D462" s="0" t="s">
        <v>356</v>
      </c>
      <c r="E462" s="0" t="s">
        <v>10</v>
      </c>
      <c r="F462" s="0" t="s">
        <v>12</v>
      </c>
      <c r="G462" s="0" t="s">
        <v>11</v>
      </c>
      <c r="H462" s="0" t="n">
        <v>874</v>
      </c>
      <c r="I462" s="0" t="n">
        <v>876</v>
      </c>
      <c r="J462" s="0" t="n">
        <f aca="false">IF(AND(NOT(H462="n/a"),NOT(I462="n/a")),H462-I462,"n/a")</f>
        <v>-2</v>
      </c>
      <c r="K462" s="0" t="n">
        <f aca="false">IF(AND(NOT(H462="n/a"),NOT(I462="n/a")),1,0)</f>
        <v>1</v>
      </c>
      <c r="L462" s="0" t="n">
        <f aca="false">IF(AND(H462="n/a",NOT(I462="n/a")),1,0)</f>
        <v>0</v>
      </c>
      <c r="M462" s="0" t="n">
        <f aca="false">IF(AND(NOT(H462="n/a"),I462="n/a"),1,0)</f>
        <v>0</v>
      </c>
      <c r="N462" s="0" t="n">
        <f aca="false">IF(SUM(K462:M462)&lt;&gt;1,-1,1)</f>
        <v>1</v>
      </c>
    </row>
    <row r="463" customFormat="false" ht="12.8" hidden="true" customHeight="false" outlineLevel="0" collapsed="false">
      <c r="A463" s="0" t="s">
        <v>96</v>
      </c>
      <c r="B463" s="0" t="str">
        <f aca="false">VLOOKUP(A463,demographics!A:B,2,0)</f>
        <v>M</v>
      </c>
      <c r="C463" s="0" t="str">
        <f aca="false">VLOOKUP(A463,demographics!A:F,6,0)</f>
        <v>MS</v>
      </c>
      <c r="D463" s="0" t="s">
        <v>356</v>
      </c>
      <c r="E463" s="0" t="s">
        <v>10</v>
      </c>
      <c r="F463" s="0" t="s">
        <v>12</v>
      </c>
      <c r="G463" s="0" t="s">
        <v>11</v>
      </c>
      <c r="H463" s="0" t="n">
        <v>1156</v>
      </c>
      <c r="I463" s="0" t="n">
        <v>1160</v>
      </c>
      <c r="J463" s="0" t="n">
        <f aca="false">IF(AND(NOT(H463="n/a"),NOT(I463="n/a")),H463-I463,"n/a")</f>
        <v>-4</v>
      </c>
      <c r="K463" s="0" t="n">
        <f aca="false">IF(AND(NOT(H463="n/a"),NOT(I463="n/a")),1,0)</f>
        <v>1</v>
      </c>
      <c r="L463" s="0" t="n">
        <f aca="false">IF(AND(H463="n/a",NOT(I463="n/a")),1,0)</f>
        <v>0</v>
      </c>
      <c r="M463" s="0" t="n">
        <f aca="false">IF(AND(NOT(H463="n/a"),I463="n/a"),1,0)</f>
        <v>0</v>
      </c>
      <c r="N463" s="0" t="n">
        <f aca="false">IF(SUM(K463:M463)&lt;&gt;1,-1,1)</f>
        <v>1</v>
      </c>
    </row>
    <row r="464" customFormat="false" ht="12.8" hidden="true" customHeight="false" outlineLevel="0" collapsed="false">
      <c r="A464" s="0" t="s">
        <v>96</v>
      </c>
      <c r="B464" s="0" t="str">
        <f aca="false">VLOOKUP(A464,demographics!A:B,2,0)</f>
        <v>M</v>
      </c>
      <c r="C464" s="0" t="str">
        <f aca="false">VLOOKUP(A464,demographics!A:F,6,0)</f>
        <v>MS</v>
      </c>
      <c r="D464" s="0" t="s">
        <v>357</v>
      </c>
      <c r="E464" s="0" t="s">
        <v>10</v>
      </c>
      <c r="F464" s="0" t="s">
        <v>8</v>
      </c>
      <c r="G464" s="0" t="s">
        <v>9</v>
      </c>
      <c r="H464" s="0" t="n">
        <v>246</v>
      </c>
      <c r="I464" s="0" t="n">
        <v>243</v>
      </c>
      <c r="J464" s="0" t="n">
        <f aca="false">IF(AND(NOT(H464="n/a"),NOT(I464="n/a")),H464-I464,"n/a")</f>
        <v>3</v>
      </c>
      <c r="K464" s="0" t="n">
        <f aca="false">IF(AND(NOT(H464="n/a"),NOT(I464="n/a")),1,0)</f>
        <v>1</v>
      </c>
      <c r="L464" s="0" t="n">
        <f aca="false">IF(AND(H464="n/a",NOT(I464="n/a")),1,0)</f>
        <v>0</v>
      </c>
      <c r="M464" s="0" t="n">
        <f aca="false">IF(AND(NOT(H464="n/a"),I464="n/a"),1,0)</f>
        <v>0</v>
      </c>
      <c r="N464" s="0" t="n">
        <f aca="false">IF(SUM(K464:M464)&lt;&gt;1,-1,1)</f>
        <v>1</v>
      </c>
    </row>
    <row r="465" customFormat="false" ht="12.8" hidden="true" customHeight="false" outlineLevel="0" collapsed="false">
      <c r="A465" s="0" t="s">
        <v>96</v>
      </c>
      <c r="B465" s="0" t="str">
        <f aca="false">VLOOKUP(A465,demographics!A:B,2,0)</f>
        <v>M</v>
      </c>
      <c r="C465" s="0" t="str">
        <f aca="false">VLOOKUP(A465,demographics!A:F,6,0)</f>
        <v>MS</v>
      </c>
      <c r="D465" s="0" t="s">
        <v>357</v>
      </c>
      <c r="E465" s="0" t="s">
        <v>10</v>
      </c>
      <c r="F465" s="0" t="s">
        <v>8</v>
      </c>
      <c r="G465" s="0" t="s">
        <v>9</v>
      </c>
      <c r="H465" s="0" t="n">
        <v>590</v>
      </c>
      <c r="I465" s="0" t="s">
        <v>10</v>
      </c>
      <c r="J465" s="0" t="str">
        <f aca="false">IF(AND(NOT(H465="n/a"),NOT(I465="n/a")),H465-I465,"n/a")</f>
        <v>n/a</v>
      </c>
      <c r="K465" s="0" t="n">
        <f aca="false">IF(AND(NOT(H465="n/a"),NOT(I465="n/a")),1,0)</f>
        <v>0</v>
      </c>
      <c r="L465" s="0" t="n">
        <f aca="false">IF(AND(H465="n/a",NOT(I465="n/a")),1,0)</f>
        <v>0</v>
      </c>
      <c r="M465" s="0" t="n">
        <f aca="false">IF(AND(NOT(H465="n/a"),I465="n/a"),1,0)</f>
        <v>1</v>
      </c>
      <c r="N465" s="0" t="n">
        <f aca="false">IF(SUM(K465:M465)&lt;&gt;1,-1,1)</f>
        <v>1</v>
      </c>
    </row>
    <row r="466" customFormat="false" ht="12.8" hidden="true" customHeight="false" outlineLevel="0" collapsed="false">
      <c r="A466" s="0" t="s">
        <v>96</v>
      </c>
      <c r="B466" s="0" t="str">
        <f aca="false">VLOOKUP(A466,demographics!A:B,2,0)</f>
        <v>M</v>
      </c>
      <c r="C466" s="0" t="str">
        <f aca="false">VLOOKUP(A466,demographics!A:F,6,0)</f>
        <v>MS</v>
      </c>
      <c r="D466" s="0" t="s">
        <v>357</v>
      </c>
      <c r="E466" s="0" t="s">
        <v>10</v>
      </c>
      <c r="F466" s="0" t="s">
        <v>8</v>
      </c>
      <c r="G466" s="0" t="s">
        <v>9</v>
      </c>
      <c r="H466" s="0" t="n">
        <v>940</v>
      </c>
      <c r="I466" s="0" t="n">
        <v>942</v>
      </c>
      <c r="J466" s="0" t="n">
        <f aca="false">IF(AND(NOT(H466="n/a"),NOT(I466="n/a")),H466-I466,"n/a")</f>
        <v>-2</v>
      </c>
      <c r="K466" s="0" t="n">
        <f aca="false">IF(AND(NOT(H466="n/a"),NOT(I466="n/a")),1,0)</f>
        <v>1</v>
      </c>
      <c r="L466" s="0" t="n">
        <f aca="false">IF(AND(H466="n/a",NOT(I466="n/a")),1,0)</f>
        <v>0</v>
      </c>
      <c r="M466" s="0" t="n">
        <f aca="false">IF(AND(NOT(H466="n/a"),I466="n/a"),1,0)</f>
        <v>0</v>
      </c>
      <c r="N466" s="0" t="n">
        <f aca="false">IF(SUM(K466:M466)&lt;&gt;1,-1,1)</f>
        <v>1</v>
      </c>
    </row>
    <row r="467" customFormat="false" ht="12.8" hidden="true" customHeight="false" outlineLevel="0" collapsed="false">
      <c r="A467" s="0" t="s">
        <v>96</v>
      </c>
      <c r="B467" s="0" t="str">
        <f aca="false">VLOOKUP(A467,demographics!A:B,2,0)</f>
        <v>M</v>
      </c>
      <c r="C467" s="0" t="str">
        <f aca="false">VLOOKUP(A467,demographics!A:F,6,0)</f>
        <v>MS</v>
      </c>
      <c r="D467" s="0" t="s">
        <v>357</v>
      </c>
      <c r="E467" s="0" t="s">
        <v>10</v>
      </c>
      <c r="F467" s="0" t="s">
        <v>8</v>
      </c>
      <c r="G467" s="0" t="s">
        <v>9</v>
      </c>
      <c r="H467" s="0" t="n">
        <v>1294</v>
      </c>
      <c r="I467" s="0" t="n">
        <v>1296</v>
      </c>
      <c r="J467" s="0" t="n">
        <f aca="false">IF(AND(NOT(H467="n/a"),NOT(I467="n/a")),H467-I467,"n/a")</f>
        <v>-2</v>
      </c>
      <c r="K467" s="0" t="n">
        <f aca="false">IF(AND(NOT(H467="n/a"),NOT(I467="n/a")),1,0)</f>
        <v>1</v>
      </c>
      <c r="L467" s="0" t="n">
        <f aca="false">IF(AND(H467="n/a",NOT(I467="n/a")),1,0)</f>
        <v>0</v>
      </c>
      <c r="M467" s="0" t="n">
        <f aca="false">IF(AND(NOT(H467="n/a"),I467="n/a"),1,0)</f>
        <v>0</v>
      </c>
      <c r="N467" s="0" t="n">
        <f aca="false">IF(SUM(K467:M467)&lt;&gt;1,-1,1)</f>
        <v>1</v>
      </c>
    </row>
    <row r="468" customFormat="false" ht="12.8" hidden="true" customHeight="false" outlineLevel="0" collapsed="false">
      <c r="A468" s="0" t="s">
        <v>96</v>
      </c>
      <c r="B468" s="0" t="str">
        <f aca="false">VLOOKUP(A468,demographics!A:B,2,0)</f>
        <v>M</v>
      </c>
      <c r="C468" s="0" t="str">
        <f aca="false">VLOOKUP(A468,demographics!A:F,6,0)</f>
        <v>MS</v>
      </c>
      <c r="D468" s="0" t="s">
        <v>357</v>
      </c>
      <c r="E468" s="0" t="s">
        <v>10</v>
      </c>
      <c r="F468" s="0" t="s">
        <v>8</v>
      </c>
      <c r="G468" s="0" t="s">
        <v>9</v>
      </c>
      <c r="H468" s="0" t="n">
        <v>1660</v>
      </c>
      <c r="I468" s="0" t="n">
        <v>1662</v>
      </c>
      <c r="J468" s="0" t="n">
        <f aca="false">IF(AND(NOT(H468="n/a"),NOT(I468="n/a")),H468-I468,"n/a")</f>
        <v>-2</v>
      </c>
      <c r="K468" s="0" t="n">
        <f aca="false">IF(AND(NOT(H468="n/a"),NOT(I468="n/a")),1,0)</f>
        <v>1</v>
      </c>
      <c r="L468" s="0" t="n">
        <f aca="false">IF(AND(H468="n/a",NOT(I468="n/a")),1,0)</f>
        <v>0</v>
      </c>
      <c r="M468" s="0" t="n">
        <f aca="false">IF(AND(NOT(H468="n/a"),I468="n/a"),1,0)</f>
        <v>0</v>
      </c>
      <c r="N468" s="0" t="n">
        <f aca="false">IF(SUM(K468:M468)&lt;&gt;1,-1,1)</f>
        <v>1</v>
      </c>
    </row>
    <row r="469" customFormat="false" ht="12.8" hidden="true" customHeight="false" outlineLevel="0" collapsed="false">
      <c r="A469" s="0" t="s">
        <v>96</v>
      </c>
      <c r="B469" s="0" t="str">
        <f aca="false">VLOOKUP(A469,demographics!A:B,2,0)</f>
        <v>M</v>
      </c>
      <c r="C469" s="0" t="str">
        <f aca="false">VLOOKUP(A469,demographics!A:F,6,0)</f>
        <v>MS</v>
      </c>
      <c r="D469" s="0" t="s">
        <v>357</v>
      </c>
      <c r="E469" s="0" t="s">
        <v>10</v>
      </c>
      <c r="F469" s="0" t="s">
        <v>8</v>
      </c>
      <c r="G469" s="0" t="s">
        <v>9</v>
      </c>
      <c r="H469" s="0" t="n">
        <v>2029</v>
      </c>
      <c r="I469" s="0" t="n">
        <v>2026</v>
      </c>
      <c r="J469" s="0" t="n">
        <f aca="false">IF(AND(NOT(H469="n/a"),NOT(I469="n/a")),H469-I469,"n/a")</f>
        <v>3</v>
      </c>
      <c r="K469" s="0" t="n">
        <f aca="false">IF(AND(NOT(H469="n/a"),NOT(I469="n/a")),1,0)</f>
        <v>1</v>
      </c>
      <c r="L469" s="0" t="n">
        <f aca="false">IF(AND(H469="n/a",NOT(I469="n/a")),1,0)</f>
        <v>0</v>
      </c>
      <c r="M469" s="0" t="n">
        <f aca="false">IF(AND(NOT(H469="n/a"),I469="n/a"),1,0)</f>
        <v>0</v>
      </c>
      <c r="N469" s="0" t="n">
        <f aca="false">IF(SUM(K469:M469)&lt;&gt;1,-1,1)</f>
        <v>1</v>
      </c>
    </row>
    <row r="470" customFormat="false" ht="12.8" hidden="true" customHeight="false" outlineLevel="0" collapsed="false">
      <c r="A470" s="0" t="s">
        <v>96</v>
      </c>
      <c r="B470" s="0" t="str">
        <f aca="false">VLOOKUP(A470,demographics!A:B,2,0)</f>
        <v>M</v>
      </c>
      <c r="C470" s="0" t="str">
        <f aca="false">VLOOKUP(A470,demographics!A:F,6,0)</f>
        <v>MS</v>
      </c>
      <c r="D470" s="0" t="s">
        <v>357</v>
      </c>
      <c r="E470" s="0" t="s">
        <v>10</v>
      </c>
      <c r="F470" s="0" t="s">
        <v>8</v>
      </c>
      <c r="G470" s="0" t="s">
        <v>9</v>
      </c>
      <c r="H470" s="0" t="n">
        <v>2412</v>
      </c>
      <c r="I470" s="0" t="n">
        <v>2405</v>
      </c>
      <c r="J470" s="0" t="n">
        <f aca="false">IF(AND(NOT(H470="n/a"),NOT(I470="n/a")),H470-I470,"n/a")</f>
        <v>7</v>
      </c>
      <c r="K470" s="0" t="n">
        <f aca="false">IF(AND(NOT(H470="n/a"),NOT(I470="n/a")),1,0)</f>
        <v>1</v>
      </c>
      <c r="L470" s="0" t="n">
        <f aca="false">IF(AND(H470="n/a",NOT(I470="n/a")),1,0)</f>
        <v>0</v>
      </c>
      <c r="M470" s="0" t="n">
        <f aca="false">IF(AND(NOT(H470="n/a"),I470="n/a"),1,0)</f>
        <v>0</v>
      </c>
      <c r="N470" s="0" t="n">
        <f aca="false">IF(SUM(K470:M470)&lt;&gt;1,-1,1)</f>
        <v>1</v>
      </c>
    </row>
    <row r="471" customFormat="false" ht="12.8" hidden="true" customHeight="false" outlineLevel="0" collapsed="false">
      <c r="A471" s="0" t="s">
        <v>96</v>
      </c>
      <c r="B471" s="0" t="str">
        <f aca="false">VLOOKUP(A471,demographics!A:B,2,0)</f>
        <v>M</v>
      </c>
      <c r="C471" s="0" t="str">
        <f aca="false">VLOOKUP(A471,demographics!A:F,6,0)</f>
        <v>MS</v>
      </c>
      <c r="D471" s="0" t="s">
        <v>357</v>
      </c>
      <c r="E471" s="0" t="s">
        <v>10</v>
      </c>
      <c r="F471" s="0" t="s">
        <v>8</v>
      </c>
      <c r="G471" s="0" t="s">
        <v>11</v>
      </c>
      <c r="H471" s="0" t="n">
        <v>127</v>
      </c>
      <c r="I471" s="0" t="n">
        <v>130</v>
      </c>
      <c r="J471" s="0" t="n">
        <f aca="false">IF(AND(NOT(H471="n/a"),NOT(I471="n/a")),H471-I471,"n/a")</f>
        <v>-3</v>
      </c>
      <c r="K471" s="0" t="n">
        <f aca="false">IF(AND(NOT(H471="n/a"),NOT(I471="n/a")),1,0)</f>
        <v>1</v>
      </c>
      <c r="L471" s="0" t="n">
        <f aca="false">IF(AND(H471="n/a",NOT(I471="n/a")),1,0)</f>
        <v>0</v>
      </c>
      <c r="M471" s="0" t="n">
        <f aca="false">IF(AND(NOT(H471="n/a"),I471="n/a"),1,0)</f>
        <v>0</v>
      </c>
      <c r="N471" s="0" t="n">
        <f aca="false">IF(SUM(K471:M471)&lt;&gt;1,-1,1)</f>
        <v>1</v>
      </c>
    </row>
    <row r="472" customFormat="false" ht="12.8" hidden="true" customHeight="false" outlineLevel="0" collapsed="false">
      <c r="A472" s="0" t="s">
        <v>96</v>
      </c>
      <c r="B472" s="0" t="str">
        <f aca="false">VLOOKUP(A472,demographics!A:B,2,0)</f>
        <v>M</v>
      </c>
      <c r="C472" s="0" t="str">
        <f aca="false">VLOOKUP(A472,demographics!A:F,6,0)</f>
        <v>MS</v>
      </c>
      <c r="D472" s="0" t="s">
        <v>357</v>
      </c>
      <c r="E472" s="0" t="s">
        <v>10</v>
      </c>
      <c r="F472" s="0" t="s">
        <v>8</v>
      </c>
      <c r="G472" s="0" t="s">
        <v>11</v>
      </c>
      <c r="H472" s="0" t="n">
        <v>498</v>
      </c>
      <c r="I472" s="0" t="n">
        <v>503</v>
      </c>
      <c r="J472" s="0" t="n">
        <f aca="false">IF(AND(NOT(H472="n/a"),NOT(I472="n/a")),H472-I472,"n/a")</f>
        <v>-5</v>
      </c>
      <c r="K472" s="0" t="n">
        <f aca="false">IF(AND(NOT(H472="n/a"),NOT(I472="n/a")),1,0)</f>
        <v>1</v>
      </c>
      <c r="L472" s="0" t="n">
        <f aca="false">IF(AND(H472="n/a",NOT(I472="n/a")),1,0)</f>
        <v>0</v>
      </c>
      <c r="M472" s="0" t="n">
        <f aca="false">IF(AND(NOT(H472="n/a"),I472="n/a"),1,0)</f>
        <v>0</v>
      </c>
      <c r="N472" s="0" t="n">
        <f aca="false">IF(SUM(K472:M472)&lt;&gt;1,-1,1)</f>
        <v>1</v>
      </c>
    </row>
    <row r="473" customFormat="false" ht="12.8" hidden="true" customHeight="false" outlineLevel="0" collapsed="false">
      <c r="A473" s="0" t="s">
        <v>96</v>
      </c>
      <c r="B473" s="0" t="str">
        <f aca="false">VLOOKUP(A473,demographics!A:B,2,0)</f>
        <v>M</v>
      </c>
      <c r="C473" s="0" t="str">
        <f aca="false">VLOOKUP(A473,demographics!A:F,6,0)</f>
        <v>MS</v>
      </c>
      <c r="D473" s="0" t="s">
        <v>357</v>
      </c>
      <c r="E473" s="0" t="s">
        <v>10</v>
      </c>
      <c r="F473" s="0" t="s">
        <v>8</v>
      </c>
      <c r="G473" s="0" t="s">
        <v>11</v>
      </c>
      <c r="H473" s="0" t="n">
        <v>844</v>
      </c>
      <c r="I473" s="0" t="n">
        <v>849</v>
      </c>
      <c r="J473" s="0" t="n">
        <f aca="false">IF(AND(NOT(H473="n/a"),NOT(I473="n/a")),H473-I473,"n/a")</f>
        <v>-5</v>
      </c>
      <c r="K473" s="0" t="n">
        <f aca="false">IF(AND(NOT(H473="n/a"),NOT(I473="n/a")),1,0)</f>
        <v>1</v>
      </c>
      <c r="L473" s="0" t="n">
        <f aca="false">IF(AND(H473="n/a",NOT(I473="n/a")),1,0)</f>
        <v>0</v>
      </c>
      <c r="M473" s="0" t="n">
        <f aca="false">IF(AND(NOT(H473="n/a"),I473="n/a"),1,0)</f>
        <v>0</v>
      </c>
      <c r="N473" s="0" t="n">
        <f aca="false">IF(SUM(K473:M473)&lt;&gt;1,-1,1)</f>
        <v>1</v>
      </c>
    </row>
    <row r="474" customFormat="false" ht="12.8" hidden="true" customHeight="false" outlineLevel="0" collapsed="false">
      <c r="A474" s="0" t="s">
        <v>96</v>
      </c>
      <c r="B474" s="0" t="str">
        <f aca="false">VLOOKUP(A474,demographics!A:B,2,0)</f>
        <v>M</v>
      </c>
      <c r="C474" s="0" t="str">
        <f aca="false">VLOOKUP(A474,demographics!A:F,6,0)</f>
        <v>MS</v>
      </c>
      <c r="D474" s="0" t="s">
        <v>357</v>
      </c>
      <c r="E474" s="0" t="s">
        <v>10</v>
      </c>
      <c r="F474" s="0" t="s">
        <v>8</v>
      </c>
      <c r="G474" s="0" t="s">
        <v>11</v>
      </c>
      <c r="H474" s="0" t="n">
        <v>1198</v>
      </c>
      <c r="I474" s="0" t="n">
        <v>1202</v>
      </c>
      <c r="J474" s="0" t="n">
        <f aca="false">IF(AND(NOT(H474="n/a"),NOT(I474="n/a")),H474-I474,"n/a")</f>
        <v>-4</v>
      </c>
      <c r="K474" s="0" t="n">
        <f aca="false">IF(AND(NOT(H474="n/a"),NOT(I474="n/a")),1,0)</f>
        <v>1</v>
      </c>
      <c r="L474" s="0" t="n">
        <f aca="false">IF(AND(H474="n/a",NOT(I474="n/a")),1,0)</f>
        <v>0</v>
      </c>
      <c r="M474" s="0" t="n">
        <f aca="false">IF(AND(NOT(H474="n/a"),I474="n/a"),1,0)</f>
        <v>0</v>
      </c>
      <c r="N474" s="0" t="n">
        <f aca="false">IF(SUM(K474:M474)&lt;&gt;1,-1,1)</f>
        <v>1</v>
      </c>
    </row>
    <row r="475" customFormat="false" ht="12.8" hidden="true" customHeight="false" outlineLevel="0" collapsed="false">
      <c r="A475" s="0" t="s">
        <v>96</v>
      </c>
      <c r="B475" s="0" t="str">
        <f aca="false">VLOOKUP(A475,demographics!A:B,2,0)</f>
        <v>M</v>
      </c>
      <c r="C475" s="0" t="str">
        <f aca="false">VLOOKUP(A475,demographics!A:F,6,0)</f>
        <v>MS</v>
      </c>
      <c r="D475" s="0" t="s">
        <v>357</v>
      </c>
      <c r="E475" s="0" t="s">
        <v>10</v>
      </c>
      <c r="F475" s="0" t="s">
        <v>8</v>
      </c>
      <c r="G475" s="0" t="s">
        <v>11</v>
      </c>
      <c r="H475" s="0" t="n">
        <v>1561</v>
      </c>
      <c r="I475" s="0" t="n">
        <v>1567</v>
      </c>
      <c r="J475" s="0" t="n">
        <f aca="false">IF(AND(NOT(H475="n/a"),NOT(I475="n/a")),H475-I475,"n/a")</f>
        <v>-6</v>
      </c>
      <c r="K475" s="0" t="n">
        <f aca="false">IF(AND(NOT(H475="n/a"),NOT(I475="n/a")),1,0)</f>
        <v>1</v>
      </c>
      <c r="L475" s="0" t="n">
        <f aca="false">IF(AND(H475="n/a",NOT(I475="n/a")),1,0)</f>
        <v>0</v>
      </c>
      <c r="M475" s="0" t="n">
        <f aca="false">IF(AND(NOT(H475="n/a"),I475="n/a"),1,0)</f>
        <v>0</v>
      </c>
      <c r="N475" s="0" t="n">
        <f aca="false">IF(SUM(K475:M475)&lt;&gt;1,-1,1)</f>
        <v>1</v>
      </c>
    </row>
    <row r="476" customFormat="false" ht="12.8" hidden="true" customHeight="false" outlineLevel="0" collapsed="false">
      <c r="A476" s="0" t="s">
        <v>96</v>
      </c>
      <c r="B476" s="0" t="str">
        <f aca="false">VLOOKUP(A476,demographics!A:B,2,0)</f>
        <v>M</v>
      </c>
      <c r="C476" s="0" t="str">
        <f aca="false">VLOOKUP(A476,demographics!A:F,6,0)</f>
        <v>MS</v>
      </c>
      <c r="D476" s="0" t="s">
        <v>357</v>
      </c>
      <c r="E476" s="0" t="s">
        <v>10</v>
      </c>
      <c r="F476" s="0" t="s">
        <v>8</v>
      </c>
      <c r="G476" s="0" t="s">
        <v>11</v>
      </c>
      <c r="H476" s="0" t="n">
        <v>1913</v>
      </c>
      <c r="I476" s="0" t="s">
        <v>10</v>
      </c>
      <c r="J476" s="0" t="str">
        <f aca="false">IF(AND(NOT(H476="n/a"),NOT(I476="n/a")),H476-I476,"n/a")</f>
        <v>n/a</v>
      </c>
      <c r="K476" s="0" t="n">
        <f aca="false">IF(AND(NOT(H476="n/a"),NOT(I476="n/a")),1,0)</f>
        <v>0</v>
      </c>
      <c r="L476" s="0" t="n">
        <f aca="false">IF(AND(H476="n/a",NOT(I476="n/a")),1,0)</f>
        <v>0</v>
      </c>
      <c r="M476" s="0" t="n">
        <f aca="false">IF(AND(NOT(H476="n/a"),I476="n/a"),1,0)</f>
        <v>1</v>
      </c>
      <c r="N476" s="0" t="n">
        <f aca="false">IF(SUM(K476:M476)&lt;&gt;1,-1,1)</f>
        <v>1</v>
      </c>
    </row>
    <row r="477" customFormat="false" ht="12.8" hidden="true" customHeight="false" outlineLevel="0" collapsed="false">
      <c r="A477" s="0" t="s">
        <v>96</v>
      </c>
      <c r="B477" s="0" t="str">
        <f aca="false">VLOOKUP(A477,demographics!A:B,2,0)</f>
        <v>M</v>
      </c>
      <c r="C477" s="0" t="str">
        <f aca="false">VLOOKUP(A477,demographics!A:F,6,0)</f>
        <v>MS</v>
      </c>
      <c r="D477" s="0" t="s">
        <v>357</v>
      </c>
      <c r="E477" s="0" t="s">
        <v>10</v>
      </c>
      <c r="F477" s="0" t="s">
        <v>8</v>
      </c>
      <c r="G477" s="0" t="s">
        <v>11</v>
      </c>
      <c r="H477" s="0" t="n">
        <v>2283</v>
      </c>
      <c r="I477" s="0" t="s">
        <v>10</v>
      </c>
      <c r="J477" s="0" t="str">
        <f aca="false">IF(AND(NOT(H477="n/a"),NOT(I477="n/a")),H477-I477,"n/a")</f>
        <v>n/a</v>
      </c>
      <c r="K477" s="0" t="n">
        <f aca="false">IF(AND(NOT(H477="n/a"),NOT(I477="n/a")),1,0)</f>
        <v>0</v>
      </c>
      <c r="L477" s="0" t="n">
        <f aca="false">IF(AND(H477="n/a",NOT(I477="n/a")),1,0)</f>
        <v>0</v>
      </c>
      <c r="M477" s="0" t="n">
        <f aca="false">IF(AND(NOT(H477="n/a"),I477="n/a"),1,0)</f>
        <v>1</v>
      </c>
      <c r="N477" s="0" t="n">
        <f aca="false">IF(SUM(K477:M477)&lt;&gt;1,-1,1)</f>
        <v>1</v>
      </c>
    </row>
    <row r="478" customFormat="false" ht="12.8" hidden="true" customHeight="false" outlineLevel="0" collapsed="false">
      <c r="A478" s="0" t="s">
        <v>96</v>
      </c>
      <c r="B478" s="0" t="str">
        <f aca="false">VLOOKUP(A478,demographics!A:B,2,0)</f>
        <v>M</v>
      </c>
      <c r="C478" s="0" t="str">
        <f aca="false">VLOOKUP(A478,demographics!A:F,6,0)</f>
        <v>MS</v>
      </c>
      <c r="D478" s="0" t="s">
        <v>357</v>
      </c>
      <c r="E478" s="0" t="s">
        <v>10</v>
      </c>
      <c r="F478" s="0" t="s">
        <v>12</v>
      </c>
      <c r="G478" s="0" t="s">
        <v>9</v>
      </c>
      <c r="H478" s="0" t="n">
        <v>53</v>
      </c>
      <c r="I478" s="0" t="n">
        <v>50</v>
      </c>
      <c r="J478" s="0" t="n">
        <f aca="false">IF(AND(NOT(H478="n/a"),NOT(I478="n/a")),H478-I478,"n/a")</f>
        <v>3</v>
      </c>
      <c r="K478" s="0" t="n">
        <f aca="false">IF(AND(NOT(H478="n/a"),NOT(I478="n/a")),1,0)</f>
        <v>1</v>
      </c>
      <c r="L478" s="0" t="n">
        <f aca="false">IF(AND(H478="n/a",NOT(I478="n/a")),1,0)</f>
        <v>0</v>
      </c>
      <c r="M478" s="0" t="n">
        <f aca="false">IF(AND(NOT(H478="n/a"),I478="n/a"),1,0)</f>
        <v>0</v>
      </c>
      <c r="N478" s="0" t="n">
        <f aca="false">IF(SUM(K478:M478)&lt;&gt;1,-1,1)</f>
        <v>1</v>
      </c>
    </row>
    <row r="479" customFormat="false" ht="12.8" hidden="true" customHeight="false" outlineLevel="0" collapsed="false">
      <c r="A479" s="0" t="s">
        <v>96</v>
      </c>
      <c r="B479" s="0" t="str">
        <f aca="false">VLOOKUP(A479,demographics!A:B,2,0)</f>
        <v>M</v>
      </c>
      <c r="C479" s="0" t="str">
        <f aca="false">VLOOKUP(A479,demographics!A:F,6,0)</f>
        <v>MS</v>
      </c>
      <c r="D479" s="0" t="s">
        <v>357</v>
      </c>
      <c r="E479" s="0" t="s">
        <v>10</v>
      </c>
      <c r="F479" s="0" t="s">
        <v>12</v>
      </c>
      <c r="G479" s="0" t="s">
        <v>9</v>
      </c>
      <c r="H479" s="0" t="n">
        <v>413</v>
      </c>
      <c r="I479" s="0" t="n">
        <v>410</v>
      </c>
      <c r="J479" s="0" t="n">
        <f aca="false">IF(AND(NOT(H479="n/a"),NOT(I479="n/a")),H479-I479,"n/a")</f>
        <v>3</v>
      </c>
      <c r="K479" s="0" t="n">
        <f aca="false">IF(AND(NOT(H479="n/a"),NOT(I479="n/a")),1,0)</f>
        <v>1</v>
      </c>
      <c r="L479" s="0" t="n">
        <f aca="false">IF(AND(H479="n/a",NOT(I479="n/a")),1,0)</f>
        <v>0</v>
      </c>
      <c r="M479" s="0" t="n">
        <f aca="false">IF(AND(NOT(H479="n/a"),I479="n/a"),1,0)</f>
        <v>0</v>
      </c>
      <c r="N479" s="0" t="n">
        <f aca="false">IF(SUM(K479:M479)&lt;&gt;1,-1,1)</f>
        <v>1</v>
      </c>
    </row>
    <row r="480" customFormat="false" ht="12.8" hidden="true" customHeight="false" outlineLevel="0" collapsed="false">
      <c r="A480" s="0" t="s">
        <v>96</v>
      </c>
      <c r="B480" s="0" t="str">
        <f aca="false">VLOOKUP(A480,demographics!A:B,2,0)</f>
        <v>M</v>
      </c>
      <c r="C480" s="0" t="str">
        <f aca="false">VLOOKUP(A480,demographics!A:F,6,0)</f>
        <v>MS</v>
      </c>
      <c r="D480" s="0" t="s">
        <v>357</v>
      </c>
      <c r="E480" s="0" t="s">
        <v>10</v>
      </c>
      <c r="F480" s="0" t="s">
        <v>12</v>
      </c>
      <c r="G480" s="0" t="s">
        <v>9</v>
      </c>
      <c r="H480" s="0" t="n">
        <v>761</v>
      </c>
      <c r="I480" s="0" t="n">
        <v>767</v>
      </c>
      <c r="J480" s="0" t="n">
        <f aca="false">IF(AND(NOT(H480="n/a"),NOT(I480="n/a")),H480-I480,"n/a")</f>
        <v>-6</v>
      </c>
      <c r="K480" s="0" t="n">
        <f aca="false">IF(AND(NOT(H480="n/a"),NOT(I480="n/a")),1,0)</f>
        <v>1</v>
      </c>
      <c r="L480" s="0" t="n">
        <f aca="false">IF(AND(H480="n/a",NOT(I480="n/a")),1,0)</f>
        <v>0</v>
      </c>
      <c r="M480" s="0" t="n">
        <f aca="false">IF(AND(NOT(H480="n/a"),I480="n/a"),1,0)</f>
        <v>0</v>
      </c>
      <c r="N480" s="0" t="n">
        <f aca="false">IF(SUM(K480:M480)&lt;&gt;1,-1,1)</f>
        <v>1</v>
      </c>
    </row>
    <row r="481" customFormat="false" ht="12.8" hidden="true" customHeight="false" outlineLevel="0" collapsed="false">
      <c r="A481" s="0" t="s">
        <v>96</v>
      </c>
      <c r="B481" s="0" t="str">
        <f aca="false">VLOOKUP(A481,demographics!A:B,2,0)</f>
        <v>M</v>
      </c>
      <c r="C481" s="0" t="str">
        <f aca="false">VLOOKUP(A481,demographics!A:F,6,0)</f>
        <v>MS</v>
      </c>
      <c r="D481" s="0" t="s">
        <v>357</v>
      </c>
      <c r="E481" s="0" t="s">
        <v>10</v>
      </c>
      <c r="F481" s="0" t="s">
        <v>12</v>
      </c>
      <c r="G481" s="0" t="s">
        <v>9</v>
      </c>
      <c r="H481" s="0" t="n">
        <v>1110</v>
      </c>
      <c r="I481" s="0" t="n">
        <v>1111</v>
      </c>
      <c r="J481" s="0" t="n">
        <f aca="false">IF(AND(NOT(H481="n/a"),NOT(I481="n/a")),H481-I481,"n/a")</f>
        <v>-1</v>
      </c>
      <c r="K481" s="0" t="n">
        <f aca="false">IF(AND(NOT(H481="n/a"),NOT(I481="n/a")),1,0)</f>
        <v>1</v>
      </c>
      <c r="L481" s="0" t="n">
        <f aca="false">IF(AND(H481="n/a",NOT(I481="n/a")),1,0)</f>
        <v>0</v>
      </c>
      <c r="M481" s="0" t="n">
        <f aca="false">IF(AND(NOT(H481="n/a"),I481="n/a"),1,0)</f>
        <v>0</v>
      </c>
      <c r="N481" s="0" t="n">
        <f aca="false">IF(SUM(K481:M481)&lt;&gt;1,-1,1)</f>
        <v>1</v>
      </c>
    </row>
    <row r="482" customFormat="false" ht="12.8" hidden="true" customHeight="false" outlineLevel="0" collapsed="false">
      <c r="A482" s="0" t="s">
        <v>96</v>
      </c>
      <c r="B482" s="0" t="str">
        <f aca="false">VLOOKUP(A482,demographics!A:B,2,0)</f>
        <v>M</v>
      </c>
      <c r="C482" s="0" t="str">
        <f aca="false">VLOOKUP(A482,demographics!A:F,6,0)</f>
        <v>MS</v>
      </c>
      <c r="D482" s="0" t="s">
        <v>357</v>
      </c>
      <c r="E482" s="0" t="s">
        <v>10</v>
      </c>
      <c r="F482" s="0" t="s">
        <v>12</v>
      </c>
      <c r="G482" s="0" t="s">
        <v>9</v>
      </c>
      <c r="H482" s="0" t="n">
        <v>1472</v>
      </c>
      <c r="I482" s="0" t="n">
        <v>1472</v>
      </c>
      <c r="J482" s="0" t="n">
        <f aca="false">IF(AND(NOT(H482="n/a"),NOT(I482="n/a")),H482-I482,"n/a")</f>
        <v>0</v>
      </c>
      <c r="K482" s="0" t="n">
        <f aca="false">IF(AND(NOT(H482="n/a"),NOT(I482="n/a")),1,0)</f>
        <v>1</v>
      </c>
      <c r="L482" s="0" t="n">
        <f aca="false">IF(AND(H482="n/a",NOT(I482="n/a")),1,0)</f>
        <v>0</v>
      </c>
      <c r="M482" s="0" t="n">
        <f aca="false">IF(AND(NOT(H482="n/a"),I482="n/a"),1,0)</f>
        <v>0</v>
      </c>
      <c r="N482" s="0" t="n">
        <f aca="false">IF(SUM(K482:M482)&lt;&gt;1,-1,1)</f>
        <v>1</v>
      </c>
    </row>
    <row r="483" customFormat="false" ht="12.8" hidden="true" customHeight="false" outlineLevel="0" collapsed="false">
      <c r="A483" s="0" t="s">
        <v>96</v>
      </c>
      <c r="B483" s="0" t="str">
        <f aca="false">VLOOKUP(A483,demographics!A:B,2,0)</f>
        <v>M</v>
      </c>
      <c r="C483" s="0" t="str">
        <f aca="false">VLOOKUP(A483,demographics!A:F,6,0)</f>
        <v>MS</v>
      </c>
      <c r="D483" s="0" t="s">
        <v>357</v>
      </c>
      <c r="E483" s="0" t="s">
        <v>10</v>
      </c>
      <c r="F483" s="0" t="s">
        <v>12</v>
      </c>
      <c r="G483" s="0" t="s">
        <v>9</v>
      </c>
      <c r="H483" s="0" t="n">
        <v>1831</v>
      </c>
      <c r="I483" s="0" t="n">
        <v>1833</v>
      </c>
      <c r="J483" s="0" t="n">
        <f aca="false">IF(AND(NOT(H483="n/a"),NOT(I483="n/a")),H483-I483,"n/a")</f>
        <v>-2</v>
      </c>
      <c r="K483" s="0" t="n">
        <f aca="false">IF(AND(NOT(H483="n/a"),NOT(I483="n/a")),1,0)</f>
        <v>1</v>
      </c>
      <c r="L483" s="0" t="n">
        <f aca="false">IF(AND(H483="n/a",NOT(I483="n/a")),1,0)</f>
        <v>0</v>
      </c>
      <c r="M483" s="0" t="n">
        <f aca="false">IF(AND(NOT(H483="n/a"),I483="n/a"),1,0)</f>
        <v>0</v>
      </c>
      <c r="N483" s="0" t="n">
        <f aca="false">IF(SUM(K483:M483)&lt;&gt;1,-1,1)</f>
        <v>1</v>
      </c>
    </row>
    <row r="484" customFormat="false" ht="12.8" hidden="true" customHeight="false" outlineLevel="0" collapsed="false">
      <c r="A484" s="0" t="s">
        <v>96</v>
      </c>
      <c r="B484" s="0" t="str">
        <f aca="false">VLOOKUP(A484,demographics!A:B,2,0)</f>
        <v>M</v>
      </c>
      <c r="C484" s="0" t="str">
        <f aca="false">VLOOKUP(A484,demographics!A:F,6,0)</f>
        <v>MS</v>
      </c>
      <c r="D484" s="0" t="s">
        <v>357</v>
      </c>
      <c r="E484" s="0" t="s">
        <v>10</v>
      </c>
      <c r="F484" s="0" t="s">
        <v>12</v>
      </c>
      <c r="G484" s="0" t="s">
        <v>9</v>
      </c>
      <c r="H484" s="0" t="n">
        <v>2195</v>
      </c>
      <c r="I484" s="0" t="s">
        <v>10</v>
      </c>
      <c r="J484" s="0" t="str">
        <f aca="false">IF(AND(NOT(H484="n/a"),NOT(I484="n/a")),H484-I484,"n/a")</f>
        <v>n/a</v>
      </c>
      <c r="K484" s="0" t="n">
        <f aca="false">IF(AND(NOT(H484="n/a"),NOT(I484="n/a")),1,0)</f>
        <v>0</v>
      </c>
      <c r="L484" s="0" t="n">
        <f aca="false">IF(AND(H484="n/a",NOT(I484="n/a")),1,0)</f>
        <v>0</v>
      </c>
      <c r="M484" s="0" t="n">
        <f aca="false">IF(AND(NOT(H484="n/a"),I484="n/a"),1,0)</f>
        <v>1</v>
      </c>
      <c r="N484" s="0" t="n">
        <f aca="false">IF(SUM(K484:M484)&lt;&gt;1,-1,1)</f>
        <v>1</v>
      </c>
    </row>
    <row r="485" customFormat="false" ht="12.8" hidden="true" customHeight="false" outlineLevel="0" collapsed="false">
      <c r="A485" s="0" t="s">
        <v>96</v>
      </c>
      <c r="B485" s="0" t="str">
        <f aca="false">VLOOKUP(A485,demographics!A:B,2,0)</f>
        <v>M</v>
      </c>
      <c r="C485" s="0" t="str">
        <f aca="false">VLOOKUP(A485,demographics!A:F,6,0)</f>
        <v>MS</v>
      </c>
      <c r="D485" s="0" t="s">
        <v>357</v>
      </c>
      <c r="E485" s="0" t="s">
        <v>10</v>
      </c>
      <c r="F485" s="0" t="s">
        <v>12</v>
      </c>
      <c r="G485" s="0" t="s">
        <v>11</v>
      </c>
      <c r="H485" s="0" t="n">
        <v>299</v>
      </c>
      <c r="I485" s="0" t="n">
        <v>299</v>
      </c>
      <c r="J485" s="0" t="n">
        <f aca="false">IF(AND(NOT(H485="n/a"),NOT(I485="n/a")),H485-I485,"n/a")</f>
        <v>0</v>
      </c>
      <c r="K485" s="0" t="n">
        <f aca="false">IF(AND(NOT(H485="n/a"),NOT(I485="n/a")),1,0)</f>
        <v>1</v>
      </c>
      <c r="L485" s="0" t="n">
        <f aca="false">IF(AND(H485="n/a",NOT(I485="n/a")),1,0)</f>
        <v>0</v>
      </c>
      <c r="M485" s="0" t="n">
        <f aca="false">IF(AND(NOT(H485="n/a"),I485="n/a"),1,0)</f>
        <v>0</v>
      </c>
      <c r="N485" s="0" t="n">
        <f aca="false">IF(SUM(K485:M485)&lt;&gt;1,-1,1)</f>
        <v>1</v>
      </c>
    </row>
    <row r="486" customFormat="false" ht="12.8" hidden="true" customHeight="false" outlineLevel="0" collapsed="false">
      <c r="A486" s="0" t="s">
        <v>96</v>
      </c>
      <c r="B486" s="0" t="str">
        <f aca="false">VLOOKUP(A486,demographics!A:B,2,0)</f>
        <v>M</v>
      </c>
      <c r="C486" s="0" t="str">
        <f aca="false">VLOOKUP(A486,demographics!A:F,6,0)</f>
        <v>MS</v>
      </c>
      <c r="D486" s="0" t="s">
        <v>357</v>
      </c>
      <c r="E486" s="0" t="s">
        <v>10</v>
      </c>
      <c r="F486" s="0" t="s">
        <v>12</v>
      </c>
      <c r="G486" s="0" t="s">
        <v>11</v>
      </c>
      <c r="H486" s="0" t="n">
        <v>647</v>
      </c>
      <c r="I486" s="0" t="n">
        <v>651</v>
      </c>
      <c r="J486" s="0" t="n">
        <f aca="false">IF(AND(NOT(H486="n/a"),NOT(I486="n/a")),H486-I486,"n/a")</f>
        <v>-4</v>
      </c>
      <c r="K486" s="0" t="n">
        <f aca="false">IF(AND(NOT(H486="n/a"),NOT(I486="n/a")),1,0)</f>
        <v>1</v>
      </c>
      <c r="L486" s="0" t="n">
        <f aca="false">IF(AND(H486="n/a",NOT(I486="n/a")),1,0)</f>
        <v>0</v>
      </c>
      <c r="M486" s="0" t="n">
        <f aca="false">IF(AND(NOT(H486="n/a"),I486="n/a"),1,0)</f>
        <v>0</v>
      </c>
      <c r="N486" s="0" t="n">
        <f aca="false">IF(SUM(K486:M486)&lt;&gt;1,-1,1)</f>
        <v>1</v>
      </c>
    </row>
    <row r="487" customFormat="false" ht="12.8" hidden="true" customHeight="false" outlineLevel="0" collapsed="false">
      <c r="A487" s="0" t="s">
        <v>96</v>
      </c>
      <c r="B487" s="0" t="str">
        <f aca="false">VLOOKUP(A487,demographics!A:B,2,0)</f>
        <v>M</v>
      </c>
      <c r="C487" s="0" t="str">
        <f aca="false">VLOOKUP(A487,demographics!A:F,6,0)</f>
        <v>MS</v>
      </c>
      <c r="D487" s="0" t="s">
        <v>357</v>
      </c>
      <c r="E487" s="0" t="s">
        <v>10</v>
      </c>
      <c r="F487" s="0" t="s">
        <v>12</v>
      </c>
      <c r="G487" s="0" t="s">
        <v>11</v>
      </c>
      <c r="H487" s="0" t="n">
        <v>997</v>
      </c>
      <c r="I487" s="0" t="n">
        <v>1000</v>
      </c>
      <c r="J487" s="0" t="n">
        <f aca="false">IF(AND(NOT(H487="n/a"),NOT(I487="n/a")),H487-I487,"n/a")</f>
        <v>-3</v>
      </c>
      <c r="K487" s="0" t="n">
        <f aca="false">IF(AND(NOT(H487="n/a"),NOT(I487="n/a")),1,0)</f>
        <v>1</v>
      </c>
      <c r="L487" s="0" t="n">
        <f aca="false">IF(AND(H487="n/a",NOT(I487="n/a")),1,0)</f>
        <v>0</v>
      </c>
      <c r="M487" s="0" t="n">
        <f aca="false">IF(AND(NOT(H487="n/a"),I487="n/a"),1,0)</f>
        <v>0</v>
      </c>
      <c r="N487" s="0" t="n">
        <f aca="false">IF(SUM(K487:M487)&lt;&gt;1,-1,1)</f>
        <v>1</v>
      </c>
    </row>
    <row r="488" customFormat="false" ht="12.8" hidden="true" customHeight="false" outlineLevel="0" collapsed="false">
      <c r="A488" s="0" t="s">
        <v>96</v>
      </c>
      <c r="B488" s="0" t="str">
        <f aca="false">VLOOKUP(A488,demographics!A:B,2,0)</f>
        <v>M</v>
      </c>
      <c r="C488" s="0" t="str">
        <f aca="false">VLOOKUP(A488,demographics!A:F,6,0)</f>
        <v>MS</v>
      </c>
      <c r="D488" s="0" t="s">
        <v>357</v>
      </c>
      <c r="E488" s="0" t="s">
        <v>10</v>
      </c>
      <c r="F488" s="0" t="s">
        <v>12</v>
      </c>
      <c r="G488" s="0" t="s">
        <v>11</v>
      </c>
      <c r="H488" s="0" t="n">
        <v>1359</v>
      </c>
      <c r="I488" s="0" t="n">
        <v>1363</v>
      </c>
      <c r="J488" s="0" t="n">
        <f aca="false">IF(AND(NOT(H488="n/a"),NOT(I488="n/a")),H488-I488,"n/a")</f>
        <v>-4</v>
      </c>
      <c r="K488" s="0" t="n">
        <f aca="false">IF(AND(NOT(H488="n/a"),NOT(I488="n/a")),1,0)</f>
        <v>1</v>
      </c>
      <c r="L488" s="0" t="n">
        <f aca="false">IF(AND(H488="n/a",NOT(I488="n/a")),1,0)</f>
        <v>0</v>
      </c>
      <c r="M488" s="0" t="n">
        <f aca="false">IF(AND(NOT(H488="n/a"),I488="n/a"),1,0)</f>
        <v>0</v>
      </c>
      <c r="N488" s="0" t="n">
        <f aca="false">IF(SUM(K488:M488)&lt;&gt;1,-1,1)</f>
        <v>1</v>
      </c>
    </row>
    <row r="489" customFormat="false" ht="12.8" hidden="true" customHeight="false" outlineLevel="0" collapsed="false">
      <c r="A489" s="0" t="s">
        <v>96</v>
      </c>
      <c r="B489" s="0" t="str">
        <f aca="false">VLOOKUP(A489,demographics!A:B,2,0)</f>
        <v>M</v>
      </c>
      <c r="C489" s="0" t="str">
        <f aca="false">VLOOKUP(A489,demographics!A:F,6,0)</f>
        <v>MS</v>
      </c>
      <c r="D489" s="0" t="s">
        <v>357</v>
      </c>
      <c r="E489" s="0" t="s">
        <v>10</v>
      </c>
      <c r="F489" s="0" t="s">
        <v>12</v>
      </c>
      <c r="G489" s="0" t="s">
        <v>11</v>
      </c>
      <c r="H489" s="0" t="n">
        <v>1719</v>
      </c>
      <c r="I489" s="0" t="n">
        <v>1721</v>
      </c>
      <c r="J489" s="0" t="n">
        <f aca="false">IF(AND(NOT(H489="n/a"),NOT(I489="n/a")),H489-I489,"n/a")</f>
        <v>-2</v>
      </c>
      <c r="K489" s="0" t="n">
        <f aca="false">IF(AND(NOT(H489="n/a"),NOT(I489="n/a")),1,0)</f>
        <v>1</v>
      </c>
      <c r="L489" s="0" t="n">
        <f aca="false">IF(AND(H489="n/a",NOT(I489="n/a")),1,0)</f>
        <v>0</v>
      </c>
      <c r="M489" s="0" t="n">
        <f aca="false">IF(AND(NOT(H489="n/a"),I489="n/a"),1,0)</f>
        <v>0</v>
      </c>
      <c r="N489" s="0" t="n">
        <f aca="false">IF(SUM(K489:M489)&lt;&gt;1,-1,1)</f>
        <v>1</v>
      </c>
    </row>
    <row r="490" customFormat="false" ht="12.8" hidden="true" customHeight="false" outlineLevel="0" collapsed="false">
      <c r="A490" s="0" t="s">
        <v>96</v>
      </c>
      <c r="B490" s="0" t="str">
        <f aca="false">VLOOKUP(A490,demographics!A:B,2,0)</f>
        <v>M</v>
      </c>
      <c r="C490" s="0" t="str">
        <f aca="false">VLOOKUP(A490,demographics!A:F,6,0)</f>
        <v>MS</v>
      </c>
      <c r="D490" s="0" t="s">
        <v>357</v>
      </c>
      <c r="E490" s="0" t="s">
        <v>10</v>
      </c>
      <c r="F490" s="0" t="s">
        <v>12</v>
      </c>
      <c r="G490" s="0" t="s">
        <v>11</v>
      </c>
      <c r="H490" s="0" t="n">
        <v>2086</v>
      </c>
      <c r="I490" s="0" t="n">
        <v>2088</v>
      </c>
      <c r="J490" s="0" t="n">
        <f aca="false">IF(AND(NOT(H490="n/a"),NOT(I490="n/a")),H490-I490,"n/a")</f>
        <v>-2</v>
      </c>
      <c r="K490" s="0" t="n">
        <f aca="false">IF(AND(NOT(H490="n/a"),NOT(I490="n/a")),1,0)</f>
        <v>1</v>
      </c>
      <c r="L490" s="0" t="n">
        <f aca="false">IF(AND(H490="n/a",NOT(I490="n/a")),1,0)</f>
        <v>0</v>
      </c>
      <c r="M490" s="0" t="n">
        <f aca="false">IF(AND(NOT(H490="n/a"),I490="n/a"),1,0)</f>
        <v>0</v>
      </c>
      <c r="N490" s="0" t="n">
        <f aca="false">IF(SUM(K490:M490)&lt;&gt;1,-1,1)</f>
        <v>1</v>
      </c>
    </row>
    <row r="491" customFormat="false" ht="12.8" hidden="true" customHeight="false" outlineLevel="0" collapsed="false">
      <c r="A491" s="0" t="s">
        <v>96</v>
      </c>
      <c r="B491" s="0" t="str">
        <f aca="false">VLOOKUP(A491,demographics!A:B,2,0)</f>
        <v>M</v>
      </c>
      <c r="C491" s="0" t="str">
        <f aca="false">VLOOKUP(A491,demographics!A:F,6,0)</f>
        <v>MS</v>
      </c>
      <c r="D491" s="0" t="s">
        <v>357</v>
      </c>
      <c r="E491" s="0" t="s">
        <v>10</v>
      </c>
      <c r="F491" s="0" t="s">
        <v>12</v>
      </c>
      <c r="G491" s="0" t="s">
        <v>11</v>
      </c>
      <c r="H491" s="0" t="n">
        <v>2482</v>
      </c>
      <c r="I491" s="0" t="n">
        <v>2485</v>
      </c>
      <c r="J491" s="0" t="n">
        <f aca="false">IF(AND(NOT(H491="n/a"),NOT(I491="n/a")),H491-I491,"n/a")</f>
        <v>-3</v>
      </c>
      <c r="K491" s="0" t="n">
        <f aca="false">IF(AND(NOT(H491="n/a"),NOT(I491="n/a")),1,0)</f>
        <v>1</v>
      </c>
      <c r="L491" s="0" t="n">
        <f aca="false">IF(AND(H491="n/a",NOT(I491="n/a")),1,0)</f>
        <v>0</v>
      </c>
      <c r="M491" s="0" t="n">
        <f aca="false">IF(AND(NOT(H491="n/a"),I491="n/a"),1,0)</f>
        <v>0</v>
      </c>
      <c r="N491" s="0" t="n">
        <f aca="false">IF(SUM(K491:M491)&lt;&gt;1,-1,1)</f>
        <v>1</v>
      </c>
    </row>
    <row r="492" customFormat="false" ht="12.8" hidden="true" customHeight="false" outlineLevel="0" collapsed="false">
      <c r="A492" s="0" t="s">
        <v>80</v>
      </c>
      <c r="B492" s="0" t="str">
        <f aca="false">VLOOKUP(A492,demographics!A:B,2,0)</f>
        <v>F</v>
      </c>
      <c r="C492" s="0" t="str">
        <f aca="false">VLOOKUP(A492,demographics!A:F,6,0)</f>
        <v>YA</v>
      </c>
      <c r="D492" s="0" t="s">
        <v>355</v>
      </c>
      <c r="E492" s="0" t="s">
        <v>10</v>
      </c>
      <c r="F492" s="0" t="s">
        <v>8</v>
      </c>
      <c r="G492" s="0" t="s">
        <v>9</v>
      </c>
      <c r="H492" s="0" t="n">
        <v>111</v>
      </c>
      <c r="I492" s="0" t="n">
        <v>112</v>
      </c>
      <c r="J492" s="0" t="n">
        <f aca="false">IF(AND(NOT(H492="n/a"),NOT(I492="n/a")),H492-I492,"n/a")</f>
        <v>-1</v>
      </c>
      <c r="K492" s="0" t="n">
        <f aca="false">IF(AND(NOT(H492="n/a"),NOT(I492="n/a")),1,0)</f>
        <v>1</v>
      </c>
      <c r="L492" s="0" t="n">
        <f aca="false">IF(AND(H492="n/a",NOT(I492="n/a")),1,0)</f>
        <v>0</v>
      </c>
      <c r="M492" s="0" t="n">
        <f aca="false">IF(AND(NOT(H492="n/a"),I492="n/a"),1,0)</f>
        <v>0</v>
      </c>
      <c r="N492" s="0" t="n">
        <f aca="false">IF(SUM(K492:M492)&lt;&gt;1,-1,1)</f>
        <v>1</v>
      </c>
    </row>
    <row r="493" customFormat="false" ht="12.8" hidden="true" customHeight="false" outlineLevel="0" collapsed="false">
      <c r="A493" s="0" t="s">
        <v>80</v>
      </c>
      <c r="B493" s="0" t="str">
        <f aca="false">VLOOKUP(A493,demographics!A:B,2,0)</f>
        <v>F</v>
      </c>
      <c r="C493" s="0" t="str">
        <f aca="false">VLOOKUP(A493,demographics!A:F,6,0)</f>
        <v>YA</v>
      </c>
      <c r="D493" s="0" t="s">
        <v>355</v>
      </c>
      <c r="E493" s="0" t="s">
        <v>10</v>
      </c>
      <c r="F493" s="0" t="s">
        <v>8</v>
      </c>
      <c r="G493" s="0" t="s">
        <v>9</v>
      </c>
      <c r="H493" s="0" t="n">
        <v>290</v>
      </c>
      <c r="I493" s="0" t="n">
        <v>291</v>
      </c>
      <c r="J493" s="0" t="n">
        <f aca="false">IF(AND(NOT(H493="n/a"),NOT(I493="n/a")),H493-I493,"n/a")</f>
        <v>-1</v>
      </c>
      <c r="K493" s="0" t="n">
        <f aca="false">IF(AND(NOT(H493="n/a"),NOT(I493="n/a")),1,0)</f>
        <v>1</v>
      </c>
      <c r="L493" s="0" t="n">
        <f aca="false">IF(AND(H493="n/a",NOT(I493="n/a")),1,0)</f>
        <v>0</v>
      </c>
      <c r="M493" s="0" t="n">
        <f aca="false">IF(AND(NOT(H493="n/a"),I493="n/a"),1,0)</f>
        <v>0</v>
      </c>
      <c r="N493" s="0" t="n">
        <f aca="false">IF(SUM(K493:M493)&lt;&gt;1,-1,1)</f>
        <v>1</v>
      </c>
    </row>
    <row r="494" customFormat="false" ht="12.8" hidden="true" customHeight="false" outlineLevel="0" collapsed="false">
      <c r="A494" s="0" t="s">
        <v>80</v>
      </c>
      <c r="B494" s="0" t="str">
        <f aca="false">VLOOKUP(A494,demographics!A:B,2,0)</f>
        <v>F</v>
      </c>
      <c r="C494" s="0" t="str">
        <f aca="false">VLOOKUP(A494,demographics!A:F,6,0)</f>
        <v>YA</v>
      </c>
      <c r="D494" s="0" t="s">
        <v>355</v>
      </c>
      <c r="E494" s="0" t="s">
        <v>10</v>
      </c>
      <c r="F494" s="0" t="s">
        <v>8</v>
      </c>
      <c r="G494" s="0" t="s">
        <v>9</v>
      </c>
      <c r="H494" s="0" t="n">
        <v>468</v>
      </c>
      <c r="I494" s="0" t="n">
        <v>470</v>
      </c>
      <c r="J494" s="0" t="n">
        <f aca="false">IF(AND(NOT(H494="n/a"),NOT(I494="n/a")),H494-I494,"n/a")</f>
        <v>-2</v>
      </c>
      <c r="K494" s="0" t="n">
        <f aca="false">IF(AND(NOT(H494="n/a"),NOT(I494="n/a")),1,0)</f>
        <v>1</v>
      </c>
      <c r="L494" s="0" t="n">
        <f aca="false">IF(AND(H494="n/a",NOT(I494="n/a")),1,0)</f>
        <v>0</v>
      </c>
      <c r="M494" s="0" t="n">
        <f aca="false">IF(AND(NOT(H494="n/a"),I494="n/a"),1,0)</f>
        <v>0</v>
      </c>
      <c r="N494" s="0" t="n">
        <f aca="false">IF(SUM(K494:M494)&lt;&gt;1,-1,1)</f>
        <v>1</v>
      </c>
    </row>
    <row r="495" customFormat="false" ht="12.8" hidden="true" customHeight="false" outlineLevel="0" collapsed="false">
      <c r="A495" s="0" t="s">
        <v>80</v>
      </c>
      <c r="B495" s="0" t="str">
        <f aca="false">VLOOKUP(A495,demographics!A:B,2,0)</f>
        <v>F</v>
      </c>
      <c r="C495" s="0" t="str">
        <f aca="false">VLOOKUP(A495,demographics!A:F,6,0)</f>
        <v>YA</v>
      </c>
      <c r="D495" s="0" t="s">
        <v>355</v>
      </c>
      <c r="E495" s="0" t="s">
        <v>10</v>
      </c>
      <c r="F495" s="0" t="s">
        <v>8</v>
      </c>
      <c r="G495" s="0" t="s">
        <v>11</v>
      </c>
      <c r="H495" s="0" t="n">
        <v>42</v>
      </c>
      <c r="I495" s="0" t="n">
        <v>42</v>
      </c>
      <c r="J495" s="0" t="n">
        <f aca="false">IF(AND(NOT(H495="n/a"),NOT(I495="n/a")),H495-I495,"n/a")</f>
        <v>0</v>
      </c>
      <c r="K495" s="0" t="n">
        <f aca="false">IF(AND(NOT(H495="n/a"),NOT(I495="n/a")),1,0)</f>
        <v>1</v>
      </c>
      <c r="L495" s="0" t="n">
        <f aca="false">IF(AND(H495="n/a",NOT(I495="n/a")),1,0)</f>
        <v>0</v>
      </c>
      <c r="M495" s="0" t="n">
        <f aca="false">IF(AND(NOT(H495="n/a"),I495="n/a"),1,0)</f>
        <v>0</v>
      </c>
      <c r="N495" s="0" t="n">
        <f aca="false">IF(SUM(K495:M495)&lt;&gt;1,-1,1)</f>
        <v>1</v>
      </c>
    </row>
    <row r="496" customFormat="false" ht="12.8" hidden="true" customHeight="false" outlineLevel="0" collapsed="false">
      <c r="A496" s="0" t="s">
        <v>80</v>
      </c>
      <c r="B496" s="0" t="str">
        <f aca="false">VLOOKUP(A496,demographics!A:B,2,0)</f>
        <v>F</v>
      </c>
      <c r="C496" s="0" t="str">
        <f aca="false">VLOOKUP(A496,demographics!A:F,6,0)</f>
        <v>YA</v>
      </c>
      <c r="D496" s="0" t="s">
        <v>355</v>
      </c>
      <c r="E496" s="0" t="s">
        <v>10</v>
      </c>
      <c r="F496" s="0" t="s">
        <v>8</v>
      </c>
      <c r="G496" s="0" t="s">
        <v>11</v>
      </c>
      <c r="H496" s="0" t="n">
        <v>218</v>
      </c>
      <c r="I496" s="0" t="n">
        <v>219</v>
      </c>
      <c r="J496" s="0" t="n">
        <f aca="false">IF(AND(NOT(H496="n/a"),NOT(I496="n/a")),H496-I496,"n/a")</f>
        <v>-1</v>
      </c>
      <c r="K496" s="0" t="n">
        <f aca="false">IF(AND(NOT(H496="n/a"),NOT(I496="n/a")),1,0)</f>
        <v>1</v>
      </c>
      <c r="L496" s="0" t="n">
        <f aca="false">IF(AND(H496="n/a",NOT(I496="n/a")),1,0)</f>
        <v>0</v>
      </c>
      <c r="M496" s="0" t="n">
        <f aca="false">IF(AND(NOT(H496="n/a"),I496="n/a"),1,0)</f>
        <v>0</v>
      </c>
      <c r="N496" s="0" t="n">
        <f aca="false">IF(SUM(K496:M496)&lt;&gt;1,-1,1)</f>
        <v>1</v>
      </c>
    </row>
    <row r="497" customFormat="false" ht="12.8" hidden="true" customHeight="false" outlineLevel="0" collapsed="false">
      <c r="A497" s="0" t="s">
        <v>80</v>
      </c>
      <c r="B497" s="0" t="str">
        <f aca="false">VLOOKUP(A497,demographics!A:B,2,0)</f>
        <v>F</v>
      </c>
      <c r="C497" s="0" t="str">
        <f aca="false">VLOOKUP(A497,demographics!A:F,6,0)</f>
        <v>YA</v>
      </c>
      <c r="D497" s="0" t="s">
        <v>355</v>
      </c>
      <c r="E497" s="0" t="s">
        <v>10</v>
      </c>
      <c r="F497" s="0" t="s">
        <v>8</v>
      </c>
      <c r="G497" s="0" t="s">
        <v>11</v>
      </c>
      <c r="H497" s="0" t="n">
        <v>399</v>
      </c>
      <c r="I497" s="0" t="n">
        <v>400</v>
      </c>
      <c r="J497" s="0" t="n">
        <f aca="false">IF(AND(NOT(H497="n/a"),NOT(I497="n/a")),H497-I497,"n/a")</f>
        <v>-1</v>
      </c>
      <c r="K497" s="0" t="n">
        <f aca="false">IF(AND(NOT(H497="n/a"),NOT(I497="n/a")),1,0)</f>
        <v>1</v>
      </c>
      <c r="L497" s="0" t="n">
        <f aca="false">IF(AND(H497="n/a",NOT(I497="n/a")),1,0)</f>
        <v>0</v>
      </c>
      <c r="M497" s="0" t="n">
        <f aca="false">IF(AND(NOT(H497="n/a"),I497="n/a"),1,0)</f>
        <v>0</v>
      </c>
      <c r="N497" s="0" t="n">
        <f aca="false">IF(SUM(K497:M497)&lt;&gt;1,-1,1)</f>
        <v>1</v>
      </c>
    </row>
    <row r="498" customFormat="false" ht="12.8" hidden="true" customHeight="false" outlineLevel="0" collapsed="false">
      <c r="A498" s="0" t="s">
        <v>80</v>
      </c>
      <c r="B498" s="0" t="str">
        <f aca="false">VLOOKUP(A498,demographics!A:B,2,0)</f>
        <v>F</v>
      </c>
      <c r="C498" s="0" t="str">
        <f aca="false">VLOOKUP(A498,demographics!A:F,6,0)</f>
        <v>YA</v>
      </c>
      <c r="D498" s="0" t="s">
        <v>355</v>
      </c>
      <c r="E498" s="0" t="s">
        <v>10</v>
      </c>
      <c r="F498" s="0" t="s">
        <v>8</v>
      </c>
      <c r="G498" s="0" t="s">
        <v>11</v>
      </c>
      <c r="H498" s="0" t="n">
        <v>581</v>
      </c>
      <c r="I498" s="0" t="n">
        <v>583</v>
      </c>
      <c r="J498" s="0" t="n">
        <f aca="false">IF(AND(NOT(H498="n/a"),NOT(I498="n/a")),H498-I498,"n/a")</f>
        <v>-2</v>
      </c>
      <c r="K498" s="0" t="n">
        <f aca="false">IF(AND(NOT(H498="n/a"),NOT(I498="n/a")),1,0)</f>
        <v>1</v>
      </c>
      <c r="L498" s="0" t="n">
        <f aca="false">IF(AND(H498="n/a",NOT(I498="n/a")),1,0)</f>
        <v>0</v>
      </c>
      <c r="M498" s="0" t="n">
        <f aca="false">IF(AND(NOT(H498="n/a"),I498="n/a"),1,0)</f>
        <v>0</v>
      </c>
      <c r="N498" s="0" t="n">
        <f aca="false">IF(SUM(K498:M498)&lt;&gt;1,-1,1)</f>
        <v>1</v>
      </c>
    </row>
    <row r="499" customFormat="false" ht="12.8" hidden="true" customHeight="false" outlineLevel="0" collapsed="false">
      <c r="A499" s="0" t="s">
        <v>80</v>
      </c>
      <c r="B499" s="0" t="str">
        <f aca="false">VLOOKUP(A499,demographics!A:B,2,0)</f>
        <v>F</v>
      </c>
      <c r="C499" s="0" t="str">
        <f aca="false">VLOOKUP(A499,demographics!A:F,6,0)</f>
        <v>YA</v>
      </c>
      <c r="D499" s="0" t="s">
        <v>355</v>
      </c>
      <c r="E499" s="0" t="s">
        <v>10</v>
      </c>
      <c r="F499" s="0" t="s">
        <v>12</v>
      </c>
      <c r="G499" s="0" t="s">
        <v>9</v>
      </c>
      <c r="H499" s="0" t="n">
        <v>22</v>
      </c>
      <c r="I499" s="0" t="n">
        <v>24</v>
      </c>
      <c r="J499" s="0" t="n">
        <f aca="false">IF(AND(NOT(H499="n/a"),NOT(I499="n/a")),H499-I499,"n/a")</f>
        <v>-2</v>
      </c>
      <c r="K499" s="0" t="n">
        <f aca="false">IF(AND(NOT(H499="n/a"),NOT(I499="n/a")),1,0)</f>
        <v>1</v>
      </c>
      <c r="L499" s="0" t="n">
        <f aca="false">IF(AND(H499="n/a",NOT(I499="n/a")),1,0)</f>
        <v>0</v>
      </c>
      <c r="M499" s="0" t="n">
        <f aca="false">IF(AND(NOT(H499="n/a"),I499="n/a"),1,0)</f>
        <v>0</v>
      </c>
      <c r="N499" s="0" t="n">
        <f aca="false">IF(SUM(K499:M499)&lt;&gt;1,-1,1)</f>
        <v>1</v>
      </c>
    </row>
    <row r="500" customFormat="false" ht="12.8" hidden="true" customHeight="false" outlineLevel="0" collapsed="false">
      <c r="A500" s="0" t="s">
        <v>80</v>
      </c>
      <c r="B500" s="0" t="str">
        <f aca="false">VLOOKUP(A500,demographics!A:B,2,0)</f>
        <v>F</v>
      </c>
      <c r="C500" s="0" t="str">
        <f aca="false">VLOOKUP(A500,demographics!A:F,6,0)</f>
        <v>YA</v>
      </c>
      <c r="D500" s="0" t="s">
        <v>355</v>
      </c>
      <c r="E500" s="0" t="s">
        <v>10</v>
      </c>
      <c r="F500" s="0" t="s">
        <v>12</v>
      </c>
      <c r="G500" s="0" t="s">
        <v>9</v>
      </c>
      <c r="H500" s="0" t="n">
        <v>201</v>
      </c>
      <c r="I500" s="0" t="n">
        <v>202</v>
      </c>
      <c r="J500" s="0" t="n">
        <f aca="false">IF(AND(NOT(H500="n/a"),NOT(I500="n/a")),H500-I500,"n/a")</f>
        <v>-1</v>
      </c>
      <c r="K500" s="0" t="n">
        <f aca="false">IF(AND(NOT(H500="n/a"),NOT(I500="n/a")),1,0)</f>
        <v>1</v>
      </c>
      <c r="L500" s="0" t="n">
        <f aca="false">IF(AND(H500="n/a",NOT(I500="n/a")),1,0)</f>
        <v>0</v>
      </c>
      <c r="M500" s="0" t="n">
        <f aca="false">IF(AND(NOT(H500="n/a"),I500="n/a"),1,0)</f>
        <v>0</v>
      </c>
      <c r="N500" s="0" t="n">
        <f aca="false">IF(SUM(K500:M500)&lt;&gt;1,-1,1)</f>
        <v>1</v>
      </c>
    </row>
    <row r="501" customFormat="false" ht="12.8" hidden="true" customHeight="false" outlineLevel="0" collapsed="false">
      <c r="A501" s="0" t="s">
        <v>80</v>
      </c>
      <c r="B501" s="0" t="str">
        <f aca="false">VLOOKUP(A501,demographics!A:B,2,0)</f>
        <v>F</v>
      </c>
      <c r="C501" s="0" t="str">
        <f aca="false">VLOOKUP(A501,demographics!A:F,6,0)</f>
        <v>YA</v>
      </c>
      <c r="D501" s="0" t="s">
        <v>355</v>
      </c>
      <c r="E501" s="0" t="s">
        <v>10</v>
      </c>
      <c r="F501" s="0" t="s">
        <v>12</v>
      </c>
      <c r="G501" s="0" t="s">
        <v>9</v>
      </c>
      <c r="H501" s="0" t="n">
        <v>380</v>
      </c>
      <c r="I501" s="0" t="n">
        <v>382</v>
      </c>
      <c r="J501" s="0" t="n">
        <f aca="false">IF(AND(NOT(H501="n/a"),NOT(I501="n/a")),H501-I501,"n/a")</f>
        <v>-2</v>
      </c>
      <c r="K501" s="0" t="n">
        <f aca="false">IF(AND(NOT(H501="n/a"),NOT(I501="n/a")),1,0)</f>
        <v>1</v>
      </c>
      <c r="L501" s="0" t="n">
        <f aca="false">IF(AND(H501="n/a",NOT(I501="n/a")),1,0)</f>
        <v>0</v>
      </c>
      <c r="M501" s="0" t="n">
        <f aca="false">IF(AND(NOT(H501="n/a"),I501="n/a"),1,0)</f>
        <v>0</v>
      </c>
      <c r="N501" s="0" t="n">
        <f aca="false">IF(SUM(K501:M501)&lt;&gt;1,-1,1)</f>
        <v>1</v>
      </c>
    </row>
    <row r="502" customFormat="false" ht="12.8" hidden="true" customHeight="false" outlineLevel="0" collapsed="false">
      <c r="A502" s="0" t="s">
        <v>80</v>
      </c>
      <c r="B502" s="0" t="str">
        <f aca="false">VLOOKUP(A502,demographics!A:B,2,0)</f>
        <v>F</v>
      </c>
      <c r="C502" s="0" t="str">
        <f aca="false">VLOOKUP(A502,demographics!A:F,6,0)</f>
        <v>YA</v>
      </c>
      <c r="D502" s="0" t="s">
        <v>355</v>
      </c>
      <c r="E502" s="0" t="s">
        <v>10</v>
      </c>
      <c r="F502" s="0" t="s">
        <v>12</v>
      </c>
      <c r="G502" s="0" t="s">
        <v>9</v>
      </c>
      <c r="H502" s="0" t="n">
        <v>562</v>
      </c>
      <c r="I502" s="0" t="n">
        <v>564</v>
      </c>
      <c r="J502" s="0" t="n">
        <f aca="false">IF(AND(NOT(H502="n/a"),NOT(I502="n/a")),H502-I502,"n/a")</f>
        <v>-2</v>
      </c>
      <c r="K502" s="0" t="n">
        <f aca="false">IF(AND(NOT(H502="n/a"),NOT(I502="n/a")),1,0)</f>
        <v>1</v>
      </c>
      <c r="L502" s="0" t="n">
        <f aca="false">IF(AND(H502="n/a",NOT(I502="n/a")),1,0)</f>
        <v>0</v>
      </c>
      <c r="M502" s="0" t="n">
        <f aca="false">IF(AND(NOT(H502="n/a"),I502="n/a"),1,0)</f>
        <v>0</v>
      </c>
      <c r="N502" s="0" t="n">
        <f aca="false">IF(SUM(K502:M502)&lt;&gt;1,-1,1)</f>
        <v>1</v>
      </c>
    </row>
    <row r="503" customFormat="false" ht="12.8" hidden="true" customHeight="false" outlineLevel="0" collapsed="false">
      <c r="A503" s="0" t="s">
        <v>80</v>
      </c>
      <c r="B503" s="0" t="str">
        <f aca="false">VLOOKUP(A503,demographics!A:B,2,0)</f>
        <v>F</v>
      </c>
      <c r="C503" s="0" t="str">
        <f aca="false">VLOOKUP(A503,demographics!A:F,6,0)</f>
        <v>YA</v>
      </c>
      <c r="D503" s="0" t="s">
        <v>355</v>
      </c>
      <c r="E503" s="0" t="s">
        <v>10</v>
      </c>
      <c r="F503" s="0" t="s">
        <v>12</v>
      </c>
      <c r="G503" s="0" t="s">
        <v>11</v>
      </c>
      <c r="H503" s="0" t="n">
        <v>132</v>
      </c>
      <c r="I503" s="0" t="n">
        <v>131</v>
      </c>
      <c r="J503" s="0" t="n">
        <f aca="false">IF(AND(NOT(H503="n/a"),NOT(I503="n/a")),H503-I503,"n/a")</f>
        <v>1</v>
      </c>
      <c r="K503" s="0" t="n">
        <f aca="false">IF(AND(NOT(H503="n/a"),NOT(I503="n/a")),1,0)</f>
        <v>1</v>
      </c>
      <c r="L503" s="0" t="n">
        <f aca="false">IF(AND(H503="n/a",NOT(I503="n/a")),1,0)</f>
        <v>0</v>
      </c>
      <c r="M503" s="0" t="n">
        <f aca="false">IF(AND(NOT(H503="n/a"),I503="n/a"),1,0)</f>
        <v>0</v>
      </c>
      <c r="N503" s="0" t="n">
        <f aca="false">IF(SUM(K503:M503)&lt;&gt;1,-1,1)</f>
        <v>1</v>
      </c>
    </row>
    <row r="504" customFormat="false" ht="12.8" hidden="true" customHeight="false" outlineLevel="0" collapsed="false">
      <c r="A504" s="0" t="s">
        <v>80</v>
      </c>
      <c r="B504" s="0" t="str">
        <f aca="false">VLOOKUP(A504,demographics!A:B,2,0)</f>
        <v>F</v>
      </c>
      <c r="C504" s="0" t="str">
        <f aca="false">VLOOKUP(A504,demographics!A:F,6,0)</f>
        <v>YA</v>
      </c>
      <c r="D504" s="0" t="s">
        <v>355</v>
      </c>
      <c r="E504" s="0" t="s">
        <v>10</v>
      </c>
      <c r="F504" s="0" t="s">
        <v>12</v>
      </c>
      <c r="G504" s="0" t="s">
        <v>11</v>
      </c>
      <c r="H504" s="0" t="n">
        <v>311</v>
      </c>
      <c r="I504" s="0" t="n">
        <v>310</v>
      </c>
      <c r="J504" s="0" t="n">
        <f aca="false">IF(AND(NOT(H504="n/a"),NOT(I504="n/a")),H504-I504,"n/a")</f>
        <v>1</v>
      </c>
      <c r="K504" s="0" t="n">
        <f aca="false">IF(AND(NOT(H504="n/a"),NOT(I504="n/a")),1,0)</f>
        <v>1</v>
      </c>
      <c r="L504" s="0" t="n">
        <f aca="false">IF(AND(H504="n/a",NOT(I504="n/a")),1,0)</f>
        <v>0</v>
      </c>
      <c r="M504" s="0" t="n">
        <f aca="false">IF(AND(NOT(H504="n/a"),I504="n/a"),1,0)</f>
        <v>0</v>
      </c>
      <c r="N504" s="0" t="n">
        <f aca="false">IF(SUM(K504:M504)&lt;&gt;1,-1,1)</f>
        <v>1</v>
      </c>
    </row>
    <row r="505" customFormat="false" ht="12.8" hidden="true" customHeight="false" outlineLevel="0" collapsed="false">
      <c r="A505" s="0" t="s">
        <v>80</v>
      </c>
      <c r="B505" s="0" t="str">
        <f aca="false">VLOOKUP(A505,demographics!A:B,2,0)</f>
        <v>F</v>
      </c>
      <c r="C505" s="0" t="str">
        <f aca="false">VLOOKUP(A505,demographics!A:F,6,0)</f>
        <v>YA</v>
      </c>
      <c r="D505" s="0" t="s">
        <v>355</v>
      </c>
      <c r="E505" s="0" t="s">
        <v>10</v>
      </c>
      <c r="F505" s="0" t="s">
        <v>12</v>
      </c>
      <c r="G505" s="0" t="s">
        <v>11</v>
      </c>
      <c r="H505" s="0" t="n">
        <v>490</v>
      </c>
      <c r="I505" s="0" t="n">
        <v>489</v>
      </c>
      <c r="J505" s="0" t="n">
        <f aca="false">IF(AND(NOT(H505="n/a"),NOT(I505="n/a")),H505-I505,"n/a")</f>
        <v>1</v>
      </c>
      <c r="K505" s="0" t="n">
        <f aca="false">IF(AND(NOT(H505="n/a"),NOT(I505="n/a")),1,0)</f>
        <v>1</v>
      </c>
      <c r="L505" s="0" t="n">
        <f aca="false">IF(AND(H505="n/a",NOT(I505="n/a")),1,0)</f>
        <v>0</v>
      </c>
      <c r="M505" s="0" t="n">
        <f aca="false">IF(AND(NOT(H505="n/a"),I505="n/a"),1,0)</f>
        <v>0</v>
      </c>
      <c r="N505" s="0" t="n">
        <f aca="false">IF(SUM(K505:M505)&lt;&gt;1,-1,1)</f>
        <v>1</v>
      </c>
    </row>
    <row r="506" customFormat="false" ht="12.8" hidden="true" customHeight="false" outlineLevel="0" collapsed="false">
      <c r="A506" s="0" t="s">
        <v>80</v>
      </c>
      <c r="B506" s="0" t="str">
        <f aca="false">VLOOKUP(A506,demographics!A:B,2,0)</f>
        <v>F</v>
      </c>
      <c r="C506" s="0" t="str">
        <f aca="false">VLOOKUP(A506,demographics!A:F,6,0)</f>
        <v>YA</v>
      </c>
      <c r="D506" s="0" t="s">
        <v>356</v>
      </c>
      <c r="E506" s="0" t="s">
        <v>10</v>
      </c>
      <c r="F506" s="0" t="s">
        <v>8</v>
      </c>
      <c r="G506" s="0" t="s">
        <v>9</v>
      </c>
      <c r="H506" s="0" t="n">
        <v>29</v>
      </c>
      <c r="I506" s="0" t="n">
        <v>34</v>
      </c>
      <c r="J506" s="0" t="n">
        <f aca="false">IF(AND(NOT(H506="n/a"),NOT(I506="n/a")),H506-I506,"n/a")</f>
        <v>-5</v>
      </c>
      <c r="K506" s="0" t="n">
        <f aca="false">IF(AND(NOT(H506="n/a"),NOT(I506="n/a")),1,0)</f>
        <v>1</v>
      </c>
      <c r="L506" s="0" t="n">
        <f aca="false">IF(AND(H506="n/a",NOT(I506="n/a")),1,0)</f>
        <v>0</v>
      </c>
      <c r="M506" s="0" t="n">
        <f aca="false">IF(AND(NOT(H506="n/a"),I506="n/a"),1,0)</f>
        <v>0</v>
      </c>
      <c r="N506" s="0" t="n">
        <f aca="false">IF(SUM(K506:M506)&lt;&gt;1,-1,1)</f>
        <v>1</v>
      </c>
    </row>
    <row r="507" customFormat="false" ht="12.8" hidden="true" customHeight="false" outlineLevel="0" collapsed="false">
      <c r="A507" s="0" t="s">
        <v>80</v>
      </c>
      <c r="B507" s="0" t="str">
        <f aca="false">VLOOKUP(A507,demographics!A:B,2,0)</f>
        <v>F</v>
      </c>
      <c r="C507" s="0" t="str">
        <f aca="false">VLOOKUP(A507,demographics!A:F,6,0)</f>
        <v>YA</v>
      </c>
      <c r="D507" s="0" t="s">
        <v>356</v>
      </c>
      <c r="E507" s="0" t="s">
        <v>10</v>
      </c>
      <c r="F507" s="0" t="s">
        <v>8</v>
      </c>
      <c r="G507" s="0" t="s">
        <v>9</v>
      </c>
      <c r="H507" s="0" t="n">
        <v>254</v>
      </c>
      <c r="I507" s="0" t="n">
        <v>257</v>
      </c>
      <c r="J507" s="0" t="n">
        <f aca="false">IF(AND(NOT(H507="n/a"),NOT(I507="n/a")),H507-I507,"n/a")</f>
        <v>-3</v>
      </c>
      <c r="K507" s="0" t="n">
        <f aca="false">IF(AND(NOT(H507="n/a"),NOT(I507="n/a")),1,0)</f>
        <v>1</v>
      </c>
      <c r="L507" s="0" t="n">
        <f aca="false">IF(AND(H507="n/a",NOT(I507="n/a")),1,0)</f>
        <v>0</v>
      </c>
      <c r="M507" s="0" t="n">
        <f aca="false">IF(AND(NOT(H507="n/a"),I507="n/a"),1,0)</f>
        <v>0</v>
      </c>
      <c r="N507" s="0" t="n">
        <f aca="false">IF(SUM(K507:M507)&lt;&gt;1,-1,1)</f>
        <v>1</v>
      </c>
    </row>
    <row r="508" customFormat="false" ht="12.8" hidden="true" customHeight="false" outlineLevel="0" collapsed="false">
      <c r="A508" s="0" t="s">
        <v>80</v>
      </c>
      <c r="B508" s="0" t="str">
        <f aca="false">VLOOKUP(A508,demographics!A:B,2,0)</f>
        <v>F</v>
      </c>
      <c r="C508" s="0" t="str">
        <f aca="false">VLOOKUP(A508,demographics!A:F,6,0)</f>
        <v>YA</v>
      </c>
      <c r="D508" s="0" t="s">
        <v>356</v>
      </c>
      <c r="E508" s="0" t="s">
        <v>10</v>
      </c>
      <c r="F508" s="0" t="s">
        <v>8</v>
      </c>
      <c r="G508" s="0" t="s">
        <v>9</v>
      </c>
      <c r="H508" s="0" t="n">
        <v>475</v>
      </c>
      <c r="I508" s="0" t="n">
        <v>478</v>
      </c>
      <c r="J508" s="0" t="n">
        <f aca="false">IF(AND(NOT(H508="n/a"),NOT(I508="n/a")),H508-I508,"n/a")</f>
        <v>-3</v>
      </c>
      <c r="K508" s="0" t="n">
        <f aca="false">IF(AND(NOT(H508="n/a"),NOT(I508="n/a")),1,0)</f>
        <v>1</v>
      </c>
      <c r="L508" s="0" t="n">
        <f aca="false">IF(AND(H508="n/a",NOT(I508="n/a")),1,0)</f>
        <v>0</v>
      </c>
      <c r="M508" s="0" t="n">
        <f aca="false">IF(AND(NOT(H508="n/a"),I508="n/a"),1,0)</f>
        <v>0</v>
      </c>
      <c r="N508" s="0" t="n">
        <f aca="false">IF(SUM(K508:M508)&lt;&gt;1,-1,1)</f>
        <v>1</v>
      </c>
    </row>
    <row r="509" customFormat="false" ht="12.8" hidden="true" customHeight="false" outlineLevel="0" collapsed="false">
      <c r="A509" s="0" t="s">
        <v>80</v>
      </c>
      <c r="B509" s="0" t="str">
        <f aca="false">VLOOKUP(A509,demographics!A:B,2,0)</f>
        <v>F</v>
      </c>
      <c r="C509" s="0" t="str">
        <f aca="false">VLOOKUP(A509,demographics!A:F,6,0)</f>
        <v>YA</v>
      </c>
      <c r="D509" s="0" t="s">
        <v>356</v>
      </c>
      <c r="E509" s="0" t="s">
        <v>10</v>
      </c>
      <c r="F509" s="0" t="s">
        <v>8</v>
      </c>
      <c r="G509" s="0" t="s">
        <v>9</v>
      </c>
      <c r="H509" s="0" t="n">
        <v>698</v>
      </c>
      <c r="I509" s="0" t="n">
        <v>702</v>
      </c>
      <c r="J509" s="0" t="n">
        <f aca="false">IF(AND(NOT(H509="n/a"),NOT(I509="n/a")),H509-I509,"n/a")</f>
        <v>-4</v>
      </c>
      <c r="K509" s="0" t="n">
        <f aca="false">IF(AND(NOT(H509="n/a"),NOT(I509="n/a")),1,0)</f>
        <v>1</v>
      </c>
      <c r="L509" s="0" t="n">
        <f aca="false">IF(AND(H509="n/a",NOT(I509="n/a")),1,0)</f>
        <v>0</v>
      </c>
      <c r="M509" s="0" t="n">
        <f aca="false">IF(AND(NOT(H509="n/a"),I509="n/a"),1,0)</f>
        <v>0</v>
      </c>
      <c r="N509" s="0" t="n">
        <f aca="false">IF(SUM(K509:M509)&lt;&gt;1,-1,1)</f>
        <v>1</v>
      </c>
    </row>
    <row r="510" customFormat="false" ht="12.8" hidden="true" customHeight="false" outlineLevel="0" collapsed="false">
      <c r="A510" s="0" t="s">
        <v>80</v>
      </c>
      <c r="B510" s="0" t="str">
        <f aca="false">VLOOKUP(A510,demographics!A:B,2,0)</f>
        <v>F</v>
      </c>
      <c r="C510" s="0" t="str">
        <f aca="false">VLOOKUP(A510,demographics!A:F,6,0)</f>
        <v>YA</v>
      </c>
      <c r="D510" s="0" t="s">
        <v>356</v>
      </c>
      <c r="E510" s="0" t="s">
        <v>10</v>
      </c>
      <c r="F510" s="0" t="s">
        <v>8</v>
      </c>
      <c r="G510" s="0" t="s">
        <v>11</v>
      </c>
      <c r="H510" s="0" t="n">
        <v>167</v>
      </c>
      <c r="I510" s="0" t="n">
        <v>170</v>
      </c>
      <c r="J510" s="0" t="n">
        <f aca="false">IF(AND(NOT(H510="n/a"),NOT(I510="n/a")),H510-I510,"n/a")</f>
        <v>-3</v>
      </c>
      <c r="K510" s="0" t="n">
        <f aca="false">IF(AND(NOT(H510="n/a"),NOT(I510="n/a")),1,0)</f>
        <v>1</v>
      </c>
      <c r="L510" s="0" t="n">
        <f aca="false">IF(AND(H510="n/a",NOT(I510="n/a")),1,0)</f>
        <v>0</v>
      </c>
      <c r="M510" s="0" t="n">
        <f aca="false">IF(AND(NOT(H510="n/a"),I510="n/a"),1,0)</f>
        <v>0</v>
      </c>
      <c r="N510" s="0" t="n">
        <f aca="false">IF(SUM(K510:M510)&lt;&gt;1,-1,1)</f>
        <v>1</v>
      </c>
    </row>
    <row r="511" customFormat="false" ht="12.8" hidden="true" customHeight="false" outlineLevel="0" collapsed="false">
      <c r="A511" s="0" t="s">
        <v>80</v>
      </c>
      <c r="B511" s="0" t="str">
        <f aca="false">VLOOKUP(A511,demographics!A:B,2,0)</f>
        <v>F</v>
      </c>
      <c r="C511" s="0" t="str">
        <f aca="false">VLOOKUP(A511,demographics!A:F,6,0)</f>
        <v>YA</v>
      </c>
      <c r="D511" s="0" t="s">
        <v>356</v>
      </c>
      <c r="E511" s="0" t="s">
        <v>10</v>
      </c>
      <c r="F511" s="0" t="s">
        <v>8</v>
      </c>
      <c r="G511" s="0" t="s">
        <v>11</v>
      </c>
      <c r="H511" s="0" t="n">
        <v>392</v>
      </c>
      <c r="I511" s="0" t="n">
        <v>395</v>
      </c>
      <c r="J511" s="0" t="n">
        <f aca="false">IF(AND(NOT(H511="n/a"),NOT(I511="n/a")),H511-I511,"n/a")</f>
        <v>-3</v>
      </c>
      <c r="K511" s="0" t="n">
        <f aca="false">IF(AND(NOT(H511="n/a"),NOT(I511="n/a")),1,0)</f>
        <v>1</v>
      </c>
      <c r="L511" s="0" t="n">
        <f aca="false">IF(AND(H511="n/a",NOT(I511="n/a")),1,0)</f>
        <v>0</v>
      </c>
      <c r="M511" s="0" t="n">
        <f aca="false">IF(AND(NOT(H511="n/a"),I511="n/a"),1,0)</f>
        <v>0</v>
      </c>
      <c r="N511" s="0" t="n">
        <f aca="false">IF(SUM(K511:M511)&lt;&gt;1,-1,1)</f>
        <v>1</v>
      </c>
    </row>
    <row r="512" customFormat="false" ht="12.8" hidden="true" customHeight="false" outlineLevel="0" collapsed="false">
      <c r="A512" s="0" t="s">
        <v>80</v>
      </c>
      <c r="B512" s="0" t="str">
        <f aca="false">VLOOKUP(A512,demographics!A:B,2,0)</f>
        <v>F</v>
      </c>
      <c r="C512" s="0" t="str">
        <f aca="false">VLOOKUP(A512,demographics!A:F,6,0)</f>
        <v>YA</v>
      </c>
      <c r="D512" s="0" t="s">
        <v>356</v>
      </c>
      <c r="E512" s="0" t="s">
        <v>10</v>
      </c>
      <c r="F512" s="0" t="s">
        <v>8</v>
      </c>
      <c r="G512" s="0" t="s">
        <v>11</v>
      </c>
      <c r="H512" s="0" t="n">
        <v>615</v>
      </c>
      <c r="I512" s="0" t="n">
        <v>617</v>
      </c>
      <c r="J512" s="0" t="n">
        <f aca="false">IF(AND(NOT(H512="n/a"),NOT(I512="n/a")),H512-I512,"n/a")</f>
        <v>-2</v>
      </c>
      <c r="K512" s="0" t="n">
        <f aca="false">IF(AND(NOT(H512="n/a"),NOT(I512="n/a")),1,0)</f>
        <v>1</v>
      </c>
      <c r="L512" s="0" t="n">
        <f aca="false">IF(AND(H512="n/a",NOT(I512="n/a")),1,0)</f>
        <v>0</v>
      </c>
      <c r="M512" s="0" t="n">
        <f aca="false">IF(AND(NOT(H512="n/a"),I512="n/a"),1,0)</f>
        <v>0</v>
      </c>
      <c r="N512" s="0" t="n">
        <f aca="false">IF(SUM(K512:M512)&lt;&gt;1,-1,1)</f>
        <v>1</v>
      </c>
    </row>
    <row r="513" customFormat="false" ht="12.8" hidden="true" customHeight="false" outlineLevel="0" collapsed="false">
      <c r="A513" s="0" t="s">
        <v>80</v>
      </c>
      <c r="B513" s="0" t="str">
        <f aca="false">VLOOKUP(A513,demographics!A:B,2,0)</f>
        <v>F</v>
      </c>
      <c r="C513" s="0" t="str">
        <f aca="false">VLOOKUP(A513,demographics!A:F,6,0)</f>
        <v>YA</v>
      </c>
      <c r="D513" s="0" t="s">
        <v>356</v>
      </c>
      <c r="E513" s="0" t="s">
        <v>10</v>
      </c>
      <c r="F513" s="0" t="s">
        <v>8</v>
      </c>
      <c r="G513" s="0" t="s">
        <v>11</v>
      </c>
      <c r="H513" s="0" t="n">
        <v>850</v>
      </c>
      <c r="I513" s="0" t="n">
        <v>852</v>
      </c>
      <c r="J513" s="0" t="n">
        <f aca="false">IF(AND(NOT(H513="n/a"),NOT(I513="n/a")),H513-I513,"n/a")</f>
        <v>-2</v>
      </c>
      <c r="K513" s="0" t="n">
        <f aca="false">IF(AND(NOT(H513="n/a"),NOT(I513="n/a")),1,0)</f>
        <v>1</v>
      </c>
      <c r="L513" s="0" t="n">
        <f aca="false">IF(AND(H513="n/a",NOT(I513="n/a")),1,0)</f>
        <v>0</v>
      </c>
      <c r="M513" s="0" t="n">
        <f aca="false">IF(AND(NOT(H513="n/a"),I513="n/a"),1,0)</f>
        <v>0</v>
      </c>
      <c r="N513" s="0" t="n">
        <f aca="false">IF(SUM(K513:M513)&lt;&gt;1,-1,1)</f>
        <v>1</v>
      </c>
    </row>
    <row r="514" customFormat="false" ht="12.8" hidden="true" customHeight="false" outlineLevel="0" collapsed="false">
      <c r="A514" s="0" t="s">
        <v>80</v>
      </c>
      <c r="B514" s="0" t="str">
        <f aca="false">VLOOKUP(A514,demographics!A:B,2,0)</f>
        <v>F</v>
      </c>
      <c r="C514" s="0" t="str">
        <f aca="false">VLOOKUP(A514,demographics!A:F,6,0)</f>
        <v>YA</v>
      </c>
      <c r="D514" s="0" t="s">
        <v>356</v>
      </c>
      <c r="E514" s="0" t="s">
        <v>10</v>
      </c>
      <c r="F514" s="0" t="s">
        <v>12</v>
      </c>
      <c r="G514" s="0" t="s">
        <v>9</v>
      </c>
      <c r="H514" s="0" t="n">
        <v>140</v>
      </c>
      <c r="I514" s="0" t="n">
        <v>143</v>
      </c>
      <c r="J514" s="0" t="n">
        <f aca="false">IF(AND(NOT(H514="n/a"),NOT(I514="n/a")),H514-I514,"n/a")</f>
        <v>-3</v>
      </c>
      <c r="K514" s="0" t="n">
        <f aca="false">IF(AND(NOT(H514="n/a"),NOT(I514="n/a")),1,0)</f>
        <v>1</v>
      </c>
      <c r="L514" s="0" t="n">
        <f aca="false">IF(AND(H514="n/a",NOT(I514="n/a")),1,0)</f>
        <v>0</v>
      </c>
      <c r="M514" s="0" t="n">
        <f aca="false">IF(AND(NOT(H514="n/a"),I514="n/a"),1,0)</f>
        <v>0</v>
      </c>
      <c r="N514" s="0" t="n">
        <f aca="false">IF(SUM(K514:M514)&lt;&gt;1,-1,1)</f>
        <v>1</v>
      </c>
    </row>
    <row r="515" customFormat="false" ht="12.8" hidden="true" customHeight="false" outlineLevel="0" collapsed="false">
      <c r="A515" s="0" t="s">
        <v>80</v>
      </c>
      <c r="B515" s="0" t="str">
        <f aca="false">VLOOKUP(A515,demographics!A:B,2,0)</f>
        <v>F</v>
      </c>
      <c r="C515" s="0" t="str">
        <f aca="false">VLOOKUP(A515,demographics!A:F,6,0)</f>
        <v>YA</v>
      </c>
      <c r="D515" s="0" t="s">
        <v>356</v>
      </c>
      <c r="E515" s="0" t="s">
        <v>10</v>
      </c>
      <c r="F515" s="0" t="s">
        <v>12</v>
      </c>
      <c r="G515" s="0" t="s">
        <v>9</v>
      </c>
      <c r="H515" s="0" t="n">
        <v>364</v>
      </c>
      <c r="I515" s="0" t="n">
        <v>368</v>
      </c>
      <c r="J515" s="0" t="n">
        <f aca="false">IF(AND(NOT(H515="n/a"),NOT(I515="n/a")),H515-I515,"n/a")</f>
        <v>-4</v>
      </c>
      <c r="K515" s="0" t="n">
        <f aca="false">IF(AND(NOT(H515="n/a"),NOT(I515="n/a")),1,0)</f>
        <v>1</v>
      </c>
      <c r="L515" s="0" t="n">
        <f aca="false">IF(AND(H515="n/a",NOT(I515="n/a")),1,0)</f>
        <v>0</v>
      </c>
      <c r="M515" s="0" t="n">
        <f aca="false">IF(AND(NOT(H515="n/a"),I515="n/a"),1,0)</f>
        <v>0</v>
      </c>
      <c r="N515" s="0" t="n">
        <f aca="false">IF(SUM(K515:M515)&lt;&gt;1,-1,1)</f>
        <v>1</v>
      </c>
    </row>
    <row r="516" customFormat="false" ht="12.8" hidden="true" customHeight="false" outlineLevel="0" collapsed="false">
      <c r="A516" s="0" t="s">
        <v>80</v>
      </c>
      <c r="B516" s="0" t="str">
        <f aca="false">VLOOKUP(A516,demographics!A:B,2,0)</f>
        <v>F</v>
      </c>
      <c r="C516" s="0" t="str">
        <f aca="false">VLOOKUP(A516,demographics!A:F,6,0)</f>
        <v>YA</v>
      </c>
      <c r="D516" s="0" t="s">
        <v>356</v>
      </c>
      <c r="E516" s="0" t="s">
        <v>10</v>
      </c>
      <c r="F516" s="0" t="s">
        <v>12</v>
      </c>
      <c r="G516" s="0" t="s">
        <v>9</v>
      </c>
      <c r="H516" s="0" t="n">
        <v>584</v>
      </c>
      <c r="I516" s="0" t="n">
        <v>589</v>
      </c>
      <c r="J516" s="0" t="n">
        <f aca="false">IF(AND(NOT(H516="n/a"),NOT(I516="n/a")),H516-I516,"n/a")</f>
        <v>-5</v>
      </c>
      <c r="K516" s="0" t="n">
        <f aca="false">IF(AND(NOT(H516="n/a"),NOT(I516="n/a")),1,0)</f>
        <v>1</v>
      </c>
      <c r="L516" s="0" t="n">
        <f aca="false">IF(AND(H516="n/a",NOT(I516="n/a")),1,0)</f>
        <v>0</v>
      </c>
      <c r="M516" s="0" t="n">
        <f aca="false">IF(AND(NOT(H516="n/a"),I516="n/a"),1,0)</f>
        <v>0</v>
      </c>
      <c r="N516" s="0" t="n">
        <f aca="false">IF(SUM(K516:M516)&lt;&gt;1,-1,1)</f>
        <v>1</v>
      </c>
    </row>
    <row r="517" customFormat="false" ht="12.8" hidden="true" customHeight="false" outlineLevel="0" collapsed="false">
      <c r="A517" s="0" t="s">
        <v>80</v>
      </c>
      <c r="B517" s="0" t="str">
        <f aca="false">VLOOKUP(A517,demographics!A:B,2,0)</f>
        <v>F</v>
      </c>
      <c r="C517" s="0" t="str">
        <f aca="false">VLOOKUP(A517,demographics!A:F,6,0)</f>
        <v>YA</v>
      </c>
      <c r="D517" s="0" t="s">
        <v>356</v>
      </c>
      <c r="E517" s="0" t="s">
        <v>10</v>
      </c>
      <c r="F517" s="0" t="s">
        <v>12</v>
      </c>
      <c r="G517" s="0" t="s">
        <v>9</v>
      </c>
      <c r="H517" s="0" t="n">
        <v>818</v>
      </c>
      <c r="I517" s="0" t="n">
        <v>817</v>
      </c>
      <c r="J517" s="0" t="n">
        <f aca="false">IF(AND(NOT(H517="n/a"),NOT(I517="n/a")),H517-I517,"n/a")</f>
        <v>1</v>
      </c>
      <c r="K517" s="0" t="n">
        <f aca="false">IF(AND(NOT(H517="n/a"),NOT(I517="n/a")),1,0)</f>
        <v>1</v>
      </c>
      <c r="L517" s="0" t="n">
        <f aca="false">IF(AND(H517="n/a",NOT(I517="n/a")),1,0)</f>
        <v>0</v>
      </c>
      <c r="M517" s="0" t="n">
        <f aca="false">IF(AND(NOT(H517="n/a"),I517="n/a"),1,0)</f>
        <v>0</v>
      </c>
      <c r="N517" s="0" t="n">
        <f aca="false">IF(SUM(K517:M517)&lt;&gt;1,-1,1)</f>
        <v>1</v>
      </c>
    </row>
    <row r="518" customFormat="false" ht="12.8" hidden="true" customHeight="false" outlineLevel="0" collapsed="false">
      <c r="A518" s="0" t="s">
        <v>80</v>
      </c>
      <c r="B518" s="0" t="str">
        <f aca="false">VLOOKUP(A518,demographics!A:B,2,0)</f>
        <v>F</v>
      </c>
      <c r="C518" s="0" t="str">
        <f aca="false">VLOOKUP(A518,demographics!A:F,6,0)</f>
        <v>YA</v>
      </c>
      <c r="D518" s="0" t="s">
        <v>356</v>
      </c>
      <c r="E518" s="0" t="s">
        <v>10</v>
      </c>
      <c r="F518" s="0" t="s">
        <v>12</v>
      </c>
      <c r="G518" s="0" t="s">
        <v>11</v>
      </c>
      <c r="H518" s="0" t="n">
        <v>61</v>
      </c>
      <c r="I518" s="0" t="n">
        <v>63</v>
      </c>
      <c r="J518" s="0" t="n">
        <f aca="false">IF(AND(NOT(H518="n/a"),NOT(I518="n/a")),H518-I518,"n/a")</f>
        <v>-2</v>
      </c>
      <c r="K518" s="0" t="n">
        <f aca="false">IF(AND(NOT(H518="n/a"),NOT(I518="n/a")),1,0)</f>
        <v>1</v>
      </c>
      <c r="L518" s="0" t="n">
        <f aca="false">IF(AND(H518="n/a",NOT(I518="n/a")),1,0)</f>
        <v>0</v>
      </c>
      <c r="M518" s="0" t="n">
        <f aca="false">IF(AND(NOT(H518="n/a"),I518="n/a"),1,0)</f>
        <v>0</v>
      </c>
      <c r="N518" s="0" t="n">
        <f aca="false">IF(SUM(K518:M518)&lt;&gt;1,-1,1)</f>
        <v>1</v>
      </c>
    </row>
    <row r="519" customFormat="false" ht="12.8" hidden="true" customHeight="false" outlineLevel="0" collapsed="false">
      <c r="A519" s="0" t="s">
        <v>80</v>
      </c>
      <c r="B519" s="0" t="str">
        <f aca="false">VLOOKUP(A519,demographics!A:B,2,0)</f>
        <v>F</v>
      </c>
      <c r="C519" s="0" t="str">
        <f aca="false">VLOOKUP(A519,demographics!A:F,6,0)</f>
        <v>YA</v>
      </c>
      <c r="D519" s="0" t="s">
        <v>356</v>
      </c>
      <c r="E519" s="0" t="s">
        <v>10</v>
      </c>
      <c r="F519" s="0" t="s">
        <v>12</v>
      </c>
      <c r="G519" s="0" t="s">
        <v>11</v>
      </c>
      <c r="H519" s="0" t="n">
        <v>282</v>
      </c>
      <c r="I519" s="0" t="n">
        <v>284</v>
      </c>
      <c r="J519" s="0" t="n">
        <f aca="false">IF(AND(NOT(H519="n/a"),NOT(I519="n/a")),H519-I519,"n/a")</f>
        <v>-2</v>
      </c>
      <c r="K519" s="0" t="n">
        <f aca="false">IF(AND(NOT(H519="n/a"),NOT(I519="n/a")),1,0)</f>
        <v>1</v>
      </c>
      <c r="L519" s="0" t="n">
        <f aca="false">IF(AND(H519="n/a",NOT(I519="n/a")),1,0)</f>
        <v>0</v>
      </c>
      <c r="M519" s="0" t="n">
        <f aca="false">IF(AND(NOT(H519="n/a"),I519="n/a"),1,0)</f>
        <v>0</v>
      </c>
      <c r="N519" s="0" t="n">
        <f aca="false">IF(SUM(K519:M519)&lt;&gt;1,-1,1)</f>
        <v>1</v>
      </c>
    </row>
    <row r="520" customFormat="false" ht="12.8" hidden="true" customHeight="false" outlineLevel="0" collapsed="false">
      <c r="A520" s="0" t="s">
        <v>80</v>
      </c>
      <c r="B520" s="0" t="str">
        <f aca="false">VLOOKUP(A520,demographics!A:B,2,0)</f>
        <v>F</v>
      </c>
      <c r="C520" s="0" t="str">
        <f aca="false">VLOOKUP(A520,demographics!A:F,6,0)</f>
        <v>YA</v>
      </c>
      <c r="D520" s="0" t="s">
        <v>356</v>
      </c>
      <c r="E520" s="0" t="s">
        <v>10</v>
      </c>
      <c r="F520" s="0" t="s">
        <v>12</v>
      </c>
      <c r="G520" s="0" t="s">
        <v>11</v>
      </c>
      <c r="H520" s="0" t="n">
        <v>506</v>
      </c>
      <c r="I520" s="0" t="n">
        <v>509</v>
      </c>
      <c r="J520" s="0" t="n">
        <f aca="false">IF(AND(NOT(H520="n/a"),NOT(I520="n/a")),H520-I520,"n/a")</f>
        <v>-3</v>
      </c>
      <c r="K520" s="0" t="n">
        <f aca="false">IF(AND(NOT(H520="n/a"),NOT(I520="n/a")),1,0)</f>
        <v>1</v>
      </c>
      <c r="L520" s="0" t="n">
        <f aca="false">IF(AND(H520="n/a",NOT(I520="n/a")),1,0)</f>
        <v>0</v>
      </c>
      <c r="M520" s="0" t="n">
        <f aca="false">IF(AND(NOT(H520="n/a"),I520="n/a"),1,0)</f>
        <v>0</v>
      </c>
      <c r="N520" s="0" t="n">
        <f aca="false">IF(SUM(K520:M520)&lt;&gt;1,-1,1)</f>
        <v>1</v>
      </c>
    </row>
    <row r="521" customFormat="false" ht="12.8" hidden="true" customHeight="false" outlineLevel="0" collapsed="false">
      <c r="A521" s="0" t="s">
        <v>80</v>
      </c>
      <c r="B521" s="0" t="str">
        <f aca="false">VLOOKUP(A521,demographics!A:B,2,0)</f>
        <v>F</v>
      </c>
      <c r="C521" s="0" t="str">
        <f aca="false">VLOOKUP(A521,demographics!A:F,6,0)</f>
        <v>YA</v>
      </c>
      <c r="D521" s="0" t="s">
        <v>356</v>
      </c>
      <c r="E521" s="0" t="s">
        <v>10</v>
      </c>
      <c r="F521" s="0" t="s">
        <v>12</v>
      </c>
      <c r="G521" s="0" t="s">
        <v>11</v>
      </c>
      <c r="H521" s="0" t="n">
        <v>732</v>
      </c>
      <c r="I521" s="0" t="n">
        <v>735</v>
      </c>
      <c r="J521" s="0" t="n">
        <f aca="false">IF(AND(NOT(H521="n/a"),NOT(I521="n/a")),H521-I521,"n/a")</f>
        <v>-3</v>
      </c>
      <c r="K521" s="0" t="n">
        <f aca="false">IF(AND(NOT(H521="n/a"),NOT(I521="n/a")),1,0)</f>
        <v>1</v>
      </c>
      <c r="L521" s="0" t="n">
        <f aca="false">IF(AND(H521="n/a",NOT(I521="n/a")),1,0)</f>
        <v>0</v>
      </c>
      <c r="M521" s="0" t="n">
        <f aca="false">IF(AND(NOT(H521="n/a"),I521="n/a"),1,0)</f>
        <v>0</v>
      </c>
      <c r="N521" s="0" t="n">
        <f aca="false">IF(SUM(K521:M521)&lt;&gt;1,-1,1)</f>
        <v>1</v>
      </c>
    </row>
    <row r="522" customFormat="false" ht="12.8" hidden="true" customHeight="false" outlineLevel="0" collapsed="false">
      <c r="A522" s="0" t="s">
        <v>80</v>
      </c>
      <c r="B522" s="0" t="str">
        <f aca="false">VLOOKUP(A522,demographics!A:B,2,0)</f>
        <v>F</v>
      </c>
      <c r="C522" s="0" t="str">
        <f aca="false">VLOOKUP(A522,demographics!A:F,6,0)</f>
        <v>YA</v>
      </c>
      <c r="D522" s="0" t="s">
        <v>357</v>
      </c>
      <c r="E522" s="0" t="s">
        <v>10</v>
      </c>
      <c r="F522" s="0" t="s">
        <v>8</v>
      </c>
      <c r="G522" s="0" t="s">
        <v>9</v>
      </c>
      <c r="H522" s="0" t="n">
        <v>64</v>
      </c>
      <c r="I522" s="0" t="n">
        <v>66</v>
      </c>
      <c r="J522" s="0" t="n">
        <f aca="false">IF(AND(NOT(H522="n/a"),NOT(I522="n/a")),H522-I522,"n/a")</f>
        <v>-2</v>
      </c>
      <c r="K522" s="0" t="n">
        <f aca="false">IF(AND(NOT(H522="n/a"),NOT(I522="n/a")),1,0)</f>
        <v>1</v>
      </c>
      <c r="L522" s="0" t="n">
        <f aca="false">IF(AND(H522="n/a",NOT(I522="n/a")),1,0)</f>
        <v>0</v>
      </c>
      <c r="M522" s="0" t="n">
        <f aca="false">IF(AND(NOT(H522="n/a"),I522="n/a"),1,0)</f>
        <v>0</v>
      </c>
      <c r="N522" s="0" t="n">
        <f aca="false">IF(SUM(K522:M522)&lt;&gt;1,-1,1)</f>
        <v>1</v>
      </c>
    </row>
    <row r="523" customFormat="false" ht="12.8" hidden="true" customHeight="false" outlineLevel="0" collapsed="false">
      <c r="A523" s="0" t="s">
        <v>80</v>
      </c>
      <c r="B523" s="0" t="str">
        <f aca="false">VLOOKUP(A523,demographics!A:B,2,0)</f>
        <v>F</v>
      </c>
      <c r="C523" s="0" t="str">
        <f aca="false">VLOOKUP(A523,demographics!A:F,6,0)</f>
        <v>YA</v>
      </c>
      <c r="D523" s="0" t="s">
        <v>357</v>
      </c>
      <c r="E523" s="0" t="s">
        <v>10</v>
      </c>
      <c r="F523" s="0" t="s">
        <v>8</v>
      </c>
      <c r="G523" s="0" t="s">
        <v>9</v>
      </c>
      <c r="H523" s="0" t="n">
        <v>364</v>
      </c>
      <c r="I523" s="0" t="n">
        <v>368</v>
      </c>
      <c r="J523" s="0" t="n">
        <f aca="false">IF(AND(NOT(H523="n/a"),NOT(I523="n/a")),H523-I523,"n/a")</f>
        <v>-4</v>
      </c>
      <c r="K523" s="0" t="n">
        <f aca="false">IF(AND(NOT(H523="n/a"),NOT(I523="n/a")),1,0)</f>
        <v>1</v>
      </c>
      <c r="L523" s="0" t="n">
        <f aca="false">IF(AND(H523="n/a",NOT(I523="n/a")),1,0)</f>
        <v>0</v>
      </c>
      <c r="M523" s="0" t="n">
        <f aca="false">IF(AND(NOT(H523="n/a"),I523="n/a"),1,0)</f>
        <v>0</v>
      </c>
      <c r="N523" s="0" t="n">
        <f aca="false">IF(SUM(K523:M523)&lt;&gt;1,-1,1)</f>
        <v>1</v>
      </c>
    </row>
    <row r="524" customFormat="false" ht="12.8" hidden="true" customHeight="false" outlineLevel="0" collapsed="false">
      <c r="A524" s="0" t="s">
        <v>80</v>
      </c>
      <c r="B524" s="0" t="str">
        <f aca="false">VLOOKUP(A524,demographics!A:B,2,0)</f>
        <v>F</v>
      </c>
      <c r="C524" s="0" t="str">
        <f aca="false">VLOOKUP(A524,demographics!A:F,6,0)</f>
        <v>YA</v>
      </c>
      <c r="D524" s="0" t="s">
        <v>357</v>
      </c>
      <c r="E524" s="0" t="s">
        <v>10</v>
      </c>
      <c r="F524" s="0" t="s">
        <v>8</v>
      </c>
      <c r="G524" s="0" t="s">
        <v>9</v>
      </c>
      <c r="H524" s="0" t="n">
        <v>673</v>
      </c>
      <c r="I524" s="0" t="n">
        <v>675</v>
      </c>
      <c r="J524" s="0" t="n">
        <f aca="false">IF(AND(NOT(H524="n/a"),NOT(I524="n/a")),H524-I524,"n/a")</f>
        <v>-2</v>
      </c>
      <c r="K524" s="0" t="n">
        <f aca="false">IF(AND(NOT(H524="n/a"),NOT(I524="n/a")),1,0)</f>
        <v>1</v>
      </c>
      <c r="L524" s="0" t="n">
        <f aca="false">IF(AND(H524="n/a",NOT(I524="n/a")),1,0)</f>
        <v>0</v>
      </c>
      <c r="M524" s="0" t="n">
        <f aca="false">IF(AND(NOT(H524="n/a"),I524="n/a"),1,0)</f>
        <v>0</v>
      </c>
      <c r="N524" s="0" t="n">
        <f aca="false">IF(SUM(K524:M524)&lt;&gt;1,-1,1)</f>
        <v>1</v>
      </c>
    </row>
    <row r="525" customFormat="false" ht="12.8" hidden="true" customHeight="false" outlineLevel="0" collapsed="false">
      <c r="A525" s="0" t="s">
        <v>80</v>
      </c>
      <c r="B525" s="0" t="str">
        <f aca="false">VLOOKUP(A525,demographics!A:B,2,0)</f>
        <v>F</v>
      </c>
      <c r="C525" s="0" t="str">
        <f aca="false">VLOOKUP(A525,demographics!A:F,6,0)</f>
        <v>YA</v>
      </c>
      <c r="D525" s="0" t="s">
        <v>357</v>
      </c>
      <c r="E525" s="0" t="s">
        <v>10</v>
      </c>
      <c r="F525" s="0" t="s">
        <v>8</v>
      </c>
      <c r="G525" s="0" t="s">
        <v>9</v>
      </c>
      <c r="H525" s="0" t="n">
        <v>978</v>
      </c>
      <c r="I525" s="0" t="n">
        <v>983</v>
      </c>
      <c r="J525" s="0" t="n">
        <f aca="false">IF(AND(NOT(H525="n/a"),NOT(I525="n/a")),H525-I525,"n/a")</f>
        <v>-5</v>
      </c>
      <c r="K525" s="0" t="n">
        <f aca="false">IF(AND(NOT(H525="n/a"),NOT(I525="n/a")),1,0)</f>
        <v>1</v>
      </c>
      <c r="L525" s="0" t="n">
        <f aca="false">IF(AND(H525="n/a",NOT(I525="n/a")),1,0)</f>
        <v>0</v>
      </c>
      <c r="M525" s="0" t="n">
        <f aca="false">IF(AND(NOT(H525="n/a"),I525="n/a"),1,0)</f>
        <v>0</v>
      </c>
      <c r="N525" s="0" t="n">
        <f aca="false">IF(SUM(K525:M525)&lt;&gt;1,-1,1)</f>
        <v>1</v>
      </c>
    </row>
    <row r="526" customFormat="false" ht="12.8" hidden="true" customHeight="false" outlineLevel="0" collapsed="false">
      <c r="A526" s="0" t="s">
        <v>80</v>
      </c>
      <c r="B526" s="0" t="str">
        <f aca="false">VLOOKUP(A526,demographics!A:B,2,0)</f>
        <v>F</v>
      </c>
      <c r="C526" s="0" t="str">
        <f aca="false">VLOOKUP(A526,demographics!A:F,6,0)</f>
        <v>YA</v>
      </c>
      <c r="D526" s="0" t="s">
        <v>357</v>
      </c>
      <c r="E526" s="0" t="s">
        <v>10</v>
      </c>
      <c r="F526" s="0" t="s">
        <v>8</v>
      </c>
      <c r="G526" s="0" t="s">
        <v>9</v>
      </c>
      <c r="H526" s="0" t="n">
        <v>1313</v>
      </c>
      <c r="I526" s="0" t="n">
        <v>1317</v>
      </c>
      <c r="J526" s="0" t="n">
        <f aca="false">IF(AND(NOT(H526="n/a"),NOT(I526="n/a")),H526-I526,"n/a")</f>
        <v>-4</v>
      </c>
      <c r="K526" s="0" t="n">
        <f aca="false">IF(AND(NOT(H526="n/a"),NOT(I526="n/a")),1,0)</f>
        <v>1</v>
      </c>
      <c r="L526" s="0" t="n">
        <f aca="false">IF(AND(H526="n/a",NOT(I526="n/a")),1,0)</f>
        <v>0</v>
      </c>
      <c r="M526" s="0" t="n">
        <f aca="false">IF(AND(NOT(H526="n/a"),I526="n/a"),1,0)</f>
        <v>0</v>
      </c>
      <c r="N526" s="0" t="n">
        <f aca="false">IF(SUM(K526:M526)&lt;&gt;1,-1,1)</f>
        <v>1</v>
      </c>
    </row>
    <row r="527" customFormat="false" ht="12.8" hidden="true" customHeight="false" outlineLevel="0" collapsed="false">
      <c r="A527" s="0" t="s">
        <v>80</v>
      </c>
      <c r="B527" s="0" t="str">
        <f aca="false">VLOOKUP(A527,demographics!A:B,2,0)</f>
        <v>F</v>
      </c>
      <c r="C527" s="0" t="str">
        <f aca="false">VLOOKUP(A527,demographics!A:F,6,0)</f>
        <v>YA</v>
      </c>
      <c r="D527" s="0" t="s">
        <v>357</v>
      </c>
      <c r="E527" s="0" t="s">
        <v>10</v>
      </c>
      <c r="F527" s="0" t="s">
        <v>8</v>
      </c>
      <c r="G527" s="0" t="s">
        <v>11</v>
      </c>
      <c r="H527" s="0" t="n">
        <v>260</v>
      </c>
      <c r="I527" s="0" t="n">
        <v>262</v>
      </c>
      <c r="J527" s="0" t="n">
        <f aca="false">IF(AND(NOT(H527="n/a"),NOT(I527="n/a")),H527-I527,"n/a")</f>
        <v>-2</v>
      </c>
      <c r="K527" s="0" t="n">
        <f aca="false">IF(AND(NOT(H527="n/a"),NOT(I527="n/a")),1,0)</f>
        <v>1</v>
      </c>
      <c r="L527" s="0" t="n">
        <f aca="false">IF(AND(H527="n/a",NOT(I527="n/a")),1,0)</f>
        <v>0</v>
      </c>
      <c r="M527" s="0" t="n">
        <f aca="false">IF(AND(NOT(H527="n/a"),I527="n/a"),1,0)</f>
        <v>0</v>
      </c>
      <c r="N527" s="0" t="n">
        <f aca="false">IF(SUM(K527:M527)&lt;&gt;1,-1,1)</f>
        <v>1</v>
      </c>
    </row>
    <row r="528" customFormat="false" ht="12.8" hidden="true" customHeight="false" outlineLevel="0" collapsed="false">
      <c r="A528" s="0" t="s">
        <v>80</v>
      </c>
      <c r="B528" s="0" t="str">
        <f aca="false">VLOOKUP(A528,demographics!A:B,2,0)</f>
        <v>F</v>
      </c>
      <c r="C528" s="0" t="str">
        <f aca="false">VLOOKUP(A528,demographics!A:F,6,0)</f>
        <v>YA</v>
      </c>
      <c r="D528" s="0" t="s">
        <v>357</v>
      </c>
      <c r="E528" s="0" t="s">
        <v>10</v>
      </c>
      <c r="F528" s="0" t="s">
        <v>8</v>
      </c>
      <c r="G528" s="0" t="s">
        <v>11</v>
      </c>
      <c r="H528" s="0" t="n">
        <v>561</v>
      </c>
      <c r="I528" s="0" t="n">
        <v>562</v>
      </c>
      <c r="J528" s="0" t="n">
        <f aca="false">IF(AND(NOT(H528="n/a"),NOT(I528="n/a")),H528-I528,"n/a")</f>
        <v>-1</v>
      </c>
      <c r="K528" s="0" t="n">
        <f aca="false">IF(AND(NOT(H528="n/a"),NOT(I528="n/a")),1,0)</f>
        <v>1</v>
      </c>
      <c r="L528" s="0" t="n">
        <f aca="false">IF(AND(H528="n/a",NOT(I528="n/a")),1,0)</f>
        <v>0</v>
      </c>
      <c r="M528" s="0" t="n">
        <f aca="false">IF(AND(NOT(H528="n/a"),I528="n/a"),1,0)</f>
        <v>0</v>
      </c>
      <c r="N528" s="0" t="n">
        <f aca="false">IF(SUM(K528:M528)&lt;&gt;1,-1,1)</f>
        <v>1</v>
      </c>
    </row>
    <row r="529" customFormat="false" ht="12.8" hidden="true" customHeight="false" outlineLevel="0" collapsed="false">
      <c r="A529" s="0" t="s">
        <v>80</v>
      </c>
      <c r="B529" s="0" t="str">
        <f aca="false">VLOOKUP(A529,demographics!A:B,2,0)</f>
        <v>F</v>
      </c>
      <c r="C529" s="0" t="str">
        <f aca="false">VLOOKUP(A529,demographics!A:F,6,0)</f>
        <v>YA</v>
      </c>
      <c r="D529" s="0" t="s">
        <v>357</v>
      </c>
      <c r="E529" s="0" t="s">
        <v>10</v>
      </c>
      <c r="F529" s="0" t="s">
        <v>8</v>
      </c>
      <c r="G529" s="0" t="s">
        <v>11</v>
      </c>
      <c r="H529" s="0" t="n">
        <v>877</v>
      </c>
      <c r="I529" s="0" t="n">
        <v>878</v>
      </c>
      <c r="J529" s="0" t="n">
        <f aca="false">IF(AND(NOT(H529="n/a"),NOT(I529="n/a")),H529-I529,"n/a")</f>
        <v>-1</v>
      </c>
      <c r="K529" s="0" t="n">
        <f aca="false">IF(AND(NOT(H529="n/a"),NOT(I529="n/a")),1,0)</f>
        <v>1</v>
      </c>
      <c r="L529" s="0" t="n">
        <f aca="false">IF(AND(H529="n/a",NOT(I529="n/a")),1,0)</f>
        <v>0</v>
      </c>
      <c r="M529" s="0" t="n">
        <f aca="false">IF(AND(NOT(H529="n/a"),I529="n/a"),1,0)</f>
        <v>0</v>
      </c>
      <c r="N529" s="0" t="n">
        <f aca="false">IF(SUM(K529:M529)&lt;&gt;1,-1,1)</f>
        <v>1</v>
      </c>
    </row>
    <row r="530" customFormat="false" ht="12.8" hidden="true" customHeight="false" outlineLevel="0" collapsed="false">
      <c r="A530" s="0" t="s">
        <v>80</v>
      </c>
      <c r="B530" s="0" t="str">
        <f aca="false">VLOOKUP(A530,demographics!A:B,2,0)</f>
        <v>F</v>
      </c>
      <c r="C530" s="0" t="str">
        <f aca="false">VLOOKUP(A530,demographics!A:F,6,0)</f>
        <v>YA</v>
      </c>
      <c r="D530" s="0" t="s">
        <v>357</v>
      </c>
      <c r="E530" s="0" t="s">
        <v>10</v>
      </c>
      <c r="F530" s="0" t="s">
        <v>8</v>
      </c>
      <c r="G530" s="0" t="s">
        <v>11</v>
      </c>
      <c r="H530" s="0" t="n">
        <v>1201</v>
      </c>
      <c r="I530" s="0" t="n">
        <v>1204</v>
      </c>
      <c r="J530" s="0" t="n">
        <f aca="false">IF(AND(NOT(H530="n/a"),NOT(I530="n/a")),H530-I530,"n/a")</f>
        <v>-3</v>
      </c>
      <c r="K530" s="0" t="n">
        <f aca="false">IF(AND(NOT(H530="n/a"),NOT(I530="n/a")),1,0)</f>
        <v>1</v>
      </c>
      <c r="L530" s="0" t="n">
        <f aca="false">IF(AND(H530="n/a",NOT(I530="n/a")),1,0)</f>
        <v>0</v>
      </c>
      <c r="M530" s="0" t="n">
        <f aca="false">IF(AND(NOT(H530="n/a"),I530="n/a"),1,0)</f>
        <v>0</v>
      </c>
      <c r="N530" s="0" t="n">
        <f aca="false">IF(SUM(K530:M530)&lt;&gt;1,-1,1)</f>
        <v>1</v>
      </c>
    </row>
    <row r="531" customFormat="false" ht="12.8" hidden="true" customHeight="false" outlineLevel="0" collapsed="false">
      <c r="A531" s="0" t="s">
        <v>80</v>
      </c>
      <c r="B531" s="0" t="str">
        <f aca="false">VLOOKUP(A531,demographics!A:B,2,0)</f>
        <v>F</v>
      </c>
      <c r="C531" s="0" t="str">
        <f aca="false">VLOOKUP(A531,demographics!A:F,6,0)</f>
        <v>YA</v>
      </c>
      <c r="D531" s="0" t="s">
        <v>357</v>
      </c>
      <c r="E531" s="0" t="s">
        <v>10</v>
      </c>
      <c r="F531" s="0" t="s">
        <v>12</v>
      </c>
      <c r="G531" s="0" t="s">
        <v>9</v>
      </c>
      <c r="H531" s="0" t="n">
        <v>212</v>
      </c>
      <c r="I531" s="0" t="n">
        <v>217</v>
      </c>
      <c r="J531" s="0" t="n">
        <f aca="false">IF(AND(NOT(H531="n/a"),NOT(I531="n/a")),H531-I531,"n/a")</f>
        <v>-5</v>
      </c>
      <c r="K531" s="0" t="n">
        <f aca="false">IF(AND(NOT(H531="n/a"),NOT(I531="n/a")),1,0)</f>
        <v>1</v>
      </c>
      <c r="L531" s="0" t="n">
        <f aca="false">IF(AND(H531="n/a",NOT(I531="n/a")),1,0)</f>
        <v>0</v>
      </c>
      <c r="M531" s="0" t="n">
        <f aca="false">IF(AND(NOT(H531="n/a"),I531="n/a"),1,0)</f>
        <v>0</v>
      </c>
      <c r="N531" s="0" t="n">
        <f aca="false">IF(SUM(K531:M531)&lt;&gt;1,-1,1)</f>
        <v>1</v>
      </c>
    </row>
    <row r="532" customFormat="false" ht="12.8" hidden="true" customHeight="false" outlineLevel="0" collapsed="false">
      <c r="A532" s="0" t="s">
        <v>80</v>
      </c>
      <c r="B532" s="0" t="str">
        <f aca="false">VLOOKUP(A532,demographics!A:B,2,0)</f>
        <v>F</v>
      </c>
      <c r="C532" s="0" t="str">
        <f aca="false">VLOOKUP(A532,demographics!A:F,6,0)</f>
        <v>YA</v>
      </c>
      <c r="D532" s="0" t="s">
        <v>357</v>
      </c>
      <c r="E532" s="0" t="s">
        <v>10</v>
      </c>
      <c r="F532" s="0" t="s">
        <v>12</v>
      </c>
      <c r="G532" s="0" t="s">
        <v>9</v>
      </c>
      <c r="H532" s="0" t="n">
        <v>515</v>
      </c>
      <c r="I532" s="0" t="n">
        <v>518</v>
      </c>
      <c r="J532" s="0" t="n">
        <f aca="false">IF(AND(NOT(H532="n/a"),NOT(I532="n/a")),H532-I532,"n/a")</f>
        <v>-3</v>
      </c>
      <c r="K532" s="0" t="n">
        <f aca="false">IF(AND(NOT(H532="n/a"),NOT(I532="n/a")),1,0)</f>
        <v>1</v>
      </c>
      <c r="L532" s="0" t="n">
        <f aca="false">IF(AND(H532="n/a",NOT(I532="n/a")),1,0)</f>
        <v>0</v>
      </c>
      <c r="M532" s="0" t="n">
        <f aca="false">IF(AND(NOT(H532="n/a"),I532="n/a"),1,0)</f>
        <v>0</v>
      </c>
      <c r="N532" s="0" t="n">
        <f aca="false">IF(SUM(K532:M532)&lt;&gt;1,-1,1)</f>
        <v>1</v>
      </c>
    </row>
    <row r="533" customFormat="false" ht="12.8" hidden="true" customHeight="false" outlineLevel="0" collapsed="false">
      <c r="A533" s="0" t="s">
        <v>80</v>
      </c>
      <c r="B533" s="0" t="str">
        <f aca="false">VLOOKUP(A533,demographics!A:B,2,0)</f>
        <v>F</v>
      </c>
      <c r="C533" s="0" t="str">
        <f aca="false">VLOOKUP(A533,demographics!A:F,6,0)</f>
        <v>YA</v>
      </c>
      <c r="D533" s="0" t="s">
        <v>357</v>
      </c>
      <c r="E533" s="0" t="s">
        <v>10</v>
      </c>
      <c r="F533" s="0" t="s">
        <v>12</v>
      </c>
      <c r="G533" s="0" t="s">
        <v>9</v>
      </c>
      <c r="H533" s="0" t="n">
        <v>827</v>
      </c>
      <c r="I533" s="0" t="n">
        <v>827</v>
      </c>
      <c r="J533" s="0" t="n">
        <f aca="false">IF(AND(NOT(H533="n/a"),NOT(I533="n/a")),H533-I533,"n/a")</f>
        <v>0</v>
      </c>
      <c r="K533" s="0" t="n">
        <f aca="false">IF(AND(NOT(H533="n/a"),NOT(I533="n/a")),1,0)</f>
        <v>1</v>
      </c>
      <c r="L533" s="0" t="n">
        <f aca="false">IF(AND(H533="n/a",NOT(I533="n/a")),1,0)</f>
        <v>0</v>
      </c>
      <c r="M533" s="0" t="n">
        <f aca="false">IF(AND(NOT(H533="n/a"),I533="n/a"),1,0)</f>
        <v>0</v>
      </c>
      <c r="N533" s="0" t="n">
        <f aca="false">IF(SUM(K533:M533)&lt;&gt;1,-1,1)</f>
        <v>1</v>
      </c>
    </row>
    <row r="534" customFormat="false" ht="12.8" hidden="true" customHeight="false" outlineLevel="0" collapsed="false">
      <c r="A534" s="0" t="s">
        <v>80</v>
      </c>
      <c r="B534" s="0" t="str">
        <f aca="false">VLOOKUP(A534,demographics!A:B,2,0)</f>
        <v>F</v>
      </c>
      <c r="C534" s="0" t="str">
        <f aca="false">VLOOKUP(A534,demographics!A:F,6,0)</f>
        <v>YA</v>
      </c>
      <c r="D534" s="0" t="s">
        <v>357</v>
      </c>
      <c r="E534" s="0" t="s">
        <v>10</v>
      </c>
      <c r="F534" s="0" t="s">
        <v>12</v>
      </c>
      <c r="G534" s="0" t="s">
        <v>9</v>
      </c>
      <c r="H534" s="0" t="n">
        <v>1142</v>
      </c>
      <c r="I534" s="0" t="n">
        <v>1141</v>
      </c>
      <c r="J534" s="0" t="n">
        <f aca="false">IF(AND(NOT(H534="n/a"),NOT(I534="n/a")),H534-I534,"n/a")</f>
        <v>1</v>
      </c>
      <c r="K534" s="0" t="n">
        <f aca="false">IF(AND(NOT(H534="n/a"),NOT(I534="n/a")),1,0)</f>
        <v>1</v>
      </c>
      <c r="L534" s="0" t="n">
        <f aca="false">IF(AND(H534="n/a",NOT(I534="n/a")),1,0)</f>
        <v>0</v>
      </c>
      <c r="M534" s="0" t="n">
        <f aca="false">IF(AND(NOT(H534="n/a"),I534="n/a"),1,0)</f>
        <v>0</v>
      </c>
      <c r="N534" s="0" t="n">
        <f aca="false">IF(SUM(K534:M534)&lt;&gt;1,-1,1)</f>
        <v>1</v>
      </c>
    </row>
    <row r="535" customFormat="false" ht="12.8" hidden="true" customHeight="false" outlineLevel="0" collapsed="false">
      <c r="A535" s="0" t="s">
        <v>80</v>
      </c>
      <c r="B535" s="0" t="str">
        <f aca="false">VLOOKUP(A535,demographics!A:B,2,0)</f>
        <v>F</v>
      </c>
      <c r="C535" s="0" t="str">
        <f aca="false">VLOOKUP(A535,demographics!A:F,6,0)</f>
        <v>YA</v>
      </c>
      <c r="D535" s="0" t="s">
        <v>357</v>
      </c>
      <c r="E535" s="0" t="s">
        <v>10</v>
      </c>
      <c r="F535" s="0" t="s">
        <v>12</v>
      </c>
      <c r="G535" s="0" t="s">
        <v>11</v>
      </c>
      <c r="H535" s="0" t="n">
        <v>117</v>
      </c>
      <c r="I535" s="0" t="n">
        <v>118</v>
      </c>
      <c r="J535" s="0" t="n">
        <f aca="false">IF(AND(NOT(H535="n/a"),NOT(I535="n/a")),H535-I535,"n/a")</f>
        <v>-1</v>
      </c>
      <c r="K535" s="0" t="n">
        <f aca="false">IF(AND(NOT(H535="n/a"),NOT(I535="n/a")),1,0)</f>
        <v>1</v>
      </c>
      <c r="L535" s="0" t="n">
        <f aca="false">IF(AND(H535="n/a",NOT(I535="n/a")),1,0)</f>
        <v>0</v>
      </c>
      <c r="M535" s="0" t="n">
        <f aca="false">IF(AND(NOT(H535="n/a"),I535="n/a"),1,0)</f>
        <v>0</v>
      </c>
      <c r="N535" s="0" t="n">
        <f aca="false">IF(SUM(K535:M535)&lt;&gt;1,-1,1)</f>
        <v>1</v>
      </c>
    </row>
    <row r="536" customFormat="false" ht="12.8" hidden="true" customHeight="false" outlineLevel="0" collapsed="false">
      <c r="A536" s="0" t="s">
        <v>80</v>
      </c>
      <c r="B536" s="0" t="str">
        <f aca="false">VLOOKUP(A536,demographics!A:B,2,0)</f>
        <v>F</v>
      </c>
      <c r="C536" s="0" t="str">
        <f aca="false">VLOOKUP(A536,demographics!A:F,6,0)</f>
        <v>YA</v>
      </c>
      <c r="D536" s="0" t="s">
        <v>357</v>
      </c>
      <c r="E536" s="0" t="s">
        <v>10</v>
      </c>
      <c r="F536" s="0" t="s">
        <v>12</v>
      </c>
      <c r="G536" s="0" t="s">
        <v>11</v>
      </c>
      <c r="H536" s="0" t="n">
        <v>413</v>
      </c>
      <c r="I536" s="0" t="n">
        <v>414</v>
      </c>
      <c r="J536" s="0" t="n">
        <f aca="false">IF(AND(NOT(H536="n/a"),NOT(I536="n/a")),H536-I536,"n/a")</f>
        <v>-1</v>
      </c>
      <c r="K536" s="0" t="n">
        <f aca="false">IF(AND(NOT(H536="n/a"),NOT(I536="n/a")),1,0)</f>
        <v>1</v>
      </c>
      <c r="L536" s="0" t="n">
        <f aca="false">IF(AND(H536="n/a",NOT(I536="n/a")),1,0)</f>
        <v>0</v>
      </c>
      <c r="M536" s="0" t="n">
        <f aca="false">IF(AND(NOT(H536="n/a"),I536="n/a"),1,0)</f>
        <v>0</v>
      </c>
      <c r="N536" s="0" t="n">
        <f aca="false">IF(SUM(K536:M536)&lt;&gt;1,-1,1)</f>
        <v>1</v>
      </c>
    </row>
    <row r="537" customFormat="false" ht="12.8" hidden="true" customHeight="false" outlineLevel="0" collapsed="false">
      <c r="A537" s="0" t="s">
        <v>80</v>
      </c>
      <c r="B537" s="0" t="str">
        <f aca="false">VLOOKUP(A537,demographics!A:B,2,0)</f>
        <v>F</v>
      </c>
      <c r="C537" s="0" t="str">
        <f aca="false">VLOOKUP(A537,demographics!A:F,6,0)</f>
        <v>YA</v>
      </c>
      <c r="D537" s="0" t="s">
        <v>357</v>
      </c>
      <c r="E537" s="0" t="s">
        <v>10</v>
      </c>
      <c r="F537" s="0" t="s">
        <v>12</v>
      </c>
      <c r="G537" s="0" t="s">
        <v>11</v>
      </c>
      <c r="H537" s="0" t="n">
        <v>722</v>
      </c>
      <c r="I537" s="0" t="n">
        <v>722</v>
      </c>
      <c r="J537" s="0" t="n">
        <f aca="false">IF(AND(NOT(H537="n/a"),NOT(I537="n/a")),H537-I537,"n/a")</f>
        <v>0</v>
      </c>
      <c r="K537" s="0" t="n">
        <f aca="false">IF(AND(NOT(H537="n/a"),NOT(I537="n/a")),1,0)</f>
        <v>1</v>
      </c>
      <c r="L537" s="0" t="n">
        <f aca="false">IF(AND(H537="n/a",NOT(I537="n/a")),1,0)</f>
        <v>0</v>
      </c>
      <c r="M537" s="0" t="n">
        <f aca="false">IF(AND(NOT(H537="n/a"),I537="n/a"),1,0)</f>
        <v>0</v>
      </c>
      <c r="N537" s="0" t="n">
        <f aca="false">IF(SUM(K537:M537)&lt;&gt;1,-1,1)</f>
        <v>1</v>
      </c>
    </row>
    <row r="538" customFormat="false" ht="12.8" hidden="true" customHeight="false" outlineLevel="0" collapsed="false">
      <c r="A538" s="0" t="s">
        <v>80</v>
      </c>
      <c r="B538" s="0" t="str">
        <f aca="false">VLOOKUP(A538,demographics!A:B,2,0)</f>
        <v>F</v>
      </c>
      <c r="C538" s="0" t="str">
        <f aca="false">VLOOKUP(A538,demographics!A:F,6,0)</f>
        <v>YA</v>
      </c>
      <c r="D538" s="0" t="s">
        <v>357</v>
      </c>
      <c r="E538" s="0" t="s">
        <v>10</v>
      </c>
      <c r="F538" s="0" t="s">
        <v>12</v>
      </c>
      <c r="G538" s="0" t="s">
        <v>11</v>
      </c>
      <c r="H538" s="0" t="n">
        <v>1035</v>
      </c>
      <c r="I538" s="0" t="n">
        <v>1039</v>
      </c>
      <c r="J538" s="0" t="n">
        <f aca="false">IF(AND(NOT(H538="n/a"),NOT(I538="n/a")),H538-I538,"n/a")</f>
        <v>-4</v>
      </c>
      <c r="K538" s="0" t="n">
        <f aca="false">IF(AND(NOT(H538="n/a"),NOT(I538="n/a")),1,0)</f>
        <v>1</v>
      </c>
      <c r="L538" s="0" t="n">
        <f aca="false">IF(AND(H538="n/a",NOT(I538="n/a")),1,0)</f>
        <v>0</v>
      </c>
      <c r="M538" s="0" t="n">
        <f aca="false">IF(AND(NOT(H538="n/a"),I538="n/a"),1,0)</f>
        <v>0</v>
      </c>
      <c r="N538" s="0" t="n">
        <f aca="false">IF(SUM(K538:M538)&lt;&gt;1,-1,1)</f>
        <v>1</v>
      </c>
    </row>
    <row r="539" customFormat="false" ht="12.8" hidden="true" customHeight="false" outlineLevel="0" collapsed="false">
      <c r="A539" s="0" t="s">
        <v>80</v>
      </c>
      <c r="B539" s="0" t="str">
        <f aca="false">VLOOKUP(A539,demographics!A:B,2,0)</f>
        <v>F</v>
      </c>
      <c r="C539" s="0" t="str">
        <f aca="false">VLOOKUP(A539,demographics!A:F,6,0)</f>
        <v>YA</v>
      </c>
      <c r="D539" s="0" t="s">
        <v>357</v>
      </c>
      <c r="E539" s="0" t="s">
        <v>10</v>
      </c>
      <c r="F539" s="0" t="s">
        <v>12</v>
      </c>
      <c r="G539" s="0" t="s">
        <v>11</v>
      </c>
      <c r="H539" s="0" t="n">
        <v>1372</v>
      </c>
      <c r="I539" s="0" t="n">
        <v>1372</v>
      </c>
      <c r="J539" s="0" t="n">
        <f aca="false">IF(AND(NOT(H539="n/a"),NOT(I539="n/a")),H539-I539,"n/a")</f>
        <v>0</v>
      </c>
      <c r="K539" s="0" t="n">
        <f aca="false">IF(AND(NOT(H539="n/a"),NOT(I539="n/a")),1,0)</f>
        <v>1</v>
      </c>
      <c r="L539" s="0" t="n">
        <f aca="false">IF(AND(H539="n/a",NOT(I539="n/a")),1,0)</f>
        <v>0</v>
      </c>
      <c r="M539" s="0" t="n">
        <f aca="false">IF(AND(NOT(H539="n/a"),I539="n/a"),1,0)</f>
        <v>0</v>
      </c>
      <c r="N539" s="0" t="n">
        <f aca="false">IF(SUM(K539:M539)&lt;&gt;1,-1,1)</f>
        <v>1</v>
      </c>
    </row>
    <row r="540" customFormat="false" ht="12.8" hidden="true" customHeight="false" outlineLevel="0" collapsed="false">
      <c r="A540" s="0" t="s">
        <v>210</v>
      </c>
      <c r="B540" s="0" t="str">
        <f aca="false">VLOOKUP(A540,demographics!A:B,2,0)</f>
        <v>M</v>
      </c>
      <c r="C540" s="0" t="str">
        <f aca="false">VLOOKUP(A540,demographics!A:F,6,0)</f>
        <v>stroke</v>
      </c>
      <c r="D540" s="0" t="s">
        <v>355</v>
      </c>
      <c r="E540" s="0" t="s">
        <v>10</v>
      </c>
      <c r="F540" s="0" t="s">
        <v>8</v>
      </c>
      <c r="G540" s="0" t="s">
        <v>9</v>
      </c>
      <c r="H540" s="0" t="n">
        <v>118</v>
      </c>
      <c r="I540" s="0" t="n">
        <v>121</v>
      </c>
      <c r="J540" s="0" t="n">
        <f aca="false">IF(AND(NOT(H540="n/a"),NOT(I540="n/a")),H540-I540,"n/a")</f>
        <v>-3</v>
      </c>
      <c r="K540" s="0" t="n">
        <f aca="false">IF(AND(NOT(H540="n/a"),NOT(I540="n/a")),1,0)</f>
        <v>1</v>
      </c>
      <c r="L540" s="0" t="n">
        <f aca="false">IF(AND(H540="n/a",NOT(I540="n/a")),1,0)</f>
        <v>0</v>
      </c>
      <c r="M540" s="0" t="n">
        <f aca="false">IF(AND(NOT(H540="n/a"),I540="n/a"),1,0)</f>
        <v>0</v>
      </c>
      <c r="N540" s="0" t="n">
        <f aca="false">IF(SUM(K540:M540)&lt;&gt;1,-1,1)</f>
        <v>1</v>
      </c>
    </row>
    <row r="541" customFormat="false" ht="12.8" hidden="true" customHeight="false" outlineLevel="0" collapsed="false">
      <c r="A541" s="0" t="s">
        <v>210</v>
      </c>
      <c r="B541" s="0" t="str">
        <f aca="false">VLOOKUP(A541,demographics!A:B,2,0)</f>
        <v>M</v>
      </c>
      <c r="C541" s="0" t="str">
        <f aca="false">VLOOKUP(A541,demographics!A:F,6,0)</f>
        <v>stroke</v>
      </c>
      <c r="D541" s="0" t="s">
        <v>355</v>
      </c>
      <c r="E541" s="0" t="s">
        <v>10</v>
      </c>
      <c r="F541" s="0" t="s">
        <v>8</v>
      </c>
      <c r="G541" s="0" t="s">
        <v>9</v>
      </c>
      <c r="H541" s="0" t="n">
        <v>298</v>
      </c>
      <c r="I541" s="0" t="n">
        <v>299</v>
      </c>
      <c r="J541" s="0" t="n">
        <f aca="false">IF(AND(NOT(H541="n/a"),NOT(I541="n/a")),H541-I541,"n/a")</f>
        <v>-1</v>
      </c>
      <c r="K541" s="0" t="n">
        <f aca="false">IF(AND(NOT(H541="n/a"),NOT(I541="n/a")),1,0)</f>
        <v>1</v>
      </c>
      <c r="L541" s="0" t="n">
        <f aca="false">IF(AND(H541="n/a",NOT(I541="n/a")),1,0)</f>
        <v>0</v>
      </c>
      <c r="M541" s="0" t="n">
        <f aca="false">IF(AND(NOT(H541="n/a"),I541="n/a"),1,0)</f>
        <v>0</v>
      </c>
      <c r="N541" s="0" t="n">
        <f aca="false">IF(SUM(K541:M541)&lt;&gt;1,-1,1)</f>
        <v>1</v>
      </c>
    </row>
    <row r="542" customFormat="false" ht="12.8" hidden="true" customHeight="false" outlineLevel="0" collapsed="false">
      <c r="A542" s="0" t="s">
        <v>210</v>
      </c>
      <c r="B542" s="0" t="str">
        <f aca="false">VLOOKUP(A542,demographics!A:B,2,0)</f>
        <v>M</v>
      </c>
      <c r="C542" s="0" t="str">
        <f aca="false">VLOOKUP(A542,demographics!A:F,6,0)</f>
        <v>stroke</v>
      </c>
      <c r="D542" s="0" t="s">
        <v>355</v>
      </c>
      <c r="E542" s="0" t="s">
        <v>10</v>
      </c>
      <c r="F542" s="0" t="s">
        <v>8</v>
      </c>
      <c r="G542" s="0" t="s">
        <v>9</v>
      </c>
      <c r="H542" s="0" t="n">
        <v>476</v>
      </c>
      <c r="I542" s="0" t="n">
        <v>478</v>
      </c>
      <c r="J542" s="0" t="n">
        <f aca="false">IF(AND(NOT(H542="n/a"),NOT(I542="n/a")),H542-I542,"n/a")</f>
        <v>-2</v>
      </c>
      <c r="K542" s="0" t="n">
        <f aca="false">IF(AND(NOT(H542="n/a"),NOT(I542="n/a")),1,0)</f>
        <v>1</v>
      </c>
      <c r="L542" s="0" t="n">
        <f aca="false">IF(AND(H542="n/a",NOT(I542="n/a")),1,0)</f>
        <v>0</v>
      </c>
      <c r="M542" s="0" t="n">
        <f aca="false">IF(AND(NOT(H542="n/a"),I542="n/a"),1,0)</f>
        <v>0</v>
      </c>
      <c r="N542" s="0" t="n">
        <f aca="false">IF(SUM(K542:M542)&lt;&gt;1,-1,1)</f>
        <v>1</v>
      </c>
    </row>
    <row r="543" customFormat="false" ht="12.8" hidden="true" customHeight="false" outlineLevel="0" collapsed="false">
      <c r="A543" s="0" t="s">
        <v>210</v>
      </c>
      <c r="B543" s="0" t="str">
        <f aca="false">VLOOKUP(A543,demographics!A:B,2,0)</f>
        <v>M</v>
      </c>
      <c r="C543" s="0" t="str">
        <f aca="false">VLOOKUP(A543,demographics!A:F,6,0)</f>
        <v>stroke</v>
      </c>
      <c r="D543" s="0" t="s">
        <v>355</v>
      </c>
      <c r="E543" s="0" t="s">
        <v>10</v>
      </c>
      <c r="F543" s="0" t="s">
        <v>8</v>
      </c>
      <c r="G543" s="0" t="s">
        <v>11</v>
      </c>
      <c r="H543" s="0" t="n">
        <v>47</v>
      </c>
      <c r="I543" s="0" t="n">
        <v>46</v>
      </c>
      <c r="J543" s="0" t="n">
        <f aca="false">IF(AND(NOT(H543="n/a"),NOT(I543="n/a")),H543-I543,"n/a")</f>
        <v>1</v>
      </c>
      <c r="K543" s="0" t="n">
        <f aca="false">IF(AND(NOT(H543="n/a"),NOT(I543="n/a")),1,0)</f>
        <v>1</v>
      </c>
      <c r="L543" s="0" t="n">
        <f aca="false">IF(AND(H543="n/a",NOT(I543="n/a")),1,0)</f>
        <v>0</v>
      </c>
      <c r="M543" s="0" t="n">
        <f aca="false">IF(AND(NOT(H543="n/a"),I543="n/a"),1,0)</f>
        <v>0</v>
      </c>
      <c r="N543" s="0" t="n">
        <f aca="false">IF(SUM(K543:M543)&lt;&gt;1,-1,1)</f>
        <v>1</v>
      </c>
    </row>
    <row r="544" customFormat="false" ht="12.8" hidden="true" customHeight="false" outlineLevel="0" collapsed="false">
      <c r="A544" s="0" t="s">
        <v>210</v>
      </c>
      <c r="B544" s="0" t="str">
        <f aca="false">VLOOKUP(A544,demographics!A:B,2,0)</f>
        <v>M</v>
      </c>
      <c r="C544" s="0" t="str">
        <f aca="false">VLOOKUP(A544,demographics!A:F,6,0)</f>
        <v>stroke</v>
      </c>
      <c r="D544" s="0" t="s">
        <v>355</v>
      </c>
      <c r="E544" s="0" t="s">
        <v>10</v>
      </c>
      <c r="F544" s="0" t="s">
        <v>8</v>
      </c>
      <c r="G544" s="0" t="s">
        <v>11</v>
      </c>
      <c r="H544" s="0" t="n">
        <v>226</v>
      </c>
      <c r="I544" s="0" t="n">
        <v>227</v>
      </c>
      <c r="J544" s="0" t="n">
        <f aca="false">IF(AND(NOT(H544="n/a"),NOT(I544="n/a")),H544-I544,"n/a")</f>
        <v>-1</v>
      </c>
      <c r="K544" s="0" t="n">
        <f aca="false">IF(AND(NOT(H544="n/a"),NOT(I544="n/a")),1,0)</f>
        <v>1</v>
      </c>
      <c r="L544" s="0" t="n">
        <f aca="false">IF(AND(H544="n/a",NOT(I544="n/a")),1,0)</f>
        <v>0</v>
      </c>
      <c r="M544" s="0" t="n">
        <f aca="false">IF(AND(NOT(H544="n/a"),I544="n/a"),1,0)</f>
        <v>0</v>
      </c>
      <c r="N544" s="0" t="n">
        <f aca="false">IF(SUM(K544:M544)&lt;&gt;1,-1,1)</f>
        <v>1</v>
      </c>
    </row>
    <row r="545" customFormat="false" ht="12.8" hidden="true" customHeight="false" outlineLevel="0" collapsed="false">
      <c r="A545" s="0" t="s">
        <v>210</v>
      </c>
      <c r="B545" s="0" t="str">
        <f aca="false">VLOOKUP(A545,demographics!A:B,2,0)</f>
        <v>M</v>
      </c>
      <c r="C545" s="0" t="str">
        <f aca="false">VLOOKUP(A545,demographics!A:F,6,0)</f>
        <v>stroke</v>
      </c>
      <c r="D545" s="0" t="s">
        <v>355</v>
      </c>
      <c r="E545" s="0" t="s">
        <v>10</v>
      </c>
      <c r="F545" s="0" t="s">
        <v>8</v>
      </c>
      <c r="G545" s="0" t="s">
        <v>11</v>
      </c>
      <c r="H545" s="0" t="n">
        <v>400</v>
      </c>
      <c r="I545" s="0" t="n">
        <v>403</v>
      </c>
      <c r="J545" s="0" t="n">
        <f aca="false">IF(AND(NOT(H545="n/a"),NOT(I545="n/a")),H545-I545,"n/a")</f>
        <v>-3</v>
      </c>
      <c r="K545" s="0" t="n">
        <f aca="false">IF(AND(NOT(H545="n/a"),NOT(I545="n/a")),1,0)</f>
        <v>1</v>
      </c>
      <c r="L545" s="0" t="n">
        <f aca="false">IF(AND(H545="n/a",NOT(I545="n/a")),1,0)</f>
        <v>0</v>
      </c>
      <c r="M545" s="0" t="n">
        <f aca="false">IF(AND(NOT(H545="n/a"),I545="n/a"),1,0)</f>
        <v>0</v>
      </c>
      <c r="N545" s="0" t="n">
        <f aca="false">IF(SUM(K545:M545)&lt;&gt;1,-1,1)</f>
        <v>1</v>
      </c>
    </row>
    <row r="546" customFormat="false" ht="12.8" hidden="true" customHeight="false" outlineLevel="0" collapsed="false">
      <c r="A546" s="0" t="s">
        <v>210</v>
      </c>
      <c r="B546" s="0" t="str">
        <f aca="false">VLOOKUP(A546,demographics!A:B,2,0)</f>
        <v>M</v>
      </c>
      <c r="C546" s="0" t="str">
        <f aca="false">VLOOKUP(A546,demographics!A:F,6,0)</f>
        <v>stroke</v>
      </c>
      <c r="D546" s="0" t="s">
        <v>355</v>
      </c>
      <c r="E546" s="0" t="s">
        <v>10</v>
      </c>
      <c r="F546" s="0" t="s">
        <v>8</v>
      </c>
      <c r="G546" s="0" t="s">
        <v>11</v>
      </c>
      <c r="H546" s="0" t="n">
        <v>595</v>
      </c>
      <c r="I546" s="0" t="n">
        <v>593</v>
      </c>
      <c r="J546" s="0" t="n">
        <f aca="false">IF(AND(NOT(H546="n/a"),NOT(I546="n/a")),H546-I546,"n/a")</f>
        <v>2</v>
      </c>
      <c r="K546" s="0" t="n">
        <f aca="false">IF(AND(NOT(H546="n/a"),NOT(I546="n/a")),1,0)</f>
        <v>1</v>
      </c>
      <c r="L546" s="0" t="n">
        <f aca="false">IF(AND(H546="n/a",NOT(I546="n/a")),1,0)</f>
        <v>0</v>
      </c>
      <c r="M546" s="0" t="n">
        <f aca="false">IF(AND(NOT(H546="n/a"),I546="n/a"),1,0)</f>
        <v>0</v>
      </c>
      <c r="N546" s="0" t="n">
        <f aca="false">IF(SUM(K546:M546)&lt;&gt;1,-1,1)</f>
        <v>1</v>
      </c>
    </row>
    <row r="547" customFormat="false" ht="12.8" hidden="true" customHeight="false" outlineLevel="0" collapsed="false">
      <c r="A547" s="0" t="s">
        <v>210</v>
      </c>
      <c r="B547" s="0" t="str">
        <f aca="false">VLOOKUP(A547,demographics!A:B,2,0)</f>
        <v>M</v>
      </c>
      <c r="C547" s="0" t="str">
        <f aca="false">VLOOKUP(A547,demographics!A:F,6,0)</f>
        <v>stroke</v>
      </c>
      <c r="D547" s="0" t="s">
        <v>355</v>
      </c>
      <c r="E547" s="0" t="s">
        <v>10</v>
      </c>
      <c r="F547" s="0" t="s">
        <v>12</v>
      </c>
      <c r="G547" s="0" t="s">
        <v>9</v>
      </c>
      <c r="H547" s="0" t="n">
        <v>23</v>
      </c>
      <c r="I547" s="0" t="n">
        <v>26</v>
      </c>
      <c r="J547" s="0" t="n">
        <f aca="false">IF(AND(NOT(H547="n/a"),NOT(I547="n/a")),H547-I547,"n/a")</f>
        <v>-3</v>
      </c>
      <c r="K547" s="0" t="n">
        <f aca="false">IF(AND(NOT(H547="n/a"),NOT(I547="n/a")),1,0)</f>
        <v>1</v>
      </c>
      <c r="L547" s="0" t="n">
        <f aca="false">IF(AND(H547="n/a",NOT(I547="n/a")),1,0)</f>
        <v>0</v>
      </c>
      <c r="M547" s="0" t="n">
        <f aca="false">IF(AND(NOT(H547="n/a"),I547="n/a"),1,0)</f>
        <v>0</v>
      </c>
      <c r="N547" s="0" t="n">
        <f aca="false">IF(SUM(K547:M547)&lt;&gt;1,-1,1)</f>
        <v>1</v>
      </c>
    </row>
    <row r="548" customFormat="false" ht="12.8" hidden="true" customHeight="false" outlineLevel="0" collapsed="false">
      <c r="A548" s="0" t="s">
        <v>210</v>
      </c>
      <c r="B548" s="0" t="str">
        <f aca="false">VLOOKUP(A548,demographics!A:B,2,0)</f>
        <v>M</v>
      </c>
      <c r="C548" s="0" t="str">
        <f aca="false">VLOOKUP(A548,demographics!A:F,6,0)</f>
        <v>stroke</v>
      </c>
      <c r="D548" s="0" t="s">
        <v>355</v>
      </c>
      <c r="E548" s="0" t="s">
        <v>10</v>
      </c>
      <c r="F548" s="0" t="s">
        <v>12</v>
      </c>
      <c r="G548" s="0" t="s">
        <v>9</v>
      </c>
      <c r="H548" s="0" t="n">
        <v>208</v>
      </c>
      <c r="I548" s="0" t="n">
        <v>212</v>
      </c>
      <c r="J548" s="0" t="n">
        <f aca="false">IF(AND(NOT(H548="n/a"),NOT(I548="n/a")),H548-I548,"n/a")</f>
        <v>-4</v>
      </c>
      <c r="K548" s="0" t="n">
        <f aca="false">IF(AND(NOT(H548="n/a"),NOT(I548="n/a")),1,0)</f>
        <v>1</v>
      </c>
      <c r="L548" s="0" t="n">
        <f aca="false">IF(AND(H548="n/a",NOT(I548="n/a")),1,0)</f>
        <v>0</v>
      </c>
      <c r="M548" s="0" t="n">
        <f aca="false">IF(AND(NOT(H548="n/a"),I548="n/a"),1,0)</f>
        <v>0</v>
      </c>
      <c r="N548" s="0" t="n">
        <f aca="false">IF(SUM(K548:M548)&lt;&gt;1,-1,1)</f>
        <v>1</v>
      </c>
    </row>
    <row r="549" customFormat="false" ht="12.8" hidden="true" customHeight="false" outlineLevel="0" collapsed="false">
      <c r="A549" s="0" t="s">
        <v>210</v>
      </c>
      <c r="B549" s="0" t="str">
        <f aca="false">VLOOKUP(A549,demographics!A:B,2,0)</f>
        <v>M</v>
      </c>
      <c r="C549" s="0" t="str">
        <f aca="false">VLOOKUP(A549,demographics!A:F,6,0)</f>
        <v>stroke</v>
      </c>
      <c r="D549" s="0" t="s">
        <v>355</v>
      </c>
      <c r="E549" s="0" t="s">
        <v>10</v>
      </c>
      <c r="F549" s="0" t="s">
        <v>12</v>
      </c>
      <c r="G549" s="0" t="s">
        <v>9</v>
      </c>
      <c r="H549" s="0" t="n">
        <v>381</v>
      </c>
      <c r="I549" s="0" t="n">
        <v>385</v>
      </c>
      <c r="J549" s="0" t="n">
        <f aca="false">IF(AND(NOT(H549="n/a"),NOT(I549="n/a")),H549-I549,"n/a")</f>
        <v>-4</v>
      </c>
      <c r="K549" s="0" t="n">
        <f aca="false">IF(AND(NOT(H549="n/a"),NOT(I549="n/a")),1,0)</f>
        <v>1</v>
      </c>
      <c r="L549" s="0" t="n">
        <f aca="false">IF(AND(H549="n/a",NOT(I549="n/a")),1,0)</f>
        <v>0</v>
      </c>
      <c r="M549" s="0" t="n">
        <f aca="false">IF(AND(NOT(H549="n/a"),I549="n/a"),1,0)</f>
        <v>0</v>
      </c>
      <c r="N549" s="0" t="n">
        <f aca="false">IF(SUM(K549:M549)&lt;&gt;1,-1,1)</f>
        <v>1</v>
      </c>
    </row>
    <row r="550" customFormat="false" ht="12.8" hidden="true" customHeight="false" outlineLevel="0" collapsed="false">
      <c r="A550" s="0" t="s">
        <v>210</v>
      </c>
      <c r="B550" s="0" t="str">
        <f aca="false">VLOOKUP(A550,demographics!A:B,2,0)</f>
        <v>M</v>
      </c>
      <c r="C550" s="0" t="str">
        <f aca="false">VLOOKUP(A550,demographics!A:F,6,0)</f>
        <v>stroke</v>
      </c>
      <c r="D550" s="0" t="s">
        <v>355</v>
      </c>
      <c r="E550" s="0" t="s">
        <v>10</v>
      </c>
      <c r="F550" s="0" t="s">
        <v>12</v>
      </c>
      <c r="G550" s="0" t="s">
        <v>9</v>
      </c>
      <c r="H550" s="0" t="n">
        <v>591</v>
      </c>
      <c r="I550" s="0" t="n">
        <v>572</v>
      </c>
      <c r="J550" s="0" t="n">
        <f aca="false">IF(AND(NOT(H550="n/a"),NOT(I550="n/a")),H550-I550,"n/a")</f>
        <v>19</v>
      </c>
      <c r="K550" s="0" t="n">
        <f aca="false">IF(AND(NOT(H550="n/a"),NOT(I550="n/a")),1,0)</f>
        <v>1</v>
      </c>
      <c r="L550" s="0" t="n">
        <f aca="false">IF(AND(H550="n/a",NOT(I550="n/a")),1,0)</f>
        <v>0</v>
      </c>
      <c r="M550" s="0" t="n">
        <f aca="false">IF(AND(NOT(H550="n/a"),I550="n/a"),1,0)</f>
        <v>0</v>
      </c>
      <c r="N550" s="0" t="n">
        <f aca="false">IF(SUM(K550:M550)&lt;&gt;1,-1,1)</f>
        <v>1</v>
      </c>
    </row>
    <row r="551" customFormat="false" ht="12.8" hidden="true" customHeight="false" outlineLevel="0" collapsed="false">
      <c r="A551" s="0" t="s">
        <v>210</v>
      </c>
      <c r="B551" s="0" t="str">
        <f aca="false">VLOOKUP(A551,demographics!A:B,2,0)</f>
        <v>M</v>
      </c>
      <c r="C551" s="0" t="str">
        <f aca="false">VLOOKUP(A551,demographics!A:F,6,0)</f>
        <v>stroke</v>
      </c>
      <c r="D551" s="0" t="s">
        <v>355</v>
      </c>
      <c r="E551" s="0" t="s">
        <v>10</v>
      </c>
      <c r="F551" s="0" t="s">
        <v>12</v>
      </c>
      <c r="G551" s="0" t="s">
        <v>11</v>
      </c>
      <c r="H551" s="0" t="n">
        <v>139</v>
      </c>
      <c r="I551" s="0" t="n">
        <v>142</v>
      </c>
      <c r="J551" s="0" t="n">
        <f aca="false">IF(AND(NOT(H551="n/a"),NOT(I551="n/a")),H551-I551,"n/a")</f>
        <v>-3</v>
      </c>
      <c r="K551" s="0" t="n">
        <f aca="false">IF(AND(NOT(H551="n/a"),NOT(I551="n/a")),1,0)</f>
        <v>1</v>
      </c>
      <c r="L551" s="0" t="n">
        <f aca="false">IF(AND(H551="n/a",NOT(I551="n/a")),1,0)</f>
        <v>0</v>
      </c>
      <c r="M551" s="0" t="n">
        <f aca="false">IF(AND(NOT(H551="n/a"),I551="n/a"),1,0)</f>
        <v>0</v>
      </c>
      <c r="N551" s="0" t="n">
        <f aca="false">IF(SUM(K551:M551)&lt;&gt;1,-1,1)</f>
        <v>1</v>
      </c>
    </row>
    <row r="552" customFormat="false" ht="12.8" hidden="true" customHeight="false" outlineLevel="0" collapsed="false">
      <c r="A552" s="0" t="s">
        <v>210</v>
      </c>
      <c r="B552" s="0" t="str">
        <f aca="false">VLOOKUP(A552,demographics!A:B,2,0)</f>
        <v>M</v>
      </c>
      <c r="C552" s="0" t="str">
        <f aca="false">VLOOKUP(A552,demographics!A:F,6,0)</f>
        <v>stroke</v>
      </c>
      <c r="D552" s="0" t="s">
        <v>355</v>
      </c>
      <c r="E552" s="0" t="s">
        <v>10</v>
      </c>
      <c r="F552" s="0" t="s">
        <v>12</v>
      </c>
      <c r="G552" s="0" t="s">
        <v>11</v>
      </c>
      <c r="H552" s="0" t="n">
        <v>311</v>
      </c>
      <c r="I552" s="0" t="n">
        <v>313</v>
      </c>
      <c r="J552" s="0" t="n">
        <f aca="false">IF(AND(NOT(H552="n/a"),NOT(I552="n/a")),H552-I552,"n/a")</f>
        <v>-2</v>
      </c>
      <c r="K552" s="0" t="n">
        <f aca="false">IF(AND(NOT(H552="n/a"),NOT(I552="n/a")),1,0)</f>
        <v>1</v>
      </c>
      <c r="L552" s="0" t="n">
        <f aca="false">IF(AND(H552="n/a",NOT(I552="n/a")),1,0)</f>
        <v>0</v>
      </c>
      <c r="M552" s="0" t="n">
        <f aca="false">IF(AND(NOT(H552="n/a"),I552="n/a"),1,0)</f>
        <v>0</v>
      </c>
      <c r="N552" s="0" t="n">
        <f aca="false">IF(SUM(K552:M552)&lt;&gt;1,-1,1)</f>
        <v>1</v>
      </c>
    </row>
    <row r="553" customFormat="false" ht="12.8" hidden="true" customHeight="false" outlineLevel="0" collapsed="false">
      <c r="A553" s="0" t="s">
        <v>210</v>
      </c>
      <c r="B553" s="0" t="str">
        <f aca="false">VLOOKUP(A553,demographics!A:B,2,0)</f>
        <v>M</v>
      </c>
      <c r="C553" s="0" t="str">
        <f aca="false">VLOOKUP(A553,demographics!A:F,6,0)</f>
        <v>stroke</v>
      </c>
      <c r="D553" s="0" t="s">
        <v>355</v>
      </c>
      <c r="E553" s="0" t="s">
        <v>10</v>
      </c>
      <c r="F553" s="0" t="s">
        <v>12</v>
      </c>
      <c r="G553" s="0" t="s">
        <v>11</v>
      </c>
      <c r="H553" s="0" t="n">
        <v>493</v>
      </c>
      <c r="I553" s="0" t="n">
        <v>494</v>
      </c>
      <c r="J553" s="0" t="n">
        <f aca="false">IF(AND(NOT(H553="n/a"),NOT(I553="n/a")),H553-I553,"n/a")</f>
        <v>-1</v>
      </c>
      <c r="K553" s="0" t="n">
        <f aca="false">IF(AND(NOT(H553="n/a"),NOT(I553="n/a")),1,0)</f>
        <v>1</v>
      </c>
      <c r="L553" s="0" t="n">
        <f aca="false">IF(AND(H553="n/a",NOT(I553="n/a")),1,0)</f>
        <v>0</v>
      </c>
      <c r="M553" s="0" t="n">
        <f aca="false">IF(AND(NOT(H553="n/a"),I553="n/a"),1,0)</f>
        <v>0</v>
      </c>
      <c r="N553" s="0" t="n">
        <f aca="false">IF(SUM(K553:M553)&lt;&gt;1,-1,1)</f>
        <v>1</v>
      </c>
    </row>
    <row r="554" customFormat="false" ht="12.8" hidden="true" customHeight="false" outlineLevel="0" collapsed="false">
      <c r="A554" s="0" t="s">
        <v>210</v>
      </c>
      <c r="B554" s="0" t="str">
        <f aca="false">VLOOKUP(A554,demographics!A:B,2,0)</f>
        <v>M</v>
      </c>
      <c r="C554" s="0" t="str">
        <f aca="false">VLOOKUP(A554,demographics!A:F,6,0)</f>
        <v>stroke</v>
      </c>
      <c r="D554" s="0" t="s">
        <v>356</v>
      </c>
      <c r="E554" s="0" t="s">
        <v>10</v>
      </c>
      <c r="F554" s="0" t="s">
        <v>8</v>
      </c>
      <c r="G554" s="0" t="s">
        <v>9</v>
      </c>
      <c r="H554" s="0" t="n">
        <v>112</v>
      </c>
      <c r="I554" s="0" t="n">
        <v>115</v>
      </c>
      <c r="J554" s="0" t="n">
        <f aca="false">IF(AND(NOT(H554="n/a"),NOT(I554="n/a")),H554-I554,"n/a")</f>
        <v>-3</v>
      </c>
      <c r="K554" s="0" t="n">
        <f aca="false">IF(AND(NOT(H554="n/a"),NOT(I554="n/a")),1,0)</f>
        <v>1</v>
      </c>
      <c r="L554" s="0" t="n">
        <f aca="false">IF(AND(H554="n/a",NOT(I554="n/a")),1,0)</f>
        <v>0</v>
      </c>
      <c r="M554" s="0" t="n">
        <f aca="false">IF(AND(NOT(H554="n/a"),I554="n/a"),1,0)</f>
        <v>0</v>
      </c>
      <c r="N554" s="0" t="n">
        <f aca="false">IF(SUM(K554:M554)&lt;&gt;1,-1,1)</f>
        <v>1</v>
      </c>
    </row>
    <row r="555" customFormat="false" ht="12.8" hidden="true" customHeight="false" outlineLevel="0" collapsed="false">
      <c r="A555" s="0" t="s">
        <v>210</v>
      </c>
      <c r="B555" s="0" t="str">
        <f aca="false">VLOOKUP(A555,demographics!A:B,2,0)</f>
        <v>M</v>
      </c>
      <c r="C555" s="0" t="str">
        <f aca="false">VLOOKUP(A555,demographics!A:F,6,0)</f>
        <v>stroke</v>
      </c>
      <c r="D555" s="0" t="s">
        <v>356</v>
      </c>
      <c r="E555" s="0" t="s">
        <v>10</v>
      </c>
      <c r="F555" s="0" t="s">
        <v>8</v>
      </c>
      <c r="G555" s="0" t="s">
        <v>9</v>
      </c>
      <c r="H555" s="0" t="n">
        <v>328</v>
      </c>
      <c r="I555" s="0" t="n">
        <v>330</v>
      </c>
      <c r="J555" s="0" t="n">
        <f aca="false">IF(AND(NOT(H555="n/a"),NOT(I555="n/a")),H555-I555,"n/a")</f>
        <v>-2</v>
      </c>
      <c r="K555" s="0" t="n">
        <f aca="false">IF(AND(NOT(H555="n/a"),NOT(I555="n/a")),1,0)</f>
        <v>1</v>
      </c>
      <c r="L555" s="0" t="n">
        <f aca="false">IF(AND(H555="n/a",NOT(I555="n/a")),1,0)</f>
        <v>0</v>
      </c>
      <c r="M555" s="0" t="n">
        <f aca="false">IF(AND(NOT(H555="n/a"),I555="n/a"),1,0)</f>
        <v>0</v>
      </c>
      <c r="N555" s="0" t="n">
        <f aca="false">IF(SUM(K555:M555)&lt;&gt;1,-1,1)</f>
        <v>1</v>
      </c>
    </row>
    <row r="556" customFormat="false" ht="12.8" hidden="true" customHeight="false" outlineLevel="0" collapsed="false">
      <c r="A556" s="0" t="s">
        <v>210</v>
      </c>
      <c r="B556" s="0" t="str">
        <f aca="false">VLOOKUP(A556,demographics!A:B,2,0)</f>
        <v>M</v>
      </c>
      <c r="C556" s="0" t="str">
        <f aca="false">VLOOKUP(A556,demographics!A:F,6,0)</f>
        <v>stroke</v>
      </c>
      <c r="D556" s="0" t="s">
        <v>356</v>
      </c>
      <c r="E556" s="0" t="s">
        <v>10</v>
      </c>
      <c r="F556" s="0" t="s">
        <v>8</v>
      </c>
      <c r="G556" s="0" t="s">
        <v>9</v>
      </c>
      <c r="H556" s="0" t="n">
        <v>544</v>
      </c>
      <c r="I556" s="0" t="n">
        <v>548</v>
      </c>
      <c r="J556" s="0" t="n">
        <f aca="false">IF(AND(NOT(H556="n/a"),NOT(I556="n/a")),H556-I556,"n/a")</f>
        <v>-4</v>
      </c>
      <c r="K556" s="0" t="n">
        <f aca="false">IF(AND(NOT(H556="n/a"),NOT(I556="n/a")),1,0)</f>
        <v>1</v>
      </c>
      <c r="L556" s="0" t="n">
        <f aca="false">IF(AND(H556="n/a",NOT(I556="n/a")),1,0)</f>
        <v>0</v>
      </c>
      <c r="M556" s="0" t="n">
        <f aca="false">IF(AND(NOT(H556="n/a"),I556="n/a"),1,0)</f>
        <v>0</v>
      </c>
      <c r="N556" s="0" t="n">
        <f aca="false">IF(SUM(K556:M556)&lt;&gt;1,-1,1)</f>
        <v>1</v>
      </c>
    </row>
    <row r="557" customFormat="false" ht="12.8" hidden="true" customHeight="false" outlineLevel="0" collapsed="false">
      <c r="A557" s="0" t="s">
        <v>210</v>
      </c>
      <c r="B557" s="0" t="str">
        <f aca="false">VLOOKUP(A557,demographics!A:B,2,0)</f>
        <v>M</v>
      </c>
      <c r="C557" s="0" t="str">
        <f aca="false">VLOOKUP(A557,demographics!A:F,6,0)</f>
        <v>stroke</v>
      </c>
      <c r="D557" s="0" t="s">
        <v>356</v>
      </c>
      <c r="E557" s="0" t="s">
        <v>10</v>
      </c>
      <c r="F557" s="0" t="s">
        <v>8</v>
      </c>
      <c r="G557" s="0" t="s">
        <v>9</v>
      </c>
      <c r="H557" s="0" t="n">
        <v>778</v>
      </c>
      <c r="I557" s="0" t="n">
        <v>777</v>
      </c>
      <c r="J557" s="0" t="n">
        <f aca="false">IF(AND(NOT(H557="n/a"),NOT(I557="n/a")),H557-I557,"n/a")</f>
        <v>1</v>
      </c>
      <c r="K557" s="0" t="n">
        <f aca="false">IF(AND(NOT(H557="n/a"),NOT(I557="n/a")),1,0)</f>
        <v>1</v>
      </c>
      <c r="L557" s="0" t="n">
        <f aca="false">IF(AND(H557="n/a",NOT(I557="n/a")),1,0)</f>
        <v>0</v>
      </c>
      <c r="M557" s="0" t="n">
        <f aca="false">IF(AND(NOT(H557="n/a"),I557="n/a"),1,0)</f>
        <v>0</v>
      </c>
      <c r="N557" s="0" t="n">
        <f aca="false">IF(SUM(K557:M557)&lt;&gt;1,-1,1)</f>
        <v>1</v>
      </c>
    </row>
    <row r="558" customFormat="false" ht="12.8" hidden="true" customHeight="false" outlineLevel="0" collapsed="false">
      <c r="A558" s="0" t="s">
        <v>210</v>
      </c>
      <c r="B558" s="0" t="str">
        <f aca="false">VLOOKUP(A558,demographics!A:B,2,0)</f>
        <v>M</v>
      </c>
      <c r="C558" s="0" t="str">
        <f aca="false">VLOOKUP(A558,demographics!A:F,6,0)</f>
        <v>stroke</v>
      </c>
      <c r="D558" s="0" t="s">
        <v>356</v>
      </c>
      <c r="E558" s="0" t="s">
        <v>10</v>
      </c>
      <c r="F558" s="0" t="s">
        <v>8</v>
      </c>
      <c r="G558" s="0" t="s">
        <v>11</v>
      </c>
      <c r="H558" s="0" t="n">
        <v>25</v>
      </c>
      <c r="I558" s="0" t="n">
        <v>27</v>
      </c>
      <c r="J558" s="0" t="n">
        <f aca="false">IF(AND(NOT(H558="n/a"),NOT(I558="n/a")),H558-I558,"n/a")</f>
        <v>-2</v>
      </c>
      <c r="K558" s="0" t="n">
        <f aca="false">IF(AND(NOT(H558="n/a"),NOT(I558="n/a")),1,0)</f>
        <v>1</v>
      </c>
      <c r="L558" s="0" t="n">
        <f aca="false">IF(AND(H558="n/a",NOT(I558="n/a")),1,0)</f>
        <v>0</v>
      </c>
      <c r="M558" s="0" t="n">
        <f aca="false">IF(AND(NOT(H558="n/a"),I558="n/a"),1,0)</f>
        <v>0</v>
      </c>
      <c r="N558" s="0" t="n">
        <f aca="false">IF(SUM(K558:M558)&lt;&gt;1,-1,1)</f>
        <v>1</v>
      </c>
    </row>
    <row r="559" customFormat="false" ht="12.8" hidden="true" customHeight="false" outlineLevel="0" collapsed="false">
      <c r="A559" s="0" t="s">
        <v>210</v>
      </c>
      <c r="B559" s="0" t="str">
        <f aca="false">VLOOKUP(A559,demographics!A:B,2,0)</f>
        <v>M</v>
      </c>
      <c r="C559" s="0" t="str">
        <f aca="false">VLOOKUP(A559,demographics!A:F,6,0)</f>
        <v>stroke</v>
      </c>
      <c r="D559" s="0" t="s">
        <v>356</v>
      </c>
      <c r="E559" s="0" t="s">
        <v>10</v>
      </c>
      <c r="F559" s="0" t="s">
        <v>8</v>
      </c>
      <c r="G559" s="0" t="s">
        <v>11</v>
      </c>
      <c r="H559" s="0" t="n">
        <v>245</v>
      </c>
      <c r="I559" s="0" t="n">
        <v>242</v>
      </c>
      <c r="J559" s="0" t="n">
        <f aca="false">IF(AND(NOT(H559="n/a"),NOT(I559="n/a")),H559-I559,"n/a")</f>
        <v>3</v>
      </c>
      <c r="K559" s="0" t="n">
        <f aca="false">IF(AND(NOT(H559="n/a"),NOT(I559="n/a")),1,0)</f>
        <v>1</v>
      </c>
      <c r="L559" s="0" t="n">
        <f aca="false">IF(AND(H559="n/a",NOT(I559="n/a")),1,0)</f>
        <v>0</v>
      </c>
      <c r="M559" s="0" t="n">
        <f aca="false">IF(AND(NOT(H559="n/a"),I559="n/a"),1,0)</f>
        <v>0</v>
      </c>
      <c r="N559" s="0" t="n">
        <f aca="false">IF(SUM(K559:M559)&lt;&gt;1,-1,1)</f>
        <v>1</v>
      </c>
    </row>
    <row r="560" customFormat="false" ht="12.8" hidden="true" customHeight="false" outlineLevel="0" collapsed="false">
      <c r="A560" s="0" t="s">
        <v>210</v>
      </c>
      <c r="B560" s="0" t="str">
        <f aca="false">VLOOKUP(A560,demographics!A:B,2,0)</f>
        <v>M</v>
      </c>
      <c r="C560" s="0" t="str">
        <f aca="false">VLOOKUP(A560,demographics!A:F,6,0)</f>
        <v>stroke</v>
      </c>
      <c r="D560" s="0" t="s">
        <v>356</v>
      </c>
      <c r="E560" s="0" t="s">
        <v>10</v>
      </c>
      <c r="F560" s="0" t="s">
        <v>8</v>
      </c>
      <c r="G560" s="0" t="s">
        <v>11</v>
      </c>
      <c r="H560" s="0" t="n">
        <v>457</v>
      </c>
      <c r="I560" s="0" t="n">
        <v>455</v>
      </c>
      <c r="J560" s="0" t="n">
        <f aca="false">IF(AND(NOT(H560="n/a"),NOT(I560="n/a")),H560-I560,"n/a")</f>
        <v>2</v>
      </c>
      <c r="K560" s="0" t="n">
        <f aca="false">IF(AND(NOT(H560="n/a"),NOT(I560="n/a")),1,0)</f>
        <v>1</v>
      </c>
      <c r="L560" s="0" t="n">
        <f aca="false">IF(AND(H560="n/a",NOT(I560="n/a")),1,0)</f>
        <v>0</v>
      </c>
      <c r="M560" s="0" t="n">
        <f aca="false">IF(AND(NOT(H560="n/a"),I560="n/a"),1,0)</f>
        <v>0</v>
      </c>
      <c r="N560" s="0" t="n">
        <f aca="false">IF(SUM(K560:M560)&lt;&gt;1,-1,1)</f>
        <v>1</v>
      </c>
    </row>
    <row r="561" customFormat="false" ht="12.8" hidden="true" customHeight="false" outlineLevel="0" collapsed="false">
      <c r="A561" s="0" t="s">
        <v>210</v>
      </c>
      <c r="B561" s="0" t="str">
        <f aca="false">VLOOKUP(A561,demographics!A:B,2,0)</f>
        <v>M</v>
      </c>
      <c r="C561" s="0" t="str">
        <f aca="false">VLOOKUP(A561,demographics!A:F,6,0)</f>
        <v>stroke</v>
      </c>
      <c r="D561" s="0" t="s">
        <v>356</v>
      </c>
      <c r="E561" s="0" t="s">
        <v>10</v>
      </c>
      <c r="F561" s="0" t="s">
        <v>8</v>
      </c>
      <c r="G561" s="0" t="s">
        <v>11</v>
      </c>
      <c r="H561" s="0" t="n">
        <v>685</v>
      </c>
      <c r="I561" s="0" t="n">
        <v>683</v>
      </c>
      <c r="J561" s="0" t="n">
        <f aca="false">IF(AND(NOT(H561="n/a"),NOT(I561="n/a")),H561-I561,"n/a")</f>
        <v>2</v>
      </c>
      <c r="K561" s="0" t="n">
        <f aca="false">IF(AND(NOT(H561="n/a"),NOT(I561="n/a")),1,0)</f>
        <v>1</v>
      </c>
      <c r="L561" s="0" t="n">
        <f aca="false">IF(AND(H561="n/a",NOT(I561="n/a")),1,0)</f>
        <v>0</v>
      </c>
      <c r="M561" s="0" t="n">
        <f aca="false">IF(AND(NOT(H561="n/a"),I561="n/a"),1,0)</f>
        <v>0</v>
      </c>
      <c r="N561" s="0" t="n">
        <f aca="false">IF(SUM(K561:M561)&lt;&gt;1,-1,1)</f>
        <v>1</v>
      </c>
    </row>
    <row r="562" customFormat="false" ht="12.8" hidden="true" customHeight="false" outlineLevel="0" collapsed="false">
      <c r="A562" s="0" t="s">
        <v>210</v>
      </c>
      <c r="B562" s="0" t="str">
        <f aca="false">VLOOKUP(A562,demographics!A:B,2,0)</f>
        <v>M</v>
      </c>
      <c r="C562" s="0" t="str">
        <f aca="false">VLOOKUP(A562,demographics!A:F,6,0)</f>
        <v>stroke</v>
      </c>
      <c r="D562" s="0" t="s">
        <v>356</v>
      </c>
      <c r="E562" s="0" t="s">
        <v>10</v>
      </c>
      <c r="F562" s="0" t="s">
        <v>12</v>
      </c>
      <c r="G562" s="0" t="s">
        <v>9</v>
      </c>
      <c r="H562" s="0" t="n">
        <v>221</v>
      </c>
      <c r="I562" s="0" t="n">
        <v>223</v>
      </c>
      <c r="J562" s="0" t="n">
        <f aca="false">IF(AND(NOT(H562="n/a"),NOT(I562="n/a")),H562-I562,"n/a")</f>
        <v>-2</v>
      </c>
      <c r="K562" s="0" t="n">
        <f aca="false">IF(AND(NOT(H562="n/a"),NOT(I562="n/a")),1,0)</f>
        <v>1</v>
      </c>
      <c r="L562" s="0" t="n">
        <f aca="false">IF(AND(H562="n/a",NOT(I562="n/a")),1,0)</f>
        <v>0</v>
      </c>
      <c r="M562" s="0" t="n">
        <f aca="false">IF(AND(NOT(H562="n/a"),I562="n/a"),1,0)</f>
        <v>0</v>
      </c>
      <c r="N562" s="0" t="n">
        <f aca="false">IF(SUM(K562:M562)&lt;&gt;1,-1,1)</f>
        <v>1</v>
      </c>
    </row>
    <row r="563" customFormat="false" ht="12.8" hidden="true" customHeight="false" outlineLevel="0" collapsed="false">
      <c r="A563" s="0" t="s">
        <v>210</v>
      </c>
      <c r="B563" s="0" t="str">
        <f aca="false">VLOOKUP(A563,demographics!A:B,2,0)</f>
        <v>M</v>
      </c>
      <c r="C563" s="0" t="str">
        <f aca="false">VLOOKUP(A563,demographics!A:F,6,0)</f>
        <v>stroke</v>
      </c>
      <c r="D563" s="0" t="s">
        <v>356</v>
      </c>
      <c r="E563" s="0" t="s">
        <v>10</v>
      </c>
      <c r="F563" s="0" t="s">
        <v>12</v>
      </c>
      <c r="G563" s="0" t="s">
        <v>9</v>
      </c>
      <c r="H563" s="0" t="n">
        <v>435</v>
      </c>
      <c r="I563" s="0" t="n">
        <v>436</v>
      </c>
      <c r="J563" s="0" t="n">
        <f aca="false">IF(AND(NOT(H563="n/a"),NOT(I563="n/a")),H563-I563,"n/a")</f>
        <v>-1</v>
      </c>
      <c r="K563" s="0" t="n">
        <f aca="false">IF(AND(NOT(H563="n/a"),NOT(I563="n/a")),1,0)</f>
        <v>1</v>
      </c>
      <c r="L563" s="0" t="n">
        <f aca="false">IF(AND(H563="n/a",NOT(I563="n/a")),1,0)</f>
        <v>0</v>
      </c>
      <c r="M563" s="0" t="n">
        <f aca="false">IF(AND(NOT(H563="n/a"),I563="n/a"),1,0)</f>
        <v>0</v>
      </c>
      <c r="N563" s="0" t="n">
        <f aca="false">IF(SUM(K563:M563)&lt;&gt;1,-1,1)</f>
        <v>1</v>
      </c>
    </row>
    <row r="564" customFormat="false" ht="12.8" hidden="true" customHeight="false" outlineLevel="0" collapsed="false">
      <c r="A564" s="0" t="s">
        <v>210</v>
      </c>
      <c r="B564" s="0" t="str">
        <f aca="false">VLOOKUP(A564,demographics!A:B,2,0)</f>
        <v>M</v>
      </c>
      <c r="C564" s="0" t="str">
        <f aca="false">VLOOKUP(A564,demographics!A:F,6,0)</f>
        <v>stroke</v>
      </c>
      <c r="D564" s="0" t="s">
        <v>356</v>
      </c>
      <c r="E564" s="0" t="s">
        <v>10</v>
      </c>
      <c r="F564" s="0" t="s">
        <v>12</v>
      </c>
      <c r="G564" s="0" t="s">
        <v>9</v>
      </c>
      <c r="H564" s="0" t="n">
        <v>654</v>
      </c>
      <c r="I564" s="0" t="n">
        <v>658</v>
      </c>
      <c r="J564" s="0" t="n">
        <f aca="false">IF(AND(NOT(H564="n/a"),NOT(I564="n/a")),H564-I564,"n/a")</f>
        <v>-4</v>
      </c>
      <c r="K564" s="0" t="n">
        <f aca="false">IF(AND(NOT(H564="n/a"),NOT(I564="n/a")),1,0)</f>
        <v>1</v>
      </c>
      <c r="L564" s="0" t="n">
        <f aca="false">IF(AND(H564="n/a",NOT(I564="n/a")),1,0)</f>
        <v>0</v>
      </c>
      <c r="M564" s="0" t="n">
        <f aca="false">IF(AND(NOT(H564="n/a"),I564="n/a"),1,0)</f>
        <v>0</v>
      </c>
      <c r="N564" s="0" t="n">
        <f aca="false">IF(SUM(K564:M564)&lt;&gt;1,-1,1)</f>
        <v>1</v>
      </c>
    </row>
    <row r="565" customFormat="false" ht="12.8" hidden="true" customHeight="false" outlineLevel="0" collapsed="false">
      <c r="A565" s="0" t="s">
        <v>210</v>
      </c>
      <c r="B565" s="0" t="str">
        <f aca="false">VLOOKUP(A565,demographics!A:B,2,0)</f>
        <v>M</v>
      </c>
      <c r="C565" s="0" t="str">
        <f aca="false">VLOOKUP(A565,demographics!A:F,6,0)</f>
        <v>stroke</v>
      </c>
      <c r="D565" s="0" t="s">
        <v>356</v>
      </c>
      <c r="E565" s="0" t="s">
        <v>10</v>
      </c>
      <c r="F565" s="0" t="s">
        <v>12</v>
      </c>
      <c r="G565" s="0" t="s">
        <v>11</v>
      </c>
      <c r="H565" s="0" t="n">
        <v>139</v>
      </c>
      <c r="I565" s="0" t="n">
        <v>140</v>
      </c>
      <c r="J565" s="0" t="n">
        <f aca="false">IF(AND(NOT(H565="n/a"),NOT(I565="n/a")),H565-I565,"n/a")</f>
        <v>-1</v>
      </c>
      <c r="K565" s="0" t="n">
        <f aca="false">IF(AND(NOT(H565="n/a"),NOT(I565="n/a")),1,0)</f>
        <v>1</v>
      </c>
      <c r="L565" s="0" t="n">
        <f aca="false">IF(AND(H565="n/a",NOT(I565="n/a")),1,0)</f>
        <v>0</v>
      </c>
      <c r="M565" s="0" t="n">
        <f aca="false">IF(AND(NOT(H565="n/a"),I565="n/a"),1,0)</f>
        <v>0</v>
      </c>
      <c r="N565" s="0" t="n">
        <f aca="false">IF(SUM(K565:M565)&lt;&gt;1,-1,1)</f>
        <v>1</v>
      </c>
    </row>
    <row r="566" customFormat="false" ht="12.8" hidden="true" customHeight="false" outlineLevel="0" collapsed="false">
      <c r="A566" s="0" t="s">
        <v>210</v>
      </c>
      <c r="B566" s="0" t="str">
        <f aca="false">VLOOKUP(A566,demographics!A:B,2,0)</f>
        <v>M</v>
      </c>
      <c r="C566" s="0" t="str">
        <f aca="false">VLOOKUP(A566,demographics!A:F,6,0)</f>
        <v>stroke</v>
      </c>
      <c r="D566" s="0" t="s">
        <v>356</v>
      </c>
      <c r="E566" s="0" t="s">
        <v>10</v>
      </c>
      <c r="F566" s="0" t="s">
        <v>12</v>
      </c>
      <c r="G566" s="0" t="s">
        <v>11</v>
      </c>
      <c r="H566" s="0" t="n">
        <v>350</v>
      </c>
      <c r="I566" s="0" t="n">
        <v>353</v>
      </c>
      <c r="J566" s="0" t="n">
        <f aca="false">IF(AND(NOT(H566="n/a"),NOT(I566="n/a")),H566-I566,"n/a")</f>
        <v>-3</v>
      </c>
      <c r="K566" s="0" t="n">
        <f aca="false">IF(AND(NOT(H566="n/a"),NOT(I566="n/a")),1,0)</f>
        <v>1</v>
      </c>
      <c r="L566" s="0" t="n">
        <f aca="false">IF(AND(H566="n/a",NOT(I566="n/a")),1,0)</f>
        <v>0</v>
      </c>
      <c r="M566" s="0" t="n">
        <f aca="false">IF(AND(NOT(H566="n/a"),I566="n/a"),1,0)</f>
        <v>0</v>
      </c>
      <c r="N566" s="0" t="n">
        <f aca="false">IF(SUM(K566:M566)&lt;&gt;1,-1,1)</f>
        <v>1</v>
      </c>
    </row>
    <row r="567" customFormat="false" ht="12.8" hidden="true" customHeight="false" outlineLevel="0" collapsed="false">
      <c r="A567" s="0" t="s">
        <v>210</v>
      </c>
      <c r="B567" s="0" t="str">
        <f aca="false">VLOOKUP(A567,demographics!A:B,2,0)</f>
        <v>M</v>
      </c>
      <c r="C567" s="0" t="str">
        <f aca="false">VLOOKUP(A567,demographics!A:F,6,0)</f>
        <v>stroke</v>
      </c>
      <c r="D567" s="0" t="s">
        <v>356</v>
      </c>
      <c r="E567" s="0" t="s">
        <v>10</v>
      </c>
      <c r="F567" s="0" t="s">
        <v>12</v>
      </c>
      <c r="G567" s="0" t="s">
        <v>11</v>
      </c>
      <c r="H567" s="0" t="n">
        <v>568</v>
      </c>
      <c r="I567" s="0" t="n">
        <v>570</v>
      </c>
      <c r="J567" s="0" t="n">
        <f aca="false">IF(AND(NOT(H567="n/a"),NOT(I567="n/a")),H567-I567,"n/a")</f>
        <v>-2</v>
      </c>
      <c r="K567" s="0" t="n">
        <f aca="false">IF(AND(NOT(H567="n/a"),NOT(I567="n/a")),1,0)</f>
        <v>1</v>
      </c>
      <c r="L567" s="0" t="n">
        <f aca="false">IF(AND(H567="n/a",NOT(I567="n/a")),1,0)</f>
        <v>0</v>
      </c>
      <c r="M567" s="0" t="n">
        <f aca="false">IF(AND(NOT(H567="n/a"),I567="n/a"),1,0)</f>
        <v>0</v>
      </c>
      <c r="N567" s="0" t="n">
        <f aca="false">IF(SUM(K567:M567)&lt;&gt;1,-1,1)</f>
        <v>1</v>
      </c>
    </row>
    <row r="568" customFormat="false" ht="12.8" hidden="true" customHeight="false" outlineLevel="0" collapsed="false">
      <c r="A568" s="0" t="s">
        <v>210</v>
      </c>
      <c r="B568" s="0" t="str">
        <f aca="false">VLOOKUP(A568,demographics!A:B,2,0)</f>
        <v>M</v>
      </c>
      <c r="C568" s="0" t="str">
        <f aca="false">VLOOKUP(A568,demographics!A:F,6,0)</f>
        <v>stroke</v>
      </c>
      <c r="D568" s="0" t="s">
        <v>356</v>
      </c>
      <c r="E568" s="0" t="s">
        <v>10</v>
      </c>
      <c r="F568" s="0" t="s">
        <v>12</v>
      </c>
      <c r="G568" s="0" t="s">
        <v>11</v>
      </c>
      <c r="H568" s="0" t="n">
        <v>809</v>
      </c>
      <c r="I568" s="0" t="s">
        <v>10</v>
      </c>
      <c r="J568" s="0" t="str">
        <f aca="false">IF(AND(NOT(H568="n/a"),NOT(I568="n/a")),H568-I568,"n/a")</f>
        <v>n/a</v>
      </c>
      <c r="K568" s="0" t="n">
        <f aca="false">IF(AND(NOT(H568="n/a"),NOT(I568="n/a")),1,0)</f>
        <v>0</v>
      </c>
      <c r="L568" s="0" t="n">
        <f aca="false">IF(AND(H568="n/a",NOT(I568="n/a")),1,0)</f>
        <v>0</v>
      </c>
      <c r="M568" s="0" t="n">
        <f aca="false">IF(AND(NOT(H568="n/a"),I568="n/a"),1,0)</f>
        <v>1</v>
      </c>
      <c r="N568" s="0" t="n">
        <f aca="false">IF(SUM(K568:M568)&lt;&gt;1,-1,1)</f>
        <v>1</v>
      </c>
    </row>
    <row r="569" customFormat="false" ht="12.8" hidden="true" customHeight="false" outlineLevel="0" collapsed="false">
      <c r="A569" s="0" t="s">
        <v>210</v>
      </c>
      <c r="B569" s="0" t="str">
        <f aca="false">VLOOKUP(A569,demographics!A:B,2,0)</f>
        <v>M</v>
      </c>
      <c r="C569" s="0" t="str">
        <f aca="false">VLOOKUP(A569,demographics!A:F,6,0)</f>
        <v>stroke</v>
      </c>
      <c r="D569" s="0" t="s">
        <v>357</v>
      </c>
      <c r="E569" s="0" t="s">
        <v>10</v>
      </c>
      <c r="F569" s="0" t="s">
        <v>8</v>
      </c>
      <c r="G569" s="0" t="s">
        <v>9</v>
      </c>
      <c r="H569" s="0" t="n">
        <v>46</v>
      </c>
      <c r="I569" s="0" t="s">
        <v>10</v>
      </c>
      <c r="J569" s="0" t="str">
        <f aca="false">IF(AND(NOT(H569="n/a"),NOT(I569="n/a")),H569-I569,"n/a")</f>
        <v>n/a</v>
      </c>
      <c r="K569" s="0" t="n">
        <f aca="false">IF(AND(NOT(H569="n/a"),NOT(I569="n/a")),1,0)</f>
        <v>0</v>
      </c>
      <c r="L569" s="0" t="n">
        <f aca="false">IF(AND(H569="n/a",NOT(I569="n/a")),1,0)</f>
        <v>0</v>
      </c>
      <c r="M569" s="0" t="n">
        <f aca="false">IF(AND(NOT(H569="n/a"),I569="n/a"),1,0)</f>
        <v>1</v>
      </c>
      <c r="N569" s="0" t="n">
        <f aca="false">IF(SUM(K569:M569)&lt;&gt;1,-1,1)</f>
        <v>1</v>
      </c>
    </row>
    <row r="570" customFormat="false" ht="12.8" hidden="true" customHeight="false" outlineLevel="0" collapsed="false">
      <c r="A570" s="0" t="s">
        <v>210</v>
      </c>
      <c r="B570" s="0" t="str">
        <f aca="false">VLOOKUP(A570,demographics!A:B,2,0)</f>
        <v>M</v>
      </c>
      <c r="C570" s="0" t="str">
        <f aca="false">VLOOKUP(A570,demographics!A:F,6,0)</f>
        <v>stroke</v>
      </c>
      <c r="D570" s="0" t="s">
        <v>357</v>
      </c>
      <c r="E570" s="0" t="s">
        <v>10</v>
      </c>
      <c r="F570" s="0" t="s">
        <v>8</v>
      </c>
      <c r="G570" s="0" t="s">
        <v>9</v>
      </c>
      <c r="H570" s="0" t="n">
        <v>380</v>
      </c>
      <c r="I570" s="0" t="n">
        <v>386</v>
      </c>
      <c r="J570" s="0" t="n">
        <f aca="false">IF(AND(NOT(H570="n/a"),NOT(I570="n/a")),H570-I570,"n/a")</f>
        <v>-6</v>
      </c>
      <c r="K570" s="0" t="n">
        <f aca="false">IF(AND(NOT(H570="n/a"),NOT(I570="n/a")),1,0)</f>
        <v>1</v>
      </c>
      <c r="L570" s="0" t="n">
        <f aca="false">IF(AND(H570="n/a",NOT(I570="n/a")),1,0)</f>
        <v>0</v>
      </c>
      <c r="M570" s="0" t="n">
        <f aca="false">IF(AND(NOT(H570="n/a"),I570="n/a"),1,0)</f>
        <v>0</v>
      </c>
      <c r="N570" s="0" t="n">
        <f aca="false">IF(SUM(K570:M570)&lt;&gt;1,-1,1)</f>
        <v>1</v>
      </c>
    </row>
    <row r="571" customFormat="false" ht="12.8" hidden="true" customHeight="false" outlineLevel="0" collapsed="false">
      <c r="A571" s="0" t="s">
        <v>210</v>
      </c>
      <c r="B571" s="0" t="str">
        <f aca="false">VLOOKUP(A571,demographics!A:B,2,0)</f>
        <v>M</v>
      </c>
      <c r="C571" s="0" t="str">
        <f aca="false">VLOOKUP(A571,demographics!A:F,6,0)</f>
        <v>stroke</v>
      </c>
      <c r="D571" s="0" t="s">
        <v>357</v>
      </c>
      <c r="E571" s="0" t="s">
        <v>10</v>
      </c>
      <c r="F571" s="0" t="s">
        <v>8</v>
      </c>
      <c r="G571" s="0" t="s">
        <v>9</v>
      </c>
      <c r="H571" s="0" t="n">
        <v>710</v>
      </c>
      <c r="I571" s="0" t="n">
        <v>714</v>
      </c>
      <c r="J571" s="0" t="n">
        <f aca="false">IF(AND(NOT(H571="n/a"),NOT(I571="n/a")),H571-I571,"n/a")</f>
        <v>-4</v>
      </c>
      <c r="K571" s="0" t="n">
        <f aca="false">IF(AND(NOT(H571="n/a"),NOT(I571="n/a")),1,0)</f>
        <v>1</v>
      </c>
      <c r="L571" s="0" t="n">
        <f aca="false">IF(AND(H571="n/a",NOT(I571="n/a")),1,0)</f>
        <v>0</v>
      </c>
      <c r="M571" s="0" t="n">
        <f aca="false">IF(AND(NOT(H571="n/a"),I571="n/a"),1,0)</f>
        <v>0</v>
      </c>
      <c r="N571" s="0" t="n">
        <f aca="false">IF(SUM(K571:M571)&lt;&gt;1,-1,1)</f>
        <v>1</v>
      </c>
    </row>
    <row r="572" customFormat="false" ht="12.8" hidden="true" customHeight="false" outlineLevel="0" collapsed="false">
      <c r="A572" s="0" t="s">
        <v>210</v>
      </c>
      <c r="B572" s="0" t="str">
        <f aca="false">VLOOKUP(A572,demographics!A:B,2,0)</f>
        <v>M</v>
      </c>
      <c r="C572" s="0" t="str">
        <f aca="false">VLOOKUP(A572,demographics!A:F,6,0)</f>
        <v>stroke</v>
      </c>
      <c r="D572" s="0" t="s">
        <v>357</v>
      </c>
      <c r="E572" s="0" t="s">
        <v>10</v>
      </c>
      <c r="F572" s="0" t="s">
        <v>8</v>
      </c>
      <c r="G572" s="0" t="s">
        <v>9</v>
      </c>
      <c r="H572" s="0" t="n">
        <v>1045</v>
      </c>
      <c r="I572" s="0" t="n">
        <v>1049</v>
      </c>
      <c r="J572" s="0" t="n">
        <f aca="false">IF(AND(NOT(H572="n/a"),NOT(I572="n/a")),H572-I572,"n/a")</f>
        <v>-4</v>
      </c>
      <c r="K572" s="0" t="n">
        <f aca="false">IF(AND(NOT(H572="n/a"),NOT(I572="n/a")),1,0)</f>
        <v>1</v>
      </c>
      <c r="L572" s="0" t="n">
        <f aca="false">IF(AND(H572="n/a",NOT(I572="n/a")),1,0)</f>
        <v>0</v>
      </c>
      <c r="M572" s="0" t="n">
        <f aca="false">IF(AND(NOT(H572="n/a"),I572="n/a"),1,0)</f>
        <v>0</v>
      </c>
      <c r="N572" s="0" t="n">
        <f aca="false">IF(SUM(K572:M572)&lt;&gt;1,-1,1)</f>
        <v>1</v>
      </c>
    </row>
    <row r="573" customFormat="false" ht="12.8" hidden="true" customHeight="false" outlineLevel="0" collapsed="false">
      <c r="A573" s="0" t="s">
        <v>210</v>
      </c>
      <c r="B573" s="0" t="str">
        <f aca="false">VLOOKUP(A573,demographics!A:B,2,0)</f>
        <v>M</v>
      </c>
      <c r="C573" s="0" t="str">
        <f aca="false">VLOOKUP(A573,demographics!A:F,6,0)</f>
        <v>stroke</v>
      </c>
      <c r="D573" s="0" t="s">
        <v>357</v>
      </c>
      <c r="E573" s="0" t="s">
        <v>10</v>
      </c>
      <c r="F573" s="0" t="s">
        <v>8</v>
      </c>
      <c r="G573" s="0" t="s">
        <v>9</v>
      </c>
      <c r="H573" s="0" t="n">
        <v>1390</v>
      </c>
      <c r="I573" s="0" t="n">
        <v>1391</v>
      </c>
      <c r="J573" s="0" t="n">
        <f aca="false">IF(AND(NOT(H573="n/a"),NOT(I573="n/a")),H573-I573,"n/a")</f>
        <v>-1</v>
      </c>
      <c r="K573" s="0" t="n">
        <f aca="false">IF(AND(NOT(H573="n/a"),NOT(I573="n/a")),1,0)</f>
        <v>1</v>
      </c>
      <c r="L573" s="0" t="n">
        <f aca="false">IF(AND(H573="n/a",NOT(I573="n/a")),1,0)</f>
        <v>0</v>
      </c>
      <c r="M573" s="0" t="n">
        <f aca="false">IF(AND(NOT(H573="n/a"),I573="n/a"),1,0)</f>
        <v>0</v>
      </c>
      <c r="N573" s="0" t="n">
        <f aca="false">IF(SUM(K573:M573)&lt;&gt;1,-1,1)</f>
        <v>1</v>
      </c>
    </row>
    <row r="574" customFormat="false" ht="12.8" hidden="true" customHeight="false" outlineLevel="0" collapsed="false">
      <c r="A574" s="0" t="s">
        <v>210</v>
      </c>
      <c r="B574" s="0" t="str">
        <f aca="false">VLOOKUP(A574,demographics!A:B,2,0)</f>
        <v>M</v>
      </c>
      <c r="C574" s="0" t="str">
        <f aca="false">VLOOKUP(A574,demographics!A:F,6,0)</f>
        <v>stroke</v>
      </c>
      <c r="D574" s="0" t="s">
        <v>357</v>
      </c>
      <c r="E574" s="0" t="s">
        <v>10</v>
      </c>
      <c r="F574" s="0" t="s">
        <v>8</v>
      </c>
      <c r="G574" s="0" t="s">
        <v>9</v>
      </c>
      <c r="H574" s="0" t="n">
        <v>1734</v>
      </c>
      <c r="I574" s="0" t="n">
        <v>1734</v>
      </c>
      <c r="J574" s="0" t="n">
        <f aca="false">IF(AND(NOT(H574="n/a"),NOT(I574="n/a")),H574-I574,"n/a")</f>
        <v>0</v>
      </c>
      <c r="K574" s="0" t="n">
        <f aca="false">IF(AND(NOT(H574="n/a"),NOT(I574="n/a")),1,0)</f>
        <v>1</v>
      </c>
      <c r="L574" s="0" t="n">
        <f aca="false">IF(AND(H574="n/a",NOT(I574="n/a")),1,0)</f>
        <v>0</v>
      </c>
      <c r="M574" s="0" t="n">
        <f aca="false">IF(AND(NOT(H574="n/a"),I574="n/a"),1,0)</f>
        <v>0</v>
      </c>
      <c r="N574" s="0" t="n">
        <f aca="false">IF(SUM(K574:M574)&lt;&gt;1,-1,1)</f>
        <v>1</v>
      </c>
    </row>
    <row r="575" customFormat="false" ht="12.8" hidden="true" customHeight="false" outlineLevel="0" collapsed="false">
      <c r="A575" s="0" t="s">
        <v>210</v>
      </c>
      <c r="B575" s="0" t="str">
        <f aca="false">VLOOKUP(A575,demographics!A:B,2,0)</f>
        <v>M</v>
      </c>
      <c r="C575" s="0" t="str">
        <f aca="false">VLOOKUP(A575,demographics!A:F,6,0)</f>
        <v>stroke</v>
      </c>
      <c r="D575" s="0" t="s">
        <v>357</v>
      </c>
      <c r="E575" s="0" t="s">
        <v>10</v>
      </c>
      <c r="F575" s="0" t="s">
        <v>8</v>
      </c>
      <c r="G575" s="0" t="s">
        <v>9</v>
      </c>
      <c r="H575" s="0" t="n">
        <v>2082</v>
      </c>
      <c r="I575" s="0" t="n">
        <v>2087</v>
      </c>
      <c r="J575" s="0" t="n">
        <f aca="false">IF(AND(NOT(H575="n/a"),NOT(I575="n/a")),H575-I575,"n/a")</f>
        <v>-5</v>
      </c>
      <c r="K575" s="0" t="n">
        <f aca="false">IF(AND(NOT(H575="n/a"),NOT(I575="n/a")),1,0)</f>
        <v>1</v>
      </c>
      <c r="L575" s="0" t="n">
        <f aca="false">IF(AND(H575="n/a",NOT(I575="n/a")),1,0)</f>
        <v>0</v>
      </c>
      <c r="M575" s="0" t="n">
        <f aca="false">IF(AND(NOT(H575="n/a"),I575="n/a"),1,0)</f>
        <v>0</v>
      </c>
      <c r="N575" s="0" t="n">
        <f aca="false">IF(SUM(K575:M575)&lt;&gt;1,-1,1)</f>
        <v>1</v>
      </c>
    </row>
    <row r="576" customFormat="false" ht="12.8" hidden="true" customHeight="false" outlineLevel="0" collapsed="false">
      <c r="A576" s="0" t="s">
        <v>210</v>
      </c>
      <c r="B576" s="0" t="str">
        <f aca="false">VLOOKUP(A576,demographics!A:B,2,0)</f>
        <v>M</v>
      </c>
      <c r="C576" s="0" t="str">
        <f aca="false">VLOOKUP(A576,demographics!A:F,6,0)</f>
        <v>stroke</v>
      </c>
      <c r="D576" s="0" t="s">
        <v>357</v>
      </c>
      <c r="E576" s="0" t="s">
        <v>10</v>
      </c>
      <c r="F576" s="0" t="s">
        <v>8</v>
      </c>
      <c r="G576" s="0" t="s">
        <v>11</v>
      </c>
      <c r="H576" s="0" t="n">
        <v>284</v>
      </c>
      <c r="I576" s="0" t="n">
        <v>284</v>
      </c>
      <c r="J576" s="0" t="n">
        <f aca="false">IF(AND(NOT(H576="n/a"),NOT(I576="n/a")),H576-I576,"n/a")</f>
        <v>0</v>
      </c>
      <c r="K576" s="0" t="n">
        <f aca="false">IF(AND(NOT(H576="n/a"),NOT(I576="n/a")),1,0)</f>
        <v>1</v>
      </c>
      <c r="L576" s="0" t="n">
        <f aca="false">IF(AND(H576="n/a",NOT(I576="n/a")),1,0)</f>
        <v>0</v>
      </c>
      <c r="M576" s="0" t="n">
        <f aca="false">IF(AND(NOT(H576="n/a"),I576="n/a"),1,0)</f>
        <v>0</v>
      </c>
      <c r="N576" s="0" t="n">
        <f aca="false">IF(SUM(K576:M576)&lt;&gt;1,-1,1)</f>
        <v>1</v>
      </c>
    </row>
    <row r="577" customFormat="false" ht="12.8" hidden="true" customHeight="false" outlineLevel="0" collapsed="false">
      <c r="A577" s="0" t="s">
        <v>210</v>
      </c>
      <c r="B577" s="0" t="str">
        <f aca="false">VLOOKUP(A577,demographics!A:B,2,0)</f>
        <v>M</v>
      </c>
      <c r="C577" s="0" t="str">
        <f aca="false">VLOOKUP(A577,demographics!A:F,6,0)</f>
        <v>stroke</v>
      </c>
      <c r="D577" s="0" t="s">
        <v>357</v>
      </c>
      <c r="E577" s="0" t="s">
        <v>10</v>
      </c>
      <c r="F577" s="0" t="s">
        <v>8</v>
      </c>
      <c r="G577" s="0" t="s">
        <v>11</v>
      </c>
      <c r="H577" s="0" t="n">
        <v>608</v>
      </c>
      <c r="I577" s="0" t="n">
        <v>609</v>
      </c>
      <c r="J577" s="0" t="n">
        <f aca="false">IF(AND(NOT(H577="n/a"),NOT(I577="n/a")),H577-I577,"n/a")</f>
        <v>-1</v>
      </c>
      <c r="K577" s="0" t="n">
        <f aca="false">IF(AND(NOT(H577="n/a"),NOT(I577="n/a")),1,0)</f>
        <v>1</v>
      </c>
      <c r="L577" s="0" t="n">
        <f aca="false">IF(AND(H577="n/a",NOT(I577="n/a")),1,0)</f>
        <v>0</v>
      </c>
      <c r="M577" s="0" t="n">
        <f aca="false">IF(AND(NOT(H577="n/a"),I577="n/a"),1,0)</f>
        <v>0</v>
      </c>
      <c r="N577" s="0" t="n">
        <f aca="false">IF(SUM(K577:M577)&lt;&gt;1,-1,1)</f>
        <v>1</v>
      </c>
    </row>
    <row r="578" customFormat="false" ht="12.8" hidden="true" customHeight="false" outlineLevel="0" collapsed="false">
      <c r="A578" s="0" t="s">
        <v>210</v>
      </c>
      <c r="B578" s="0" t="str">
        <f aca="false">VLOOKUP(A578,demographics!A:B,2,0)</f>
        <v>M</v>
      </c>
      <c r="C578" s="0" t="str">
        <f aca="false">VLOOKUP(A578,demographics!A:F,6,0)</f>
        <v>stroke</v>
      </c>
      <c r="D578" s="0" t="s">
        <v>357</v>
      </c>
      <c r="E578" s="0" t="s">
        <v>10</v>
      </c>
      <c r="F578" s="0" t="s">
        <v>8</v>
      </c>
      <c r="G578" s="0" t="s">
        <v>11</v>
      </c>
      <c r="H578" s="0" t="n">
        <v>933</v>
      </c>
      <c r="I578" s="0" t="n">
        <v>933</v>
      </c>
      <c r="J578" s="0" t="n">
        <f aca="false">IF(AND(NOT(H578="n/a"),NOT(I578="n/a")),H578-I578,"n/a")</f>
        <v>0</v>
      </c>
      <c r="K578" s="0" t="n">
        <f aca="false">IF(AND(NOT(H578="n/a"),NOT(I578="n/a")),1,0)</f>
        <v>1</v>
      </c>
      <c r="L578" s="0" t="n">
        <f aca="false">IF(AND(H578="n/a",NOT(I578="n/a")),1,0)</f>
        <v>0</v>
      </c>
      <c r="M578" s="0" t="n">
        <f aca="false">IF(AND(NOT(H578="n/a"),I578="n/a"),1,0)</f>
        <v>0</v>
      </c>
      <c r="N578" s="0" t="n">
        <f aca="false">IF(SUM(K578:M578)&lt;&gt;1,-1,1)</f>
        <v>1</v>
      </c>
    </row>
    <row r="579" customFormat="false" ht="12.8" hidden="true" customHeight="false" outlineLevel="0" collapsed="false">
      <c r="A579" s="0" t="s">
        <v>210</v>
      </c>
      <c r="B579" s="0" t="str">
        <f aca="false">VLOOKUP(A579,demographics!A:B,2,0)</f>
        <v>M</v>
      </c>
      <c r="C579" s="0" t="str">
        <f aca="false">VLOOKUP(A579,demographics!A:F,6,0)</f>
        <v>stroke</v>
      </c>
      <c r="D579" s="0" t="s">
        <v>357</v>
      </c>
      <c r="E579" s="0" t="s">
        <v>10</v>
      </c>
      <c r="F579" s="0" t="s">
        <v>8</v>
      </c>
      <c r="G579" s="0" t="s">
        <v>11</v>
      </c>
      <c r="H579" s="0" t="n">
        <v>1289</v>
      </c>
      <c r="I579" s="0" t="n">
        <v>1290</v>
      </c>
      <c r="J579" s="0" t="n">
        <f aca="false">IF(AND(NOT(H579="n/a"),NOT(I579="n/a")),H579-I579,"n/a")</f>
        <v>-1</v>
      </c>
      <c r="K579" s="0" t="n">
        <f aca="false">IF(AND(NOT(H579="n/a"),NOT(I579="n/a")),1,0)</f>
        <v>1</v>
      </c>
      <c r="L579" s="0" t="n">
        <f aca="false">IF(AND(H579="n/a",NOT(I579="n/a")),1,0)</f>
        <v>0</v>
      </c>
      <c r="M579" s="0" t="n">
        <f aca="false">IF(AND(NOT(H579="n/a"),I579="n/a"),1,0)</f>
        <v>0</v>
      </c>
      <c r="N579" s="0" t="n">
        <f aca="false">IF(SUM(K579:M579)&lt;&gt;1,-1,1)</f>
        <v>1</v>
      </c>
    </row>
    <row r="580" customFormat="false" ht="12.8" hidden="true" customHeight="false" outlineLevel="0" collapsed="false">
      <c r="A580" s="0" t="s">
        <v>210</v>
      </c>
      <c r="B580" s="0" t="str">
        <f aca="false">VLOOKUP(A580,demographics!A:B,2,0)</f>
        <v>M</v>
      </c>
      <c r="C580" s="0" t="str">
        <f aca="false">VLOOKUP(A580,demographics!A:F,6,0)</f>
        <v>stroke</v>
      </c>
      <c r="D580" s="0" t="s">
        <v>357</v>
      </c>
      <c r="E580" s="0" t="s">
        <v>10</v>
      </c>
      <c r="F580" s="0" t="s">
        <v>8</v>
      </c>
      <c r="G580" s="0" t="s">
        <v>11</v>
      </c>
      <c r="H580" s="0" t="n">
        <v>1635</v>
      </c>
      <c r="I580" s="0" t="n">
        <v>1636</v>
      </c>
      <c r="J580" s="0" t="n">
        <f aca="false">IF(AND(NOT(H580="n/a"),NOT(I580="n/a")),H580-I580,"n/a")</f>
        <v>-1</v>
      </c>
      <c r="K580" s="0" t="n">
        <f aca="false">IF(AND(NOT(H580="n/a"),NOT(I580="n/a")),1,0)</f>
        <v>1</v>
      </c>
      <c r="L580" s="0" t="n">
        <f aca="false">IF(AND(H580="n/a",NOT(I580="n/a")),1,0)</f>
        <v>0</v>
      </c>
      <c r="M580" s="0" t="n">
        <f aca="false">IF(AND(NOT(H580="n/a"),I580="n/a"),1,0)</f>
        <v>0</v>
      </c>
      <c r="N580" s="0" t="n">
        <f aca="false">IF(SUM(K580:M580)&lt;&gt;1,-1,1)</f>
        <v>1</v>
      </c>
    </row>
    <row r="581" customFormat="false" ht="12.8" hidden="true" customHeight="false" outlineLevel="0" collapsed="false">
      <c r="A581" s="0" t="s">
        <v>210</v>
      </c>
      <c r="B581" s="0" t="str">
        <f aca="false">VLOOKUP(A581,demographics!A:B,2,0)</f>
        <v>M</v>
      </c>
      <c r="C581" s="0" t="str">
        <f aca="false">VLOOKUP(A581,demographics!A:F,6,0)</f>
        <v>stroke</v>
      </c>
      <c r="D581" s="0" t="s">
        <v>357</v>
      </c>
      <c r="E581" s="0" t="s">
        <v>10</v>
      </c>
      <c r="F581" s="0" t="s">
        <v>8</v>
      </c>
      <c r="G581" s="0" t="s">
        <v>11</v>
      </c>
      <c r="H581" s="0" t="n">
        <v>1971</v>
      </c>
      <c r="I581" s="0" t="n">
        <v>1973</v>
      </c>
      <c r="J581" s="0" t="n">
        <f aca="false">IF(AND(NOT(H581="n/a"),NOT(I581="n/a")),H581-I581,"n/a")</f>
        <v>-2</v>
      </c>
      <c r="K581" s="0" t="n">
        <f aca="false">IF(AND(NOT(H581="n/a"),NOT(I581="n/a")),1,0)</f>
        <v>1</v>
      </c>
      <c r="L581" s="0" t="n">
        <f aca="false">IF(AND(H581="n/a",NOT(I581="n/a")),1,0)</f>
        <v>0</v>
      </c>
      <c r="M581" s="0" t="n">
        <f aca="false">IF(AND(NOT(H581="n/a"),I581="n/a"),1,0)</f>
        <v>0</v>
      </c>
      <c r="N581" s="0" t="n">
        <f aca="false">IF(SUM(K581:M581)&lt;&gt;1,-1,1)</f>
        <v>1</v>
      </c>
    </row>
    <row r="582" customFormat="false" ht="12.8" hidden="true" customHeight="false" outlineLevel="0" collapsed="false">
      <c r="A582" s="0" t="s">
        <v>210</v>
      </c>
      <c r="B582" s="0" t="str">
        <f aca="false">VLOOKUP(A582,demographics!A:B,2,0)</f>
        <v>M</v>
      </c>
      <c r="C582" s="0" t="str">
        <f aca="false">VLOOKUP(A582,demographics!A:F,6,0)</f>
        <v>stroke</v>
      </c>
      <c r="D582" s="0" t="s">
        <v>357</v>
      </c>
      <c r="E582" s="0" t="s">
        <v>10</v>
      </c>
      <c r="F582" s="0" t="s">
        <v>12</v>
      </c>
      <c r="G582" s="0" t="s">
        <v>9</v>
      </c>
      <c r="H582" s="0" t="n">
        <v>219</v>
      </c>
      <c r="I582" s="0" t="n">
        <v>230</v>
      </c>
      <c r="J582" s="0" t="n">
        <f aca="false">IF(AND(NOT(H582="n/a"),NOT(I582="n/a")),H582-I582,"n/a")</f>
        <v>-11</v>
      </c>
      <c r="K582" s="0" t="n">
        <f aca="false">IF(AND(NOT(H582="n/a"),NOT(I582="n/a")),1,0)</f>
        <v>1</v>
      </c>
      <c r="L582" s="0" t="n">
        <f aca="false">IF(AND(H582="n/a",NOT(I582="n/a")),1,0)</f>
        <v>0</v>
      </c>
      <c r="M582" s="0" t="n">
        <f aca="false">IF(AND(NOT(H582="n/a"),I582="n/a"),1,0)</f>
        <v>0</v>
      </c>
      <c r="N582" s="0" t="n">
        <f aca="false">IF(SUM(K582:M582)&lt;&gt;1,-1,1)</f>
        <v>1</v>
      </c>
    </row>
    <row r="583" customFormat="false" ht="12.8" hidden="true" customHeight="false" outlineLevel="0" collapsed="false">
      <c r="A583" s="0" t="s">
        <v>210</v>
      </c>
      <c r="B583" s="0" t="str">
        <f aca="false">VLOOKUP(A583,demographics!A:B,2,0)</f>
        <v>M</v>
      </c>
      <c r="C583" s="0" t="str">
        <f aca="false">VLOOKUP(A583,demographics!A:F,6,0)</f>
        <v>stroke</v>
      </c>
      <c r="D583" s="0" t="s">
        <v>357</v>
      </c>
      <c r="E583" s="0" t="s">
        <v>10</v>
      </c>
      <c r="F583" s="0" t="s">
        <v>12</v>
      </c>
      <c r="G583" s="0" t="s">
        <v>9</v>
      </c>
      <c r="H583" s="0" t="n">
        <v>540</v>
      </c>
      <c r="I583" s="0" t="n">
        <v>551</v>
      </c>
      <c r="J583" s="0" t="n">
        <f aca="false">IF(AND(NOT(H583="n/a"),NOT(I583="n/a")),H583-I583,"n/a")</f>
        <v>-11</v>
      </c>
      <c r="K583" s="0" t="n">
        <f aca="false">IF(AND(NOT(H583="n/a"),NOT(I583="n/a")),1,0)</f>
        <v>1</v>
      </c>
      <c r="L583" s="0" t="n">
        <f aca="false">IF(AND(H583="n/a",NOT(I583="n/a")),1,0)</f>
        <v>0</v>
      </c>
      <c r="M583" s="0" t="n">
        <f aca="false">IF(AND(NOT(H583="n/a"),I583="n/a"),1,0)</f>
        <v>0</v>
      </c>
      <c r="N583" s="0" t="n">
        <f aca="false">IF(SUM(K583:M583)&lt;&gt;1,-1,1)</f>
        <v>1</v>
      </c>
    </row>
    <row r="584" customFormat="false" ht="12.8" hidden="true" customHeight="false" outlineLevel="0" collapsed="false">
      <c r="A584" s="0" t="s">
        <v>210</v>
      </c>
      <c r="B584" s="0" t="str">
        <f aca="false">VLOOKUP(A584,demographics!A:B,2,0)</f>
        <v>M</v>
      </c>
      <c r="C584" s="0" t="str">
        <f aca="false">VLOOKUP(A584,demographics!A:F,6,0)</f>
        <v>stroke</v>
      </c>
      <c r="D584" s="0" t="s">
        <v>357</v>
      </c>
      <c r="E584" s="0" t="s">
        <v>10</v>
      </c>
      <c r="F584" s="0" t="s">
        <v>12</v>
      </c>
      <c r="G584" s="0" t="s">
        <v>9</v>
      </c>
      <c r="H584" s="0" t="n">
        <v>871</v>
      </c>
      <c r="I584" s="0" t="n">
        <v>881</v>
      </c>
      <c r="J584" s="0" t="n">
        <f aca="false">IF(AND(NOT(H584="n/a"),NOT(I584="n/a")),H584-I584,"n/a")</f>
        <v>-10</v>
      </c>
      <c r="K584" s="0" t="n">
        <f aca="false">IF(AND(NOT(H584="n/a"),NOT(I584="n/a")),1,0)</f>
        <v>1</v>
      </c>
      <c r="L584" s="0" t="n">
        <f aca="false">IF(AND(H584="n/a",NOT(I584="n/a")),1,0)</f>
        <v>0</v>
      </c>
      <c r="M584" s="0" t="n">
        <f aca="false">IF(AND(NOT(H584="n/a"),I584="n/a"),1,0)</f>
        <v>0</v>
      </c>
      <c r="N584" s="0" t="n">
        <f aca="false">IF(SUM(K584:M584)&lt;&gt;1,-1,1)</f>
        <v>1</v>
      </c>
    </row>
    <row r="585" customFormat="false" ht="12.8" hidden="true" customHeight="false" outlineLevel="0" collapsed="false">
      <c r="A585" s="0" t="s">
        <v>210</v>
      </c>
      <c r="B585" s="0" t="str">
        <f aca="false">VLOOKUP(A585,demographics!A:B,2,0)</f>
        <v>M</v>
      </c>
      <c r="C585" s="0" t="str">
        <f aca="false">VLOOKUP(A585,demographics!A:F,6,0)</f>
        <v>stroke</v>
      </c>
      <c r="D585" s="0" t="s">
        <v>357</v>
      </c>
      <c r="E585" s="0" t="s">
        <v>10</v>
      </c>
      <c r="F585" s="0" t="s">
        <v>12</v>
      </c>
      <c r="G585" s="0" t="s">
        <v>9</v>
      </c>
      <c r="H585" s="0" t="n">
        <v>1224</v>
      </c>
      <c r="I585" s="0" t="n">
        <v>1229</v>
      </c>
      <c r="J585" s="0" t="n">
        <f aca="false">IF(AND(NOT(H585="n/a"),NOT(I585="n/a")),H585-I585,"n/a")</f>
        <v>-5</v>
      </c>
      <c r="K585" s="0" t="n">
        <f aca="false">IF(AND(NOT(H585="n/a"),NOT(I585="n/a")),1,0)</f>
        <v>1</v>
      </c>
      <c r="L585" s="0" t="n">
        <f aca="false">IF(AND(H585="n/a",NOT(I585="n/a")),1,0)</f>
        <v>0</v>
      </c>
      <c r="M585" s="0" t="n">
        <f aca="false">IF(AND(NOT(H585="n/a"),I585="n/a"),1,0)</f>
        <v>0</v>
      </c>
      <c r="N585" s="0" t="n">
        <f aca="false">IF(SUM(K585:M585)&lt;&gt;1,-1,1)</f>
        <v>1</v>
      </c>
    </row>
    <row r="586" customFormat="false" ht="12.8" hidden="true" customHeight="false" outlineLevel="0" collapsed="false">
      <c r="A586" s="0" t="s">
        <v>210</v>
      </c>
      <c r="B586" s="0" t="str">
        <f aca="false">VLOOKUP(A586,demographics!A:B,2,0)</f>
        <v>M</v>
      </c>
      <c r="C586" s="0" t="str">
        <f aca="false">VLOOKUP(A586,demographics!A:F,6,0)</f>
        <v>stroke</v>
      </c>
      <c r="D586" s="0" t="s">
        <v>357</v>
      </c>
      <c r="E586" s="0" t="s">
        <v>10</v>
      </c>
      <c r="F586" s="0" t="s">
        <v>12</v>
      </c>
      <c r="G586" s="0" t="s">
        <v>9</v>
      </c>
      <c r="H586" s="0" t="n">
        <v>1563</v>
      </c>
      <c r="I586" s="0" t="n">
        <v>1569</v>
      </c>
      <c r="J586" s="0" t="n">
        <f aca="false">IF(AND(NOT(H586="n/a"),NOT(I586="n/a")),H586-I586,"n/a")</f>
        <v>-6</v>
      </c>
      <c r="K586" s="0" t="n">
        <f aca="false">IF(AND(NOT(H586="n/a"),NOT(I586="n/a")),1,0)</f>
        <v>1</v>
      </c>
      <c r="L586" s="0" t="n">
        <f aca="false">IF(AND(H586="n/a",NOT(I586="n/a")),1,0)</f>
        <v>0</v>
      </c>
      <c r="M586" s="0" t="n">
        <f aca="false">IF(AND(NOT(H586="n/a"),I586="n/a"),1,0)</f>
        <v>0</v>
      </c>
      <c r="N586" s="0" t="n">
        <f aca="false">IF(SUM(K586:M586)&lt;&gt;1,-1,1)</f>
        <v>1</v>
      </c>
    </row>
    <row r="587" customFormat="false" ht="12.8" hidden="true" customHeight="false" outlineLevel="0" collapsed="false">
      <c r="A587" s="0" t="s">
        <v>210</v>
      </c>
      <c r="B587" s="0" t="str">
        <f aca="false">VLOOKUP(A587,demographics!A:B,2,0)</f>
        <v>M</v>
      </c>
      <c r="C587" s="0" t="str">
        <f aca="false">VLOOKUP(A587,demographics!A:F,6,0)</f>
        <v>stroke</v>
      </c>
      <c r="D587" s="0" t="s">
        <v>357</v>
      </c>
      <c r="E587" s="0" t="s">
        <v>10</v>
      </c>
      <c r="F587" s="0" t="s">
        <v>12</v>
      </c>
      <c r="G587" s="0" t="s">
        <v>9</v>
      </c>
      <c r="H587" s="0" t="n">
        <v>1905</v>
      </c>
      <c r="I587" s="0" t="n">
        <v>1913</v>
      </c>
      <c r="J587" s="0" t="n">
        <f aca="false">IF(AND(NOT(H587="n/a"),NOT(I587="n/a")),H587-I587,"n/a")</f>
        <v>-8</v>
      </c>
      <c r="K587" s="0" t="n">
        <f aca="false">IF(AND(NOT(H587="n/a"),NOT(I587="n/a")),1,0)</f>
        <v>1</v>
      </c>
      <c r="L587" s="0" t="n">
        <f aca="false">IF(AND(H587="n/a",NOT(I587="n/a")),1,0)</f>
        <v>0</v>
      </c>
      <c r="M587" s="0" t="n">
        <f aca="false">IF(AND(NOT(H587="n/a"),I587="n/a"),1,0)</f>
        <v>0</v>
      </c>
      <c r="N587" s="0" t="n">
        <f aca="false">IF(SUM(K587:M587)&lt;&gt;1,-1,1)</f>
        <v>1</v>
      </c>
    </row>
    <row r="588" customFormat="false" ht="12.8" hidden="true" customHeight="false" outlineLevel="0" collapsed="false">
      <c r="A588" s="0" t="s">
        <v>210</v>
      </c>
      <c r="B588" s="0" t="str">
        <f aca="false">VLOOKUP(A588,demographics!A:B,2,0)</f>
        <v>M</v>
      </c>
      <c r="C588" s="0" t="str">
        <f aca="false">VLOOKUP(A588,demographics!A:F,6,0)</f>
        <v>stroke</v>
      </c>
      <c r="D588" s="0" t="s">
        <v>357</v>
      </c>
      <c r="E588" s="0" t="s">
        <v>10</v>
      </c>
      <c r="F588" s="0" t="s">
        <v>12</v>
      </c>
      <c r="G588" s="0" t="s">
        <v>11</v>
      </c>
      <c r="H588" s="0" t="n">
        <v>116</v>
      </c>
      <c r="I588" s="0" t="n">
        <v>115</v>
      </c>
      <c r="J588" s="0" t="n">
        <f aca="false">IF(AND(NOT(H588="n/a"),NOT(I588="n/a")),H588-I588,"n/a")</f>
        <v>1</v>
      </c>
      <c r="K588" s="0" t="n">
        <f aca="false">IF(AND(NOT(H588="n/a"),NOT(I588="n/a")),1,0)</f>
        <v>1</v>
      </c>
      <c r="L588" s="0" t="n">
        <f aca="false">IF(AND(H588="n/a",NOT(I588="n/a")),1,0)</f>
        <v>0</v>
      </c>
      <c r="M588" s="0" t="n">
        <f aca="false">IF(AND(NOT(H588="n/a"),I588="n/a"),1,0)</f>
        <v>0</v>
      </c>
      <c r="N588" s="0" t="n">
        <f aca="false">IF(SUM(K588:M588)&lt;&gt;1,-1,1)</f>
        <v>1</v>
      </c>
    </row>
    <row r="589" customFormat="false" ht="12.8" hidden="true" customHeight="false" outlineLevel="0" collapsed="false">
      <c r="A589" s="0" t="s">
        <v>210</v>
      </c>
      <c r="B589" s="0" t="str">
        <f aca="false">VLOOKUP(A589,demographics!A:B,2,0)</f>
        <v>M</v>
      </c>
      <c r="C589" s="0" t="str">
        <f aca="false">VLOOKUP(A589,demographics!A:F,6,0)</f>
        <v>stroke</v>
      </c>
      <c r="D589" s="0" t="s">
        <v>357</v>
      </c>
      <c r="E589" s="0" t="s">
        <v>10</v>
      </c>
      <c r="F589" s="0" t="s">
        <v>12</v>
      </c>
      <c r="G589" s="0" t="s">
        <v>11</v>
      </c>
      <c r="H589" s="0" t="n">
        <v>440</v>
      </c>
      <c r="I589" s="0" t="n">
        <v>438</v>
      </c>
      <c r="J589" s="0" t="n">
        <f aca="false">IF(AND(NOT(H589="n/a"),NOT(I589="n/a")),H589-I589,"n/a")</f>
        <v>2</v>
      </c>
      <c r="K589" s="0" t="n">
        <f aca="false">IF(AND(NOT(H589="n/a"),NOT(I589="n/a")),1,0)</f>
        <v>1</v>
      </c>
      <c r="L589" s="0" t="n">
        <f aca="false">IF(AND(H589="n/a",NOT(I589="n/a")),1,0)</f>
        <v>0</v>
      </c>
      <c r="M589" s="0" t="n">
        <f aca="false">IF(AND(NOT(H589="n/a"),I589="n/a"),1,0)</f>
        <v>0</v>
      </c>
      <c r="N589" s="0" t="n">
        <f aca="false">IF(SUM(K589:M589)&lt;&gt;1,-1,1)</f>
        <v>1</v>
      </c>
    </row>
    <row r="590" customFormat="false" ht="12.8" hidden="true" customHeight="false" outlineLevel="0" collapsed="false">
      <c r="A590" s="0" t="s">
        <v>210</v>
      </c>
      <c r="B590" s="0" t="str">
        <f aca="false">VLOOKUP(A590,demographics!A:B,2,0)</f>
        <v>M</v>
      </c>
      <c r="C590" s="0" t="str">
        <f aca="false">VLOOKUP(A590,demographics!A:F,6,0)</f>
        <v>stroke</v>
      </c>
      <c r="D590" s="0" t="s">
        <v>357</v>
      </c>
      <c r="E590" s="0" t="s">
        <v>10</v>
      </c>
      <c r="F590" s="0" t="s">
        <v>12</v>
      </c>
      <c r="G590" s="0" t="s">
        <v>11</v>
      </c>
      <c r="H590" s="0" t="n">
        <v>768</v>
      </c>
      <c r="I590" s="0" t="n">
        <v>770</v>
      </c>
      <c r="J590" s="0" t="n">
        <f aca="false">IF(AND(NOT(H590="n/a"),NOT(I590="n/a")),H590-I590,"n/a")</f>
        <v>-2</v>
      </c>
      <c r="K590" s="0" t="n">
        <f aca="false">IF(AND(NOT(H590="n/a"),NOT(I590="n/a")),1,0)</f>
        <v>1</v>
      </c>
      <c r="L590" s="0" t="n">
        <f aca="false">IF(AND(H590="n/a",NOT(I590="n/a")),1,0)</f>
        <v>0</v>
      </c>
      <c r="M590" s="0" t="n">
        <f aca="false">IF(AND(NOT(H590="n/a"),I590="n/a"),1,0)</f>
        <v>0</v>
      </c>
      <c r="N590" s="0" t="n">
        <f aca="false">IF(SUM(K590:M590)&lt;&gt;1,-1,1)</f>
        <v>1</v>
      </c>
    </row>
    <row r="591" customFormat="false" ht="12.8" hidden="true" customHeight="false" outlineLevel="0" collapsed="false">
      <c r="A591" s="0" t="s">
        <v>210</v>
      </c>
      <c r="B591" s="0" t="str">
        <f aca="false">VLOOKUP(A591,demographics!A:B,2,0)</f>
        <v>M</v>
      </c>
      <c r="C591" s="0" t="str">
        <f aca="false">VLOOKUP(A591,demographics!A:F,6,0)</f>
        <v>stroke</v>
      </c>
      <c r="D591" s="0" t="s">
        <v>357</v>
      </c>
      <c r="E591" s="0" t="s">
        <v>10</v>
      </c>
      <c r="F591" s="0" t="s">
        <v>12</v>
      </c>
      <c r="G591" s="0" t="s">
        <v>11</v>
      </c>
      <c r="H591" s="0" t="n">
        <v>1113</v>
      </c>
      <c r="I591" s="0" t="n">
        <v>1114</v>
      </c>
      <c r="J591" s="0" t="n">
        <f aca="false">IF(AND(NOT(H591="n/a"),NOT(I591="n/a")),H591-I591,"n/a")</f>
        <v>-1</v>
      </c>
      <c r="K591" s="0" t="n">
        <f aca="false">IF(AND(NOT(H591="n/a"),NOT(I591="n/a")),1,0)</f>
        <v>1</v>
      </c>
      <c r="L591" s="0" t="n">
        <f aca="false">IF(AND(H591="n/a",NOT(I591="n/a")),1,0)</f>
        <v>0</v>
      </c>
      <c r="M591" s="0" t="n">
        <f aca="false">IF(AND(NOT(H591="n/a"),I591="n/a"),1,0)</f>
        <v>0</v>
      </c>
      <c r="N591" s="0" t="n">
        <f aca="false">IF(SUM(K591:M591)&lt;&gt;1,-1,1)</f>
        <v>1</v>
      </c>
    </row>
    <row r="592" customFormat="false" ht="12.8" hidden="true" customHeight="false" outlineLevel="0" collapsed="false">
      <c r="A592" s="0" t="s">
        <v>210</v>
      </c>
      <c r="B592" s="0" t="str">
        <f aca="false">VLOOKUP(A592,demographics!A:B,2,0)</f>
        <v>M</v>
      </c>
      <c r="C592" s="0" t="str">
        <f aca="false">VLOOKUP(A592,demographics!A:F,6,0)</f>
        <v>stroke</v>
      </c>
      <c r="D592" s="0" t="s">
        <v>357</v>
      </c>
      <c r="E592" s="0" t="s">
        <v>10</v>
      </c>
      <c r="F592" s="0" t="s">
        <v>12</v>
      </c>
      <c r="G592" s="0" t="s">
        <v>11</v>
      </c>
      <c r="H592" s="0" t="n">
        <v>1450</v>
      </c>
      <c r="I592" s="0" t="n">
        <v>1448</v>
      </c>
      <c r="J592" s="0" t="n">
        <f aca="false">IF(AND(NOT(H592="n/a"),NOT(I592="n/a")),H592-I592,"n/a")</f>
        <v>2</v>
      </c>
      <c r="K592" s="0" t="n">
        <f aca="false">IF(AND(NOT(H592="n/a"),NOT(I592="n/a")),1,0)</f>
        <v>1</v>
      </c>
      <c r="L592" s="0" t="n">
        <f aca="false">IF(AND(H592="n/a",NOT(I592="n/a")),1,0)</f>
        <v>0</v>
      </c>
      <c r="M592" s="0" t="n">
        <f aca="false">IF(AND(NOT(H592="n/a"),I592="n/a"),1,0)</f>
        <v>0</v>
      </c>
      <c r="N592" s="0" t="n">
        <f aca="false">IF(SUM(K592:M592)&lt;&gt;1,-1,1)</f>
        <v>1</v>
      </c>
    </row>
    <row r="593" customFormat="false" ht="12.8" hidden="true" customHeight="false" outlineLevel="0" collapsed="false">
      <c r="A593" s="0" t="s">
        <v>210</v>
      </c>
      <c r="B593" s="0" t="str">
        <f aca="false">VLOOKUP(A593,demographics!A:B,2,0)</f>
        <v>M</v>
      </c>
      <c r="C593" s="0" t="str">
        <f aca="false">VLOOKUP(A593,demographics!A:F,6,0)</f>
        <v>stroke</v>
      </c>
      <c r="D593" s="0" t="s">
        <v>357</v>
      </c>
      <c r="E593" s="0" t="s">
        <v>10</v>
      </c>
      <c r="F593" s="0" t="s">
        <v>12</v>
      </c>
      <c r="G593" s="0" t="s">
        <v>11</v>
      </c>
      <c r="H593" s="0" t="n">
        <v>1804</v>
      </c>
      <c r="I593" s="0" t="n">
        <v>1806</v>
      </c>
      <c r="J593" s="0" t="n">
        <f aca="false">IF(AND(NOT(H593="n/a"),NOT(I593="n/a")),H593-I593,"n/a")</f>
        <v>-2</v>
      </c>
      <c r="K593" s="0" t="n">
        <f aca="false">IF(AND(NOT(H593="n/a"),NOT(I593="n/a")),1,0)</f>
        <v>1</v>
      </c>
      <c r="L593" s="0" t="n">
        <f aca="false">IF(AND(H593="n/a",NOT(I593="n/a")),1,0)</f>
        <v>0</v>
      </c>
      <c r="M593" s="0" t="n">
        <f aca="false">IF(AND(NOT(H593="n/a"),I593="n/a"),1,0)</f>
        <v>0</v>
      </c>
      <c r="N593" s="0" t="n">
        <f aca="false">IF(SUM(K593:M593)&lt;&gt;1,-1,1)</f>
        <v>1</v>
      </c>
    </row>
    <row r="594" customFormat="false" ht="12.8" hidden="true" customHeight="false" outlineLevel="0" collapsed="false">
      <c r="A594" s="0" t="s">
        <v>69</v>
      </c>
      <c r="B594" s="0" t="str">
        <f aca="false">VLOOKUP(A594,demographics!A:B,2,0)</f>
        <v>F</v>
      </c>
      <c r="C594" s="0" t="str">
        <f aca="false">VLOOKUP(A594,demographics!A:F,6,0)</f>
        <v>YA</v>
      </c>
      <c r="D594" s="0" t="s">
        <v>356</v>
      </c>
      <c r="E594" s="0" t="s">
        <v>10</v>
      </c>
      <c r="F594" s="0" t="s">
        <v>8</v>
      </c>
      <c r="G594" s="0" t="s">
        <v>9</v>
      </c>
      <c r="H594" s="0" t="n">
        <v>28</v>
      </c>
      <c r="I594" s="0" t="s">
        <v>10</v>
      </c>
      <c r="J594" s="0" t="str">
        <f aca="false">IF(AND(NOT(H594="n/a"),NOT(I594="n/a")),H594-I594,"n/a")</f>
        <v>n/a</v>
      </c>
      <c r="K594" s="0" t="n">
        <f aca="false">IF(AND(NOT(H594="n/a"),NOT(I594="n/a")),1,0)</f>
        <v>0</v>
      </c>
      <c r="L594" s="0" t="n">
        <f aca="false">IF(AND(H594="n/a",NOT(I594="n/a")),1,0)</f>
        <v>0</v>
      </c>
      <c r="M594" s="0" t="n">
        <f aca="false">IF(AND(NOT(H594="n/a"),I594="n/a"),1,0)</f>
        <v>1</v>
      </c>
      <c r="N594" s="0" t="n">
        <f aca="false">IF(SUM(K594:M594)&lt;&gt;1,-1,1)</f>
        <v>1</v>
      </c>
    </row>
    <row r="595" customFormat="false" ht="12.8" hidden="true" customHeight="false" outlineLevel="0" collapsed="false">
      <c r="A595" s="0" t="s">
        <v>69</v>
      </c>
      <c r="B595" s="0" t="str">
        <f aca="false">VLOOKUP(A595,demographics!A:B,2,0)</f>
        <v>F</v>
      </c>
      <c r="C595" s="0" t="str">
        <f aca="false">VLOOKUP(A595,demographics!A:F,6,0)</f>
        <v>YA</v>
      </c>
      <c r="D595" s="0" t="s">
        <v>356</v>
      </c>
      <c r="E595" s="0" t="s">
        <v>10</v>
      </c>
      <c r="F595" s="0" t="s">
        <v>8</v>
      </c>
      <c r="G595" s="0" t="s">
        <v>9</v>
      </c>
      <c r="H595" s="0" t="n">
        <v>242</v>
      </c>
      <c r="I595" s="0" t="n">
        <v>243</v>
      </c>
      <c r="J595" s="0" t="n">
        <f aca="false">IF(AND(NOT(H595="n/a"),NOT(I595="n/a")),H595-I595,"n/a")</f>
        <v>-1</v>
      </c>
      <c r="K595" s="0" t="n">
        <f aca="false">IF(AND(NOT(H595="n/a"),NOT(I595="n/a")),1,0)</f>
        <v>1</v>
      </c>
      <c r="L595" s="0" t="n">
        <f aca="false">IF(AND(H595="n/a",NOT(I595="n/a")),1,0)</f>
        <v>0</v>
      </c>
      <c r="M595" s="0" t="n">
        <f aca="false">IF(AND(NOT(H595="n/a"),I595="n/a"),1,0)</f>
        <v>0</v>
      </c>
      <c r="N595" s="0" t="n">
        <f aca="false">IF(SUM(K595:M595)&lt;&gt;1,-1,1)</f>
        <v>1</v>
      </c>
    </row>
    <row r="596" customFormat="false" ht="12.8" hidden="true" customHeight="false" outlineLevel="0" collapsed="false">
      <c r="A596" s="0" t="s">
        <v>69</v>
      </c>
      <c r="B596" s="0" t="str">
        <f aca="false">VLOOKUP(A596,demographics!A:B,2,0)</f>
        <v>F</v>
      </c>
      <c r="C596" s="0" t="str">
        <f aca="false">VLOOKUP(A596,demographics!A:F,6,0)</f>
        <v>YA</v>
      </c>
      <c r="D596" s="0" t="s">
        <v>356</v>
      </c>
      <c r="E596" s="0" t="s">
        <v>10</v>
      </c>
      <c r="F596" s="0" t="s">
        <v>8</v>
      </c>
      <c r="G596" s="0" t="s">
        <v>9</v>
      </c>
      <c r="H596" s="0" t="n">
        <v>457</v>
      </c>
      <c r="I596" s="0" t="n">
        <v>456</v>
      </c>
      <c r="J596" s="0" t="n">
        <f aca="false">IF(AND(NOT(H596="n/a"),NOT(I596="n/a")),H596-I596,"n/a")</f>
        <v>1</v>
      </c>
      <c r="K596" s="0" t="n">
        <f aca="false">IF(AND(NOT(H596="n/a"),NOT(I596="n/a")),1,0)</f>
        <v>1</v>
      </c>
      <c r="L596" s="0" t="n">
        <f aca="false">IF(AND(H596="n/a",NOT(I596="n/a")),1,0)</f>
        <v>0</v>
      </c>
      <c r="M596" s="0" t="n">
        <f aca="false">IF(AND(NOT(H596="n/a"),I596="n/a"),1,0)</f>
        <v>0</v>
      </c>
      <c r="N596" s="0" t="n">
        <f aca="false">IF(SUM(K596:M596)&lt;&gt;1,-1,1)</f>
        <v>1</v>
      </c>
    </row>
    <row r="597" customFormat="false" ht="12.8" hidden="true" customHeight="false" outlineLevel="0" collapsed="false">
      <c r="A597" s="0" t="s">
        <v>69</v>
      </c>
      <c r="B597" s="0" t="str">
        <f aca="false">VLOOKUP(A597,demographics!A:B,2,0)</f>
        <v>F</v>
      </c>
      <c r="C597" s="0" t="str">
        <f aca="false">VLOOKUP(A597,demographics!A:F,6,0)</f>
        <v>YA</v>
      </c>
      <c r="D597" s="0" t="s">
        <v>356</v>
      </c>
      <c r="E597" s="0" t="s">
        <v>10</v>
      </c>
      <c r="F597" s="0" t="s">
        <v>8</v>
      </c>
      <c r="G597" s="0" t="s">
        <v>9</v>
      </c>
      <c r="H597" s="0" t="n">
        <v>673</v>
      </c>
      <c r="I597" s="0" t="n">
        <v>673</v>
      </c>
      <c r="J597" s="0" t="n">
        <f aca="false">IF(AND(NOT(H597="n/a"),NOT(I597="n/a")),H597-I597,"n/a")</f>
        <v>0</v>
      </c>
      <c r="K597" s="0" t="n">
        <f aca="false">IF(AND(NOT(H597="n/a"),NOT(I597="n/a")),1,0)</f>
        <v>1</v>
      </c>
      <c r="L597" s="0" t="n">
        <f aca="false">IF(AND(H597="n/a",NOT(I597="n/a")),1,0)</f>
        <v>0</v>
      </c>
      <c r="M597" s="0" t="n">
        <f aca="false">IF(AND(NOT(H597="n/a"),I597="n/a"),1,0)</f>
        <v>0</v>
      </c>
      <c r="N597" s="0" t="n">
        <f aca="false">IF(SUM(K597:M597)&lt;&gt;1,-1,1)</f>
        <v>1</v>
      </c>
    </row>
    <row r="598" customFormat="false" ht="12.8" hidden="true" customHeight="false" outlineLevel="0" collapsed="false">
      <c r="A598" s="0" t="s">
        <v>69</v>
      </c>
      <c r="B598" s="0" t="str">
        <f aca="false">VLOOKUP(A598,demographics!A:B,2,0)</f>
        <v>F</v>
      </c>
      <c r="C598" s="0" t="str">
        <f aca="false">VLOOKUP(A598,demographics!A:F,6,0)</f>
        <v>YA</v>
      </c>
      <c r="D598" s="0" t="s">
        <v>356</v>
      </c>
      <c r="E598" s="0" t="s">
        <v>10</v>
      </c>
      <c r="F598" s="0" t="s">
        <v>8</v>
      </c>
      <c r="G598" s="0" t="s">
        <v>9</v>
      </c>
      <c r="H598" s="0" t="n">
        <v>902</v>
      </c>
      <c r="I598" s="0" t="n">
        <v>898</v>
      </c>
      <c r="J598" s="0" t="n">
        <f aca="false">IF(AND(NOT(H598="n/a"),NOT(I598="n/a")),H598-I598,"n/a")</f>
        <v>4</v>
      </c>
      <c r="K598" s="0" t="n">
        <f aca="false">IF(AND(NOT(H598="n/a"),NOT(I598="n/a")),1,0)</f>
        <v>1</v>
      </c>
      <c r="L598" s="0" t="n">
        <f aca="false">IF(AND(H598="n/a",NOT(I598="n/a")),1,0)</f>
        <v>0</v>
      </c>
      <c r="M598" s="0" t="n">
        <f aca="false">IF(AND(NOT(H598="n/a"),I598="n/a"),1,0)</f>
        <v>0</v>
      </c>
      <c r="N598" s="0" t="n">
        <f aca="false">IF(SUM(K598:M598)&lt;&gt;1,-1,1)</f>
        <v>1</v>
      </c>
    </row>
    <row r="599" customFormat="false" ht="12.8" hidden="true" customHeight="false" outlineLevel="0" collapsed="false">
      <c r="A599" s="0" t="s">
        <v>69</v>
      </c>
      <c r="B599" s="0" t="str">
        <f aca="false">VLOOKUP(A599,demographics!A:B,2,0)</f>
        <v>F</v>
      </c>
      <c r="C599" s="0" t="str">
        <f aca="false">VLOOKUP(A599,demographics!A:F,6,0)</f>
        <v>YA</v>
      </c>
      <c r="D599" s="0" t="s">
        <v>356</v>
      </c>
      <c r="E599" s="0" t="s">
        <v>10</v>
      </c>
      <c r="F599" s="0" t="s">
        <v>8</v>
      </c>
      <c r="G599" s="0" t="s">
        <v>11</v>
      </c>
      <c r="H599" s="0" t="n">
        <v>162</v>
      </c>
      <c r="I599" s="0" t="n">
        <v>168</v>
      </c>
      <c r="J599" s="0" t="n">
        <f aca="false">IF(AND(NOT(H599="n/a"),NOT(I599="n/a")),H599-I599,"n/a")</f>
        <v>-6</v>
      </c>
      <c r="K599" s="0" t="n">
        <f aca="false">IF(AND(NOT(H599="n/a"),NOT(I599="n/a")),1,0)</f>
        <v>1</v>
      </c>
      <c r="L599" s="0" t="n">
        <f aca="false">IF(AND(H599="n/a",NOT(I599="n/a")),1,0)</f>
        <v>0</v>
      </c>
      <c r="M599" s="0" t="n">
        <f aca="false">IF(AND(NOT(H599="n/a"),I599="n/a"),1,0)</f>
        <v>0</v>
      </c>
      <c r="N599" s="0" t="n">
        <f aca="false">IF(SUM(K599:M599)&lt;&gt;1,-1,1)</f>
        <v>1</v>
      </c>
    </row>
    <row r="600" customFormat="false" ht="12.8" hidden="true" customHeight="false" outlineLevel="0" collapsed="false">
      <c r="A600" s="0" t="s">
        <v>69</v>
      </c>
      <c r="B600" s="0" t="str">
        <f aca="false">VLOOKUP(A600,demographics!A:B,2,0)</f>
        <v>F</v>
      </c>
      <c r="C600" s="0" t="str">
        <f aca="false">VLOOKUP(A600,demographics!A:F,6,0)</f>
        <v>YA</v>
      </c>
      <c r="D600" s="0" t="s">
        <v>356</v>
      </c>
      <c r="E600" s="0" t="s">
        <v>10</v>
      </c>
      <c r="F600" s="0" t="s">
        <v>8</v>
      </c>
      <c r="G600" s="0" t="s">
        <v>11</v>
      </c>
      <c r="H600" s="0" t="n">
        <v>376</v>
      </c>
      <c r="I600" s="0" t="n">
        <v>380</v>
      </c>
      <c r="J600" s="0" t="n">
        <f aca="false">IF(AND(NOT(H600="n/a"),NOT(I600="n/a")),H600-I600,"n/a")</f>
        <v>-4</v>
      </c>
      <c r="K600" s="0" t="n">
        <f aca="false">IF(AND(NOT(H600="n/a"),NOT(I600="n/a")),1,0)</f>
        <v>1</v>
      </c>
      <c r="L600" s="0" t="n">
        <f aca="false">IF(AND(H600="n/a",NOT(I600="n/a")),1,0)</f>
        <v>0</v>
      </c>
      <c r="M600" s="0" t="n">
        <f aca="false">IF(AND(NOT(H600="n/a"),I600="n/a"),1,0)</f>
        <v>0</v>
      </c>
      <c r="N600" s="0" t="n">
        <f aca="false">IF(SUM(K600:M600)&lt;&gt;1,-1,1)</f>
        <v>1</v>
      </c>
    </row>
    <row r="601" customFormat="false" ht="12.8" hidden="true" customHeight="false" outlineLevel="0" collapsed="false">
      <c r="A601" s="0" t="s">
        <v>69</v>
      </c>
      <c r="B601" s="0" t="str">
        <f aca="false">VLOOKUP(A601,demographics!A:B,2,0)</f>
        <v>F</v>
      </c>
      <c r="C601" s="0" t="str">
        <f aca="false">VLOOKUP(A601,demographics!A:F,6,0)</f>
        <v>YA</v>
      </c>
      <c r="D601" s="0" t="s">
        <v>356</v>
      </c>
      <c r="E601" s="0" t="s">
        <v>10</v>
      </c>
      <c r="F601" s="0" t="s">
        <v>8</v>
      </c>
      <c r="G601" s="0" t="s">
        <v>11</v>
      </c>
      <c r="H601" s="0" t="n">
        <v>593</v>
      </c>
      <c r="I601" s="0" t="n">
        <v>599</v>
      </c>
      <c r="J601" s="0" t="n">
        <f aca="false">IF(AND(NOT(H601="n/a"),NOT(I601="n/a")),H601-I601,"n/a")</f>
        <v>-6</v>
      </c>
      <c r="K601" s="0" t="n">
        <f aca="false">IF(AND(NOT(H601="n/a"),NOT(I601="n/a")),1,0)</f>
        <v>1</v>
      </c>
      <c r="L601" s="0" t="n">
        <f aca="false">IF(AND(H601="n/a",NOT(I601="n/a")),1,0)</f>
        <v>0</v>
      </c>
      <c r="M601" s="0" t="n">
        <f aca="false">IF(AND(NOT(H601="n/a"),I601="n/a"),1,0)</f>
        <v>0</v>
      </c>
      <c r="N601" s="0" t="n">
        <f aca="false">IF(SUM(K601:M601)&lt;&gt;1,-1,1)</f>
        <v>1</v>
      </c>
    </row>
    <row r="602" customFormat="false" ht="12.8" hidden="true" customHeight="false" outlineLevel="0" collapsed="false">
      <c r="A602" s="0" t="s">
        <v>69</v>
      </c>
      <c r="B602" s="0" t="str">
        <f aca="false">VLOOKUP(A602,demographics!A:B,2,0)</f>
        <v>F</v>
      </c>
      <c r="C602" s="0" t="str">
        <f aca="false">VLOOKUP(A602,demographics!A:F,6,0)</f>
        <v>YA</v>
      </c>
      <c r="D602" s="0" t="s">
        <v>356</v>
      </c>
      <c r="E602" s="0" t="s">
        <v>10</v>
      </c>
      <c r="F602" s="0" t="s">
        <v>8</v>
      </c>
      <c r="G602" s="0" t="s">
        <v>11</v>
      </c>
      <c r="H602" s="0" t="n">
        <v>816</v>
      </c>
      <c r="I602" s="0" t="n">
        <v>822</v>
      </c>
      <c r="J602" s="0" t="n">
        <f aca="false">IF(AND(NOT(H602="n/a"),NOT(I602="n/a")),H602-I602,"n/a")</f>
        <v>-6</v>
      </c>
      <c r="K602" s="0" t="n">
        <f aca="false">IF(AND(NOT(H602="n/a"),NOT(I602="n/a")),1,0)</f>
        <v>1</v>
      </c>
      <c r="L602" s="0" t="n">
        <f aca="false">IF(AND(H602="n/a",NOT(I602="n/a")),1,0)</f>
        <v>0</v>
      </c>
      <c r="M602" s="0" t="n">
        <f aca="false">IF(AND(NOT(H602="n/a"),I602="n/a"),1,0)</f>
        <v>0</v>
      </c>
      <c r="N602" s="0" t="n">
        <f aca="false">IF(SUM(K602:M602)&lt;&gt;1,-1,1)</f>
        <v>1</v>
      </c>
    </row>
    <row r="603" customFormat="false" ht="12.8" hidden="true" customHeight="false" outlineLevel="0" collapsed="false">
      <c r="A603" s="0" t="s">
        <v>69</v>
      </c>
      <c r="B603" s="0" t="str">
        <f aca="false">VLOOKUP(A603,demographics!A:B,2,0)</f>
        <v>F</v>
      </c>
      <c r="C603" s="0" t="str">
        <f aca="false">VLOOKUP(A603,demographics!A:F,6,0)</f>
        <v>YA</v>
      </c>
      <c r="D603" s="0" t="s">
        <v>356</v>
      </c>
      <c r="E603" s="0" t="s">
        <v>10</v>
      </c>
      <c r="F603" s="0" t="s">
        <v>12</v>
      </c>
      <c r="G603" s="0" t="s">
        <v>9</v>
      </c>
      <c r="H603" s="0" t="n">
        <v>132</v>
      </c>
      <c r="I603" s="0" t="n">
        <v>133</v>
      </c>
      <c r="J603" s="0" t="n">
        <f aca="false">IF(AND(NOT(H603="n/a"),NOT(I603="n/a")),H603-I603,"n/a")</f>
        <v>-1</v>
      </c>
      <c r="K603" s="0" t="n">
        <f aca="false">IF(AND(NOT(H603="n/a"),NOT(I603="n/a")),1,0)</f>
        <v>1</v>
      </c>
      <c r="L603" s="0" t="n">
        <f aca="false">IF(AND(H603="n/a",NOT(I603="n/a")),1,0)</f>
        <v>0</v>
      </c>
      <c r="M603" s="0" t="n">
        <f aca="false">IF(AND(NOT(H603="n/a"),I603="n/a"),1,0)</f>
        <v>0</v>
      </c>
      <c r="N603" s="0" t="n">
        <f aca="false">IF(SUM(K603:M603)&lt;&gt;1,-1,1)</f>
        <v>1</v>
      </c>
    </row>
    <row r="604" customFormat="false" ht="12.8" hidden="true" customHeight="false" outlineLevel="0" collapsed="false">
      <c r="A604" s="0" t="s">
        <v>69</v>
      </c>
      <c r="B604" s="0" t="str">
        <f aca="false">VLOOKUP(A604,demographics!A:B,2,0)</f>
        <v>F</v>
      </c>
      <c r="C604" s="0" t="str">
        <f aca="false">VLOOKUP(A604,demographics!A:F,6,0)</f>
        <v>YA</v>
      </c>
      <c r="D604" s="0" t="s">
        <v>356</v>
      </c>
      <c r="E604" s="0" t="s">
        <v>10</v>
      </c>
      <c r="F604" s="0" t="s">
        <v>12</v>
      </c>
      <c r="G604" s="0" t="s">
        <v>9</v>
      </c>
      <c r="H604" s="0" t="n">
        <v>348</v>
      </c>
      <c r="I604" s="0" t="n">
        <v>347</v>
      </c>
      <c r="J604" s="0" t="n">
        <f aca="false">IF(AND(NOT(H604="n/a"),NOT(I604="n/a")),H604-I604,"n/a")</f>
        <v>1</v>
      </c>
      <c r="K604" s="0" t="n">
        <f aca="false">IF(AND(NOT(H604="n/a"),NOT(I604="n/a")),1,0)</f>
        <v>1</v>
      </c>
      <c r="L604" s="0" t="n">
        <f aca="false">IF(AND(H604="n/a",NOT(I604="n/a")),1,0)</f>
        <v>0</v>
      </c>
      <c r="M604" s="0" t="n">
        <f aca="false">IF(AND(NOT(H604="n/a"),I604="n/a"),1,0)</f>
        <v>0</v>
      </c>
      <c r="N604" s="0" t="n">
        <f aca="false">IF(SUM(K604:M604)&lt;&gt;1,-1,1)</f>
        <v>1</v>
      </c>
    </row>
    <row r="605" customFormat="false" ht="12.8" hidden="true" customHeight="false" outlineLevel="0" collapsed="false">
      <c r="A605" s="0" t="s">
        <v>69</v>
      </c>
      <c r="B605" s="0" t="str">
        <f aca="false">VLOOKUP(A605,demographics!A:B,2,0)</f>
        <v>F</v>
      </c>
      <c r="C605" s="0" t="str">
        <f aca="false">VLOOKUP(A605,demographics!A:F,6,0)</f>
        <v>YA</v>
      </c>
      <c r="D605" s="0" t="s">
        <v>356</v>
      </c>
      <c r="E605" s="0" t="s">
        <v>10</v>
      </c>
      <c r="F605" s="0" t="s">
        <v>12</v>
      </c>
      <c r="G605" s="0" t="s">
        <v>9</v>
      </c>
      <c r="H605" s="0" t="n">
        <v>562</v>
      </c>
      <c r="I605" s="0" t="n">
        <v>563</v>
      </c>
      <c r="J605" s="0" t="n">
        <f aca="false">IF(AND(NOT(H605="n/a"),NOT(I605="n/a")),H605-I605,"n/a")</f>
        <v>-1</v>
      </c>
      <c r="K605" s="0" t="n">
        <f aca="false">IF(AND(NOT(H605="n/a"),NOT(I605="n/a")),1,0)</f>
        <v>1</v>
      </c>
      <c r="L605" s="0" t="n">
        <f aca="false">IF(AND(H605="n/a",NOT(I605="n/a")),1,0)</f>
        <v>0</v>
      </c>
      <c r="M605" s="0" t="n">
        <f aca="false">IF(AND(NOT(H605="n/a"),I605="n/a"),1,0)</f>
        <v>0</v>
      </c>
      <c r="N605" s="0" t="n">
        <f aca="false">IF(SUM(K605:M605)&lt;&gt;1,-1,1)</f>
        <v>1</v>
      </c>
    </row>
    <row r="606" customFormat="false" ht="12.8" hidden="true" customHeight="false" outlineLevel="0" collapsed="false">
      <c r="A606" s="0" t="s">
        <v>69</v>
      </c>
      <c r="B606" s="0" t="str">
        <f aca="false">VLOOKUP(A606,demographics!A:B,2,0)</f>
        <v>F</v>
      </c>
      <c r="C606" s="0" t="str">
        <f aca="false">VLOOKUP(A606,demographics!A:F,6,0)</f>
        <v>YA</v>
      </c>
      <c r="D606" s="0" t="s">
        <v>356</v>
      </c>
      <c r="E606" s="0" t="s">
        <v>10</v>
      </c>
      <c r="F606" s="0" t="s">
        <v>12</v>
      </c>
      <c r="G606" s="0" t="s">
        <v>9</v>
      </c>
      <c r="H606" s="0" t="n">
        <v>781</v>
      </c>
      <c r="I606" s="0" t="n">
        <v>781</v>
      </c>
      <c r="J606" s="0" t="n">
        <f aca="false">IF(AND(NOT(H606="n/a"),NOT(I606="n/a")),H606-I606,"n/a")</f>
        <v>0</v>
      </c>
      <c r="K606" s="0" t="n">
        <f aca="false">IF(AND(NOT(H606="n/a"),NOT(I606="n/a")),1,0)</f>
        <v>1</v>
      </c>
      <c r="L606" s="0" t="n">
        <f aca="false">IF(AND(H606="n/a",NOT(I606="n/a")),1,0)</f>
        <v>0</v>
      </c>
      <c r="M606" s="0" t="n">
        <f aca="false">IF(AND(NOT(H606="n/a"),I606="n/a"),1,0)</f>
        <v>0</v>
      </c>
      <c r="N606" s="0" t="n">
        <f aca="false">IF(SUM(K606:M606)&lt;&gt;1,-1,1)</f>
        <v>1</v>
      </c>
    </row>
    <row r="607" customFormat="false" ht="12.8" hidden="true" customHeight="false" outlineLevel="0" collapsed="false">
      <c r="A607" s="0" t="s">
        <v>69</v>
      </c>
      <c r="B607" s="0" t="str">
        <f aca="false">VLOOKUP(A607,demographics!A:B,2,0)</f>
        <v>F</v>
      </c>
      <c r="C607" s="0" t="str">
        <f aca="false">VLOOKUP(A607,demographics!A:F,6,0)</f>
        <v>YA</v>
      </c>
      <c r="D607" s="0" t="s">
        <v>356</v>
      </c>
      <c r="E607" s="0" t="s">
        <v>10</v>
      </c>
      <c r="F607" s="0" t="s">
        <v>12</v>
      </c>
      <c r="G607" s="0" t="s">
        <v>11</v>
      </c>
      <c r="H607" s="0" t="n">
        <v>60</v>
      </c>
      <c r="I607" s="0" t="n">
        <v>61</v>
      </c>
      <c r="J607" s="0" t="n">
        <f aca="false">IF(AND(NOT(H607="n/a"),NOT(I607="n/a")),H607-I607,"n/a")</f>
        <v>-1</v>
      </c>
      <c r="K607" s="0" t="n">
        <f aca="false">IF(AND(NOT(H607="n/a"),NOT(I607="n/a")),1,0)</f>
        <v>1</v>
      </c>
      <c r="L607" s="0" t="n">
        <f aca="false">IF(AND(H607="n/a",NOT(I607="n/a")),1,0)</f>
        <v>0</v>
      </c>
      <c r="M607" s="0" t="n">
        <f aca="false">IF(AND(NOT(H607="n/a"),I607="n/a"),1,0)</f>
        <v>0</v>
      </c>
      <c r="N607" s="0" t="n">
        <f aca="false">IF(SUM(K607:M607)&lt;&gt;1,-1,1)</f>
        <v>1</v>
      </c>
    </row>
    <row r="608" customFormat="false" ht="12.8" hidden="true" customHeight="false" outlineLevel="0" collapsed="false">
      <c r="A608" s="0" t="s">
        <v>69</v>
      </c>
      <c r="B608" s="0" t="str">
        <f aca="false">VLOOKUP(A608,demographics!A:B,2,0)</f>
        <v>F</v>
      </c>
      <c r="C608" s="0" t="str">
        <f aca="false">VLOOKUP(A608,demographics!A:F,6,0)</f>
        <v>YA</v>
      </c>
      <c r="D608" s="0" t="s">
        <v>356</v>
      </c>
      <c r="E608" s="0" t="s">
        <v>10</v>
      </c>
      <c r="F608" s="0" t="s">
        <v>12</v>
      </c>
      <c r="G608" s="0" t="s">
        <v>11</v>
      </c>
      <c r="H608" s="0" t="n">
        <v>273</v>
      </c>
      <c r="I608" s="0" t="n">
        <v>275</v>
      </c>
      <c r="J608" s="0" t="n">
        <f aca="false">IF(AND(NOT(H608="n/a"),NOT(I608="n/a")),H608-I608,"n/a")</f>
        <v>-2</v>
      </c>
      <c r="K608" s="0" t="n">
        <f aca="false">IF(AND(NOT(H608="n/a"),NOT(I608="n/a")),1,0)</f>
        <v>1</v>
      </c>
      <c r="L608" s="0" t="n">
        <f aca="false">IF(AND(H608="n/a",NOT(I608="n/a")),1,0)</f>
        <v>0</v>
      </c>
      <c r="M608" s="0" t="n">
        <f aca="false">IF(AND(NOT(H608="n/a"),I608="n/a"),1,0)</f>
        <v>0</v>
      </c>
      <c r="N608" s="0" t="n">
        <f aca="false">IF(SUM(K608:M608)&lt;&gt;1,-1,1)</f>
        <v>1</v>
      </c>
    </row>
    <row r="609" customFormat="false" ht="12.8" hidden="true" customHeight="false" outlineLevel="0" collapsed="false">
      <c r="A609" s="0" t="s">
        <v>69</v>
      </c>
      <c r="B609" s="0" t="str">
        <f aca="false">VLOOKUP(A609,demographics!A:B,2,0)</f>
        <v>F</v>
      </c>
      <c r="C609" s="0" t="str">
        <f aca="false">VLOOKUP(A609,demographics!A:F,6,0)</f>
        <v>YA</v>
      </c>
      <c r="D609" s="0" t="s">
        <v>356</v>
      </c>
      <c r="E609" s="0" t="s">
        <v>10</v>
      </c>
      <c r="F609" s="0" t="s">
        <v>12</v>
      </c>
      <c r="G609" s="0" t="s">
        <v>11</v>
      </c>
      <c r="H609" s="0" t="n">
        <v>487</v>
      </c>
      <c r="I609" s="0" t="n">
        <v>490</v>
      </c>
      <c r="J609" s="0" t="n">
        <f aca="false">IF(AND(NOT(H609="n/a"),NOT(I609="n/a")),H609-I609,"n/a")</f>
        <v>-3</v>
      </c>
      <c r="K609" s="0" t="n">
        <f aca="false">IF(AND(NOT(H609="n/a"),NOT(I609="n/a")),1,0)</f>
        <v>1</v>
      </c>
      <c r="L609" s="0" t="n">
        <f aca="false">IF(AND(H609="n/a",NOT(I609="n/a")),1,0)</f>
        <v>0</v>
      </c>
      <c r="M609" s="0" t="n">
        <f aca="false">IF(AND(NOT(H609="n/a"),I609="n/a"),1,0)</f>
        <v>0</v>
      </c>
      <c r="N609" s="0" t="n">
        <f aca="false">IF(SUM(K609:M609)&lt;&gt;1,-1,1)</f>
        <v>1</v>
      </c>
    </row>
    <row r="610" customFormat="false" ht="12.8" hidden="true" customHeight="false" outlineLevel="0" collapsed="false">
      <c r="A610" s="0" t="s">
        <v>69</v>
      </c>
      <c r="B610" s="0" t="str">
        <f aca="false">VLOOKUP(A610,demographics!A:B,2,0)</f>
        <v>F</v>
      </c>
      <c r="C610" s="0" t="str">
        <f aca="false">VLOOKUP(A610,demographics!A:F,6,0)</f>
        <v>YA</v>
      </c>
      <c r="D610" s="0" t="s">
        <v>356</v>
      </c>
      <c r="E610" s="0" t="s">
        <v>10</v>
      </c>
      <c r="F610" s="0" t="s">
        <v>12</v>
      </c>
      <c r="G610" s="0" t="s">
        <v>11</v>
      </c>
      <c r="H610" s="0" t="n">
        <v>707</v>
      </c>
      <c r="I610" s="0" t="n">
        <v>709</v>
      </c>
      <c r="J610" s="0" t="n">
        <f aca="false">IF(AND(NOT(H610="n/a"),NOT(I610="n/a")),H610-I610,"n/a")</f>
        <v>-2</v>
      </c>
      <c r="K610" s="0" t="n">
        <f aca="false">IF(AND(NOT(H610="n/a"),NOT(I610="n/a")),1,0)</f>
        <v>1</v>
      </c>
      <c r="L610" s="0" t="n">
        <f aca="false">IF(AND(H610="n/a",NOT(I610="n/a")),1,0)</f>
        <v>0</v>
      </c>
      <c r="M610" s="0" t="n">
        <f aca="false">IF(AND(NOT(H610="n/a"),I610="n/a"),1,0)</f>
        <v>0</v>
      </c>
      <c r="N610" s="0" t="n">
        <f aca="false">IF(SUM(K610:M610)&lt;&gt;1,-1,1)</f>
        <v>1</v>
      </c>
    </row>
    <row r="611" customFormat="false" ht="12.8" hidden="true" customHeight="false" outlineLevel="0" collapsed="false">
      <c r="A611" s="0" t="s">
        <v>69</v>
      </c>
      <c r="B611" s="0" t="str">
        <f aca="false">VLOOKUP(A611,demographics!A:B,2,0)</f>
        <v>F</v>
      </c>
      <c r="C611" s="0" t="str">
        <f aca="false">VLOOKUP(A611,demographics!A:F,6,0)</f>
        <v>YA</v>
      </c>
      <c r="D611" s="0" t="s">
        <v>356</v>
      </c>
      <c r="E611" s="0" t="s">
        <v>10</v>
      </c>
      <c r="F611" s="0" t="s">
        <v>12</v>
      </c>
      <c r="G611" s="0" t="s">
        <v>11</v>
      </c>
      <c r="H611" s="0" t="n">
        <v>934</v>
      </c>
      <c r="I611" s="0" t="n">
        <v>934</v>
      </c>
      <c r="J611" s="0" t="n">
        <f aca="false">IF(AND(NOT(H611="n/a"),NOT(I611="n/a")),H611-I611,"n/a")</f>
        <v>0</v>
      </c>
      <c r="K611" s="0" t="n">
        <f aca="false">IF(AND(NOT(H611="n/a"),NOT(I611="n/a")),1,0)</f>
        <v>1</v>
      </c>
      <c r="L611" s="0" t="n">
        <f aca="false">IF(AND(H611="n/a",NOT(I611="n/a")),1,0)</f>
        <v>0</v>
      </c>
      <c r="M611" s="0" t="n">
        <f aca="false">IF(AND(NOT(H611="n/a"),I611="n/a"),1,0)</f>
        <v>0</v>
      </c>
      <c r="N611" s="0" t="n">
        <f aca="false">IF(SUM(K611:M611)&lt;&gt;1,-1,1)</f>
        <v>1</v>
      </c>
    </row>
    <row r="612" customFormat="false" ht="12.8" hidden="true" customHeight="false" outlineLevel="0" collapsed="false">
      <c r="A612" s="0" t="s">
        <v>69</v>
      </c>
      <c r="B612" s="0" t="str">
        <f aca="false">VLOOKUP(A612,demographics!A:B,2,0)</f>
        <v>F</v>
      </c>
      <c r="C612" s="0" t="str">
        <f aca="false">VLOOKUP(A612,demographics!A:F,6,0)</f>
        <v>YA</v>
      </c>
      <c r="D612" s="0" t="s">
        <v>357</v>
      </c>
      <c r="E612" s="0" t="s">
        <v>10</v>
      </c>
      <c r="F612" s="0" t="s">
        <v>8</v>
      </c>
      <c r="G612" s="0" t="s">
        <v>9</v>
      </c>
      <c r="H612" s="0" t="n">
        <v>34</v>
      </c>
      <c r="I612" s="0" t="s">
        <v>10</v>
      </c>
      <c r="J612" s="0" t="str">
        <f aca="false">IF(AND(NOT(H612="n/a"),NOT(I612="n/a")),H612-I612,"n/a")</f>
        <v>n/a</v>
      </c>
      <c r="K612" s="0" t="n">
        <f aca="false">IF(AND(NOT(H612="n/a"),NOT(I612="n/a")),1,0)</f>
        <v>0</v>
      </c>
      <c r="L612" s="0" t="n">
        <f aca="false">IF(AND(H612="n/a",NOT(I612="n/a")),1,0)</f>
        <v>0</v>
      </c>
      <c r="M612" s="0" t="n">
        <f aca="false">IF(AND(NOT(H612="n/a"),I612="n/a"),1,0)</f>
        <v>1</v>
      </c>
      <c r="N612" s="0" t="n">
        <f aca="false">IF(SUM(K612:M612)&lt;&gt;1,-1,1)</f>
        <v>1</v>
      </c>
    </row>
    <row r="613" customFormat="false" ht="12.8" hidden="true" customHeight="false" outlineLevel="0" collapsed="false">
      <c r="A613" s="0" t="s">
        <v>69</v>
      </c>
      <c r="B613" s="0" t="str">
        <f aca="false">VLOOKUP(A613,demographics!A:B,2,0)</f>
        <v>F</v>
      </c>
      <c r="C613" s="0" t="str">
        <f aca="false">VLOOKUP(A613,demographics!A:F,6,0)</f>
        <v>YA</v>
      </c>
      <c r="D613" s="0" t="s">
        <v>357</v>
      </c>
      <c r="E613" s="0" t="s">
        <v>10</v>
      </c>
      <c r="F613" s="0" t="s">
        <v>8</v>
      </c>
      <c r="G613" s="0" t="s">
        <v>9</v>
      </c>
      <c r="H613" s="0" t="n">
        <v>380</v>
      </c>
      <c r="I613" s="0" t="s">
        <v>10</v>
      </c>
      <c r="J613" s="0" t="str">
        <f aca="false">IF(AND(NOT(H613="n/a"),NOT(I613="n/a")),H613-I613,"n/a")</f>
        <v>n/a</v>
      </c>
      <c r="K613" s="0" t="n">
        <f aca="false">IF(AND(NOT(H613="n/a"),NOT(I613="n/a")),1,0)</f>
        <v>0</v>
      </c>
      <c r="L613" s="0" t="n">
        <f aca="false">IF(AND(H613="n/a",NOT(I613="n/a")),1,0)</f>
        <v>0</v>
      </c>
      <c r="M613" s="0" t="n">
        <f aca="false">IF(AND(NOT(H613="n/a"),I613="n/a"),1,0)</f>
        <v>1</v>
      </c>
      <c r="N613" s="0" t="n">
        <f aca="false">IF(SUM(K613:M613)&lt;&gt;1,-1,1)</f>
        <v>1</v>
      </c>
    </row>
    <row r="614" customFormat="false" ht="12.8" hidden="true" customHeight="false" outlineLevel="0" collapsed="false">
      <c r="A614" s="0" t="s">
        <v>69</v>
      </c>
      <c r="B614" s="0" t="str">
        <f aca="false">VLOOKUP(A614,demographics!A:B,2,0)</f>
        <v>F</v>
      </c>
      <c r="C614" s="0" t="str">
        <f aca="false">VLOOKUP(A614,demographics!A:F,6,0)</f>
        <v>YA</v>
      </c>
      <c r="D614" s="0" t="s">
        <v>357</v>
      </c>
      <c r="E614" s="0" t="s">
        <v>10</v>
      </c>
      <c r="F614" s="0" t="s">
        <v>8</v>
      </c>
      <c r="G614" s="0" t="s">
        <v>9</v>
      </c>
      <c r="H614" s="0" t="n">
        <v>736</v>
      </c>
      <c r="I614" s="0" t="s">
        <v>10</v>
      </c>
      <c r="J614" s="0" t="str">
        <f aca="false">IF(AND(NOT(H614="n/a"),NOT(I614="n/a")),H614-I614,"n/a")</f>
        <v>n/a</v>
      </c>
      <c r="K614" s="0" t="n">
        <f aca="false">IF(AND(NOT(H614="n/a"),NOT(I614="n/a")),1,0)</f>
        <v>0</v>
      </c>
      <c r="L614" s="0" t="n">
        <f aca="false">IF(AND(H614="n/a",NOT(I614="n/a")),1,0)</f>
        <v>0</v>
      </c>
      <c r="M614" s="0" t="n">
        <f aca="false">IF(AND(NOT(H614="n/a"),I614="n/a"),1,0)</f>
        <v>1</v>
      </c>
      <c r="N614" s="0" t="n">
        <f aca="false">IF(SUM(K614:M614)&lt;&gt;1,-1,1)</f>
        <v>1</v>
      </c>
    </row>
    <row r="615" customFormat="false" ht="12.8" hidden="true" customHeight="false" outlineLevel="0" collapsed="false">
      <c r="A615" s="0" t="s">
        <v>69</v>
      </c>
      <c r="B615" s="0" t="str">
        <f aca="false">VLOOKUP(A615,demographics!A:B,2,0)</f>
        <v>F</v>
      </c>
      <c r="C615" s="0" t="str">
        <f aca="false">VLOOKUP(A615,demographics!A:F,6,0)</f>
        <v>YA</v>
      </c>
      <c r="D615" s="0" t="s">
        <v>357</v>
      </c>
      <c r="E615" s="0" t="s">
        <v>10</v>
      </c>
      <c r="F615" s="0" t="s">
        <v>8</v>
      </c>
      <c r="G615" s="0" t="s">
        <v>9</v>
      </c>
      <c r="H615" s="0" t="n">
        <v>1100</v>
      </c>
      <c r="I615" s="0" t="n">
        <v>1101</v>
      </c>
      <c r="J615" s="0" t="n">
        <f aca="false">IF(AND(NOT(H615="n/a"),NOT(I615="n/a")),H615-I615,"n/a")</f>
        <v>-1</v>
      </c>
      <c r="K615" s="0" t="n">
        <f aca="false">IF(AND(NOT(H615="n/a"),NOT(I615="n/a")),1,0)</f>
        <v>1</v>
      </c>
      <c r="L615" s="0" t="n">
        <f aca="false">IF(AND(H615="n/a",NOT(I615="n/a")),1,0)</f>
        <v>0</v>
      </c>
      <c r="M615" s="0" t="n">
        <f aca="false">IF(AND(NOT(H615="n/a"),I615="n/a"),1,0)</f>
        <v>0</v>
      </c>
      <c r="N615" s="0" t="n">
        <f aca="false">IF(SUM(K615:M615)&lt;&gt;1,-1,1)</f>
        <v>1</v>
      </c>
    </row>
    <row r="616" customFormat="false" ht="12.8" hidden="true" customHeight="false" outlineLevel="0" collapsed="false">
      <c r="A616" s="0" t="s">
        <v>69</v>
      </c>
      <c r="B616" s="0" t="str">
        <f aca="false">VLOOKUP(A616,demographics!A:B,2,0)</f>
        <v>F</v>
      </c>
      <c r="C616" s="0" t="str">
        <f aca="false">VLOOKUP(A616,demographics!A:F,6,0)</f>
        <v>YA</v>
      </c>
      <c r="D616" s="0" t="s">
        <v>357</v>
      </c>
      <c r="E616" s="0" t="s">
        <v>10</v>
      </c>
      <c r="F616" s="0" t="s">
        <v>8</v>
      </c>
      <c r="G616" s="0" t="s">
        <v>9</v>
      </c>
      <c r="H616" s="0" t="n">
        <v>1471</v>
      </c>
      <c r="I616" s="0" t="n">
        <v>1467</v>
      </c>
      <c r="J616" s="0" t="n">
        <f aca="false">IF(AND(NOT(H616="n/a"),NOT(I616="n/a")),H616-I616,"n/a")</f>
        <v>4</v>
      </c>
      <c r="K616" s="0" t="n">
        <f aca="false">IF(AND(NOT(H616="n/a"),NOT(I616="n/a")),1,0)</f>
        <v>1</v>
      </c>
      <c r="L616" s="0" t="n">
        <f aca="false">IF(AND(H616="n/a",NOT(I616="n/a")),1,0)</f>
        <v>0</v>
      </c>
      <c r="M616" s="0" t="n">
        <f aca="false">IF(AND(NOT(H616="n/a"),I616="n/a"),1,0)</f>
        <v>0</v>
      </c>
      <c r="N616" s="0" t="n">
        <f aca="false">IF(SUM(K616:M616)&lt;&gt;1,-1,1)</f>
        <v>1</v>
      </c>
    </row>
    <row r="617" customFormat="false" ht="12.8" hidden="true" customHeight="false" outlineLevel="0" collapsed="false">
      <c r="A617" s="0" t="s">
        <v>69</v>
      </c>
      <c r="B617" s="0" t="str">
        <f aca="false">VLOOKUP(A617,demographics!A:B,2,0)</f>
        <v>F</v>
      </c>
      <c r="C617" s="0" t="str">
        <f aca="false">VLOOKUP(A617,demographics!A:F,6,0)</f>
        <v>YA</v>
      </c>
      <c r="D617" s="0" t="s">
        <v>357</v>
      </c>
      <c r="E617" s="0" t="s">
        <v>10</v>
      </c>
      <c r="F617" s="0" t="s">
        <v>8</v>
      </c>
      <c r="G617" s="0" t="s">
        <v>9</v>
      </c>
      <c r="H617" s="0" t="n">
        <v>1875</v>
      </c>
      <c r="I617" s="0" t="n">
        <v>1873</v>
      </c>
      <c r="J617" s="0" t="n">
        <f aca="false">IF(AND(NOT(H617="n/a"),NOT(I617="n/a")),H617-I617,"n/a")</f>
        <v>2</v>
      </c>
      <c r="K617" s="0" t="n">
        <f aca="false">IF(AND(NOT(H617="n/a"),NOT(I617="n/a")),1,0)</f>
        <v>1</v>
      </c>
      <c r="L617" s="0" t="n">
        <f aca="false">IF(AND(H617="n/a",NOT(I617="n/a")),1,0)</f>
        <v>0</v>
      </c>
      <c r="M617" s="0" t="n">
        <f aca="false">IF(AND(NOT(H617="n/a"),I617="n/a"),1,0)</f>
        <v>0</v>
      </c>
      <c r="N617" s="0" t="n">
        <f aca="false">IF(SUM(K617:M617)&lt;&gt;1,-1,1)</f>
        <v>1</v>
      </c>
    </row>
    <row r="618" customFormat="false" ht="12.8" hidden="true" customHeight="false" outlineLevel="0" collapsed="false">
      <c r="A618" s="0" t="s">
        <v>69</v>
      </c>
      <c r="B618" s="0" t="str">
        <f aca="false">VLOOKUP(A618,demographics!A:B,2,0)</f>
        <v>F</v>
      </c>
      <c r="C618" s="0" t="str">
        <f aca="false">VLOOKUP(A618,demographics!A:F,6,0)</f>
        <v>YA</v>
      </c>
      <c r="D618" s="0" t="s">
        <v>357</v>
      </c>
      <c r="E618" s="0" t="s">
        <v>10</v>
      </c>
      <c r="F618" s="0" t="s">
        <v>8</v>
      </c>
      <c r="G618" s="0" t="s">
        <v>11</v>
      </c>
      <c r="H618" s="0" t="n">
        <v>257</v>
      </c>
      <c r="I618" s="0" t="n">
        <v>259</v>
      </c>
      <c r="J618" s="0" t="n">
        <f aca="false">IF(AND(NOT(H618="n/a"),NOT(I618="n/a")),H618-I618,"n/a")</f>
        <v>-2</v>
      </c>
      <c r="K618" s="0" t="n">
        <f aca="false">IF(AND(NOT(H618="n/a"),NOT(I618="n/a")),1,0)</f>
        <v>1</v>
      </c>
      <c r="L618" s="0" t="n">
        <f aca="false">IF(AND(H618="n/a",NOT(I618="n/a")),1,0)</f>
        <v>0</v>
      </c>
      <c r="M618" s="0" t="n">
        <f aca="false">IF(AND(NOT(H618="n/a"),I618="n/a"),1,0)</f>
        <v>0</v>
      </c>
      <c r="N618" s="0" t="n">
        <f aca="false">IF(SUM(K618:M618)&lt;&gt;1,-1,1)</f>
        <v>1</v>
      </c>
    </row>
    <row r="619" customFormat="false" ht="12.8" hidden="true" customHeight="false" outlineLevel="0" collapsed="false">
      <c r="A619" s="0" t="s">
        <v>69</v>
      </c>
      <c r="B619" s="0" t="str">
        <f aca="false">VLOOKUP(A619,demographics!A:B,2,0)</f>
        <v>F</v>
      </c>
      <c r="C619" s="0" t="str">
        <f aca="false">VLOOKUP(A619,demographics!A:F,6,0)</f>
        <v>YA</v>
      </c>
      <c r="D619" s="0" t="s">
        <v>357</v>
      </c>
      <c r="E619" s="0" t="s">
        <v>10</v>
      </c>
      <c r="F619" s="0" t="s">
        <v>8</v>
      </c>
      <c r="G619" s="0" t="s">
        <v>11</v>
      </c>
      <c r="H619" s="0" t="n">
        <v>608</v>
      </c>
      <c r="I619" s="0" t="n">
        <v>610</v>
      </c>
      <c r="J619" s="0" t="n">
        <f aca="false">IF(AND(NOT(H619="n/a"),NOT(I619="n/a")),H619-I619,"n/a")</f>
        <v>-2</v>
      </c>
      <c r="K619" s="0" t="n">
        <f aca="false">IF(AND(NOT(H619="n/a"),NOT(I619="n/a")),1,0)</f>
        <v>1</v>
      </c>
      <c r="L619" s="0" t="n">
        <f aca="false">IF(AND(H619="n/a",NOT(I619="n/a")),1,0)</f>
        <v>0</v>
      </c>
      <c r="M619" s="0" t="n">
        <f aca="false">IF(AND(NOT(H619="n/a"),I619="n/a"),1,0)</f>
        <v>0</v>
      </c>
      <c r="N619" s="0" t="n">
        <f aca="false">IF(SUM(K619:M619)&lt;&gt;1,-1,1)</f>
        <v>1</v>
      </c>
    </row>
    <row r="620" customFormat="false" ht="12.8" hidden="true" customHeight="false" outlineLevel="0" collapsed="false">
      <c r="A620" s="0" t="s">
        <v>69</v>
      </c>
      <c r="B620" s="0" t="str">
        <f aca="false">VLOOKUP(A620,demographics!A:B,2,0)</f>
        <v>F</v>
      </c>
      <c r="C620" s="0" t="str">
        <f aca="false">VLOOKUP(A620,demographics!A:F,6,0)</f>
        <v>YA</v>
      </c>
      <c r="D620" s="0" t="s">
        <v>357</v>
      </c>
      <c r="E620" s="0" t="s">
        <v>10</v>
      </c>
      <c r="F620" s="0" t="s">
        <v>8</v>
      </c>
      <c r="G620" s="0" t="s">
        <v>11</v>
      </c>
      <c r="H620" s="0" t="n">
        <v>978</v>
      </c>
      <c r="I620" s="0" t="n">
        <v>981</v>
      </c>
      <c r="J620" s="0" t="n">
        <f aca="false">IF(AND(NOT(H620="n/a"),NOT(I620="n/a")),H620-I620,"n/a")</f>
        <v>-3</v>
      </c>
      <c r="K620" s="0" t="n">
        <f aca="false">IF(AND(NOT(H620="n/a"),NOT(I620="n/a")),1,0)</f>
        <v>1</v>
      </c>
      <c r="L620" s="0" t="n">
        <f aca="false">IF(AND(H620="n/a",NOT(I620="n/a")),1,0)</f>
        <v>0</v>
      </c>
      <c r="M620" s="0" t="n">
        <f aca="false">IF(AND(NOT(H620="n/a"),I620="n/a"),1,0)</f>
        <v>0</v>
      </c>
      <c r="N620" s="0" t="n">
        <f aca="false">IF(SUM(K620:M620)&lt;&gt;1,-1,1)</f>
        <v>1</v>
      </c>
    </row>
    <row r="621" customFormat="false" ht="12.8" hidden="true" customHeight="false" outlineLevel="0" collapsed="false">
      <c r="A621" s="0" t="s">
        <v>69</v>
      </c>
      <c r="B621" s="0" t="str">
        <f aca="false">VLOOKUP(A621,demographics!A:B,2,0)</f>
        <v>F</v>
      </c>
      <c r="C621" s="0" t="str">
        <f aca="false">VLOOKUP(A621,demographics!A:F,6,0)</f>
        <v>YA</v>
      </c>
      <c r="D621" s="0" t="s">
        <v>357</v>
      </c>
      <c r="E621" s="0" t="s">
        <v>10</v>
      </c>
      <c r="F621" s="0" t="s">
        <v>8</v>
      </c>
      <c r="G621" s="0" t="s">
        <v>11</v>
      </c>
      <c r="H621" s="0" t="n">
        <v>1355</v>
      </c>
      <c r="I621" s="0" t="n">
        <v>1358</v>
      </c>
      <c r="J621" s="0" t="n">
        <f aca="false">IF(AND(NOT(H621="n/a"),NOT(I621="n/a")),H621-I621,"n/a")</f>
        <v>-3</v>
      </c>
      <c r="K621" s="0" t="n">
        <f aca="false">IF(AND(NOT(H621="n/a"),NOT(I621="n/a")),1,0)</f>
        <v>1</v>
      </c>
      <c r="L621" s="0" t="n">
        <f aca="false">IF(AND(H621="n/a",NOT(I621="n/a")),1,0)</f>
        <v>0</v>
      </c>
      <c r="M621" s="0" t="n">
        <f aca="false">IF(AND(NOT(H621="n/a"),I621="n/a"),1,0)</f>
        <v>0</v>
      </c>
      <c r="N621" s="0" t="n">
        <f aca="false">IF(SUM(K621:M621)&lt;&gt;1,-1,1)</f>
        <v>1</v>
      </c>
    </row>
    <row r="622" customFormat="false" ht="12.8" hidden="true" customHeight="false" outlineLevel="0" collapsed="false">
      <c r="A622" s="0" t="s">
        <v>69</v>
      </c>
      <c r="B622" s="0" t="str">
        <f aca="false">VLOOKUP(A622,demographics!A:B,2,0)</f>
        <v>F</v>
      </c>
      <c r="C622" s="0" t="str">
        <f aca="false">VLOOKUP(A622,demographics!A:F,6,0)</f>
        <v>YA</v>
      </c>
      <c r="D622" s="0" t="s">
        <v>357</v>
      </c>
      <c r="E622" s="0" t="s">
        <v>10</v>
      </c>
      <c r="F622" s="0" t="s">
        <v>8</v>
      </c>
      <c r="G622" s="0" t="s">
        <v>11</v>
      </c>
      <c r="H622" s="0" t="n">
        <v>1753</v>
      </c>
      <c r="I622" s="0" t="n">
        <v>1755</v>
      </c>
      <c r="J622" s="0" t="n">
        <f aca="false">IF(AND(NOT(H622="n/a"),NOT(I622="n/a")),H622-I622,"n/a")</f>
        <v>-2</v>
      </c>
      <c r="K622" s="0" t="n">
        <f aca="false">IF(AND(NOT(H622="n/a"),NOT(I622="n/a")),1,0)</f>
        <v>1</v>
      </c>
      <c r="L622" s="0" t="n">
        <f aca="false">IF(AND(H622="n/a",NOT(I622="n/a")),1,0)</f>
        <v>0</v>
      </c>
      <c r="M622" s="0" t="n">
        <f aca="false">IF(AND(NOT(H622="n/a"),I622="n/a"),1,0)</f>
        <v>0</v>
      </c>
      <c r="N622" s="0" t="n">
        <f aca="false">IF(SUM(K622:M622)&lt;&gt;1,-1,1)</f>
        <v>1</v>
      </c>
    </row>
    <row r="623" customFormat="false" ht="12.8" hidden="true" customHeight="false" outlineLevel="0" collapsed="false">
      <c r="A623" s="0" t="s">
        <v>69</v>
      </c>
      <c r="B623" s="0" t="str">
        <f aca="false">VLOOKUP(A623,demographics!A:B,2,0)</f>
        <v>F</v>
      </c>
      <c r="C623" s="0" t="str">
        <f aca="false">VLOOKUP(A623,demographics!A:F,6,0)</f>
        <v>YA</v>
      </c>
      <c r="D623" s="0" t="s">
        <v>357</v>
      </c>
      <c r="E623" s="0" t="s">
        <v>10</v>
      </c>
      <c r="F623" s="0" t="s">
        <v>8</v>
      </c>
      <c r="G623" s="0" t="s">
        <v>11</v>
      </c>
      <c r="H623" s="0" t="s">
        <v>10</v>
      </c>
      <c r="I623" s="0" t="n">
        <v>1870</v>
      </c>
      <c r="J623" s="0" t="str">
        <f aca="false">IF(AND(NOT(H623="n/a"),NOT(I623="n/a")),H623-I623,"n/a")</f>
        <v>n/a</v>
      </c>
      <c r="K623" s="0" t="n">
        <f aca="false">IF(AND(NOT(H623="n/a"),NOT(I623="n/a")),1,0)</f>
        <v>0</v>
      </c>
      <c r="L623" s="0" t="n">
        <f aca="false">IF(AND(H623="n/a",NOT(I623="n/a")),1,0)</f>
        <v>1</v>
      </c>
      <c r="M623" s="0" t="n">
        <f aca="false">IF(AND(NOT(H623="n/a"),I623="n/a"),1,0)</f>
        <v>0</v>
      </c>
      <c r="N623" s="0" t="n">
        <f aca="false">IF(SUM(K623:M623)&lt;&gt;1,-1,1)</f>
        <v>1</v>
      </c>
    </row>
    <row r="624" customFormat="false" ht="12.8" hidden="true" customHeight="false" outlineLevel="0" collapsed="false">
      <c r="A624" s="0" t="s">
        <v>69</v>
      </c>
      <c r="B624" s="0" t="str">
        <f aca="false">VLOOKUP(A624,demographics!A:B,2,0)</f>
        <v>F</v>
      </c>
      <c r="C624" s="0" t="str">
        <f aca="false">VLOOKUP(A624,demographics!A:F,6,0)</f>
        <v>YA</v>
      </c>
      <c r="D624" s="0" t="s">
        <v>357</v>
      </c>
      <c r="E624" s="0" t="s">
        <v>10</v>
      </c>
      <c r="F624" s="0" t="s">
        <v>12</v>
      </c>
      <c r="G624" s="0" t="s">
        <v>9</v>
      </c>
      <c r="H624" s="0" t="n">
        <v>196</v>
      </c>
      <c r="I624" s="0" t="n">
        <v>194</v>
      </c>
      <c r="J624" s="0" t="n">
        <f aca="false">IF(AND(NOT(H624="n/a"),NOT(I624="n/a")),H624-I624,"n/a")</f>
        <v>2</v>
      </c>
      <c r="K624" s="0" t="n">
        <f aca="false">IF(AND(NOT(H624="n/a"),NOT(I624="n/a")),1,0)</f>
        <v>1</v>
      </c>
      <c r="L624" s="0" t="n">
        <f aca="false">IF(AND(H624="n/a",NOT(I624="n/a")),1,0)</f>
        <v>0</v>
      </c>
      <c r="M624" s="0" t="n">
        <f aca="false">IF(AND(NOT(H624="n/a"),I624="n/a"),1,0)</f>
        <v>0</v>
      </c>
      <c r="N624" s="0" t="n">
        <f aca="false">IF(SUM(K624:M624)&lt;&gt;1,-1,1)</f>
        <v>1</v>
      </c>
    </row>
    <row r="625" customFormat="false" ht="12.8" hidden="true" customHeight="false" outlineLevel="0" collapsed="false">
      <c r="A625" s="0" t="s">
        <v>69</v>
      </c>
      <c r="B625" s="0" t="str">
        <f aca="false">VLOOKUP(A625,demographics!A:B,2,0)</f>
        <v>F</v>
      </c>
      <c r="C625" s="0" t="str">
        <f aca="false">VLOOKUP(A625,demographics!A:F,6,0)</f>
        <v>YA</v>
      </c>
      <c r="D625" s="0" t="s">
        <v>357</v>
      </c>
      <c r="E625" s="0" t="s">
        <v>10</v>
      </c>
      <c r="F625" s="0" t="s">
        <v>12</v>
      </c>
      <c r="G625" s="0" t="s">
        <v>9</v>
      </c>
      <c r="H625" s="0" t="n">
        <v>545</v>
      </c>
      <c r="I625" s="0" t="n">
        <v>545</v>
      </c>
      <c r="J625" s="0" t="n">
        <f aca="false">IF(AND(NOT(H625="n/a"),NOT(I625="n/a")),H625-I625,"n/a")</f>
        <v>0</v>
      </c>
      <c r="K625" s="0" t="n">
        <f aca="false">IF(AND(NOT(H625="n/a"),NOT(I625="n/a")),1,0)</f>
        <v>1</v>
      </c>
      <c r="L625" s="0" t="n">
        <f aca="false">IF(AND(H625="n/a",NOT(I625="n/a")),1,0)</f>
        <v>0</v>
      </c>
      <c r="M625" s="0" t="n">
        <f aca="false">IF(AND(NOT(H625="n/a"),I625="n/a"),1,0)</f>
        <v>0</v>
      </c>
      <c r="N625" s="0" t="n">
        <f aca="false">IF(SUM(K625:M625)&lt;&gt;1,-1,1)</f>
        <v>1</v>
      </c>
    </row>
    <row r="626" customFormat="false" ht="12.8" hidden="true" customHeight="false" outlineLevel="0" collapsed="false">
      <c r="A626" s="0" t="s">
        <v>69</v>
      </c>
      <c r="B626" s="0" t="str">
        <f aca="false">VLOOKUP(A626,demographics!A:B,2,0)</f>
        <v>F</v>
      </c>
      <c r="C626" s="0" t="str">
        <f aca="false">VLOOKUP(A626,demographics!A:F,6,0)</f>
        <v>YA</v>
      </c>
      <c r="D626" s="0" t="s">
        <v>357</v>
      </c>
      <c r="E626" s="0" t="s">
        <v>10</v>
      </c>
      <c r="F626" s="0" t="s">
        <v>12</v>
      </c>
      <c r="G626" s="0" t="s">
        <v>9</v>
      </c>
      <c r="H626" s="0" t="n">
        <v>905</v>
      </c>
      <c r="I626" s="0" t="s">
        <v>10</v>
      </c>
      <c r="J626" s="0" t="str">
        <f aca="false">IF(AND(NOT(H626="n/a"),NOT(I626="n/a")),H626-I626,"n/a")</f>
        <v>n/a</v>
      </c>
      <c r="K626" s="0" t="n">
        <f aca="false">IF(AND(NOT(H626="n/a"),NOT(I626="n/a")),1,0)</f>
        <v>0</v>
      </c>
      <c r="L626" s="0" t="n">
        <f aca="false">IF(AND(H626="n/a",NOT(I626="n/a")),1,0)</f>
        <v>0</v>
      </c>
      <c r="M626" s="0" t="n">
        <f aca="false">IF(AND(NOT(H626="n/a"),I626="n/a"),1,0)</f>
        <v>1</v>
      </c>
      <c r="N626" s="0" t="n">
        <f aca="false">IF(SUM(K626:M626)&lt;&gt;1,-1,1)</f>
        <v>1</v>
      </c>
    </row>
    <row r="627" customFormat="false" ht="12.8" hidden="true" customHeight="false" outlineLevel="0" collapsed="false">
      <c r="A627" s="0" t="s">
        <v>69</v>
      </c>
      <c r="B627" s="0" t="str">
        <f aca="false">VLOOKUP(A627,demographics!A:B,2,0)</f>
        <v>F</v>
      </c>
      <c r="C627" s="0" t="str">
        <f aca="false">VLOOKUP(A627,demographics!A:F,6,0)</f>
        <v>YA</v>
      </c>
      <c r="D627" s="0" t="s">
        <v>357</v>
      </c>
      <c r="E627" s="0" t="s">
        <v>10</v>
      </c>
      <c r="F627" s="0" t="s">
        <v>12</v>
      </c>
      <c r="G627" s="0" t="s">
        <v>9</v>
      </c>
      <c r="H627" s="0" t="n">
        <v>1275</v>
      </c>
      <c r="I627" s="0" t="n">
        <v>1275</v>
      </c>
      <c r="J627" s="0" t="n">
        <f aca="false">IF(AND(NOT(H627="n/a"),NOT(I627="n/a")),H627-I627,"n/a")</f>
        <v>0</v>
      </c>
      <c r="K627" s="0" t="n">
        <f aca="false">IF(AND(NOT(H627="n/a"),NOT(I627="n/a")),1,0)</f>
        <v>1</v>
      </c>
      <c r="L627" s="0" t="n">
        <f aca="false">IF(AND(H627="n/a",NOT(I627="n/a")),1,0)</f>
        <v>0</v>
      </c>
      <c r="M627" s="0" t="n">
        <f aca="false">IF(AND(NOT(H627="n/a"),I627="n/a"),1,0)</f>
        <v>0</v>
      </c>
      <c r="N627" s="0" t="n">
        <f aca="false">IF(SUM(K627:M627)&lt;&gt;1,-1,1)</f>
        <v>1</v>
      </c>
    </row>
    <row r="628" customFormat="false" ht="12.8" hidden="true" customHeight="false" outlineLevel="0" collapsed="false">
      <c r="A628" s="0" t="s">
        <v>69</v>
      </c>
      <c r="B628" s="0" t="str">
        <f aca="false">VLOOKUP(A628,demographics!A:B,2,0)</f>
        <v>F</v>
      </c>
      <c r="C628" s="0" t="str">
        <f aca="false">VLOOKUP(A628,demographics!A:F,6,0)</f>
        <v>YA</v>
      </c>
      <c r="D628" s="0" t="s">
        <v>357</v>
      </c>
      <c r="E628" s="0" t="s">
        <v>10</v>
      </c>
      <c r="F628" s="0" t="s">
        <v>12</v>
      </c>
      <c r="G628" s="0" t="s">
        <v>9</v>
      </c>
      <c r="H628" s="0" t="n">
        <v>1659</v>
      </c>
      <c r="I628" s="0" t="n">
        <v>1659</v>
      </c>
      <c r="J628" s="0" t="n">
        <f aca="false">IF(AND(NOT(H628="n/a"),NOT(I628="n/a")),H628-I628,"n/a")</f>
        <v>0</v>
      </c>
      <c r="K628" s="0" t="n">
        <f aca="false">IF(AND(NOT(H628="n/a"),NOT(I628="n/a")),1,0)</f>
        <v>1</v>
      </c>
      <c r="L628" s="0" t="n">
        <f aca="false">IF(AND(H628="n/a",NOT(I628="n/a")),1,0)</f>
        <v>0</v>
      </c>
      <c r="M628" s="0" t="n">
        <f aca="false">IF(AND(NOT(H628="n/a"),I628="n/a"),1,0)</f>
        <v>0</v>
      </c>
      <c r="N628" s="0" t="n">
        <f aca="false">IF(SUM(K628:M628)&lt;&gt;1,-1,1)</f>
        <v>1</v>
      </c>
    </row>
    <row r="629" customFormat="false" ht="12.8" hidden="true" customHeight="false" outlineLevel="0" collapsed="false">
      <c r="A629" s="0" t="s">
        <v>69</v>
      </c>
      <c r="B629" s="0" t="str">
        <f aca="false">VLOOKUP(A629,demographics!A:B,2,0)</f>
        <v>F</v>
      </c>
      <c r="C629" s="0" t="str">
        <f aca="false">VLOOKUP(A629,demographics!A:F,6,0)</f>
        <v>YA</v>
      </c>
      <c r="D629" s="0" t="s">
        <v>357</v>
      </c>
      <c r="E629" s="0" t="s">
        <v>10</v>
      </c>
      <c r="F629" s="0" t="s">
        <v>12</v>
      </c>
      <c r="G629" s="0" t="s">
        <v>11</v>
      </c>
      <c r="H629" s="0" t="n">
        <v>90</v>
      </c>
      <c r="I629" s="0" t="n">
        <v>92</v>
      </c>
      <c r="J629" s="0" t="n">
        <f aca="false">IF(AND(NOT(H629="n/a"),NOT(I629="n/a")),H629-I629,"n/a")</f>
        <v>-2</v>
      </c>
      <c r="K629" s="0" t="n">
        <f aca="false">IF(AND(NOT(H629="n/a"),NOT(I629="n/a")),1,0)</f>
        <v>1</v>
      </c>
      <c r="L629" s="0" t="n">
        <f aca="false">IF(AND(H629="n/a",NOT(I629="n/a")),1,0)</f>
        <v>0</v>
      </c>
      <c r="M629" s="0" t="n">
        <f aca="false">IF(AND(NOT(H629="n/a"),I629="n/a"),1,0)</f>
        <v>0</v>
      </c>
      <c r="N629" s="0" t="n">
        <f aca="false">IF(SUM(K629:M629)&lt;&gt;1,-1,1)</f>
        <v>1</v>
      </c>
    </row>
    <row r="630" customFormat="false" ht="12.8" hidden="true" customHeight="false" outlineLevel="0" collapsed="false">
      <c r="A630" s="0" t="s">
        <v>69</v>
      </c>
      <c r="B630" s="0" t="str">
        <f aca="false">VLOOKUP(A630,demographics!A:B,2,0)</f>
        <v>F</v>
      </c>
      <c r="C630" s="0" t="str">
        <f aca="false">VLOOKUP(A630,demographics!A:F,6,0)</f>
        <v>YA</v>
      </c>
      <c r="D630" s="0" t="s">
        <v>357</v>
      </c>
      <c r="E630" s="0" t="s">
        <v>10</v>
      </c>
      <c r="F630" s="0" t="s">
        <v>12</v>
      </c>
      <c r="G630" s="0" t="s">
        <v>11</v>
      </c>
      <c r="H630" s="0" t="n">
        <v>445</v>
      </c>
      <c r="I630" s="0" t="n">
        <v>446</v>
      </c>
      <c r="J630" s="0" t="n">
        <f aca="false">IF(AND(NOT(H630="n/a"),NOT(I630="n/a")),H630-I630,"n/a")</f>
        <v>-1</v>
      </c>
      <c r="K630" s="0" t="n">
        <f aca="false">IF(AND(NOT(H630="n/a"),NOT(I630="n/a")),1,0)</f>
        <v>1</v>
      </c>
      <c r="L630" s="0" t="n">
        <f aca="false">IF(AND(H630="n/a",NOT(I630="n/a")),1,0)</f>
        <v>0</v>
      </c>
      <c r="M630" s="0" t="n">
        <f aca="false">IF(AND(NOT(H630="n/a"),I630="n/a"),1,0)</f>
        <v>0</v>
      </c>
      <c r="N630" s="0" t="n">
        <f aca="false">IF(SUM(K630:M630)&lt;&gt;1,-1,1)</f>
        <v>1</v>
      </c>
    </row>
    <row r="631" customFormat="false" ht="12.8" hidden="true" customHeight="false" outlineLevel="0" collapsed="false">
      <c r="A631" s="0" t="s">
        <v>69</v>
      </c>
      <c r="B631" s="0" t="str">
        <f aca="false">VLOOKUP(A631,demographics!A:B,2,0)</f>
        <v>F</v>
      </c>
      <c r="C631" s="0" t="str">
        <f aca="false">VLOOKUP(A631,demographics!A:F,6,0)</f>
        <v>YA</v>
      </c>
      <c r="D631" s="0" t="s">
        <v>357</v>
      </c>
      <c r="E631" s="0" t="s">
        <v>10</v>
      </c>
      <c r="F631" s="0" t="s">
        <v>12</v>
      </c>
      <c r="G631" s="0" t="s">
        <v>11</v>
      </c>
      <c r="H631" s="0" t="n">
        <v>812</v>
      </c>
      <c r="I631" s="0" t="n">
        <v>813</v>
      </c>
      <c r="J631" s="0" t="n">
        <f aca="false">IF(AND(NOT(H631="n/a"),NOT(I631="n/a")),H631-I631,"n/a")</f>
        <v>-1</v>
      </c>
      <c r="K631" s="0" t="n">
        <f aca="false">IF(AND(NOT(H631="n/a"),NOT(I631="n/a")),1,0)</f>
        <v>1</v>
      </c>
      <c r="L631" s="0" t="n">
        <f aca="false">IF(AND(H631="n/a",NOT(I631="n/a")),1,0)</f>
        <v>0</v>
      </c>
      <c r="M631" s="0" t="n">
        <f aca="false">IF(AND(NOT(H631="n/a"),I631="n/a"),1,0)</f>
        <v>0</v>
      </c>
      <c r="N631" s="0" t="n">
        <f aca="false">IF(SUM(K631:M631)&lt;&gt;1,-1,1)</f>
        <v>1</v>
      </c>
    </row>
    <row r="632" customFormat="false" ht="12.8" hidden="true" customHeight="false" outlineLevel="0" collapsed="false">
      <c r="A632" s="0" t="s">
        <v>69</v>
      </c>
      <c r="B632" s="0" t="str">
        <f aca="false">VLOOKUP(A632,demographics!A:B,2,0)</f>
        <v>F</v>
      </c>
      <c r="C632" s="0" t="str">
        <f aca="false">VLOOKUP(A632,demographics!A:F,6,0)</f>
        <v>YA</v>
      </c>
      <c r="D632" s="0" t="s">
        <v>357</v>
      </c>
      <c r="E632" s="0" t="s">
        <v>10</v>
      </c>
      <c r="F632" s="0" t="s">
        <v>12</v>
      </c>
      <c r="G632" s="0" t="s">
        <v>11</v>
      </c>
      <c r="H632" s="0" t="n">
        <v>1167</v>
      </c>
      <c r="I632" s="0" t="n">
        <v>1168</v>
      </c>
      <c r="J632" s="0" t="n">
        <f aca="false">IF(AND(NOT(H632="n/a"),NOT(I632="n/a")),H632-I632,"n/a")</f>
        <v>-1</v>
      </c>
      <c r="K632" s="0" t="n">
        <f aca="false">IF(AND(NOT(H632="n/a"),NOT(I632="n/a")),1,0)</f>
        <v>1</v>
      </c>
      <c r="L632" s="0" t="n">
        <f aca="false">IF(AND(H632="n/a",NOT(I632="n/a")),1,0)</f>
        <v>0</v>
      </c>
      <c r="M632" s="0" t="n">
        <f aca="false">IF(AND(NOT(H632="n/a"),I632="n/a"),1,0)</f>
        <v>0</v>
      </c>
      <c r="N632" s="0" t="n">
        <f aca="false">IF(SUM(K632:M632)&lt;&gt;1,-1,1)</f>
        <v>1</v>
      </c>
    </row>
    <row r="633" customFormat="false" ht="12.8" hidden="true" customHeight="false" outlineLevel="0" collapsed="false">
      <c r="A633" s="0" t="s">
        <v>69</v>
      </c>
      <c r="B633" s="0" t="str">
        <f aca="false">VLOOKUP(A633,demographics!A:B,2,0)</f>
        <v>F</v>
      </c>
      <c r="C633" s="0" t="str">
        <f aca="false">VLOOKUP(A633,demographics!A:F,6,0)</f>
        <v>YA</v>
      </c>
      <c r="D633" s="0" t="s">
        <v>357</v>
      </c>
      <c r="E633" s="0" t="s">
        <v>10</v>
      </c>
      <c r="F633" s="0" t="s">
        <v>12</v>
      </c>
      <c r="G633" s="0" t="s">
        <v>11</v>
      </c>
      <c r="H633" s="0" t="n">
        <v>1550</v>
      </c>
      <c r="I633" s="0" t="n">
        <v>1550</v>
      </c>
      <c r="J633" s="0" t="n">
        <f aca="false">IF(AND(NOT(H633="n/a"),NOT(I633="n/a")),H633-I633,"n/a")</f>
        <v>0</v>
      </c>
      <c r="K633" s="0" t="n">
        <f aca="false">IF(AND(NOT(H633="n/a"),NOT(I633="n/a")),1,0)</f>
        <v>1</v>
      </c>
      <c r="L633" s="0" t="n">
        <f aca="false">IF(AND(H633="n/a",NOT(I633="n/a")),1,0)</f>
        <v>0</v>
      </c>
      <c r="M633" s="0" t="n">
        <f aca="false">IF(AND(NOT(H633="n/a"),I633="n/a"),1,0)</f>
        <v>0</v>
      </c>
      <c r="N633" s="0" t="n">
        <f aca="false">IF(SUM(K633:M633)&lt;&gt;1,-1,1)</f>
        <v>1</v>
      </c>
    </row>
    <row r="634" customFormat="false" ht="12.8" hidden="true" customHeight="false" outlineLevel="0" collapsed="false">
      <c r="A634" s="0" t="s">
        <v>69</v>
      </c>
      <c r="B634" s="0" t="str">
        <f aca="false">VLOOKUP(A634,demographics!A:B,2,0)</f>
        <v>F</v>
      </c>
      <c r="C634" s="0" t="str">
        <f aca="false">VLOOKUP(A634,demographics!A:F,6,0)</f>
        <v>YA</v>
      </c>
      <c r="D634" s="0" t="s">
        <v>357</v>
      </c>
      <c r="E634" s="0" t="s">
        <v>10</v>
      </c>
      <c r="F634" s="0" t="s">
        <v>12</v>
      </c>
      <c r="G634" s="0" t="s">
        <v>11</v>
      </c>
      <c r="H634" s="0" t="s">
        <v>10</v>
      </c>
      <c r="I634" s="0" t="n">
        <v>1951</v>
      </c>
      <c r="J634" s="0" t="str">
        <f aca="false">IF(AND(NOT(H634="n/a"),NOT(I634="n/a")),H634-I634,"n/a")</f>
        <v>n/a</v>
      </c>
      <c r="K634" s="0" t="n">
        <f aca="false">IF(AND(NOT(H634="n/a"),NOT(I634="n/a")),1,0)</f>
        <v>0</v>
      </c>
      <c r="L634" s="0" t="n">
        <f aca="false">IF(AND(H634="n/a",NOT(I634="n/a")),1,0)</f>
        <v>1</v>
      </c>
      <c r="M634" s="0" t="n">
        <f aca="false">IF(AND(NOT(H634="n/a"),I634="n/a"),1,0)</f>
        <v>0</v>
      </c>
      <c r="N634" s="0" t="n">
        <f aca="false">IF(SUM(K634:M634)&lt;&gt;1,-1,1)</f>
        <v>1</v>
      </c>
    </row>
    <row r="635" customFormat="false" ht="12.8" hidden="true" customHeight="false" outlineLevel="0" collapsed="false">
      <c r="A635" s="0" t="s">
        <v>88</v>
      </c>
      <c r="B635" s="0" t="str">
        <f aca="false">VLOOKUP(A635,demographics!A:B,2,0)</f>
        <v>F</v>
      </c>
      <c r="C635" s="0" t="str">
        <f aca="false">VLOOKUP(A635,demographics!A:F,6,0)</f>
        <v>other</v>
      </c>
      <c r="D635" s="0" t="s">
        <v>355</v>
      </c>
      <c r="E635" s="0" t="s">
        <v>10</v>
      </c>
      <c r="F635" s="0" t="s">
        <v>8</v>
      </c>
      <c r="G635" s="0" t="s">
        <v>9</v>
      </c>
      <c r="H635" s="0" t="n">
        <v>134</v>
      </c>
      <c r="I635" s="0" t="n">
        <v>134</v>
      </c>
      <c r="J635" s="0" t="n">
        <f aca="false">IF(AND(NOT(H635="n/a"),NOT(I635="n/a")),H635-I635,"n/a")</f>
        <v>0</v>
      </c>
      <c r="K635" s="0" t="n">
        <f aca="false">IF(AND(NOT(H635="n/a"),NOT(I635="n/a")),1,0)</f>
        <v>1</v>
      </c>
      <c r="L635" s="0" t="n">
        <f aca="false">IF(AND(H635="n/a",NOT(I635="n/a")),1,0)</f>
        <v>0</v>
      </c>
      <c r="M635" s="0" t="n">
        <f aca="false">IF(AND(NOT(H635="n/a"),I635="n/a"),1,0)</f>
        <v>0</v>
      </c>
      <c r="N635" s="0" t="n">
        <f aca="false">IF(SUM(K635:M635)&lt;&gt;1,-1,1)</f>
        <v>1</v>
      </c>
    </row>
    <row r="636" customFormat="false" ht="12.8" hidden="true" customHeight="false" outlineLevel="0" collapsed="false">
      <c r="A636" s="0" t="s">
        <v>88</v>
      </c>
      <c r="B636" s="0" t="str">
        <f aca="false">VLOOKUP(A636,demographics!A:B,2,0)</f>
        <v>F</v>
      </c>
      <c r="C636" s="0" t="str">
        <f aca="false">VLOOKUP(A636,demographics!A:F,6,0)</f>
        <v>other</v>
      </c>
      <c r="D636" s="0" t="s">
        <v>355</v>
      </c>
      <c r="E636" s="0" t="s">
        <v>10</v>
      </c>
      <c r="F636" s="0" t="s">
        <v>8</v>
      </c>
      <c r="G636" s="0" t="s">
        <v>9</v>
      </c>
      <c r="H636" s="0" t="n">
        <v>325</v>
      </c>
      <c r="I636" s="0" t="n">
        <v>330</v>
      </c>
      <c r="J636" s="0" t="n">
        <f aca="false">IF(AND(NOT(H636="n/a"),NOT(I636="n/a")),H636-I636,"n/a")</f>
        <v>-5</v>
      </c>
      <c r="K636" s="0" t="n">
        <f aca="false">IF(AND(NOT(H636="n/a"),NOT(I636="n/a")),1,0)</f>
        <v>1</v>
      </c>
      <c r="L636" s="0" t="n">
        <f aca="false">IF(AND(H636="n/a",NOT(I636="n/a")),1,0)</f>
        <v>0</v>
      </c>
      <c r="M636" s="0" t="n">
        <f aca="false">IF(AND(NOT(H636="n/a"),I636="n/a"),1,0)</f>
        <v>0</v>
      </c>
      <c r="N636" s="0" t="n">
        <f aca="false">IF(SUM(K636:M636)&lt;&gt;1,-1,1)</f>
        <v>1</v>
      </c>
    </row>
    <row r="637" customFormat="false" ht="12.8" hidden="true" customHeight="false" outlineLevel="0" collapsed="false">
      <c r="A637" s="0" t="s">
        <v>88</v>
      </c>
      <c r="B637" s="0" t="str">
        <f aca="false">VLOOKUP(A637,demographics!A:B,2,0)</f>
        <v>F</v>
      </c>
      <c r="C637" s="0" t="str">
        <f aca="false">VLOOKUP(A637,demographics!A:F,6,0)</f>
        <v>other</v>
      </c>
      <c r="D637" s="0" t="s">
        <v>355</v>
      </c>
      <c r="E637" s="0" t="s">
        <v>10</v>
      </c>
      <c r="F637" s="0" t="s">
        <v>8</v>
      </c>
      <c r="G637" s="0" t="s">
        <v>9</v>
      </c>
      <c r="H637" s="0" t="n">
        <v>525</v>
      </c>
      <c r="I637" s="0" t="n">
        <v>524</v>
      </c>
      <c r="J637" s="0" t="n">
        <f aca="false">IF(AND(NOT(H637="n/a"),NOT(I637="n/a")),H637-I637,"n/a")</f>
        <v>1</v>
      </c>
      <c r="K637" s="0" t="n">
        <f aca="false">IF(AND(NOT(H637="n/a"),NOT(I637="n/a")),1,0)</f>
        <v>1</v>
      </c>
      <c r="L637" s="0" t="n">
        <f aca="false">IF(AND(H637="n/a",NOT(I637="n/a")),1,0)</f>
        <v>0</v>
      </c>
      <c r="M637" s="0" t="n">
        <f aca="false">IF(AND(NOT(H637="n/a"),I637="n/a"),1,0)</f>
        <v>0</v>
      </c>
      <c r="N637" s="0" t="n">
        <f aca="false">IF(SUM(K637:M637)&lt;&gt;1,-1,1)</f>
        <v>1</v>
      </c>
    </row>
    <row r="638" customFormat="false" ht="12.8" hidden="true" customHeight="false" outlineLevel="0" collapsed="false">
      <c r="A638" s="0" t="s">
        <v>88</v>
      </c>
      <c r="B638" s="0" t="str">
        <f aca="false">VLOOKUP(A638,demographics!A:B,2,0)</f>
        <v>F</v>
      </c>
      <c r="C638" s="0" t="str">
        <f aca="false">VLOOKUP(A638,demographics!A:F,6,0)</f>
        <v>other</v>
      </c>
      <c r="D638" s="0" t="s">
        <v>355</v>
      </c>
      <c r="E638" s="0" t="s">
        <v>10</v>
      </c>
      <c r="F638" s="0" t="s">
        <v>8</v>
      </c>
      <c r="G638" s="0" t="s">
        <v>9</v>
      </c>
      <c r="H638" s="0" t="n">
        <v>724</v>
      </c>
      <c r="I638" s="0" t="n">
        <v>727</v>
      </c>
      <c r="J638" s="0" t="n">
        <f aca="false">IF(AND(NOT(H638="n/a"),NOT(I638="n/a")),H638-I638,"n/a")</f>
        <v>-3</v>
      </c>
      <c r="K638" s="0" t="n">
        <f aca="false">IF(AND(NOT(H638="n/a"),NOT(I638="n/a")),1,0)</f>
        <v>1</v>
      </c>
      <c r="L638" s="0" t="n">
        <f aca="false">IF(AND(H638="n/a",NOT(I638="n/a")),1,0)</f>
        <v>0</v>
      </c>
      <c r="M638" s="0" t="n">
        <f aca="false">IF(AND(NOT(H638="n/a"),I638="n/a"),1,0)</f>
        <v>0</v>
      </c>
      <c r="N638" s="0" t="n">
        <f aca="false">IF(SUM(K638:M638)&lt;&gt;1,-1,1)</f>
        <v>1</v>
      </c>
    </row>
    <row r="639" customFormat="false" ht="12.8" hidden="true" customHeight="false" outlineLevel="0" collapsed="false">
      <c r="A639" s="0" t="s">
        <v>88</v>
      </c>
      <c r="B639" s="0" t="str">
        <f aca="false">VLOOKUP(A639,demographics!A:B,2,0)</f>
        <v>F</v>
      </c>
      <c r="C639" s="0" t="str">
        <f aca="false">VLOOKUP(A639,demographics!A:F,6,0)</f>
        <v>other</v>
      </c>
      <c r="D639" s="0" t="s">
        <v>355</v>
      </c>
      <c r="E639" s="0" t="s">
        <v>10</v>
      </c>
      <c r="F639" s="0" t="s">
        <v>8</v>
      </c>
      <c r="G639" s="0" t="s">
        <v>11</v>
      </c>
      <c r="H639" s="0" t="n">
        <v>56</v>
      </c>
      <c r="I639" s="0" t="n">
        <v>57</v>
      </c>
      <c r="J639" s="0" t="n">
        <f aca="false">IF(AND(NOT(H639="n/a"),NOT(I639="n/a")),H639-I639,"n/a")</f>
        <v>-1</v>
      </c>
      <c r="K639" s="0" t="n">
        <f aca="false">IF(AND(NOT(H639="n/a"),NOT(I639="n/a")),1,0)</f>
        <v>1</v>
      </c>
      <c r="L639" s="0" t="n">
        <f aca="false">IF(AND(H639="n/a",NOT(I639="n/a")),1,0)</f>
        <v>0</v>
      </c>
      <c r="M639" s="0" t="n">
        <f aca="false">IF(AND(NOT(H639="n/a"),I639="n/a"),1,0)</f>
        <v>0</v>
      </c>
      <c r="N639" s="0" t="n">
        <f aca="false">IF(SUM(K639:M639)&lt;&gt;1,-1,1)</f>
        <v>1</v>
      </c>
    </row>
    <row r="640" customFormat="false" ht="12.8" hidden="true" customHeight="false" outlineLevel="0" collapsed="false">
      <c r="A640" s="0" t="s">
        <v>88</v>
      </c>
      <c r="B640" s="0" t="str">
        <f aca="false">VLOOKUP(A640,demographics!A:B,2,0)</f>
        <v>F</v>
      </c>
      <c r="C640" s="0" t="str">
        <f aca="false">VLOOKUP(A640,demographics!A:F,6,0)</f>
        <v>other</v>
      </c>
      <c r="D640" s="0" t="s">
        <v>355</v>
      </c>
      <c r="E640" s="0" t="s">
        <v>10</v>
      </c>
      <c r="F640" s="0" t="s">
        <v>8</v>
      </c>
      <c r="G640" s="0" t="s">
        <v>11</v>
      </c>
      <c r="H640" s="0" t="n">
        <v>258</v>
      </c>
      <c r="I640" s="0" t="n">
        <v>258</v>
      </c>
      <c r="J640" s="0" t="n">
        <f aca="false">IF(AND(NOT(H640="n/a"),NOT(I640="n/a")),H640-I640,"n/a")</f>
        <v>0</v>
      </c>
      <c r="K640" s="0" t="n">
        <f aca="false">IF(AND(NOT(H640="n/a"),NOT(I640="n/a")),1,0)</f>
        <v>1</v>
      </c>
      <c r="L640" s="0" t="n">
        <f aca="false">IF(AND(H640="n/a",NOT(I640="n/a")),1,0)</f>
        <v>0</v>
      </c>
      <c r="M640" s="0" t="n">
        <f aca="false">IF(AND(NOT(H640="n/a"),I640="n/a"),1,0)</f>
        <v>0</v>
      </c>
      <c r="N640" s="0" t="n">
        <f aca="false">IF(SUM(K640:M640)&lt;&gt;1,-1,1)</f>
        <v>1</v>
      </c>
    </row>
    <row r="641" customFormat="false" ht="12.8" hidden="true" customHeight="false" outlineLevel="0" collapsed="false">
      <c r="A641" s="0" t="s">
        <v>88</v>
      </c>
      <c r="B641" s="0" t="str">
        <f aca="false">VLOOKUP(A641,demographics!A:B,2,0)</f>
        <v>F</v>
      </c>
      <c r="C641" s="0" t="str">
        <f aca="false">VLOOKUP(A641,demographics!A:F,6,0)</f>
        <v>other</v>
      </c>
      <c r="D641" s="0" t="s">
        <v>355</v>
      </c>
      <c r="E641" s="0" t="s">
        <v>10</v>
      </c>
      <c r="F641" s="0" t="s">
        <v>8</v>
      </c>
      <c r="G641" s="0" t="s">
        <v>11</v>
      </c>
      <c r="H641" s="0" t="n">
        <v>452</v>
      </c>
      <c r="I641" s="0" t="n">
        <v>453</v>
      </c>
      <c r="J641" s="0" t="n">
        <f aca="false">IF(AND(NOT(H641="n/a"),NOT(I641="n/a")),H641-I641,"n/a")</f>
        <v>-1</v>
      </c>
      <c r="K641" s="0" t="n">
        <f aca="false">IF(AND(NOT(H641="n/a"),NOT(I641="n/a")),1,0)</f>
        <v>1</v>
      </c>
      <c r="L641" s="0" t="n">
        <f aca="false">IF(AND(H641="n/a",NOT(I641="n/a")),1,0)</f>
        <v>0</v>
      </c>
      <c r="M641" s="0" t="n">
        <f aca="false">IF(AND(NOT(H641="n/a"),I641="n/a"),1,0)</f>
        <v>0</v>
      </c>
      <c r="N641" s="0" t="n">
        <f aca="false">IF(SUM(K641:M641)&lt;&gt;1,-1,1)</f>
        <v>1</v>
      </c>
    </row>
    <row r="642" customFormat="false" ht="12.8" hidden="true" customHeight="false" outlineLevel="0" collapsed="false">
      <c r="A642" s="0" t="s">
        <v>88</v>
      </c>
      <c r="B642" s="0" t="str">
        <f aca="false">VLOOKUP(A642,demographics!A:B,2,0)</f>
        <v>F</v>
      </c>
      <c r="C642" s="0" t="str">
        <f aca="false">VLOOKUP(A642,demographics!A:F,6,0)</f>
        <v>other</v>
      </c>
      <c r="D642" s="0" t="s">
        <v>355</v>
      </c>
      <c r="E642" s="0" t="s">
        <v>10</v>
      </c>
      <c r="F642" s="0" t="s">
        <v>8</v>
      </c>
      <c r="G642" s="0" t="s">
        <v>11</v>
      </c>
      <c r="H642" s="0" t="n">
        <v>656</v>
      </c>
      <c r="I642" s="0" t="n">
        <v>657</v>
      </c>
      <c r="J642" s="0" t="n">
        <f aca="false">IF(AND(NOT(H642="n/a"),NOT(I642="n/a")),H642-I642,"n/a")</f>
        <v>-1</v>
      </c>
      <c r="K642" s="0" t="n">
        <f aca="false">IF(AND(NOT(H642="n/a"),NOT(I642="n/a")),1,0)</f>
        <v>1</v>
      </c>
      <c r="L642" s="0" t="n">
        <f aca="false">IF(AND(H642="n/a",NOT(I642="n/a")),1,0)</f>
        <v>0</v>
      </c>
      <c r="M642" s="0" t="n">
        <f aca="false">IF(AND(NOT(H642="n/a"),I642="n/a"),1,0)</f>
        <v>0</v>
      </c>
      <c r="N642" s="0" t="n">
        <f aca="false">IF(SUM(K642:M642)&lt;&gt;1,-1,1)</f>
        <v>1</v>
      </c>
    </row>
    <row r="643" customFormat="false" ht="12.8" hidden="true" customHeight="false" outlineLevel="0" collapsed="false">
      <c r="A643" s="0" t="s">
        <v>88</v>
      </c>
      <c r="B643" s="0" t="str">
        <f aca="false">VLOOKUP(A643,demographics!A:B,2,0)</f>
        <v>F</v>
      </c>
      <c r="C643" s="0" t="str">
        <f aca="false">VLOOKUP(A643,demographics!A:F,6,0)</f>
        <v>other</v>
      </c>
      <c r="D643" s="0" t="s">
        <v>355</v>
      </c>
      <c r="E643" s="0" t="s">
        <v>10</v>
      </c>
      <c r="F643" s="0" t="s">
        <v>8</v>
      </c>
      <c r="G643" s="0" t="s">
        <v>11</v>
      </c>
      <c r="H643" s="0" t="n">
        <v>866</v>
      </c>
      <c r="I643" s="0" t="s">
        <v>10</v>
      </c>
      <c r="J643" s="0" t="str">
        <f aca="false">IF(AND(NOT(H643="n/a"),NOT(I643="n/a")),H643-I643,"n/a")</f>
        <v>n/a</v>
      </c>
      <c r="K643" s="0" t="n">
        <f aca="false">IF(AND(NOT(H643="n/a"),NOT(I643="n/a")),1,0)</f>
        <v>0</v>
      </c>
      <c r="L643" s="0" t="n">
        <f aca="false">IF(AND(H643="n/a",NOT(I643="n/a")),1,0)</f>
        <v>0</v>
      </c>
      <c r="M643" s="0" t="n">
        <f aca="false">IF(AND(NOT(H643="n/a"),I643="n/a"),1,0)</f>
        <v>1</v>
      </c>
      <c r="N643" s="0" t="n">
        <f aca="false">IF(SUM(K643:M643)&lt;&gt;1,-1,1)</f>
        <v>1</v>
      </c>
    </row>
    <row r="644" customFormat="false" ht="12.8" hidden="true" customHeight="false" outlineLevel="0" collapsed="false">
      <c r="A644" s="0" t="s">
        <v>88</v>
      </c>
      <c r="B644" s="0" t="str">
        <f aca="false">VLOOKUP(A644,demographics!A:B,2,0)</f>
        <v>F</v>
      </c>
      <c r="C644" s="0" t="str">
        <f aca="false">VLOOKUP(A644,demographics!A:F,6,0)</f>
        <v>other</v>
      </c>
      <c r="D644" s="0" t="s">
        <v>355</v>
      </c>
      <c r="E644" s="0" t="s">
        <v>10</v>
      </c>
      <c r="F644" s="0" t="s">
        <v>12</v>
      </c>
      <c r="G644" s="0" t="s">
        <v>9</v>
      </c>
      <c r="H644" s="0" t="n">
        <v>21</v>
      </c>
      <c r="I644" s="0" t="s">
        <v>10</v>
      </c>
      <c r="J644" s="0" t="str">
        <f aca="false">IF(AND(NOT(H644="n/a"),NOT(I644="n/a")),H644-I644,"n/a")</f>
        <v>n/a</v>
      </c>
      <c r="K644" s="0" t="n">
        <f aca="false">IF(AND(NOT(H644="n/a"),NOT(I644="n/a")),1,0)</f>
        <v>0</v>
      </c>
      <c r="L644" s="0" t="n">
        <f aca="false">IF(AND(H644="n/a",NOT(I644="n/a")),1,0)</f>
        <v>0</v>
      </c>
      <c r="M644" s="0" t="n">
        <f aca="false">IF(AND(NOT(H644="n/a"),I644="n/a"),1,0)</f>
        <v>1</v>
      </c>
      <c r="N644" s="0" t="n">
        <f aca="false">IF(SUM(K644:M644)&lt;&gt;1,-1,1)</f>
        <v>1</v>
      </c>
    </row>
    <row r="645" customFormat="false" ht="12.8" hidden="true" customHeight="false" outlineLevel="0" collapsed="false">
      <c r="A645" s="0" t="s">
        <v>88</v>
      </c>
      <c r="B645" s="0" t="str">
        <f aca="false">VLOOKUP(A645,demographics!A:B,2,0)</f>
        <v>F</v>
      </c>
      <c r="C645" s="0" t="str">
        <f aca="false">VLOOKUP(A645,demographics!A:F,6,0)</f>
        <v>other</v>
      </c>
      <c r="D645" s="0" t="s">
        <v>355</v>
      </c>
      <c r="E645" s="0" t="s">
        <v>10</v>
      </c>
      <c r="F645" s="0" t="s">
        <v>12</v>
      </c>
      <c r="G645" s="0" t="s">
        <v>9</v>
      </c>
      <c r="H645" s="0" t="n">
        <v>229</v>
      </c>
      <c r="I645" s="0" t="n">
        <v>225</v>
      </c>
      <c r="J645" s="0" t="n">
        <f aca="false">IF(AND(NOT(H645="n/a"),NOT(I645="n/a")),H645-I645,"n/a")</f>
        <v>4</v>
      </c>
      <c r="K645" s="0" t="n">
        <f aca="false">IF(AND(NOT(H645="n/a"),NOT(I645="n/a")),1,0)</f>
        <v>1</v>
      </c>
      <c r="L645" s="0" t="n">
        <f aca="false">IF(AND(H645="n/a",NOT(I645="n/a")),1,0)</f>
        <v>0</v>
      </c>
      <c r="M645" s="0" t="n">
        <f aca="false">IF(AND(NOT(H645="n/a"),I645="n/a"),1,0)</f>
        <v>0</v>
      </c>
      <c r="N645" s="0" t="n">
        <f aca="false">IF(SUM(K645:M645)&lt;&gt;1,-1,1)</f>
        <v>1</v>
      </c>
    </row>
    <row r="646" customFormat="false" ht="12.8" hidden="true" customHeight="false" outlineLevel="0" collapsed="false">
      <c r="A646" s="0" t="s">
        <v>88</v>
      </c>
      <c r="B646" s="0" t="str">
        <f aca="false">VLOOKUP(A646,demographics!A:B,2,0)</f>
        <v>F</v>
      </c>
      <c r="C646" s="0" t="str">
        <f aca="false">VLOOKUP(A646,demographics!A:F,6,0)</f>
        <v>other</v>
      </c>
      <c r="D646" s="0" t="s">
        <v>355</v>
      </c>
      <c r="E646" s="0" t="s">
        <v>10</v>
      </c>
      <c r="F646" s="0" t="s">
        <v>12</v>
      </c>
      <c r="G646" s="0" t="s">
        <v>9</v>
      </c>
      <c r="H646" s="0" t="n">
        <v>427</v>
      </c>
      <c r="I646" s="0" t="n">
        <v>426</v>
      </c>
      <c r="J646" s="0" t="n">
        <f aca="false">IF(AND(NOT(H646="n/a"),NOT(I646="n/a")),H646-I646,"n/a")</f>
        <v>1</v>
      </c>
      <c r="K646" s="0" t="n">
        <f aca="false">IF(AND(NOT(H646="n/a"),NOT(I646="n/a")),1,0)</f>
        <v>1</v>
      </c>
      <c r="L646" s="0" t="n">
        <f aca="false">IF(AND(H646="n/a",NOT(I646="n/a")),1,0)</f>
        <v>0</v>
      </c>
      <c r="M646" s="0" t="n">
        <f aca="false">IF(AND(NOT(H646="n/a"),I646="n/a"),1,0)</f>
        <v>0</v>
      </c>
      <c r="N646" s="0" t="n">
        <f aca="false">IF(SUM(K646:M646)&lt;&gt;1,-1,1)</f>
        <v>1</v>
      </c>
    </row>
    <row r="647" customFormat="false" ht="12.8" hidden="true" customHeight="false" outlineLevel="0" collapsed="false">
      <c r="A647" s="0" t="s">
        <v>88</v>
      </c>
      <c r="B647" s="0" t="str">
        <f aca="false">VLOOKUP(A647,demographics!A:B,2,0)</f>
        <v>F</v>
      </c>
      <c r="C647" s="0" t="str">
        <f aca="false">VLOOKUP(A647,demographics!A:F,6,0)</f>
        <v>other</v>
      </c>
      <c r="D647" s="0" t="s">
        <v>355</v>
      </c>
      <c r="E647" s="0" t="s">
        <v>10</v>
      </c>
      <c r="F647" s="0" t="s">
        <v>12</v>
      </c>
      <c r="G647" s="0" t="s">
        <v>9</v>
      </c>
      <c r="H647" s="0" t="n">
        <v>624</v>
      </c>
      <c r="I647" s="0" t="n">
        <v>622</v>
      </c>
      <c r="J647" s="0" t="n">
        <f aca="false">IF(AND(NOT(H647="n/a"),NOT(I647="n/a")),H647-I647,"n/a")</f>
        <v>2</v>
      </c>
      <c r="K647" s="0" t="n">
        <f aca="false">IF(AND(NOT(H647="n/a"),NOT(I647="n/a")),1,0)</f>
        <v>1</v>
      </c>
      <c r="L647" s="0" t="n">
        <f aca="false">IF(AND(H647="n/a",NOT(I647="n/a")),1,0)</f>
        <v>0</v>
      </c>
      <c r="M647" s="0" t="n">
        <f aca="false">IF(AND(NOT(H647="n/a"),I647="n/a"),1,0)</f>
        <v>0</v>
      </c>
      <c r="N647" s="0" t="n">
        <f aca="false">IF(SUM(K647:M647)&lt;&gt;1,-1,1)</f>
        <v>1</v>
      </c>
    </row>
    <row r="648" customFormat="false" ht="12.8" hidden="true" customHeight="false" outlineLevel="0" collapsed="false">
      <c r="A648" s="0" t="s">
        <v>88</v>
      </c>
      <c r="B648" s="0" t="str">
        <f aca="false">VLOOKUP(A648,demographics!A:B,2,0)</f>
        <v>F</v>
      </c>
      <c r="C648" s="0" t="str">
        <f aca="false">VLOOKUP(A648,demographics!A:F,6,0)</f>
        <v>other</v>
      </c>
      <c r="D648" s="0" t="s">
        <v>355</v>
      </c>
      <c r="E648" s="0" t="s">
        <v>10</v>
      </c>
      <c r="F648" s="0" t="s">
        <v>12</v>
      </c>
      <c r="G648" s="0" t="s">
        <v>9</v>
      </c>
      <c r="H648" s="0" t="n">
        <v>832</v>
      </c>
      <c r="I648" s="0" t="n">
        <v>836</v>
      </c>
      <c r="J648" s="0" t="n">
        <f aca="false">IF(AND(NOT(H648="n/a"),NOT(I648="n/a")),H648-I648,"n/a")</f>
        <v>-4</v>
      </c>
      <c r="K648" s="0" t="n">
        <f aca="false">IF(AND(NOT(H648="n/a"),NOT(I648="n/a")),1,0)</f>
        <v>1</v>
      </c>
      <c r="L648" s="0" t="n">
        <f aca="false">IF(AND(H648="n/a",NOT(I648="n/a")),1,0)</f>
        <v>0</v>
      </c>
      <c r="M648" s="0" t="n">
        <f aca="false">IF(AND(NOT(H648="n/a"),I648="n/a"),1,0)</f>
        <v>0</v>
      </c>
      <c r="N648" s="0" t="n">
        <f aca="false">IF(SUM(K648:M648)&lt;&gt;1,-1,1)</f>
        <v>1</v>
      </c>
    </row>
    <row r="649" customFormat="false" ht="12.8" hidden="true" customHeight="false" outlineLevel="0" collapsed="false">
      <c r="A649" s="0" t="s">
        <v>88</v>
      </c>
      <c r="B649" s="0" t="str">
        <f aca="false">VLOOKUP(A649,demographics!A:B,2,0)</f>
        <v>F</v>
      </c>
      <c r="C649" s="0" t="str">
        <f aca="false">VLOOKUP(A649,demographics!A:F,6,0)</f>
        <v>other</v>
      </c>
      <c r="D649" s="0" t="s">
        <v>355</v>
      </c>
      <c r="E649" s="0" t="s">
        <v>10</v>
      </c>
      <c r="F649" s="0" t="s">
        <v>12</v>
      </c>
      <c r="G649" s="0" t="s">
        <v>11</v>
      </c>
      <c r="H649" s="0" t="n">
        <v>159</v>
      </c>
      <c r="I649" s="0" t="n">
        <v>157</v>
      </c>
      <c r="J649" s="0" t="n">
        <f aca="false">IF(AND(NOT(H649="n/a"),NOT(I649="n/a")),H649-I649,"n/a")</f>
        <v>2</v>
      </c>
      <c r="K649" s="0" t="n">
        <f aca="false">IF(AND(NOT(H649="n/a"),NOT(I649="n/a")),1,0)</f>
        <v>1</v>
      </c>
      <c r="L649" s="0" t="n">
        <f aca="false">IF(AND(H649="n/a",NOT(I649="n/a")),1,0)</f>
        <v>0</v>
      </c>
      <c r="M649" s="0" t="n">
        <f aca="false">IF(AND(NOT(H649="n/a"),I649="n/a"),1,0)</f>
        <v>0</v>
      </c>
      <c r="N649" s="0" t="n">
        <f aca="false">IF(SUM(K649:M649)&lt;&gt;1,-1,1)</f>
        <v>1</v>
      </c>
    </row>
    <row r="650" customFormat="false" ht="12.8" hidden="true" customHeight="false" outlineLevel="0" collapsed="false">
      <c r="A650" s="0" t="s">
        <v>88</v>
      </c>
      <c r="B650" s="0" t="str">
        <f aca="false">VLOOKUP(A650,demographics!A:B,2,0)</f>
        <v>F</v>
      </c>
      <c r="C650" s="0" t="str">
        <f aca="false">VLOOKUP(A650,demographics!A:F,6,0)</f>
        <v>other</v>
      </c>
      <c r="D650" s="0" t="s">
        <v>355</v>
      </c>
      <c r="E650" s="0" t="s">
        <v>10</v>
      </c>
      <c r="F650" s="0" t="s">
        <v>12</v>
      </c>
      <c r="G650" s="0" t="s">
        <v>11</v>
      </c>
      <c r="H650" s="0" t="n">
        <v>359</v>
      </c>
      <c r="I650" s="0" t="n">
        <v>359</v>
      </c>
      <c r="J650" s="0" t="n">
        <f aca="false">IF(AND(NOT(H650="n/a"),NOT(I650="n/a")),H650-I650,"n/a")</f>
        <v>0</v>
      </c>
      <c r="K650" s="0" t="n">
        <f aca="false">IF(AND(NOT(H650="n/a"),NOT(I650="n/a")),1,0)</f>
        <v>1</v>
      </c>
      <c r="L650" s="0" t="n">
        <f aca="false">IF(AND(H650="n/a",NOT(I650="n/a")),1,0)</f>
        <v>0</v>
      </c>
      <c r="M650" s="0" t="n">
        <f aca="false">IF(AND(NOT(H650="n/a"),I650="n/a"),1,0)</f>
        <v>0</v>
      </c>
      <c r="N650" s="0" t="n">
        <f aca="false">IF(SUM(K650:M650)&lt;&gt;1,-1,1)</f>
        <v>1</v>
      </c>
    </row>
    <row r="651" customFormat="false" ht="12.8" hidden="true" customHeight="false" outlineLevel="0" collapsed="false">
      <c r="A651" s="0" t="s">
        <v>88</v>
      </c>
      <c r="B651" s="0" t="str">
        <f aca="false">VLOOKUP(A651,demographics!A:B,2,0)</f>
        <v>F</v>
      </c>
      <c r="C651" s="0" t="str">
        <f aca="false">VLOOKUP(A651,demographics!A:F,6,0)</f>
        <v>other</v>
      </c>
      <c r="D651" s="0" t="s">
        <v>355</v>
      </c>
      <c r="E651" s="0" t="s">
        <v>10</v>
      </c>
      <c r="F651" s="0" t="s">
        <v>12</v>
      </c>
      <c r="G651" s="0" t="s">
        <v>11</v>
      </c>
      <c r="H651" s="0" t="n">
        <v>556</v>
      </c>
      <c r="I651" s="0" t="n">
        <v>554</v>
      </c>
      <c r="J651" s="0" t="n">
        <f aca="false">IF(AND(NOT(H651="n/a"),NOT(I651="n/a")),H651-I651,"n/a")</f>
        <v>2</v>
      </c>
      <c r="K651" s="0" t="n">
        <f aca="false">IF(AND(NOT(H651="n/a"),NOT(I651="n/a")),1,0)</f>
        <v>1</v>
      </c>
      <c r="L651" s="0" t="n">
        <f aca="false">IF(AND(H651="n/a",NOT(I651="n/a")),1,0)</f>
        <v>0</v>
      </c>
      <c r="M651" s="0" t="n">
        <f aca="false">IF(AND(NOT(H651="n/a"),I651="n/a"),1,0)</f>
        <v>0</v>
      </c>
      <c r="N651" s="0" t="n">
        <f aca="false">IF(SUM(K651:M651)&lt;&gt;1,-1,1)</f>
        <v>1</v>
      </c>
    </row>
    <row r="652" customFormat="false" ht="12.8" hidden="true" customHeight="false" outlineLevel="0" collapsed="false">
      <c r="A652" s="0" t="s">
        <v>88</v>
      </c>
      <c r="B652" s="0" t="str">
        <f aca="false">VLOOKUP(A652,demographics!A:B,2,0)</f>
        <v>F</v>
      </c>
      <c r="C652" s="0" t="str">
        <f aca="false">VLOOKUP(A652,demographics!A:F,6,0)</f>
        <v>other</v>
      </c>
      <c r="D652" s="0" t="s">
        <v>355</v>
      </c>
      <c r="E652" s="0" t="s">
        <v>10</v>
      </c>
      <c r="F652" s="0" t="s">
        <v>12</v>
      </c>
      <c r="G652" s="0" t="s">
        <v>11</v>
      </c>
      <c r="H652" s="0" t="n">
        <v>759</v>
      </c>
      <c r="I652" s="0" t="n">
        <v>757</v>
      </c>
      <c r="J652" s="0" t="n">
        <f aca="false">IF(AND(NOT(H652="n/a"),NOT(I652="n/a")),H652-I652,"n/a")</f>
        <v>2</v>
      </c>
      <c r="K652" s="0" t="n">
        <f aca="false">IF(AND(NOT(H652="n/a"),NOT(I652="n/a")),1,0)</f>
        <v>1</v>
      </c>
      <c r="L652" s="0" t="n">
        <f aca="false">IF(AND(H652="n/a",NOT(I652="n/a")),1,0)</f>
        <v>0</v>
      </c>
      <c r="M652" s="0" t="n">
        <f aca="false">IF(AND(NOT(H652="n/a"),I652="n/a"),1,0)</f>
        <v>0</v>
      </c>
      <c r="N652" s="0" t="n">
        <f aca="false">IF(SUM(K652:M652)&lt;&gt;1,-1,1)</f>
        <v>1</v>
      </c>
    </row>
    <row r="653" customFormat="false" ht="12.8" hidden="true" customHeight="false" outlineLevel="0" collapsed="false">
      <c r="A653" s="0" t="s">
        <v>88</v>
      </c>
      <c r="B653" s="0" t="str">
        <f aca="false">VLOOKUP(A653,demographics!A:B,2,0)</f>
        <v>F</v>
      </c>
      <c r="C653" s="0" t="str">
        <f aca="false">VLOOKUP(A653,demographics!A:F,6,0)</f>
        <v>other</v>
      </c>
      <c r="D653" s="0" t="s">
        <v>356</v>
      </c>
      <c r="E653" s="0" t="s">
        <v>10</v>
      </c>
      <c r="F653" s="0" t="s">
        <v>8</v>
      </c>
      <c r="G653" s="0" t="s">
        <v>9</v>
      </c>
      <c r="H653" s="0" t="n">
        <v>132</v>
      </c>
      <c r="I653" s="0" t="n">
        <v>136</v>
      </c>
      <c r="J653" s="0" t="n">
        <f aca="false">IF(AND(NOT(H653="n/a"),NOT(I653="n/a")),H653-I653,"n/a")</f>
        <v>-4</v>
      </c>
      <c r="K653" s="0" t="n">
        <f aca="false">IF(AND(NOT(H653="n/a"),NOT(I653="n/a")),1,0)</f>
        <v>1</v>
      </c>
      <c r="L653" s="0" t="n">
        <f aca="false">IF(AND(H653="n/a",NOT(I653="n/a")),1,0)</f>
        <v>0</v>
      </c>
      <c r="M653" s="0" t="n">
        <f aca="false">IF(AND(NOT(H653="n/a"),I653="n/a"),1,0)</f>
        <v>0</v>
      </c>
      <c r="N653" s="0" t="n">
        <f aca="false">IF(SUM(K653:M653)&lt;&gt;1,-1,1)</f>
        <v>1</v>
      </c>
    </row>
    <row r="654" customFormat="false" ht="12.8" hidden="true" customHeight="false" outlineLevel="0" collapsed="false">
      <c r="A654" s="0" t="s">
        <v>88</v>
      </c>
      <c r="B654" s="0" t="str">
        <f aca="false">VLOOKUP(A654,demographics!A:B,2,0)</f>
        <v>F</v>
      </c>
      <c r="C654" s="0" t="str">
        <f aca="false">VLOOKUP(A654,demographics!A:F,6,0)</f>
        <v>other</v>
      </c>
      <c r="D654" s="0" t="s">
        <v>356</v>
      </c>
      <c r="E654" s="0" t="s">
        <v>10</v>
      </c>
      <c r="F654" s="0" t="s">
        <v>8</v>
      </c>
      <c r="G654" s="0" t="s">
        <v>9</v>
      </c>
      <c r="H654" s="0" t="n">
        <v>384</v>
      </c>
      <c r="I654" s="0" t="n">
        <v>386</v>
      </c>
      <c r="J654" s="0" t="n">
        <f aca="false">IF(AND(NOT(H654="n/a"),NOT(I654="n/a")),H654-I654,"n/a")</f>
        <v>-2</v>
      </c>
      <c r="K654" s="0" t="n">
        <f aca="false">IF(AND(NOT(H654="n/a"),NOT(I654="n/a")),1,0)</f>
        <v>1</v>
      </c>
      <c r="L654" s="0" t="n">
        <f aca="false">IF(AND(H654="n/a",NOT(I654="n/a")),1,0)</f>
        <v>0</v>
      </c>
      <c r="M654" s="0" t="n">
        <f aca="false">IF(AND(NOT(H654="n/a"),I654="n/a"),1,0)</f>
        <v>0</v>
      </c>
      <c r="N654" s="0" t="n">
        <f aca="false">IF(SUM(K654:M654)&lt;&gt;1,-1,1)</f>
        <v>1</v>
      </c>
    </row>
    <row r="655" customFormat="false" ht="12.8" hidden="true" customHeight="false" outlineLevel="0" collapsed="false">
      <c r="A655" s="0" t="s">
        <v>88</v>
      </c>
      <c r="B655" s="0" t="str">
        <f aca="false">VLOOKUP(A655,demographics!A:B,2,0)</f>
        <v>F</v>
      </c>
      <c r="C655" s="0" t="str">
        <f aca="false">VLOOKUP(A655,demographics!A:F,6,0)</f>
        <v>other</v>
      </c>
      <c r="D655" s="0" t="s">
        <v>356</v>
      </c>
      <c r="E655" s="0" t="s">
        <v>10</v>
      </c>
      <c r="F655" s="0" t="s">
        <v>8</v>
      </c>
      <c r="G655" s="0" t="s">
        <v>9</v>
      </c>
      <c r="H655" s="0" t="n">
        <v>635</v>
      </c>
      <c r="I655" s="0" t="n">
        <v>639</v>
      </c>
      <c r="J655" s="0" t="n">
        <f aca="false">IF(AND(NOT(H655="n/a"),NOT(I655="n/a")),H655-I655,"n/a")</f>
        <v>-4</v>
      </c>
      <c r="K655" s="0" t="n">
        <f aca="false">IF(AND(NOT(H655="n/a"),NOT(I655="n/a")),1,0)</f>
        <v>1</v>
      </c>
      <c r="L655" s="0" t="n">
        <f aca="false">IF(AND(H655="n/a",NOT(I655="n/a")),1,0)</f>
        <v>0</v>
      </c>
      <c r="M655" s="0" t="n">
        <f aca="false">IF(AND(NOT(H655="n/a"),I655="n/a"),1,0)</f>
        <v>0</v>
      </c>
      <c r="N655" s="0" t="n">
        <f aca="false">IF(SUM(K655:M655)&lt;&gt;1,-1,1)</f>
        <v>1</v>
      </c>
    </row>
    <row r="656" customFormat="false" ht="12.8" hidden="true" customHeight="false" outlineLevel="0" collapsed="false">
      <c r="A656" s="0" t="s">
        <v>88</v>
      </c>
      <c r="B656" s="0" t="str">
        <f aca="false">VLOOKUP(A656,demographics!A:B,2,0)</f>
        <v>F</v>
      </c>
      <c r="C656" s="0" t="str">
        <f aca="false">VLOOKUP(A656,demographics!A:F,6,0)</f>
        <v>other</v>
      </c>
      <c r="D656" s="0" t="s">
        <v>356</v>
      </c>
      <c r="E656" s="0" t="s">
        <v>10</v>
      </c>
      <c r="F656" s="0" t="s">
        <v>8</v>
      </c>
      <c r="G656" s="0" t="s">
        <v>9</v>
      </c>
      <c r="H656" s="0" t="n">
        <v>914</v>
      </c>
      <c r="I656" s="0" t="n">
        <v>915</v>
      </c>
      <c r="J656" s="0" t="n">
        <f aca="false">IF(AND(NOT(H656="n/a"),NOT(I656="n/a")),H656-I656,"n/a")</f>
        <v>-1</v>
      </c>
      <c r="K656" s="0" t="n">
        <f aca="false">IF(AND(NOT(H656="n/a"),NOT(I656="n/a")),1,0)</f>
        <v>1</v>
      </c>
      <c r="L656" s="0" t="n">
        <f aca="false">IF(AND(H656="n/a",NOT(I656="n/a")),1,0)</f>
        <v>0</v>
      </c>
      <c r="M656" s="0" t="n">
        <f aca="false">IF(AND(NOT(H656="n/a"),I656="n/a"),1,0)</f>
        <v>0</v>
      </c>
      <c r="N656" s="0" t="n">
        <f aca="false">IF(SUM(K656:M656)&lt;&gt;1,-1,1)</f>
        <v>1</v>
      </c>
    </row>
    <row r="657" customFormat="false" ht="12.8" hidden="true" customHeight="false" outlineLevel="0" collapsed="false">
      <c r="A657" s="0" t="s">
        <v>88</v>
      </c>
      <c r="B657" s="0" t="str">
        <f aca="false">VLOOKUP(A657,demographics!A:B,2,0)</f>
        <v>F</v>
      </c>
      <c r="C657" s="0" t="str">
        <f aca="false">VLOOKUP(A657,demographics!A:F,6,0)</f>
        <v>other</v>
      </c>
      <c r="D657" s="0" t="s">
        <v>356</v>
      </c>
      <c r="E657" s="0" t="s">
        <v>10</v>
      </c>
      <c r="F657" s="0" t="s">
        <v>8</v>
      </c>
      <c r="G657" s="0" t="s">
        <v>9</v>
      </c>
      <c r="H657" s="0" t="n">
        <v>1171</v>
      </c>
      <c r="I657" s="0" t="n">
        <v>1171</v>
      </c>
      <c r="J657" s="0" t="n">
        <f aca="false">IF(AND(NOT(H657="n/a"),NOT(I657="n/a")),H657-I657,"n/a")</f>
        <v>0</v>
      </c>
      <c r="K657" s="0" t="n">
        <f aca="false">IF(AND(NOT(H657="n/a"),NOT(I657="n/a")),1,0)</f>
        <v>1</v>
      </c>
      <c r="L657" s="0" t="n">
        <f aca="false">IF(AND(H657="n/a",NOT(I657="n/a")),1,0)</f>
        <v>0</v>
      </c>
      <c r="M657" s="0" t="n">
        <f aca="false">IF(AND(NOT(H657="n/a"),I657="n/a"),1,0)</f>
        <v>0</v>
      </c>
      <c r="N657" s="0" t="n">
        <f aca="false">IF(SUM(K657:M657)&lt;&gt;1,-1,1)</f>
        <v>1</v>
      </c>
    </row>
    <row r="658" customFormat="false" ht="12.8" hidden="true" customHeight="false" outlineLevel="0" collapsed="false">
      <c r="A658" s="0" t="s">
        <v>88</v>
      </c>
      <c r="B658" s="0" t="str">
        <f aca="false">VLOOKUP(A658,demographics!A:B,2,0)</f>
        <v>F</v>
      </c>
      <c r="C658" s="0" t="str">
        <f aca="false">VLOOKUP(A658,demographics!A:F,6,0)</f>
        <v>other</v>
      </c>
      <c r="D658" s="0" t="s">
        <v>356</v>
      </c>
      <c r="E658" s="0" t="s">
        <v>10</v>
      </c>
      <c r="F658" s="0" t="s">
        <v>8</v>
      </c>
      <c r="G658" s="0" t="s">
        <v>11</v>
      </c>
      <c r="H658" s="0" t="n">
        <v>62</v>
      </c>
      <c r="I658" s="0" t="n">
        <v>63</v>
      </c>
      <c r="J658" s="0" t="n">
        <f aca="false">IF(AND(NOT(H658="n/a"),NOT(I658="n/a")),H658-I658,"n/a")</f>
        <v>-1</v>
      </c>
      <c r="K658" s="0" t="n">
        <f aca="false">IF(AND(NOT(H658="n/a"),NOT(I658="n/a")),1,0)</f>
        <v>1</v>
      </c>
      <c r="L658" s="0" t="n">
        <f aca="false">IF(AND(H658="n/a",NOT(I658="n/a")),1,0)</f>
        <v>0</v>
      </c>
      <c r="M658" s="0" t="n">
        <f aca="false">IF(AND(NOT(H658="n/a"),I658="n/a"),1,0)</f>
        <v>0</v>
      </c>
      <c r="N658" s="0" t="n">
        <f aca="false">IF(SUM(K658:M658)&lt;&gt;1,-1,1)</f>
        <v>1</v>
      </c>
    </row>
    <row r="659" customFormat="false" ht="12.8" hidden="true" customHeight="false" outlineLevel="0" collapsed="false">
      <c r="A659" s="0" t="s">
        <v>88</v>
      </c>
      <c r="B659" s="0" t="str">
        <f aca="false">VLOOKUP(A659,demographics!A:B,2,0)</f>
        <v>F</v>
      </c>
      <c r="C659" s="0" t="str">
        <f aca="false">VLOOKUP(A659,demographics!A:F,6,0)</f>
        <v>other</v>
      </c>
      <c r="D659" s="0" t="s">
        <v>356</v>
      </c>
      <c r="E659" s="0" t="s">
        <v>10</v>
      </c>
      <c r="F659" s="0" t="s">
        <v>8</v>
      </c>
      <c r="G659" s="0" t="s">
        <v>11</v>
      </c>
      <c r="H659" s="0" t="n">
        <v>300</v>
      </c>
      <c r="I659" s="0" t="n">
        <v>301</v>
      </c>
      <c r="J659" s="0" t="n">
        <f aca="false">IF(AND(NOT(H659="n/a"),NOT(I659="n/a")),H659-I659,"n/a")</f>
        <v>-1</v>
      </c>
      <c r="K659" s="0" t="n">
        <f aca="false">IF(AND(NOT(H659="n/a"),NOT(I659="n/a")),1,0)</f>
        <v>1</v>
      </c>
      <c r="L659" s="0" t="n">
        <f aca="false">IF(AND(H659="n/a",NOT(I659="n/a")),1,0)</f>
        <v>0</v>
      </c>
      <c r="M659" s="0" t="n">
        <f aca="false">IF(AND(NOT(H659="n/a"),I659="n/a"),1,0)</f>
        <v>0</v>
      </c>
      <c r="N659" s="0" t="n">
        <f aca="false">IF(SUM(K659:M659)&lt;&gt;1,-1,1)</f>
        <v>1</v>
      </c>
    </row>
    <row r="660" customFormat="false" ht="12.8" hidden="true" customHeight="false" outlineLevel="0" collapsed="false">
      <c r="A660" s="0" t="s">
        <v>88</v>
      </c>
      <c r="B660" s="0" t="str">
        <f aca="false">VLOOKUP(A660,demographics!A:B,2,0)</f>
        <v>F</v>
      </c>
      <c r="C660" s="0" t="str">
        <f aca="false">VLOOKUP(A660,demographics!A:F,6,0)</f>
        <v>other</v>
      </c>
      <c r="D660" s="0" t="s">
        <v>356</v>
      </c>
      <c r="E660" s="0" t="s">
        <v>10</v>
      </c>
      <c r="F660" s="0" t="s">
        <v>8</v>
      </c>
      <c r="G660" s="0" t="s">
        <v>11</v>
      </c>
      <c r="H660" s="0" t="n">
        <v>557</v>
      </c>
      <c r="I660" s="0" t="n">
        <v>559</v>
      </c>
      <c r="J660" s="0" t="n">
        <f aca="false">IF(AND(NOT(H660="n/a"),NOT(I660="n/a")),H660-I660,"n/a")</f>
        <v>-2</v>
      </c>
      <c r="K660" s="0" t="n">
        <f aca="false">IF(AND(NOT(H660="n/a"),NOT(I660="n/a")),1,0)</f>
        <v>1</v>
      </c>
      <c r="L660" s="0" t="n">
        <f aca="false">IF(AND(H660="n/a",NOT(I660="n/a")),1,0)</f>
        <v>0</v>
      </c>
      <c r="M660" s="0" t="n">
        <f aca="false">IF(AND(NOT(H660="n/a"),I660="n/a"),1,0)</f>
        <v>0</v>
      </c>
      <c r="N660" s="0" t="n">
        <f aca="false">IF(SUM(K660:M660)&lt;&gt;1,-1,1)</f>
        <v>1</v>
      </c>
    </row>
    <row r="661" customFormat="false" ht="12.8" hidden="true" customHeight="false" outlineLevel="0" collapsed="false">
      <c r="A661" s="0" t="s">
        <v>88</v>
      </c>
      <c r="B661" s="0" t="str">
        <f aca="false">VLOOKUP(A661,demographics!A:B,2,0)</f>
        <v>F</v>
      </c>
      <c r="C661" s="0" t="str">
        <f aca="false">VLOOKUP(A661,demographics!A:F,6,0)</f>
        <v>other</v>
      </c>
      <c r="D661" s="0" t="s">
        <v>356</v>
      </c>
      <c r="E661" s="0" t="s">
        <v>10</v>
      </c>
      <c r="F661" s="0" t="s">
        <v>8</v>
      </c>
      <c r="G661" s="0" t="s">
        <v>11</v>
      </c>
      <c r="H661" s="0" t="n">
        <v>814</v>
      </c>
      <c r="I661" s="0" t="n">
        <v>815</v>
      </c>
      <c r="J661" s="0" t="n">
        <f aca="false">IF(AND(NOT(H661="n/a"),NOT(I661="n/a")),H661-I661,"n/a")</f>
        <v>-1</v>
      </c>
      <c r="K661" s="0" t="n">
        <f aca="false">IF(AND(NOT(H661="n/a"),NOT(I661="n/a")),1,0)</f>
        <v>1</v>
      </c>
      <c r="L661" s="0" t="n">
        <f aca="false">IF(AND(H661="n/a",NOT(I661="n/a")),1,0)</f>
        <v>0</v>
      </c>
      <c r="M661" s="0" t="n">
        <f aca="false">IF(AND(NOT(H661="n/a"),I661="n/a"),1,0)</f>
        <v>0</v>
      </c>
      <c r="N661" s="0" t="n">
        <f aca="false">IF(SUM(K661:M661)&lt;&gt;1,-1,1)</f>
        <v>1</v>
      </c>
    </row>
    <row r="662" customFormat="false" ht="12.8" hidden="true" customHeight="false" outlineLevel="0" collapsed="false">
      <c r="A662" s="0" t="s">
        <v>88</v>
      </c>
      <c r="B662" s="0" t="str">
        <f aca="false">VLOOKUP(A662,demographics!A:B,2,0)</f>
        <v>F</v>
      </c>
      <c r="C662" s="0" t="str">
        <f aca="false">VLOOKUP(A662,demographics!A:F,6,0)</f>
        <v>other</v>
      </c>
      <c r="D662" s="0" t="s">
        <v>356</v>
      </c>
      <c r="E662" s="0" t="s">
        <v>10</v>
      </c>
      <c r="F662" s="0" t="s">
        <v>8</v>
      </c>
      <c r="G662" s="0" t="s">
        <v>11</v>
      </c>
      <c r="H662" s="0" t="n">
        <v>1087</v>
      </c>
      <c r="I662" s="0" t="n">
        <v>1088</v>
      </c>
      <c r="J662" s="0" t="n">
        <f aca="false">IF(AND(NOT(H662="n/a"),NOT(I662="n/a")),H662-I662,"n/a")</f>
        <v>-1</v>
      </c>
      <c r="K662" s="0" t="n">
        <f aca="false">IF(AND(NOT(H662="n/a"),NOT(I662="n/a")),1,0)</f>
        <v>1</v>
      </c>
      <c r="L662" s="0" t="n">
        <f aca="false">IF(AND(H662="n/a",NOT(I662="n/a")),1,0)</f>
        <v>0</v>
      </c>
      <c r="M662" s="0" t="n">
        <f aca="false">IF(AND(NOT(H662="n/a"),I662="n/a"),1,0)</f>
        <v>0</v>
      </c>
      <c r="N662" s="0" t="n">
        <f aca="false">IF(SUM(K662:M662)&lt;&gt;1,-1,1)</f>
        <v>1</v>
      </c>
    </row>
    <row r="663" customFormat="false" ht="12.8" hidden="true" customHeight="false" outlineLevel="0" collapsed="false">
      <c r="A663" s="0" t="s">
        <v>88</v>
      </c>
      <c r="B663" s="0" t="str">
        <f aca="false">VLOOKUP(A663,demographics!A:B,2,0)</f>
        <v>F</v>
      </c>
      <c r="C663" s="0" t="str">
        <f aca="false">VLOOKUP(A663,demographics!A:F,6,0)</f>
        <v>other</v>
      </c>
      <c r="D663" s="0" t="s">
        <v>356</v>
      </c>
      <c r="E663" s="0" t="s">
        <v>10</v>
      </c>
      <c r="F663" s="0" t="s">
        <v>8</v>
      </c>
      <c r="G663" s="0" t="s">
        <v>11</v>
      </c>
      <c r="H663" s="0" t="n">
        <v>1365</v>
      </c>
      <c r="I663" s="0" t="n">
        <v>1365</v>
      </c>
      <c r="J663" s="0" t="n">
        <f aca="false">IF(AND(NOT(H663="n/a"),NOT(I663="n/a")),H663-I663,"n/a")</f>
        <v>0</v>
      </c>
      <c r="K663" s="0" t="n">
        <f aca="false">IF(AND(NOT(H663="n/a"),NOT(I663="n/a")),1,0)</f>
        <v>1</v>
      </c>
      <c r="L663" s="0" t="n">
        <f aca="false">IF(AND(H663="n/a",NOT(I663="n/a")),1,0)</f>
        <v>0</v>
      </c>
      <c r="M663" s="0" t="n">
        <f aca="false">IF(AND(NOT(H663="n/a"),I663="n/a"),1,0)</f>
        <v>0</v>
      </c>
      <c r="N663" s="0" t="n">
        <f aca="false">IF(SUM(K663:M663)&lt;&gt;1,-1,1)</f>
        <v>1</v>
      </c>
    </row>
    <row r="664" customFormat="false" ht="12.8" hidden="true" customHeight="false" outlineLevel="0" collapsed="false">
      <c r="A664" s="0" t="s">
        <v>88</v>
      </c>
      <c r="B664" s="0" t="str">
        <f aca="false">VLOOKUP(A664,demographics!A:B,2,0)</f>
        <v>F</v>
      </c>
      <c r="C664" s="0" t="str">
        <f aca="false">VLOOKUP(A664,demographics!A:F,6,0)</f>
        <v>other</v>
      </c>
      <c r="D664" s="0" t="s">
        <v>356</v>
      </c>
      <c r="E664" s="0" t="s">
        <v>10</v>
      </c>
      <c r="F664" s="0" t="s">
        <v>12</v>
      </c>
      <c r="G664" s="0" t="s">
        <v>9</v>
      </c>
      <c r="H664" s="0" t="n">
        <v>7</v>
      </c>
      <c r="I664" s="0" t="n">
        <v>7</v>
      </c>
      <c r="J664" s="0" t="n">
        <f aca="false">IF(AND(NOT(H664="n/a"),NOT(I664="n/a")),H664-I664,"n/a")</f>
        <v>0</v>
      </c>
      <c r="K664" s="0" t="n">
        <f aca="false">IF(AND(NOT(H664="n/a"),NOT(I664="n/a")),1,0)</f>
        <v>1</v>
      </c>
      <c r="L664" s="0" t="n">
        <f aca="false">IF(AND(H664="n/a",NOT(I664="n/a")),1,0)</f>
        <v>0</v>
      </c>
      <c r="M664" s="0" t="n">
        <f aca="false">IF(AND(NOT(H664="n/a"),I664="n/a"),1,0)</f>
        <v>0</v>
      </c>
      <c r="N664" s="0" t="n">
        <f aca="false">IF(SUM(K664:M664)&lt;&gt;1,-1,1)</f>
        <v>1</v>
      </c>
    </row>
    <row r="665" customFormat="false" ht="12.8" hidden="true" customHeight="false" outlineLevel="0" collapsed="false">
      <c r="A665" s="0" t="s">
        <v>88</v>
      </c>
      <c r="B665" s="0" t="str">
        <f aca="false">VLOOKUP(A665,demographics!A:B,2,0)</f>
        <v>F</v>
      </c>
      <c r="C665" s="0" t="str">
        <f aca="false">VLOOKUP(A665,demographics!A:F,6,0)</f>
        <v>other</v>
      </c>
      <c r="D665" s="0" t="s">
        <v>356</v>
      </c>
      <c r="E665" s="0" t="s">
        <v>10</v>
      </c>
      <c r="F665" s="0" t="s">
        <v>12</v>
      </c>
      <c r="G665" s="0" t="s">
        <v>9</v>
      </c>
      <c r="H665" s="0" t="n">
        <v>252</v>
      </c>
      <c r="I665" s="0" t="n">
        <v>252</v>
      </c>
      <c r="J665" s="0" t="n">
        <f aca="false">IF(AND(NOT(H665="n/a"),NOT(I665="n/a")),H665-I665,"n/a")</f>
        <v>0</v>
      </c>
      <c r="K665" s="0" t="n">
        <f aca="false">IF(AND(NOT(H665="n/a"),NOT(I665="n/a")),1,0)</f>
        <v>1</v>
      </c>
      <c r="L665" s="0" t="n">
        <f aca="false">IF(AND(H665="n/a",NOT(I665="n/a")),1,0)</f>
        <v>0</v>
      </c>
      <c r="M665" s="0" t="n">
        <f aca="false">IF(AND(NOT(H665="n/a"),I665="n/a"),1,0)</f>
        <v>0</v>
      </c>
      <c r="N665" s="0" t="n">
        <f aca="false">IF(SUM(K665:M665)&lt;&gt;1,-1,1)</f>
        <v>1</v>
      </c>
    </row>
    <row r="666" customFormat="false" ht="12.8" hidden="true" customHeight="false" outlineLevel="0" collapsed="false">
      <c r="A666" s="0" t="s">
        <v>88</v>
      </c>
      <c r="B666" s="0" t="str">
        <f aca="false">VLOOKUP(A666,demographics!A:B,2,0)</f>
        <v>F</v>
      </c>
      <c r="C666" s="0" t="str">
        <f aca="false">VLOOKUP(A666,demographics!A:F,6,0)</f>
        <v>other</v>
      </c>
      <c r="D666" s="0" t="s">
        <v>356</v>
      </c>
      <c r="E666" s="0" t="s">
        <v>10</v>
      </c>
      <c r="F666" s="0" t="s">
        <v>12</v>
      </c>
      <c r="G666" s="0" t="s">
        <v>9</v>
      </c>
      <c r="H666" s="0" t="n">
        <v>503</v>
      </c>
      <c r="I666" s="0" t="n">
        <v>503</v>
      </c>
      <c r="J666" s="0" t="n">
        <f aca="false">IF(AND(NOT(H666="n/a"),NOT(I666="n/a")),H666-I666,"n/a")</f>
        <v>0</v>
      </c>
      <c r="K666" s="0" t="n">
        <f aca="false">IF(AND(NOT(H666="n/a"),NOT(I666="n/a")),1,0)</f>
        <v>1</v>
      </c>
      <c r="L666" s="0" t="n">
        <f aca="false">IF(AND(H666="n/a",NOT(I666="n/a")),1,0)</f>
        <v>0</v>
      </c>
      <c r="M666" s="0" t="n">
        <f aca="false">IF(AND(NOT(H666="n/a"),I666="n/a"),1,0)</f>
        <v>0</v>
      </c>
      <c r="N666" s="0" t="n">
        <f aca="false">IF(SUM(K666:M666)&lt;&gt;1,-1,1)</f>
        <v>1</v>
      </c>
    </row>
    <row r="667" customFormat="false" ht="12.8" hidden="true" customHeight="false" outlineLevel="0" collapsed="false">
      <c r="A667" s="0" t="s">
        <v>88</v>
      </c>
      <c r="B667" s="0" t="str">
        <f aca="false">VLOOKUP(A667,demographics!A:B,2,0)</f>
        <v>F</v>
      </c>
      <c r="C667" s="0" t="str">
        <f aca="false">VLOOKUP(A667,demographics!A:F,6,0)</f>
        <v>other</v>
      </c>
      <c r="D667" s="0" t="s">
        <v>356</v>
      </c>
      <c r="E667" s="0" t="s">
        <v>10</v>
      </c>
      <c r="F667" s="0" t="s">
        <v>12</v>
      </c>
      <c r="G667" s="0" t="s">
        <v>9</v>
      </c>
      <c r="H667" s="0" t="n">
        <v>767</v>
      </c>
      <c r="I667" s="0" t="n">
        <v>766</v>
      </c>
      <c r="J667" s="0" t="n">
        <f aca="false">IF(AND(NOT(H667="n/a"),NOT(I667="n/a")),H667-I667,"n/a")</f>
        <v>1</v>
      </c>
      <c r="K667" s="0" t="n">
        <f aca="false">IF(AND(NOT(H667="n/a"),NOT(I667="n/a")),1,0)</f>
        <v>1</v>
      </c>
      <c r="L667" s="0" t="n">
        <f aca="false">IF(AND(H667="n/a",NOT(I667="n/a")),1,0)</f>
        <v>0</v>
      </c>
      <c r="M667" s="0" t="n">
        <f aca="false">IF(AND(NOT(H667="n/a"),I667="n/a"),1,0)</f>
        <v>0</v>
      </c>
      <c r="N667" s="0" t="n">
        <f aca="false">IF(SUM(K667:M667)&lt;&gt;1,-1,1)</f>
        <v>1</v>
      </c>
    </row>
    <row r="668" customFormat="false" ht="12.8" hidden="true" customHeight="false" outlineLevel="0" collapsed="false">
      <c r="A668" s="0" t="s">
        <v>88</v>
      </c>
      <c r="B668" s="0" t="str">
        <f aca="false">VLOOKUP(A668,demographics!A:B,2,0)</f>
        <v>F</v>
      </c>
      <c r="C668" s="0" t="str">
        <f aca="false">VLOOKUP(A668,demographics!A:F,6,0)</f>
        <v>other</v>
      </c>
      <c r="D668" s="0" t="s">
        <v>356</v>
      </c>
      <c r="E668" s="0" t="s">
        <v>10</v>
      </c>
      <c r="F668" s="0" t="s">
        <v>12</v>
      </c>
      <c r="G668" s="0" t="s">
        <v>9</v>
      </c>
      <c r="H668" s="0" t="n">
        <v>1035</v>
      </c>
      <c r="I668" s="0" t="n">
        <v>1034</v>
      </c>
      <c r="J668" s="0" t="n">
        <f aca="false">IF(AND(NOT(H668="n/a"),NOT(I668="n/a")),H668-I668,"n/a")</f>
        <v>1</v>
      </c>
      <c r="K668" s="0" t="n">
        <f aca="false">IF(AND(NOT(H668="n/a"),NOT(I668="n/a")),1,0)</f>
        <v>1</v>
      </c>
      <c r="L668" s="0" t="n">
        <f aca="false">IF(AND(H668="n/a",NOT(I668="n/a")),1,0)</f>
        <v>0</v>
      </c>
      <c r="M668" s="0" t="n">
        <f aca="false">IF(AND(NOT(H668="n/a"),I668="n/a"),1,0)</f>
        <v>0</v>
      </c>
      <c r="N668" s="0" t="n">
        <f aca="false">IF(SUM(K668:M668)&lt;&gt;1,-1,1)</f>
        <v>1</v>
      </c>
    </row>
    <row r="669" customFormat="false" ht="12.8" hidden="true" customHeight="false" outlineLevel="0" collapsed="false">
      <c r="A669" s="0" t="s">
        <v>88</v>
      </c>
      <c r="B669" s="0" t="str">
        <f aca="false">VLOOKUP(A669,demographics!A:B,2,0)</f>
        <v>F</v>
      </c>
      <c r="C669" s="0" t="str">
        <f aca="false">VLOOKUP(A669,demographics!A:F,6,0)</f>
        <v>other</v>
      </c>
      <c r="D669" s="0" t="s">
        <v>356</v>
      </c>
      <c r="E669" s="0" t="s">
        <v>10</v>
      </c>
      <c r="F669" s="0" t="s">
        <v>12</v>
      </c>
      <c r="G669" s="0" t="s">
        <v>9</v>
      </c>
      <c r="H669" s="0" t="n">
        <v>1328</v>
      </c>
      <c r="I669" s="0" t="n">
        <v>1330</v>
      </c>
      <c r="J669" s="0" t="n">
        <f aca="false">IF(AND(NOT(H669="n/a"),NOT(I669="n/a")),H669-I669,"n/a")</f>
        <v>-2</v>
      </c>
      <c r="K669" s="0" t="n">
        <f aca="false">IF(AND(NOT(H669="n/a"),NOT(I669="n/a")),1,0)</f>
        <v>1</v>
      </c>
      <c r="L669" s="0" t="n">
        <f aca="false">IF(AND(H669="n/a",NOT(I669="n/a")),1,0)</f>
        <v>0</v>
      </c>
      <c r="M669" s="0" t="n">
        <f aca="false">IF(AND(NOT(H669="n/a"),I669="n/a"),1,0)</f>
        <v>0</v>
      </c>
      <c r="N669" s="0" t="n">
        <f aca="false">IF(SUM(K669:M669)&lt;&gt;1,-1,1)</f>
        <v>1</v>
      </c>
    </row>
    <row r="670" customFormat="false" ht="12.8" hidden="true" customHeight="false" outlineLevel="0" collapsed="false">
      <c r="A670" s="0" t="s">
        <v>88</v>
      </c>
      <c r="B670" s="0" t="str">
        <f aca="false">VLOOKUP(A670,demographics!A:B,2,0)</f>
        <v>F</v>
      </c>
      <c r="C670" s="0" t="str">
        <f aca="false">VLOOKUP(A670,demographics!A:F,6,0)</f>
        <v>other</v>
      </c>
      <c r="D670" s="0" t="s">
        <v>356</v>
      </c>
      <c r="E670" s="0" t="s">
        <v>10</v>
      </c>
      <c r="F670" s="0" t="s">
        <v>12</v>
      </c>
      <c r="G670" s="0" t="s">
        <v>11</v>
      </c>
      <c r="H670" s="0" t="n">
        <v>181</v>
      </c>
      <c r="I670" s="0" t="n">
        <v>180</v>
      </c>
      <c r="J670" s="0" t="n">
        <f aca="false">IF(AND(NOT(H670="n/a"),NOT(I670="n/a")),H670-I670,"n/a")</f>
        <v>1</v>
      </c>
      <c r="K670" s="0" t="n">
        <f aca="false">IF(AND(NOT(H670="n/a"),NOT(I670="n/a")),1,0)</f>
        <v>1</v>
      </c>
      <c r="L670" s="0" t="n">
        <f aca="false">IF(AND(H670="n/a",NOT(I670="n/a")),1,0)</f>
        <v>0</v>
      </c>
      <c r="M670" s="0" t="n">
        <f aca="false">IF(AND(NOT(H670="n/a"),I670="n/a"),1,0)</f>
        <v>0</v>
      </c>
      <c r="N670" s="0" t="n">
        <f aca="false">IF(SUM(K670:M670)&lt;&gt;1,-1,1)</f>
        <v>1</v>
      </c>
    </row>
    <row r="671" customFormat="false" ht="12.8" hidden="true" customHeight="false" outlineLevel="0" collapsed="false">
      <c r="A671" s="0" t="s">
        <v>88</v>
      </c>
      <c r="B671" s="0" t="str">
        <f aca="false">VLOOKUP(A671,demographics!A:B,2,0)</f>
        <v>F</v>
      </c>
      <c r="C671" s="0" t="str">
        <f aca="false">VLOOKUP(A671,demographics!A:F,6,0)</f>
        <v>other</v>
      </c>
      <c r="D671" s="0" t="s">
        <v>356</v>
      </c>
      <c r="E671" s="0" t="s">
        <v>10</v>
      </c>
      <c r="F671" s="0" t="s">
        <v>12</v>
      </c>
      <c r="G671" s="0" t="s">
        <v>11</v>
      </c>
      <c r="H671" s="0" t="n">
        <v>428</v>
      </c>
      <c r="I671" s="0" t="n">
        <v>428</v>
      </c>
      <c r="J671" s="0" t="n">
        <f aca="false">IF(AND(NOT(H671="n/a"),NOT(I671="n/a")),H671-I671,"n/a")</f>
        <v>0</v>
      </c>
      <c r="K671" s="0" t="n">
        <f aca="false">IF(AND(NOT(H671="n/a"),NOT(I671="n/a")),1,0)</f>
        <v>1</v>
      </c>
      <c r="L671" s="0" t="n">
        <f aca="false">IF(AND(H671="n/a",NOT(I671="n/a")),1,0)</f>
        <v>0</v>
      </c>
      <c r="M671" s="0" t="n">
        <f aca="false">IF(AND(NOT(H671="n/a"),I671="n/a"),1,0)</f>
        <v>0</v>
      </c>
      <c r="N671" s="0" t="n">
        <f aca="false">IF(SUM(K671:M671)&lt;&gt;1,-1,1)</f>
        <v>1</v>
      </c>
    </row>
    <row r="672" customFormat="false" ht="12.8" hidden="true" customHeight="false" outlineLevel="0" collapsed="false">
      <c r="A672" s="0" t="s">
        <v>88</v>
      </c>
      <c r="B672" s="0" t="str">
        <f aca="false">VLOOKUP(A672,demographics!A:B,2,0)</f>
        <v>F</v>
      </c>
      <c r="C672" s="0" t="str">
        <f aca="false">VLOOKUP(A672,demographics!A:F,6,0)</f>
        <v>other</v>
      </c>
      <c r="D672" s="0" t="s">
        <v>356</v>
      </c>
      <c r="E672" s="0" t="s">
        <v>10</v>
      </c>
      <c r="F672" s="0" t="s">
        <v>12</v>
      </c>
      <c r="G672" s="0" t="s">
        <v>11</v>
      </c>
      <c r="H672" s="0" t="n">
        <v>682</v>
      </c>
      <c r="I672" s="0" t="n">
        <v>682</v>
      </c>
      <c r="J672" s="0" t="n">
        <f aca="false">IF(AND(NOT(H672="n/a"),NOT(I672="n/a")),H672-I672,"n/a")</f>
        <v>0</v>
      </c>
      <c r="K672" s="0" t="n">
        <f aca="false">IF(AND(NOT(H672="n/a"),NOT(I672="n/a")),1,0)</f>
        <v>1</v>
      </c>
      <c r="L672" s="0" t="n">
        <f aca="false">IF(AND(H672="n/a",NOT(I672="n/a")),1,0)</f>
        <v>0</v>
      </c>
      <c r="M672" s="0" t="n">
        <f aca="false">IF(AND(NOT(H672="n/a"),I672="n/a"),1,0)</f>
        <v>0</v>
      </c>
      <c r="N672" s="0" t="n">
        <f aca="false">IF(SUM(K672:M672)&lt;&gt;1,-1,1)</f>
        <v>1</v>
      </c>
    </row>
    <row r="673" customFormat="false" ht="12.8" hidden="true" customHeight="false" outlineLevel="0" collapsed="false">
      <c r="A673" s="0" t="s">
        <v>88</v>
      </c>
      <c r="B673" s="0" t="str">
        <f aca="false">VLOOKUP(A673,demographics!A:B,2,0)</f>
        <v>F</v>
      </c>
      <c r="C673" s="0" t="str">
        <f aca="false">VLOOKUP(A673,demographics!A:F,6,0)</f>
        <v>other</v>
      </c>
      <c r="D673" s="0" t="s">
        <v>356</v>
      </c>
      <c r="E673" s="0" t="s">
        <v>10</v>
      </c>
      <c r="F673" s="0" t="s">
        <v>12</v>
      </c>
      <c r="G673" s="0" t="s">
        <v>11</v>
      </c>
      <c r="H673" s="0" t="n">
        <v>957</v>
      </c>
      <c r="I673" s="0" t="n">
        <v>957</v>
      </c>
      <c r="J673" s="0" t="n">
        <f aca="false">IF(AND(NOT(H673="n/a"),NOT(I673="n/a")),H673-I673,"n/a")</f>
        <v>0</v>
      </c>
      <c r="K673" s="0" t="n">
        <f aca="false">IF(AND(NOT(H673="n/a"),NOT(I673="n/a")),1,0)</f>
        <v>1</v>
      </c>
      <c r="L673" s="0" t="n">
        <f aca="false">IF(AND(H673="n/a",NOT(I673="n/a")),1,0)</f>
        <v>0</v>
      </c>
      <c r="M673" s="0" t="n">
        <f aca="false">IF(AND(NOT(H673="n/a"),I673="n/a"),1,0)</f>
        <v>0</v>
      </c>
      <c r="N673" s="0" t="n">
        <f aca="false">IF(SUM(K673:M673)&lt;&gt;1,-1,1)</f>
        <v>1</v>
      </c>
    </row>
    <row r="674" customFormat="false" ht="12.8" hidden="true" customHeight="false" outlineLevel="0" collapsed="false">
      <c r="A674" s="0" t="s">
        <v>88</v>
      </c>
      <c r="B674" s="0" t="str">
        <f aca="false">VLOOKUP(A674,demographics!A:B,2,0)</f>
        <v>F</v>
      </c>
      <c r="C674" s="0" t="str">
        <f aca="false">VLOOKUP(A674,demographics!A:F,6,0)</f>
        <v>other</v>
      </c>
      <c r="D674" s="0" t="s">
        <v>356</v>
      </c>
      <c r="E674" s="0" t="s">
        <v>10</v>
      </c>
      <c r="F674" s="0" t="s">
        <v>12</v>
      </c>
      <c r="G674" s="0" t="s">
        <v>11</v>
      </c>
      <c r="H674" s="0" t="n">
        <v>1225</v>
      </c>
      <c r="I674" s="0" t="n">
        <v>1229</v>
      </c>
      <c r="J674" s="0" t="n">
        <f aca="false">IF(AND(NOT(H674="n/a"),NOT(I674="n/a")),H674-I674,"n/a")</f>
        <v>-4</v>
      </c>
      <c r="K674" s="0" t="n">
        <f aca="false">IF(AND(NOT(H674="n/a"),NOT(I674="n/a")),1,0)</f>
        <v>1</v>
      </c>
      <c r="L674" s="0" t="n">
        <f aca="false">IF(AND(H674="n/a",NOT(I674="n/a")),1,0)</f>
        <v>0</v>
      </c>
      <c r="M674" s="0" t="n">
        <f aca="false">IF(AND(NOT(H674="n/a"),I674="n/a"),1,0)</f>
        <v>0</v>
      </c>
      <c r="N674" s="0" t="n">
        <f aca="false">IF(SUM(K674:M674)&lt;&gt;1,-1,1)</f>
        <v>1</v>
      </c>
    </row>
    <row r="675" customFormat="false" ht="12.8" hidden="true" customHeight="false" outlineLevel="0" collapsed="false">
      <c r="A675" s="0" t="s">
        <v>88</v>
      </c>
      <c r="B675" s="0" t="str">
        <f aca="false">VLOOKUP(A675,demographics!A:B,2,0)</f>
        <v>F</v>
      </c>
      <c r="C675" s="0" t="str">
        <f aca="false">VLOOKUP(A675,demographics!A:F,6,0)</f>
        <v>other</v>
      </c>
      <c r="D675" s="0" t="s">
        <v>357</v>
      </c>
      <c r="E675" s="0" t="s">
        <v>10</v>
      </c>
      <c r="F675" s="0" t="s">
        <v>8</v>
      </c>
      <c r="G675" s="0" t="s">
        <v>9</v>
      </c>
      <c r="H675" s="0" t="n">
        <v>234</v>
      </c>
      <c r="I675" s="0" t="n">
        <v>234</v>
      </c>
      <c r="J675" s="0" t="n">
        <f aca="false">IF(AND(NOT(H675="n/a"),NOT(I675="n/a")),H675-I675,"n/a")</f>
        <v>0</v>
      </c>
      <c r="K675" s="0" t="n">
        <f aca="false">IF(AND(NOT(H675="n/a"),NOT(I675="n/a")),1,0)</f>
        <v>1</v>
      </c>
      <c r="L675" s="0" t="n">
        <f aca="false">IF(AND(H675="n/a",NOT(I675="n/a")),1,0)</f>
        <v>0</v>
      </c>
      <c r="M675" s="0" t="n">
        <f aca="false">IF(AND(NOT(H675="n/a"),I675="n/a"),1,0)</f>
        <v>0</v>
      </c>
      <c r="N675" s="0" t="n">
        <f aca="false">IF(SUM(K675:M675)&lt;&gt;1,-1,1)</f>
        <v>1</v>
      </c>
    </row>
    <row r="676" customFormat="false" ht="12.8" hidden="true" customHeight="false" outlineLevel="0" collapsed="false">
      <c r="A676" s="0" t="s">
        <v>88</v>
      </c>
      <c r="B676" s="0" t="str">
        <f aca="false">VLOOKUP(A676,demographics!A:B,2,0)</f>
        <v>F</v>
      </c>
      <c r="C676" s="0" t="str">
        <f aca="false">VLOOKUP(A676,demographics!A:F,6,0)</f>
        <v>other</v>
      </c>
      <c r="D676" s="0" t="s">
        <v>357</v>
      </c>
      <c r="E676" s="0" t="s">
        <v>10</v>
      </c>
      <c r="F676" s="0" t="s">
        <v>8</v>
      </c>
      <c r="G676" s="0" t="s">
        <v>9</v>
      </c>
      <c r="H676" s="0" t="n">
        <v>598</v>
      </c>
      <c r="I676" s="0" t="s">
        <v>10</v>
      </c>
      <c r="J676" s="0" t="str">
        <f aca="false">IF(AND(NOT(H676="n/a"),NOT(I676="n/a")),H676-I676,"n/a")</f>
        <v>n/a</v>
      </c>
      <c r="K676" s="0" t="n">
        <f aca="false">IF(AND(NOT(H676="n/a"),NOT(I676="n/a")),1,0)</f>
        <v>0</v>
      </c>
      <c r="L676" s="0" t="n">
        <f aca="false">IF(AND(H676="n/a",NOT(I676="n/a")),1,0)</f>
        <v>0</v>
      </c>
      <c r="M676" s="0" t="n">
        <f aca="false">IF(AND(NOT(H676="n/a"),I676="n/a"),1,0)</f>
        <v>1</v>
      </c>
      <c r="N676" s="0" t="n">
        <f aca="false">IF(SUM(K676:M676)&lt;&gt;1,-1,1)</f>
        <v>1</v>
      </c>
    </row>
    <row r="677" customFormat="false" ht="12.8" hidden="true" customHeight="false" outlineLevel="0" collapsed="false">
      <c r="A677" s="0" t="s">
        <v>88</v>
      </c>
      <c r="B677" s="0" t="str">
        <f aca="false">VLOOKUP(A677,demographics!A:B,2,0)</f>
        <v>F</v>
      </c>
      <c r="C677" s="0" t="str">
        <f aca="false">VLOOKUP(A677,demographics!A:F,6,0)</f>
        <v>other</v>
      </c>
      <c r="D677" s="0" t="s">
        <v>357</v>
      </c>
      <c r="E677" s="0" t="s">
        <v>10</v>
      </c>
      <c r="F677" s="0" t="s">
        <v>8</v>
      </c>
      <c r="G677" s="0" t="s">
        <v>9</v>
      </c>
      <c r="H677" s="0" t="n">
        <v>962</v>
      </c>
      <c r="I677" s="0" t="n">
        <v>955</v>
      </c>
      <c r="J677" s="0" t="n">
        <f aca="false">IF(AND(NOT(H677="n/a"),NOT(I677="n/a")),H677-I677,"n/a")</f>
        <v>7</v>
      </c>
      <c r="K677" s="0" t="n">
        <f aca="false">IF(AND(NOT(H677="n/a"),NOT(I677="n/a")),1,0)</f>
        <v>1</v>
      </c>
      <c r="L677" s="0" t="n">
        <f aca="false">IF(AND(H677="n/a",NOT(I677="n/a")),1,0)</f>
        <v>0</v>
      </c>
      <c r="M677" s="0" t="n">
        <f aca="false">IF(AND(NOT(H677="n/a"),I677="n/a"),1,0)</f>
        <v>0</v>
      </c>
      <c r="N677" s="0" t="n">
        <f aca="false">IF(SUM(K677:M677)&lt;&gt;1,-1,1)</f>
        <v>1</v>
      </c>
    </row>
    <row r="678" customFormat="false" ht="12.8" hidden="true" customHeight="false" outlineLevel="0" collapsed="false">
      <c r="A678" s="0" t="s">
        <v>88</v>
      </c>
      <c r="B678" s="0" t="str">
        <f aca="false">VLOOKUP(A678,demographics!A:B,2,0)</f>
        <v>F</v>
      </c>
      <c r="C678" s="0" t="str">
        <f aca="false">VLOOKUP(A678,demographics!A:F,6,0)</f>
        <v>other</v>
      </c>
      <c r="D678" s="0" t="s">
        <v>357</v>
      </c>
      <c r="E678" s="0" t="s">
        <v>10</v>
      </c>
      <c r="F678" s="0" t="s">
        <v>8</v>
      </c>
      <c r="G678" s="0" t="s">
        <v>9</v>
      </c>
      <c r="H678" s="0" t="n">
        <v>1429</v>
      </c>
      <c r="I678" s="0" t="s">
        <v>10</v>
      </c>
      <c r="J678" s="0" t="str">
        <f aca="false">IF(AND(NOT(H678="n/a"),NOT(I678="n/a")),H678-I678,"n/a")</f>
        <v>n/a</v>
      </c>
      <c r="K678" s="0" t="n">
        <f aca="false">IF(AND(NOT(H678="n/a"),NOT(I678="n/a")),1,0)</f>
        <v>0</v>
      </c>
      <c r="L678" s="0" t="n">
        <f aca="false">IF(AND(H678="n/a",NOT(I678="n/a")),1,0)</f>
        <v>0</v>
      </c>
      <c r="M678" s="0" t="n">
        <f aca="false">IF(AND(NOT(H678="n/a"),I678="n/a"),1,0)</f>
        <v>1</v>
      </c>
      <c r="N678" s="0" t="n">
        <f aca="false">IF(SUM(K678:M678)&lt;&gt;1,-1,1)</f>
        <v>1</v>
      </c>
    </row>
    <row r="679" customFormat="false" ht="12.8" hidden="true" customHeight="false" outlineLevel="0" collapsed="false">
      <c r="A679" s="0" t="s">
        <v>88</v>
      </c>
      <c r="B679" s="0" t="str">
        <f aca="false">VLOOKUP(A679,demographics!A:B,2,0)</f>
        <v>F</v>
      </c>
      <c r="C679" s="0" t="str">
        <f aca="false">VLOOKUP(A679,demographics!A:F,6,0)</f>
        <v>other</v>
      </c>
      <c r="D679" s="0" t="s">
        <v>357</v>
      </c>
      <c r="E679" s="0" t="s">
        <v>10</v>
      </c>
      <c r="F679" s="0" t="s">
        <v>8</v>
      </c>
      <c r="G679" s="0" t="s">
        <v>9</v>
      </c>
      <c r="H679" s="0" t="n">
        <v>1790</v>
      </c>
      <c r="I679" s="0" t="n">
        <v>1779</v>
      </c>
      <c r="J679" s="0" t="n">
        <f aca="false">IF(AND(NOT(H679="n/a"),NOT(I679="n/a")),H679-I679,"n/a")</f>
        <v>11</v>
      </c>
      <c r="K679" s="0" t="n">
        <f aca="false">IF(AND(NOT(H679="n/a"),NOT(I679="n/a")),1,0)</f>
        <v>1</v>
      </c>
      <c r="L679" s="0" t="n">
        <f aca="false">IF(AND(H679="n/a",NOT(I679="n/a")),1,0)</f>
        <v>0</v>
      </c>
      <c r="M679" s="0" t="n">
        <f aca="false">IF(AND(NOT(H679="n/a"),I679="n/a"),1,0)</f>
        <v>0</v>
      </c>
      <c r="N679" s="0" t="n">
        <f aca="false">IF(SUM(K679:M679)&lt;&gt;1,-1,1)</f>
        <v>1</v>
      </c>
    </row>
    <row r="680" customFormat="false" ht="12.8" hidden="true" customHeight="false" outlineLevel="0" collapsed="false">
      <c r="A680" s="0" t="s">
        <v>88</v>
      </c>
      <c r="B680" s="0" t="str">
        <f aca="false">VLOOKUP(A680,demographics!A:B,2,0)</f>
        <v>F</v>
      </c>
      <c r="C680" s="0" t="str">
        <f aca="false">VLOOKUP(A680,demographics!A:F,6,0)</f>
        <v>other</v>
      </c>
      <c r="D680" s="0" t="s">
        <v>357</v>
      </c>
      <c r="E680" s="0" t="s">
        <v>10</v>
      </c>
      <c r="F680" s="0" t="s">
        <v>8</v>
      </c>
      <c r="G680" s="0" t="s">
        <v>9</v>
      </c>
      <c r="H680" s="0" t="n">
        <v>2053</v>
      </c>
      <c r="I680" s="0" t="n">
        <v>1971</v>
      </c>
      <c r="J680" s="0" t="n">
        <f aca="false">IF(AND(NOT(H680="n/a"),NOT(I680="n/a")),H680-I680,"n/a")</f>
        <v>82</v>
      </c>
      <c r="K680" s="0" t="n">
        <f aca="false">IF(AND(NOT(H680="n/a"),NOT(I680="n/a")),1,0)</f>
        <v>1</v>
      </c>
      <c r="L680" s="0" t="n">
        <f aca="false">IF(AND(H680="n/a",NOT(I680="n/a")),1,0)</f>
        <v>0</v>
      </c>
      <c r="M680" s="0" t="n">
        <f aca="false">IF(AND(NOT(H680="n/a"),I680="n/a"),1,0)</f>
        <v>0</v>
      </c>
      <c r="N680" s="0" t="n">
        <f aca="false">IF(SUM(K680:M680)&lt;&gt;1,-1,1)</f>
        <v>1</v>
      </c>
    </row>
    <row r="681" customFormat="false" ht="12.8" hidden="true" customHeight="false" outlineLevel="0" collapsed="false">
      <c r="A681" s="0" t="s">
        <v>88</v>
      </c>
      <c r="B681" s="0" t="str">
        <f aca="false">VLOOKUP(A681,demographics!A:B,2,0)</f>
        <v>F</v>
      </c>
      <c r="C681" s="0" t="str">
        <f aca="false">VLOOKUP(A681,demographics!A:F,6,0)</f>
        <v>other</v>
      </c>
      <c r="D681" s="0" t="s">
        <v>357</v>
      </c>
      <c r="E681" s="0" t="s">
        <v>10</v>
      </c>
      <c r="F681" s="0" t="s">
        <v>8</v>
      </c>
      <c r="G681" s="0" t="s">
        <v>9</v>
      </c>
      <c r="H681" s="0" t="n">
        <v>2379</v>
      </c>
      <c r="I681" s="0" t="s">
        <v>10</v>
      </c>
      <c r="J681" s="0" t="str">
        <f aca="false">IF(AND(NOT(H681="n/a"),NOT(I681="n/a")),H681-I681,"n/a")</f>
        <v>n/a</v>
      </c>
      <c r="K681" s="0" t="n">
        <f aca="false">IF(AND(NOT(H681="n/a"),NOT(I681="n/a")),1,0)</f>
        <v>0</v>
      </c>
      <c r="L681" s="0" t="n">
        <f aca="false">IF(AND(H681="n/a",NOT(I681="n/a")),1,0)</f>
        <v>0</v>
      </c>
      <c r="M681" s="0" t="n">
        <f aca="false">IF(AND(NOT(H681="n/a"),I681="n/a"),1,0)</f>
        <v>1</v>
      </c>
      <c r="N681" s="0" t="n">
        <f aca="false">IF(SUM(K681:M681)&lt;&gt;1,-1,1)</f>
        <v>1</v>
      </c>
    </row>
    <row r="682" customFormat="false" ht="12.8" hidden="true" customHeight="false" outlineLevel="0" collapsed="false">
      <c r="A682" s="0" t="s">
        <v>88</v>
      </c>
      <c r="B682" s="0" t="str">
        <f aca="false">VLOOKUP(A682,demographics!A:B,2,0)</f>
        <v>F</v>
      </c>
      <c r="C682" s="0" t="str">
        <f aca="false">VLOOKUP(A682,demographics!A:F,6,0)</f>
        <v>other</v>
      </c>
      <c r="D682" s="0" t="s">
        <v>357</v>
      </c>
      <c r="E682" s="0" t="s">
        <v>10</v>
      </c>
      <c r="F682" s="0" t="s">
        <v>8</v>
      </c>
      <c r="G682" s="0" t="s">
        <v>11</v>
      </c>
      <c r="H682" s="0" t="n">
        <v>117</v>
      </c>
      <c r="I682" s="0" t="n">
        <v>118</v>
      </c>
      <c r="J682" s="0" t="n">
        <f aca="false">IF(AND(NOT(H682="n/a"),NOT(I682="n/a")),H682-I682,"n/a")</f>
        <v>-1</v>
      </c>
      <c r="K682" s="0" t="n">
        <f aca="false">IF(AND(NOT(H682="n/a"),NOT(I682="n/a")),1,0)</f>
        <v>1</v>
      </c>
      <c r="L682" s="0" t="n">
        <f aca="false">IF(AND(H682="n/a",NOT(I682="n/a")),1,0)</f>
        <v>0</v>
      </c>
      <c r="M682" s="0" t="n">
        <f aca="false">IF(AND(NOT(H682="n/a"),I682="n/a"),1,0)</f>
        <v>0</v>
      </c>
      <c r="N682" s="0" t="n">
        <f aca="false">IF(SUM(K682:M682)&lt;&gt;1,-1,1)</f>
        <v>1</v>
      </c>
    </row>
    <row r="683" customFormat="false" ht="12.8" hidden="true" customHeight="false" outlineLevel="0" collapsed="false">
      <c r="A683" s="0" t="s">
        <v>88</v>
      </c>
      <c r="B683" s="0" t="str">
        <f aca="false">VLOOKUP(A683,demographics!A:B,2,0)</f>
        <v>F</v>
      </c>
      <c r="C683" s="0" t="str">
        <f aca="false">VLOOKUP(A683,demographics!A:F,6,0)</f>
        <v>other</v>
      </c>
      <c r="D683" s="0" t="s">
        <v>357</v>
      </c>
      <c r="E683" s="0" t="s">
        <v>10</v>
      </c>
      <c r="F683" s="0" t="s">
        <v>8</v>
      </c>
      <c r="G683" s="0" t="s">
        <v>11</v>
      </c>
      <c r="H683" s="0" t="n">
        <v>486</v>
      </c>
      <c r="I683" s="0" t="n">
        <v>488</v>
      </c>
      <c r="J683" s="0" t="n">
        <f aca="false">IF(AND(NOT(H683="n/a"),NOT(I683="n/a")),H683-I683,"n/a")</f>
        <v>-2</v>
      </c>
      <c r="K683" s="0" t="n">
        <f aca="false">IF(AND(NOT(H683="n/a"),NOT(I683="n/a")),1,0)</f>
        <v>1</v>
      </c>
      <c r="L683" s="0" t="n">
        <f aca="false">IF(AND(H683="n/a",NOT(I683="n/a")),1,0)</f>
        <v>0</v>
      </c>
      <c r="M683" s="0" t="n">
        <f aca="false">IF(AND(NOT(H683="n/a"),I683="n/a"),1,0)</f>
        <v>0</v>
      </c>
      <c r="N683" s="0" t="n">
        <f aca="false">IF(SUM(K683:M683)&lt;&gt;1,-1,1)</f>
        <v>1</v>
      </c>
    </row>
    <row r="684" customFormat="false" ht="12.8" hidden="true" customHeight="false" outlineLevel="0" collapsed="false">
      <c r="A684" s="0" t="s">
        <v>88</v>
      </c>
      <c r="B684" s="0" t="str">
        <f aca="false">VLOOKUP(A684,demographics!A:B,2,0)</f>
        <v>F</v>
      </c>
      <c r="C684" s="0" t="str">
        <f aca="false">VLOOKUP(A684,demographics!A:F,6,0)</f>
        <v>other</v>
      </c>
      <c r="D684" s="0" t="s">
        <v>357</v>
      </c>
      <c r="E684" s="0" t="s">
        <v>10</v>
      </c>
      <c r="F684" s="0" t="s">
        <v>8</v>
      </c>
      <c r="G684" s="0" t="s">
        <v>11</v>
      </c>
      <c r="H684" s="0" t="n">
        <v>834</v>
      </c>
      <c r="I684" s="0" t="s">
        <v>10</v>
      </c>
      <c r="J684" s="0" t="str">
        <f aca="false">IF(AND(NOT(H684="n/a"),NOT(I684="n/a")),H684-I684,"n/a")</f>
        <v>n/a</v>
      </c>
      <c r="K684" s="0" t="n">
        <f aca="false">IF(AND(NOT(H684="n/a"),NOT(I684="n/a")),1,0)</f>
        <v>0</v>
      </c>
      <c r="L684" s="0" t="n">
        <f aca="false">IF(AND(H684="n/a",NOT(I684="n/a")),1,0)</f>
        <v>0</v>
      </c>
      <c r="M684" s="0" t="n">
        <f aca="false">IF(AND(NOT(H684="n/a"),I684="n/a"),1,0)</f>
        <v>1</v>
      </c>
      <c r="N684" s="0" t="n">
        <f aca="false">IF(SUM(K684:M684)&lt;&gt;1,-1,1)</f>
        <v>1</v>
      </c>
    </row>
    <row r="685" customFormat="false" ht="12.8" hidden="true" customHeight="false" outlineLevel="0" collapsed="false">
      <c r="A685" s="0" t="s">
        <v>88</v>
      </c>
      <c r="B685" s="0" t="str">
        <f aca="false">VLOOKUP(A685,demographics!A:B,2,0)</f>
        <v>F</v>
      </c>
      <c r="C685" s="0" t="str">
        <f aca="false">VLOOKUP(A685,demographics!A:F,6,0)</f>
        <v>other</v>
      </c>
      <c r="D685" s="0" t="s">
        <v>357</v>
      </c>
      <c r="E685" s="0" t="s">
        <v>10</v>
      </c>
      <c r="F685" s="0" t="s">
        <v>8</v>
      </c>
      <c r="G685" s="0" t="s">
        <v>11</v>
      </c>
      <c r="H685" s="0" t="n">
        <v>1298</v>
      </c>
      <c r="I685" s="0" t="n">
        <v>1300</v>
      </c>
      <c r="J685" s="0" t="n">
        <f aca="false">IF(AND(NOT(H685="n/a"),NOT(I685="n/a")),H685-I685,"n/a")</f>
        <v>-2</v>
      </c>
      <c r="K685" s="0" t="n">
        <f aca="false">IF(AND(NOT(H685="n/a"),NOT(I685="n/a")),1,0)</f>
        <v>1</v>
      </c>
      <c r="L685" s="0" t="n">
        <f aca="false">IF(AND(H685="n/a",NOT(I685="n/a")),1,0)</f>
        <v>0</v>
      </c>
      <c r="M685" s="0" t="n">
        <f aca="false">IF(AND(NOT(H685="n/a"),I685="n/a"),1,0)</f>
        <v>0</v>
      </c>
      <c r="N685" s="0" t="n">
        <f aca="false">IF(SUM(K685:M685)&lt;&gt;1,-1,1)</f>
        <v>1</v>
      </c>
    </row>
    <row r="686" customFormat="false" ht="12.8" hidden="true" customHeight="false" outlineLevel="0" collapsed="false">
      <c r="A686" s="0" t="s">
        <v>88</v>
      </c>
      <c r="B686" s="0" t="str">
        <f aca="false">VLOOKUP(A686,demographics!A:B,2,0)</f>
        <v>F</v>
      </c>
      <c r="C686" s="0" t="str">
        <f aca="false">VLOOKUP(A686,demographics!A:F,6,0)</f>
        <v>other</v>
      </c>
      <c r="D686" s="0" t="s">
        <v>357</v>
      </c>
      <c r="E686" s="0" t="s">
        <v>10</v>
      </c>
      <c r="F686" s="0" t="s">
        <v>8</v>
      </c>
      <c r="G686" s="0" t="s">
        <v>11</v>
      </c>
      <c r="H686" s="0" t="n">
        <v>1706</v>
      </c>
      <c r="I686" s="0" t="s">
        <v>10</v>
      </c>
      <c r="J686" s="0" t="str">
        <f aca="false">IF(AND(NOT(H686="n/a"),NOT(I686="n/a")),H686-I686,"n/a")</f>
        <v>n/a</v>
      </c>
      <c r="K686" s="0" t="n">
        <f aca="false">IF(AND(NOT(H686="n/a"),NOT(I686="n/a")),1,0)</f>
        <v>0</v>
      </c>
      <c r="L686" s="0" t="n">
        <f aca="false">IF(AND(H686="n/a",NOT(I686="n/a")),1,0)</f>
        <v>0</v>
      </c>
      <c r="M686" s="0" t="n">
        <f aca="false">IF(AND(NOT(H686="n/a"),I686="n/a"),1,0)</f>
        <v>1</v>
      </c>
      <c r="N686" s="0" t="n">
        <f aca="false">IF(SUM(K686:M686)&lt;&gt;1,-1,1)</f>
        <v>1</v>
      </c>
    </row>
    <row r="687" customFormat="false" ht="12.8" hidden="true" customHeight="false" outlineLevel="0" collapsed="false">
      <c r="A687" s="0" t="s">
        <v>88</v>
      </c>
      <c r="B687" s="0" t="str">
        <f aca="false">VLOOKUP(A687,demographics!A:B,2,0)</f>
        <v>F</v>
      </c>
      <c r="C687" s="0" t="str">
        <f aca="false">VLOOKUP(A687,demographics!A:F,6,0)</f>
        <v>other</v>
      </c>
      <c r="D687" s="0" t="s">
        <v>357</v>
      </c>
      <c r="E687" s="0" t="s">
        <v>10</v>
      </c>
      <c r="F687" s="0" t="s">
        <v>8</v>
      </c>
      <c r="G687" s="0" t="s">
        <v>11</v>
      </c>
      <c r="H687" s="0" t="n">
        <v>1931</v>
      </c>
      <c r="I687" s="0" t="s">
        <v>10</v>
      </c>
      <c r="J687" s="0" t="str">
        <f aca="false">IF(AND(NOT(H687="n/a"),NOT(I687="n/a")),H687-I687,"n/a")</f>
        <v>n/a</v>
      </c>
      <c r="K687" s="0" t="n">
        <f aca="false">IF(AND(NOT(H687="n/a"),NOT(I687="n/a")),1,0)</f>
        <v>0</v>
      </c>
      <c r="L687" s="0" t="n">
        <f aca="false">IF(AND(H687="n/a",NOT(I687="n/a")),1,0)</f>
        <v>0</v>
      </c>
      <c r="M687" s="0" t="n">
        <f aca="false">IF(AND(NOT(H687="n/a"),I687="n/a"),1,0)</f>
        <v>1</v>
      </c>
      <c r="N687" s="0" t="n">
        <f aca="false">IF(SUM(K687:M687)&lt;&gt;1,-1,1)</f>
        <v>1</v>
      </c>
    </row>
    <row r="688" customFormat="false" ht="12.8" hidden="true" customHeight="false" outlineLevel="0" collapsed="false">
      <c r="A688" s="0" t="s">
        <v>88</v>
      </c>
      <c r="B688" s="0" t="str">
        <f aca="false">VLOOKUP(A688,demographics!A:B,2,0)</f>
        <v>F</v>
      </c>
      <c r="C688" s="0" t="str">
        <f aca="false">VLOOKUP(A688,demographics!A:F,6,0)</f>
        <v>other</v>
      </c>
      <c r="D688" s="0" t="s">
        <v>357</v>
      </c>
      <c r="E688" s="0" t="s">
        <v>10</v>
      </c>
      <c r="F688" s="0" t="s">
        <v>8</v>
      </c>
      <c r="G688" s="0" t="s">
        <v>11</v>
      </c>
      <c r="H688" s="0" t="n">
        <v>2284</v>
      </c>
      <c r="I688" s="0" t="n">
        <v>2285</v>
      </c>
      <c r="J688" s="0" t="n">
        <f aca="false">IF(AND(NOT(H688="n/a"),NOT(I688="n/a")),H688-I688,"n/a")</f>
        <v>-1</v>
      </c>
      <c r="K688" s="0" t="n">
        <f aca="false">IF(AND(NOT(H688="n/a"),NOT(I688="n/a")),1,0)</f>
        <v>1</v>
      </c>
      <c r="L688" s="0" t="n">
        <f aca="false">IF(AND(H688="n/a",NOT(I688="n/a")),1,0)</f>
        <v>0</v>
      </c>
      <c r="M688" s="0" t="n">
        <f aca="false">IF(AND(NOT(H688="n/a"),I688="n/a"),1,0)</f>
        <v>0</v>
      </c>
      <c r="N688" s="0" t="n">
        <f aca="false">IF(SUM(K688:M688)&lt;&gt;1,-1,1)</f>
        <v>1</v>
      </c>
    </row>
    <row r="689" customFormat="false" ht="12.8" hidden="true" customHeight="false" outlineLevel="0" collapsed="false">
      <c r="A689" s="0" t="s">
        <v>88</v>
      </c>
      <c r="B689" s="0" t="str">
        <f aca="false">VLOOKUP(A689,demographics!A:B,2,0)</f>
        <v>F</v>
      </c>
      <c r="C689" s="0" t="str">
        <f aca="false">VLOOKUP(A689,demographics!A:F,6,0)</f>
        <v>other</v>
      </c>
      <c r="D689" s="0" t="s">
        <v>357</v>
      </c>
      <c r="E689" s="0" t="s">
        <v>10</v>
      </c>
      <c r="F689" s="0" t="s">
        <v>8</v>
      </c>
      <c r="G689" s="0" t="s">
        <v>11</v>
      </c>
      <c r="H689" s="0" t="n">
        <v>2672</v>
      </c>
      <c r="I689" s="0" t="n">
        <v>2678</v>
      </c>
      <c r="J689" s="0" t="n">
        <f aca="false">IF(AND(NOT(H689="n/a"),NOT(I689="n/a")),H689-I689,"n/a")</f>
        <v>-6</v>
      </c>
      <c r="K689" s="0" t="n">
        <f aca="false">IF(AND(NOT(H689="n/a"),NOT(I689="n/a")),1,0)</f>
        <v>1</v>
      </c>
      <c r="L689" s="0" t="n">
        <f aca="false">IF(AND(H689="n/a",NOT(I689="n/a")),1,0)</f>
        <v>0</v>
      </c>
      <c r="M689" s="0" t="n">
        <f aca="false">IF(AND(NOT(H689="n/a"),I689="n/a"),1,0)</f>
        <v>0</v>
      </c>
      <c r="N689" s="0" t="n">
        <f aca="false">IF(SUM(K689:M689)&lt;&gt;1,-1,1)</f>
        <v>1</v>
      </c>
    </row>
    <row r="690" customFormat="false" ht="12.8" hidden="true" customHeight="false" outlineLevel="0" collapsed="false">
      <c r="A690" s="0" t="s">
        <v>88</v>
      </c>
      <c r="B690" s="0" t="str">
        <f aca="false">VLOOKUP(A690,demographics!A:B,2,0)</f>
        <v>F</v>
      </c>
      <c r="C690" s="0" t="str">
        <f aca="false">VLOOKUP(A690,demographics!A:F,6,0)</f>
        <v>other</v>
      </c>
      <c r="D690" s="0" t="s">
        <v>357</v>
      </c>
      <c r="E690" s="0" t="s">
        <v>10</v>
      </c>
      <c r="F690" s="0" t="s">
        <v>8</v>
      </c>
      <c r="G690" s="0" t="s">
        <v>11</v>
      </c>
      <c r="H690" s="0" t="s">
        <v>10</v>
      </c>
      <c r="I690" s="0" t="n">
        <v>234</v>
      </c>
      <c r="J690" s="0" t="str">
        <f aca="false">IF(AND(NOT(H690="n/a"),NOT(I690="n/a")),H690-I690,"n/a")</f>
        <v>n/a</v>
      </c>
      <c r="K690" s="0" t="n">
        <f aca="false">IF(AND(NOT(H690="n/a"),NOT(I690="n/a")),1,0)</f>
        <v>0</v>
      </c>
      <c r="L690" s="0" t="n">
        <f aca="false">IF(AND(H690="n/a",NOT(I690="n/a")),1,0)</f>
        <v>1</v>
      </c>
      <c r="M690" s="0" t="n">
        <f aca="false">IF(AND(NOT(H690="n/a"),I690="n/a"),1,0)</f>
        <v>0</v>
      </c>
      <c r="N690" s="0" t="n">
        <f aca="false">IF(SUM(K690:M690)&lt;&gt;1,-1,1)</f>
        <v>1</v>
      </c>
    </row>
    <row r="691" customFormat="false" ht="12.8" hidden="true" customHeight="false" outlineLevel="0" collapsed="false">
      <c r="A691" s="0" t="s">
        <v>88</v>
      </c>
      <c r="B691" s="0" t="str">
        <f aca="false">VLOOKUP(A691,demographics!A:B,2,0)</f>
        <v>F</v>
      </c>
      <c r="C691" s="0" t="str">
        <f aca="false">VLOOKUP(A691,demographics!A:F,6,0)</f>
        <v>other</v>
      </c>
      <c r="D691" s="0" t="s">
        <v>357</v>
      </c>
      <c r="E691" s="0" t="s">
        <v>10</v>
      </c>
      <c r="F691" s="0" t="s">
        <v>8</v>
      </c>
      <c r="G691" s="0" t="s">
        <v>11</v>
      </c>
      <c r="H691" s="0" t="s">
        <v>10</v>
      </c>
      <c r="I691" s="0" t="n">
        <v>957</v>
      </c>
      <c r="J691" s="0" t="str">
        <f aca="false">IF(AND(NOT(H691="n/a"),NOT(I691="n/a")),H691-I691,"n/a")</f>
        <v>n/a</v>
      </c>
      <c r="K691" s="0" t="n">
        <f aca="false">IF(AND(NOT(H691="n/a"),NOT(I691="n/a")),1,0)</f>
        <v>0</v>
      </c>
      <c r="L691" s="0" t="n">
        <f aca="false">IF(AND(H691="n/a",NOT(I691="n/a")),1,0)</f>
        <v>1</v>
      </c>
      <c r="M691" s="0" t="n">
        <f aca="false">IF(AND(NOT(H691="n/a"),I691="n/a"),1,0)</f>
        <v>0</v>
      </c>
      <c r="N691" s="0" t="n">
        <f aca="false">IF(SUM(K691:M691)&lt;&gt;1,-1,1)</f>
        <v>1</v>
      </c>
    </row>
    <row r="692" customFormat="false" ht="12.8" hidden="true" customHeight="false" outlineLevel="0" collapsed="false">
      <c r="A692" s="0" t="s">
        <v>88</v>
      </c>
      <c r="B692" s="0" t="str">
        <f aca="false">VLOOKUP(A692,demographics!A:B,2,0)</f>
        <v>F</v>
      </c>
      <c r="C692" s="0" t="str">
        <f aca="false">VLOOKUP(A692,demographics!A:F,6,0)</f>
        <v>other</v>
      </c>
      <c r="D692" s="0" t="s">
        <v>357</v>
      </c>
      <c r="E692" s="0" t="s">
        <v>10</v>
      </c>
      <c r="F692" s="0" t="s">
        <v>12</v>
      </c>
      <c r="G692" s="0" t="s">
        <v>9</v>
      </c>
      <c r="H692" s="0" t="n">
        <v>19</v>
      </c>
      <c r="I692" s="0" t="n">
        <v>22</v>
      </c>
      <c r="J692" s="0" t="n">
        <f aca="false">IF(AND(NOT(H692="n/a"),NOT(I692="n/a")),H692-I692,"n/a")</f>
        <v>-3</v>
      </c>
      <c r="K692" s="0" t="n">
        <f aca="false">IF(AND(NOT(H692="n/a"),NOT(I692="n/a")),1,0)</f>
        <v>1</v>
      </c>
      <c r="L692" s="0" t="n">
        <f aca="false">IF(AND(H692="n/a",NOT(I692="n/a")),1,0)</f>
        <v>0</v>
      </c>
      <c r="M692" s="0" t="n">
        <f aca="false">IF(AND(NOT(H692="n/a"),I692="n/a"),1,0)</f>
        <v>0</v>
      </c>
      <c r="N692" s="0" t="n">
        <f aca="false">IF(SUM(K692:M692)&lt;&gt;1,-1,1)</f>
        <v>1</v>
      </c>
    </row>
    <row r="693" customFormat="false" ht="12.8" hidden="true" customHeight="false" outlineLevel="0" collapsed="false">
      <c r="A693" s="0" t="s">
        <v>88</v>
      </c>
      <c r="B693" s="0" t="str">
        <f aca="false">VLOOKUP(A693,demographics!A:B,2,0)</f>
        <v>F</v>
      </c>
      <c r="C693" s="0" t="str">
        <f aca="false">VLOOKUP(A693,demographics!A:F,6,0)</f>
        <v>other</v>
      </c>
      <c r="D693" s="0" t="s">
        <v>357</v>
      </c>
      <c r="E693" s="0" t="s">
        <v>10</v>
      </c>
      <c r="F693" s="0" t="s">
        <v>12</v>
      </c>
      <c r="G693" s="0" t="s">
        <v>9</v>
      </c>
      <c r="H693" s="0" t="n">
        <v>405</v>
      </c>
      <c r="I693" s="0" t="n">
        <v>451</v>
      </c>
      <c r="J693" s="0" t="n">
        <f aca="false">IF(AND(NOT(H693="n/a"),NOT(I693="n/a")),H693-I693,"n/a")</f>
        <v>-46</v>
      </c>
      <c r="K693" s="0" t="n">
        <f aca="false">IF(AND(NOT(H693="n/a"),NOT(I693="n/a")),1,0)</f>
        <v>1</v>
      </c>
      <c r="L693" s="0" t="n">
        <f aca="false">IF(AND(H693="n/a",NOT(I693="n/a")),1,0)</f>
        <v>0</v>
      </c>
      <c r="M693" s="0" t="n">
        <f aca="false">IF(AND(NOT(H693="n/a"),I693="n/a"),1,0)</f>
        <v>0</v>
      </c>
      <c r="N693" s="0" t="n">
        <f aca="false">IF(SUM(K693:M693)&lt;&gt;1,-1,1)</f>
        <v>1</v>
      </c>
    </row>
    <row r="694" customFormat="false" ht="12.8" hidden="true" customHeight="false" outlineLevel="0" collapsed="false">
      <c r="A694" s="0" t="s">
        <v>88</v>
      </c>
      <c r="B694" s="0" t="str">
        <f aca="false">VLOOKUP(A694,demographics!A:B,2,0)</f>
        <v>F</v>
      </c>
      <c r="C694" s="0" t="str">
        <f aca="false">VLOOKUP(A694,demographics!A:F,6,0)</f>
        <v>other</v>
      </c>
      <c r="D694" s="0" t="s">
        <v>357</v>
      </c>
      <c r="E694" s="0" t="s">
        <v>10</v>
      </c>
      <c r="F694" s="0" t="s">
        <v>12</v>
      </c>
      <c r="G694" s="0" t="s">
        <v>9</v>
      </c>
      <c r="H694" s="0" t="n">
        <v>773</v>
      </c>
      <c r="I694" s="0" t="n">
        <v>765</v>
      </c>
      <c r="J694" s="0" t="n">
        <f aca="false">IF(AND(NOT(H694="n/a"),NOT(I694="n/a")),H694-I694,"n/a")</f>
        <v>8</v>
      </c>
      <c r="K694" s="0" t="n">
        <f aca="false">IF(AND(NOT(H694="n/a"),NOT(I694="n/a")),1,0)</f>
        <v>1</v>
      </c>
      <c r="L694" s="0" t="n">
        <f aca="false">IF(AND(H694="n/a",NOT(I694="n/a")),1,0)</f>
        <v>0</v>
      </c>
      <c r="M694" s="0" t="n">
        <f aca="false">IF(AND(NOT(H694="n/a"),I694="n/a"),1,0)</f>
        <v>0</v>
      </c>
      <c r="N694" s="0" t="n">
        <f aca="false">IF(SUM(K694:M694)&lt;&gt;1,-1,1)</f>
        <v>1</v>
      </c>
    </row>
    <row r="695" customFormat="false" ht="12.8" hidden="true" customHeight="false" outlineLevel="0" collapsed="false">
      <c r="A695" s="0" t="s">
        <v>88</v>
      </c>
      <c r="B695" s="0" t="str">
        <f aca="false">VLOOKUP(A695,demographics!A:B,2,0)</f>
        <v>F</v>
      </c>
      <c r="C695" s="0" t="str">
        <f aca="false">VLOOKUP(A695,demographics!A:F,6,0)</f>
        <v>other</v>
      </c>
      <c r="D695" s="0" t="s">
        <v>357</v>
      </c>
      <c r="E695" s="0" t="s">
        <v>10</v>
      </c>
      <c r="F695" s="0" t="s">
        <v>12</v>
      </c>
      <c r="G695" s="0" t="s">
        <v>9</v>
      </c>
      <c r="H695" s="0" t="n">
        <v>1200</v>
      </c>
      <c r="I695" s="0" t="n">
        <v>1203</v>
      </c>
      <c r="J695" s="0" t="n">
        <f aca="false">IF(AND(NOT(H695="n/a"),NOT(I695="n/a")),H695-I695,"n/a")</f>
        <v>-3</v>
      </c>
      <c r="K695" s="0" t="n">
        <f aca="false">IF(AND(NOT(H695="n/a"),NOT(I695="n/a")),1,0)</f>
        <v>1</v>
      </c>
      <c r="L695" s="0" t="n">
        <f aca="false">IF(AND(H695="n/a",NOT(I695="n/a")),1,0)</f>
        <v>0</v>
      </c>
      <c r="M695" s="0" t="n">
        <f aca="false">IF(AND(NOT(H695="n/a"),I695="n/a"),1,0)</f>
        <v>0</v>
      </c>
      <c r="N695" s="0" t="n">
        <f aca="false">IF(SUM(K695:M695)&lt;&gt;1,-1,1)</f>
        <v>1</v>
      </c>
    </row>
    <row r="696" customFormat="false" ht="12.8" hidden="true" customHeight="false" outlineLevel="0" collapsed="false">
      <c r="A696" s="0" t="s">
        <v>88</v>
      </c>
      <c r="B696" s="0" t="str">
        <f aca="false">VLOOKUP(A696,demographics!A:B,2,0)</f>
        <v>F</v>
      </c>
      <c r="C696" s="0" t="str">
        <f aca="false">VLOOKUP(A696,demographics!A:F,6,0)</f>
        <v>other</v>
      </c>
      <c r="D696" s="0" t="s">
        <v>357</v>
      </c>
      <c r="E696" s="0" t="s">
        <v>10</v>
      </c>
      <c r="F696" s="0" t="s">
        <v>12</v>
      </c>
      <c r="G696" s="0" t="s">
        <v>9</v>
      </c>
      <c r="H696" s="0" t="n">
        <v>1666</v>
      </c>
      <c r="I696" s="0" t="n">
        <v>1657</v>
      </c>
      <c r="J696" s="0" t="n">
        <f aca="false">IF(AND(NOT(H696="n/a"),NOT(I696="n/a")),H696-I696,"n/a")</f>
        <v>9</v>
      </c>
      <c r="K696" s="0" t="n">
        <f aca="false">IF(AND(NOT(H696="n/a"),NOT(I696="n/a")),1,0)</f>
        <v>1</v>
      </c>
      <c r="L696" s="0" t="n">
        <f aca="false">IF(AND(H696="n/a",NOT(I696="n/a")),1,0)</f>
        <v>0</v>
      </c>
      <c r="M696" s="0" t="n">
        <f aca="false">IF(AND(NOT(H696="n/a"),I696="n/a"),1,0)</f>
        <v>0</v>
      </c>
      <c r="N696" s="0" t="n">
        <f aca="false">IF(SUM(K696:M696)&lt;&gt;1,-1,1)</f>
        <v>1</v>
      </c>
    </row>
    <row r="697" customFormat="false" ht="12.8" hidden="true" customHeight="false" outlineLevel="0" collapsed="false">
      <c r="A697" s="0" t="s">
        <v>88</v>
      </c>
      <c r="B697" s="0" t="str">
        <f aca="false">VLOOKUP(A697,demographics!A:B,2,0)</f>
        <v>F</v>
      </c>
      <c r="C697" s="0" t="str">
        <f aca="false">VLOOKUP(A697,demographics!A:F,6,0)</f>
        <v>other</v>
      </c>
      <c r="D697" s="0" t="s">
        <v>357</v>
      </c>
      <c r="E697" s="0" t="s">
        <v>10</v>
      </c>
      <c r="F697" s="0" t="s">
        <v>12</v>
      </c>
      <c r="G697" s="0" t="s">
        <v>9</v>
      </c>
      <c r="H697" s="0" t="n">
        <v>1905</v>
      </c>
      <c r="I697" s="0" t="s">
        <v>10</v>
      </c>
      <c r="J697" s="0" t="str">
        <f aca="false">IF(AND(NOT(H697="n/a"),NOT(I697="n/a")),H697-I697,"n/a")</f>
        <v>n/a</v>
      </c>
      <c r="K697" s="0" t="n">
        <f aca="false">IF(AND(NOT(H697="n/a"),NOT(I697="n/a")),1,0)</f>
        <v>0</v>
      </c>
      <c r="L697" s="0" t="n">
        <f aca="false">IF(AND(H697="n/a",NOT(I697="n/a")),1,0)</f>
        <v>0</v>
      </c>
      <c r="M697" s="0" t="n">
        <f aca="false">IF(AND(NOT(H697="n/a"),I697="n/a"),1,0)</f>
        <v>1</v>
      </c>
      <c r="N697" s="0" t="n">
        <f aca="false">IF(SUM(K697:M697)&lt;&gt;1,-1,1)</f>
        <v>1</v>
      </c>
    </row>
    <row r="698" customFormat="false" ht="12.8" hidden="true" customHeight="false" outlineLevel="0" collapsed="false">
      <c r="A698" s="0" t="s">
        <v>88</v>
      </c>
      <c r="B698" s="0" t="str">
        <f aca="false">VLOOKUP(A698,demographics!A:B,2,0)</f>
        <v>F</v>
      </c>
      <c r="C698" s="0" t="str">
        <f aca="false">VLOOKUP(A698,demographics!A:F,6,0)</f>
        <v>other</v>
      </c>
      <c r="D698" s="0" t="s">
        <v>357</v>
      </c>
      <c r="E698" s="0" t="s">
        <v>10</v>
      </c>
      <c r="F698" s="0" t="s">
        <v>12</v>
      </c>
      <c r="G698" s="0" t="s">
        <v>9</v>
      </c>
      <c r="H698" s="0" t="n">
        <v>2210</v>
      </c>
      <c r="I698" s="0" t="n">
        <v>2207</v>
      </c>
      <c r="J698" s="0" t="n">
        <f aca="false">IF(AND(NOT(H698="n/a"),NOT(I698="n/a")),H698-I698,"n/a")</f>
        <v>3</v>
      </c>
      <c r="K698" s="0" t="n">
        <f aca="false">IF(AND(NOT(H698="n/a"),NOT(I698="n/a")),1,0)</f>
        <v>1</v>
      </c>
      <c r="L698" s="0" t="n">
        <f aca="false">IF(AND(H698="n/a",NOT(I698="n/a")),1,0)</f>
        <v>0</v>
      </c>
      <c r="M698" s="0" t="n">
        <f aca="false">IF(AND(NOT(H698="n/a"),I698="n/a"),1,0)</f>
        <v>0</v>
      </c>
      <c r="N698" s="0" t="n">
        <f aca="false">IF(SUM(K698:M698)&lt;&gt;1,-1,1)</f>
        <v>1</v>
      </c>
    </row>
    <row r="699" customFormat="false" ht="12.8" hidden="true" customHeight="false" outlineLevel="0" collapsed="false">
      <c r="A699" s="0" t="s">
        <v>88</v>
      </c>
      <c r="B699" s="0" t="str">
        <f aca="false">VLOOKUP(A699,demographics!A:B,2,0)</f>
        <v>F</v>
      </c>
      <c r="C699" s="0" t="str">
        <f aca="false">VLOOKUP(A699,demographics!A:F,6,0)</f>
        <v>other</v>
      </c>
      <c r="D699" s="0" t="s">
        <v>357</v>
      </c>
      <c r="E699" s="0" t="s">
        <v>10</v>
      </c>
      <c r="F699" s="0" t="s">
        <v>12</v>
      </c>
      <c r="G699" s="0" t="s">
        <v>9</v>
      </c>
      <c r="H699" s="0" t="n">
        <v>2598</v>
      </c>
      <c r="I699" s="0" t="s">
        <v>10</v>
      </c>
      <c r="J699" s="0" t="str">
        <f aca="false">IF(AND(NOT(H699="n/a"),NOT(I699="n/a")),H699-I699,"n/a")</f>
        <v>n/a</v>
      </c>
      <c r="K699" s="0" t="n">
        <f aca="false">IF(AND(NOT(H699="n/a"),NOT(I699="n/a")),1,0)</f>
        <v>0</v>
      </c>
      <c r="L699" s="0" t="n">
        <f aca="false">IF(AND(H699="n/a",NOT(I699="n/a")),1,0)</f>
        <v>0</v>
      </c>
      <c r="M699" s="0" t="n">
        <f aca="false">IF(AND(NOT(H699="n/a"),I699="n/a"),1,0)</f>
        <v>1</v>
      </c>
      <c r="N699" s="0" t="n">
        <f aca="false">IF(SUM(K699:M699)&lt;&gt;1,-1,1)</f>
        <v>1</v>
      </c>
    </row>
    <row r="700" customFormat="false" ht="12.8" hidden="true" customHeight="false" outlineLevel="0" collapsed="false">
      <c r="A700" s="0" t="s">
        <v>88</v>
      </c>
      <c r="B700" s="0" t="str">
        <f aca="false">VLOOKUP(A700,demographics!A:B,2,0)</f>
        <v>F</v>
      </c>
      <c r="C700" s="0" t="str">
        <f aca="false">VLOOKUP(A700,demographics!A:F,6,0)</f>
        <v>other</v>
      </c>
      <c r="D700" s="0" t="s">
        <v>357</v>
      </c>
      <c r="E700" s="0" t="s">
        <v>10</v>
      </c>
      <c r="F700" s="0" t="s">
        <v>12</v>
      </c>
      <c r="G700" s="0" t="s">
        <v>11</v>
      </c>
      <c r="H700" s="0" t="n">
        <v>309</v>
      </c>
      <c r="I700" s="0" t="s">
        <v>10</v>
      </c>
      <c r="J700" s="0" t="str">
        <f aca="false">IF(AND(NOT(H700="n/a"),NOT(I700="n/a")),H700-I700,"n/a")</f>
        <v>n/a</v>
      </c>
      <c r="K700" s="0" t="n">
        <f aca="false">IF(AND(NOT(H700="n/a"),NOT(I700="n/a")),1,0)</f>
        <v>0</v>
      </c>
      <c r="L700" s="0" t="n">
        <f aca="false">IF(AND(H700="n/a",NOT(I700="n/a")),1,0)</f>
        <v>0</v>
      </c>
      <c r="M700" s="0" t="n">
        <f aca="false">IF(AND(NOT(H700="n/a"),I700="n/a"),1,0)</f>
        <v>1</v>
      </c>
      <c r="N700" s="0" t="n">
        <f aca="false">IF(SUM(K700:M700)&lt;&gt;1,-1,1)</f>
        <v>1</v>
      </c>
    </row>
    <row r="701" customFormat="false" ht="12.8" hidden="true" customHeight="false" outlineLevel="0" collapsed="false">
      <c r="A701" s="0" t="s">
        <v>88</v>
      </c>
      <c r="B701" s="0" t="str">
        <f aca="false">VLOOKUP(A701,demographics!A:B,2,0)</f>
        <v>F</v>
      </c>
      <c r="C701" s="0" t="str">
        <f aca="false">VLOOKUP(A701,demographics!A:F,6,0)</f>
        <v>other</v>
      </c>
      <c r="D701" s="0" t="s">
        <v>357</v>
      </c>
      <c r="E701" s="0" t="s">
        <v>10</v>
      </c>
      <c r="F701" s="0" t="s">
        <v>12</v>
      </c>
      <c r="G701" s="0" t="s">
        <v>11</v>
      </c>
      <c r="H701" s="0" t="n">
        <v>710</v>
      </c>
      <c r="I701" s="0" t="n">
        <v>709</v>
      </c>
      <c r="J701" s="0" t="n">
        <f aca="false">IF(AND(NOT(H701="n/a"),NOT(I701="n/a")),H701-I701,"n/a")</f>
        <v>1</v>
      </c>
      <c r="K701" s="0" t="n">
        <f aca="false">IF(AND(NOT(H701="n/a"),NOT(I701="n/a")),1,0)</f>
        <v>1</v>
      </c>
      <c r="L701" s="0" t="n">
        <f aca="false">IF(AND(H701="n/a",NOT(I701="n/a")),1,0)</f>
        <v>0</v>
      </c>
      <c r="M701" s="0" t="n">
        <f aca="false">IF(AND(NOT(H701="n/a"),I701="n/a"),1,0)</f>
        <v>0</v>
      </c>
      <c r="N701" s="0" t="n">
        <f aca="false">IF(SUM(K701:M701)&lt;&gt;1,-1,1)</f>
        <v>1</v>
      </c>
    </row>
    <row r="702" customFormat="false" ht="12.8" hidden="true" customHeight="false" outlineLevel="0" collapsed="false">
      <c r="A702" s="0" t="s">
        <v>88</v>
      </c>
      <c r="B702" s="0" t="str">
        <f aca="false">VLOOKUP(A702,demographics!A:B,2,0)</f>
        <v>F</v>
      </c>
      <c r="C702" s="0" t="str">
        <f aca="false">VLOOKUP(A702,demographics!A:F,6,0)</f>
        <v>other</v>
      </c>
      <c r="D702" s="0" t="s">
        <v>357</v>
      </c>
      <c r="E702" s="0" t="s">
        <v>10</v>
      </c>
      <c r="F702" s="0" t="s">
        <v>12</v>
      </c>
      <c r="G702" s="0" t="s">
        <v>11</v>
      </c>
      <c r="H702" s="0" t="n">
        <v>1043</v>
      </c>
      <c r="I702" s="0" t="s">
        <v>10</v>
      </c>
      <c r="J702" s="0" t="str">
        <f aca="false">IF(AND(NOT(H702="n/a"),NOT(I702="n/a")),H702-I702,"n/a")</f>
        <v>n/a</v>
      </c>
      <c r="K702" s="0" t="n">
        <f aca="false">IF(AND(NOT(H702="n/a"),NOT(I702="n/a")),1,0)</f>
        <v>0</v>
      </c>
      <c r="L702" s="0" t="n">
        <f aca="false">IF(AND(H702="n/a",NOT(I702="n/a")),1,0)</f>
        <v>0</v>
      </c>
      <c r="M702" s="0" t="n">
        <f aca="false">IF(AND(NOT(H702="n/a"),I702="n/a"),1,0)</f>
        <v>1</v>
      </c>
      <c r="N702" s="0" t="n">
        <f aca="false">IF(SUM(K702:M702)&lt;&gt;1,-1,1)</f>
        <v>1</v>
      </c>
    </row>
    <row r="703" customFormat="false" ht="12.8" hidden="true" customHeight="false" outlineLevel="0" collapsed="false">
      <c r="A703" s="0" t="s">
        <v>88</v>
      </c>
      <c r="B703" s="0" t="str">
        <f aca="false">VLOOKUP(A703,demographics!A:B,2,0)</f>
        <v>F</v>
      </c>
      <c r="C703" s="0" t="str">
        <f aca="false">VLOOKUP(A703,demographics!A:F,6,0)</f>
        <v>other</v>
      </c>
      <c r="D703" s="0" t="s">
        <v>357</v>
      </c>
      <c r="E703" s="0" t="s">
        <v>10</v>
      </c>
      <c r="F703" s="0" t="s">
        <v>12</v>
      </c>
      <c r="G703" s="0" t="s">
        <v>11</v>
      </c>
      <c r="H703" s="0" t="n">
        <v>1544</v>
      </c>
      <c r="I703" s="0" t="n">
        <v>1544</v>
      </c>
      <c r="J703" s="0" t="n">
        <f aca="false">IF(AND(NOT(H703="n/a"),NOT(I703="n/a")),H703-I703,"n/a")</f>
        <v>0</v>
      </c>
      <c r="K703" s="0" t="n">
        <f aca="false">IF(AND(NOT(H703="n/a"),NOT(I703="n/a")),1,0)</f>
        <v>1</v>
      </c>
      <c r="L703" s="0" t="n">
        <f aca="false">IF(AND(H703="n/a",NOT(I703="n/a")),1,0)</f>
        <v>0</v>
      </c>
      <c r="M703" s="0" t="n">
        <f aca="false">IF(AND(NOT(H703="n/a"),I703="n/a"),1,0)</f>
        <v>0</v>
      </c>
      <c r="N703" s="0" t="n">
        <f aca="false">IF(SUM(K703:M703)&lt;&gt;1,-1,1)</f>
        <v>1</v>
      </c>
    </row>
    <row r="704" customFormat="false" ht="12.8" hidden="true" customHeight="false" outlineLevel="0" collapsed="false">
      <c r="A704" s="0" t="s">
        <v>88</v>
      </c>
      <c r="B704" s="0" t="str">
        <f aca="false">VLOOKUP(A704,demographics!A:B,2,0)</f>
        <v>F</v>
      </c>
      <c r="C704" s="0" t="str">
        <f aca="false">VLOOKUP(A704,demographics!A:F,6,0)</f>
        <v>other</v>
      </c>
      <c r="D704" s="0" t="s">
        <v>357</v>
      </c>
      <c r="E704" s="0" t="s">
        <v>10</v>
      </c>
      <c r="F704" s="0" t="s">
        <v>12</v>
      </c>
      <c r="G704" s="0" t="s">
        <v>11</v>
      </c>
      <c r="H704" s="0" t="n">
        <v>1812</v>
      </c>
      <c r="I704" s="0" t="s">
        <v>10</v>
      </c>
      <c r="J704" s="0" t="str">
        <f aca="false">IF(AND(NOT(H704="n/a"),NOT(I704="n/a")),H704-I704,"n/a")</f>
        <v>n/a</v>
      </c>
      <c r="K704" s="0" t="n">
        <f aca="false">IF(AND(NOT(H704="n/a"),NOT(I704="n/a")),1,0)</f>
        <v>0</v>
      </c>
      <c r="L704" s="0" t="n">
        <f aca="false">IF(AND(H704="n/a",NOT(I704="n/a")),1,0)</f>
        <v>0</v>
      </c>
      <c r="M704" s="0" t="n">
        <f aca="false">IF(AND(NOT(H704="n/a"),I704="n/a"),1,0)</f>
        <v>1</v>
      </c>
      <c r="N704" s="0" t="n">
        <f aca="false">IF(SUM(K704:M704)&lt;&gt;1,-1,1)</f>
        <v>1</v>
      </c>
    </row>
    <row r="705" customFormat="false" ht="12.8" hidden="true" customHeight="false" outlineLevel="0" collapsed="false">
      <c r="A705" s="0" t="s">
        <v>88</v>
      </c>
      <c r="B705" s="0" t="str">
        <f aca="false">VLOOKUP(A705,demographics!A:B,2,0)</f>
        <v>F</v>
      </c>
      <c r="C705" s="0" t="str">
        <f aca="false">VLOOKUP(A705,demographics!A:F,6,0)</f>
        <v>other</v>
      </c>
      <c r="D705" s="0" t="s">
        <v>357</v>
      </c>
      <c r="E705" s="0" t="s">
        <v>10</v>
      </c>
      <c r="F705" s="0" t="s">
        <v>12</v>
      </c>
      <c r="G705" s="0" t="s">
        <v>11</v>
      </c>
      <c r="H705" s="0" t="n">
        <v>2130</v>
      </c>
      <c r="I705" s="0" t="n">
        <v>2130</v>
      </c>
      <c r="J705" s="0" t="n">
        <f aca="false">IF(AND(NOT(H705="n/a"),NOT(I705="n/a")),H705-I705,"n/a")</f>
        <v>0</v>
      </c>
      <c r="K705" s="0" t="n">
        <f aca="false">IF(AND(NOT(H705="n/a"),NOT(I705="n/a")),1,0)</f>
        <v>1</v>
      </c>
      <c r="L705" s="0" t="n">
        <f aca="false">IF(AND(H705="n/a",NOT(I705="n/a")),1,0)</f>
        <v>0</v>
      </c>
      <c r="M705" s="0" t="n">
        <f aca="false">IF(AND(NOT(H705="n/a"),I705="n/a"),1,0)</f>
        <v>0</v>
      </c>
      <c r="N705" s="0" t="n">
        <f aca="false">IF(SUM(K705:M705)&lt;&gt;1,-1,1)</f>
        <v>1</v>
      </c>
    </row>
    <row r="706" customFormat="false" ht="12.8" hidden="true" customHeight="false" outlineLevel="0" collapsed="false">
      <c r="A706" s="0" t="s">
        <v>88</v>
      </c>
      <c r="B706" s="0" t="str">
        <f aca="false">VLOOKUP(A706,demographics!A:B,2,0)</f>
        <v>F</v>
      </c>
      <c r="C706" s="0" t="str">
        <f aca="false">VLOOKUP(A706,demographics!A:F,6,0)</f>
        <v>other</v>
      </c>
      <c r="D706" s="0" t="s">
        <v>357</v>
      </c>
      <c r="E706" s="0" t="s">
        <v>10</v>
      </c>
      <c r="F706" s="0" t="s">
        <v>12</v>
      </c>
      <c r="G706" s="0" t="s">
        <v>11</v>
      </c>
      <c r="H706" s="0" t="n">
        <v>2482</v>
      </c>
      <c r="I706" s="0" t="n">
        <v>2481</v>
      </c>
      <c r="J706" s="0" t="n">
        <f aca="false">IF(AND(NOT(H706="n/a"),NOT(I706="n/a")),H706-I706,"n/a")</f>
        <v>1</v>
      </c>
      <c r="K706" s="0" t="n">
        <f aca="false">IF(AND(NOT(H706="n/a"),NOT(I706="n/a")),1,0)</f>
        <v>1</v>
      </c>
      <c r="L706" s="0" t="n">
        <f aca="false">IF(AND(H706="n/a",NOT(I706="n/a")),1,0)</f>
        <v>0</v>
      </c>
      <c r="M706" s="0" t="n">
        <f aca="false">IF(AND(NOT(H706="n/a"),I706="n/a"),1,0)</f>
        <v>0</v>
      </c>
      <c r="N706" s="0" t="n">
        <f aca="false">IF(SUM(K706:M706)&lt;&gt;1,-1,1)</f>
        <v>1</v>
      </c>
    </row>
    <row r="707" customFormat="false" ht="12.8" hidden="true" customHeight="false" outlineLevel="0" collapsed="false">
      <c r="A707" s="0" t="s">
        <v>76</v>
      </c>
      <c r="B707" s="0" t="str">
        <f aca="false">VLOOKUP(A707,demographics!A:B,2,0)</f>
        <v>F</v>
      </c>
      <c r="C707" s="0" t="str">
        <f aca="false">VLOOKUP(A707,demographics!A:F,6,0)</f>
        <v>YA</v>
      </c>
      <c r="D707" s="0" t="s">
        <v>355</v>
      </c>
      <c r="E707" s="0" t="s">
        <v>10</v>
      </c>
      <c r="F707" s="0" t="s">
        <v>8</v>
      </c>
      <c r="G707" s="0" t="s">
        <v>9</v>
      </c>
      <c r="H707" s="0" t="n">
        <v>94</v>
      </c>
      <c r="I707" s="0" t="n">
        <v>94</v>
      </c>
      <c r="J707" s="0" t="n">
        <f aca="false">IF(AND(NOT(H707="n/a"),NOT(I707="n/a")),H707-I707,"n/a")</f>
        <v>0</v>
      </c>
      <c r="K707" s="0" t="n">
        <f aca="false">IF(AND(NOT(H707="n/a"),NOT(I707="n/a")),1,0)</f>
        <v>1</v>
      </c>
      <c r="L707" s="0" t="n">
        <f aca="false">IF(AND(H707="n/a",NOT(I707="n/a")),1,0)</f>
        <v>0</v>
      </c>
      <c r="M707" s="0" t="n">
        <f aca="false">IF(AND(NOT(H707="n/a"),I707="n/a"),1,0)</f>
        <v>0</v>
      </c>
      <c r="N707" s="0" t="n">
        <f aca="false">IF(SUM(K707:M707)&lt;&gt;1,-1,1)</f>
        <v>1</v>
      </c>
    </row>
    <row r="708" customFormat="false" ht="12.8" hidden="true" customHeight="false" outlineLevel="0" collapsed="false">
      <c r="A708" s="0" t="s">
        <v>76</v>
      </c>
      <c r="B708" s="0" t="str">
        <f aca="false">VLOOKUP(A708,demographics!A:B,2,0)</f>
        <v>F</v>
      </c>
      <c r="C708" s="0" t="str">
        <f aca="false">VLOOKUP(A708,demographics!A:F,6,0)</f>
        <v>YA</v>
      </c>
      <c r="D708" s="0" t="s">
        <v>355</v>
      </c>
      <c r="E708" s="0" t="s">
        <v>10</v>
      </c>
      <c r="F708" s="0" t="s">
        <v>8</v>
      </c>
      <c r="G708" s="0" t="s">
        <v>9</v>
      </c>
      <c r="H708" s="0" t="n">
        <v>239</v>
      </c>
      <c r="I708" s="0" t="n">
        <v>239</v>
      </c>
      <c r="J708" s="0" t="n">
        <f aca="false">IF(AND(NOT(H708="n/a"),NOT(I708="n/a")),H708-I708,"n/a")</f>
        <v>0</v>
      </c>
      <c r="K708" s="0" t="n">
        <f aca="false">IF(AND(NOT(H708="n/a"),NOT(I708="n/a")),1,0)</f>
        <v>1</v>
      </c>
      <c r="L708" s="0" t="n">
        <f aca="false">IF(AND(H708="n/a",NOT(I708="n/a")),1,0)</f>
        <v>0</v>
      </c>
      <c r="M708" s="0" t="n">
        <f aca="false">IF(AND(NOT(H708="n/a"),I708="n/a"),1,0)</f>
        <v>0</v>
      </c>
      <c r="N708" s="0" t="n">
        <f aca="false">IF(SUM(K708:M708)&lt;&gt;1,-1,1)</f>
        <v>1</v>
      </c>
    </row>
    <row r="709" customFormat="false" ht="12.8" hidden="true" customHeight="false" outlineLevel="0" collapsed="false">
      <c r="A709" s="0" t="s">
        <v>76</v>
      </c>
      <c r="B709" s="0" t="str">
        <f aca="false">VLOOKUP(A709,demographics!A:B,2,0)</f>
        <v>F</v>
      </c>
      <c r="C709" s="0" t="str">
        <f aca="false">VLOOKUP(A709,demographics!A:F,6,0)</f>
        <v>YA</v>
      </c>
      <c r="D709" s="0" t="s">
        <v>355</v>
      </c>
      <c r="E709" s="0" t="s">
        <v>10</v>
      </c>
      <c r="F709" s="0" t="s">
        <v>8</v>
      </c>
      <c r="G709" s="0" t="s">
        <v>9</v>
      </c>
      <c r="H709" s="0" t="n">
        <v>384</v>
      </c>
      <c r="I709" s="0" t="n">
        <v>383</v>
      </c>
      <c r="J709" s="0" t="n">
        <f aca="false">IF(AND(NOT(H709="n/a"),NOT(I709="n/a")),H709-I709,"n/a")</f>
        <v>1</v>
      </c>
      <c r="K709" s="0" t="n">
        <f aca="false">IF(AND(NOT(H709="n/a"),NOT(I709="n/a")),1,0)</f>
        <v>1</v>
      </c>
      <c r="L709" s="0" t="n">
        <f aca="false">IF(AND(H709="n/a",NOT(I709="n/a")),1,0)</f>
        <v>0</v>
      </c>
      <c r="M709" s="0" t="n">
        <f aca="false">IF(AND(NOT(H709="n/a"),I709="n/a"),1,0)</f>
        <v>0</v>
      </c>
      <c r="N709" s="0" t="n">
        <f aca="false">IF(SUM(K709:M709)&lt;&gt;1,-1,1)</f>
        <v>1</v>
      </c>
    </row>
    <row r="710" customFormat="false" ht="12.8" hidden="true" customHeight="false" outlineLevel="0" collapsed="false">
      <c r="A710" s="0" t="s">
        <v>76</v>
      </c>
      <c r="B710" s="0" t="str">
        <f aca="false">VLOOKUP(A710,demographics!A:B,2,0)</f>
        <v>F</v>
      </c>
      <c r="C710" s="0" t="str">
        <f aca="false">VLOOKUP(A710,demographics!A:F,6,0)</f>
        <v>YA</v>
      </c>
      <c r="D710" s="0" t="s">
        <v>355</v>
      </c>
      <c r="E710" s="0" t="s">
        <v>10</v>
      </c>
      <c r="F710" s="0" t="s">
        <v>8</v>
      </c>
      <c r="G710" s="0" t="s">
        <v>11</v>
      </c>
      <c r="H710" s="0" t="n">
        <v>22</v>
      </c>
      <c r="I710" s="0" t="n">
        <v>25</v>
      </c>
      <c r="J710" s="0" t="n">
        <f aca="false">IF(AND(NOT(H710="n/a"),NOT(I710="n/a")),H710-I710,"n/a")</f>
        <v>-3</v>
      </c>
      <c r="K710" s="0" t="n">
        <f aca="false">IF(AND(NOT(H710="n/a"),NOT(I710="n/a")),1,0)</f>
        <v>1</v>
      </c>
      <c r="L710" s="0" t="n">
        <f aca="false">IF(AND(H710="n/a",NOT(I710="n/a")),1,0)</f>
        <v>0</v>
      </c>
      <c r="M710" s="0" t="n">
        <f aca="false">IF(AND(NOT(H710="n/a"),I710="n/a"),1,0)</f>
        <v>0</v>
      </c>
      <c r="N710" s="0" t="n">
        <f aca="false">IF(SUM(K710:M710)&lt;&gt;1,-1,1)</f>
        <v>1</v>
      </c>
    </row>
    <row r="711" customFormat="false" ht="12.8" hidden="true" customHeight="false" outlineLevel="0" collapsed="false">
      <c r="A711" s="0" t="s">
        <v>76</v>
      </c>
      <c r="B711" s="0" t="str">
        <f aca="false">VLOOKUP(A711,demographics!A:B,2,0)</f>
        <v>F</v>
      </c>
      <c r="C711" s="0" t="str">
        <f aca="false">VLOOKUP(A711,demographics!A:F,6,0)</f>
        <v>YA</v>
      </c>
      <c r="D711" s="0" t="s">
        <v>355</v>
      </c>
      <c r="E711" s="0" t="s">
        <v>10</v>
      </c>
      <c r="F711" s="0" t="s">
        <v>8</v>
      </c>
      <c r="G711" s="0" t="s">
        <v>11</v>
      </c>
      <c r="H711" s="0" t="n">
        <v>175</v>
      </c>
      <c r="I711" s="0" t="n">
        <v>177</v>
      </c>
      <c r="J711" s="0" t="n">
        <f aca="false">IF(AND(NOT(H711="n/a"),NOT(I711="n/a")),H711-I711,"n/a")</f>
        <v>-2</v>
      </c>
      <c r="K711" s="0" t="n">
        <f aca="false">IF(AND(NOT(H711="n/a"),NOT(I711="n/a")),1,0)</f>
        <v>1</v>
      </c>
      <c r="L711" s="0" t="n">
        <f aca="false">IF(AND(H711="n/a",NOT(I711="n/a")),1,0)</f>
        <v>0</v>
      </c>
      <c r="M711" s="0" t="n">
        <f aca="false">IF(AND(NOT(H711="n/a"),I711="n/a"),1,0)</f>
        <v>0</v>
      </c>
      <c r="N711" s="0" t="n">
        <f aca="false">IF(SUM(K711:M711)&lt;&gt;1,-1,1)</f>
        <v>1</v>
      </c>
    </row>
    <row r="712" customFormat="false" ht="12.8" hidden="true" customHeight="false" outlineLevel="0" collapsed="false">
      <c r="A712" s="0" t="s">
        <v>76</v>
      </c>
      <c r="B712" s="0" t="str">
        <f aca="false">VLOOKUP(A712,demographics!A:B,2,0)</f>
        <v>F</v>
      </c>
      <c r="C712" s="0" t="str">
        <f aca="false">VLOOKUP(A712,demographics!A:F,6,0)</f>
        <v>YA</v>
      </c>
      <c r="D712" s="0" t="s">
        <v>355</v>
      </c>
      <c r="E712" s="0" t="s">
        <v>10</v>
      </c>
      <c r="F712" s="0" t="s">
        <v>8</v>
      </c>
      <c r="G712" s="0" t="s">
        <v>11</v>
      </c>
      <c r="H712" s="0" t="n">
        <v>317</v>
      </c>
      <c r="I712" s="0" t="n">
        <v>321</v>
      </c>
      <c r="J712" s="0" t="n">
        <f aca="false">IF(AND(NOT(H712="n/a"),NOT(I712="n/a")),H712-I712,"n/a")</f>
        <v>-4</v>
      </c>
      <c r="K712" s="0" t="n">
        <f aca="false">IF(AND(NOT(H712="n/a"),NOT(I712="n/a")),1,0)</f>
        <v>1</v>
      </c>
      <c r="L712" s="0" t="n">
        <f aca="false">IF(AND(H712="n/a",NOT(I712="n/a")),1,0)</f>
        <v>0</v>
      </c>
      <c r="M712" s="0" t="n">
        <f aca="false">IF(AND(NOT(H712="n/a"),I712="n/a"),1,0)</f>
        <v>0</v>
      </c>
      <c r="N712" s="0" t="n">
        <f aca="false">IF(SUM(K712:M712)&lt;&gt;1,-1,1)</f>
        <v>1</v>
      </c>
    </row>
    <row r="713" customFormat="false" ht="12.8" hidden="true" customHeight="false" outlineLevel="0" collapsed="false">
      <c r="A713" s="0" t="s">
        <v>76</v>
      </c>
      <c r="B713" s="0" t="str">
        <f aca="false">VLOOKUP(A713,demographics!A:B,2,0)</f>
        <v>F</v>
      </c>
      <c r="C713" s="0" t="str">
        <f aca="false">VLOOKUP(A713,demographics!A:F,6,0)</f>
        <v>YA</v>
      </c>
      <c r="D713" s="0" t="s">
        <v>355</v>
      </c>
      <c r="E713" s="0" t="s">
        <v>10</v>
      </c>
      <c r="F713" s="0" t="s">
        <v>8</v>
      </c>
      <c r="G713" s="0" t="s">
        <v>11</v>
      </c>
      <c r="H713" s="0" t="n">
        <v>466</v>
      </c>
      <c r="I713" s="0" t="s">
        <v>10</v>
      </c>
      <c r="J713" s="0" t="str">
        <f aca="false">IF(AND(NOT(H713="n/a"),NOT(I713="n/a")),H713-I713,"n/a")</f>
        <v>n/a</v>
      </c>
      <c r="K713" s="0" t="n">
        <f aca="false">IF(AND(NOT(H713="n/a"),NOT(I713="n/a")),1,0)</f>
        <v>0</v>
      </c>
      <c r="L713" s="0" t="n">
        <f aca="false">IF(AND(H713="n/a",NOT(I713="n/a")),1,0)</f>
        <v>0</v>
      </c>
      <c r="M713" s="0" t="n">
        <f aca="false">IF(AND(NOT(H713="n/a"),I713="n/a"),1,0)</f>
        <v>1</v>
      </c>
      <c r="N713" s="0" t="n">
        <f aca="false">IF(SUM(K713:M713)&lt;&gt;1,-1,1)</f>
        <v>1</v>
      </c>
    </row>
    <row r="714" customFormat="false" ht="12.8" hidden="true" customHeight="false" outlineLevel="0" collapsed="false">
      <c r="A714" s="0" t="s">
        <v>76</v>
      </c>
      <c r="B714" s="0" t="str">
        <f aca="false">VLOOKUP(A714,demographics!A:B,2,0)</f>
        <v>F</v>
      </c>
      <c r="C714" s="0" t="str">
        <f aca="false">VLOOKUP(A714,demographics!A:F,6,0)</f>
        <v>YA</v>
      </c>
      <c r="D714" s="0" t="s">
        <v>355</v>
      </c>
      <c r="E714" s="0" t="s">
        <v>10</v>
      </c>
      <c r="F714" s="0" t="s">
        <v>12</v>
      </c>
      <c r="G714" s="0" t="s">
        <v>9</v>
      </c>
      <c r="H714" s="0" t="n">
        <v>169</v>
      </c>
      <c r="I714" s="0" t="n">
        <v>169</v>
      </c>
      <c r="J714" s="0" t="n">
        <f aca="false">IF(AND(NOT(H714="n/a"),NOT(I714="n/a")),H714-I714,"n/a")</f>
        <v>0</v>
      </c>
      <c r="K714" s="0" t="n">
        <f aca="false">IF(AND(NOT(H714="n/a"),NOT(I714="n/a")),1,0)</f>
        <v>1</v>
      </c>
      <c r="L714" s="0" t="n">
        <f aca="false">IF(AND(H714="n/a",NOT(I714="n/a")),1,0)</f>
        <v>0</v>
      </c>
      <c r="M714" s="0" t="n">
        <f aca="false">IF(AND(NOT(H714="n/a"),I714="n/a"),1,0)</f>
        <v>0</v>
      </c>
      <c r="N714" s="0" t="n">
        <f aca="false">IF(SUM(K714:M714)&lt;&gt;1,-1,1)</f>
        <v>1</v>
      </c>
    </row>
    <row r="715" customFormat="false" ht="12.8" hidden="true" customHeight="false" outlineLevel="0" collapsed="false">
      <c r="A715" s="0" t="s">
        <v>76</v>
      </c>
      <c r="B715" s="0" t="str">
        <f aca="false">VLOOKUP(A715,demographics!A:B,2,0)</f>
        <v>F</v>
      </c>
      <c r="C715" s="0" t="str">
        <f aca="false">VLOOKUP(A715,demographics!A:F,6,0)</f>
        <v>YA</v>
      </c>
      <c r="D715" s="0" t="s">
        <v>355</v>
      </c>
      <c r="E715" s="0" t="s">
        <v>10</v>
      </c>
      <c r="F715" s="0" t="s">
        <v>12</v>
      </c>
      <c r="G715" s="0" t="s">
        <v>9</v>
      </c>
      <c r="H715" s="0" t="n">
        <v>310</v>
      </c>
      <c r="I715" s="0" t="n">
        <v>309</v>
      </c>
      <c r="J715" s="0" t="n">
        <f aca="false">IF(AND(NOT(H715="n/a"),NOT(I715="n/a")),H715-I715,"n/a")</f>
        <v>1</v>
      </c>
      <c r="K715" s="0" t="n">
        <f aca="false">IF(AND(NOT(H715="n/a"),NOT(I715="n/a")),1,0)</f>
        <v>1</v>
      </c>
      <c r="L715" s="0" t="n">
        <f aca="false">IF(AND(H715="n/a",NOT(I715="n/a")),1,0)</f>
        <v>0</v>
      </c>
      <c r="M715" s="0" t="n">
        <f aca="false">IF(AND(NOT(H715="n/a"),I715="n/a"),1,0)</f>
        <v>0</v>
      </c>
      <c r="N715" s="0" t="n">
        <f aca="false">IF(SUM(K715:M715)&lt;&gt;1,-1,1)</f>
        <v>1</v>
      </c>
    </row>
    <row r="716" customFormat="false" ht="12.8" hidden="true" customHeight="false" outlineLevel="0" collapsed="false">
      <c r="A716" s="0" t="s">
        <v>76</v>
      </c>
      <c r="B716" s="0" t="str">
        <f aca="false">VLOOKUP(A716,demographics!A:B,2,0)</f>
        <v>F</v>
      </c>
      <c r="C716" s="0" t="str">
        <f aca="false">VLOOKUP(A716,demographics!A:F,6,0)</f>
        <v>YA</v>
      </c>
      <c r="D716" s="0" t="s">
        <v>355</v>
      </c>
      <c r="E716" s="0" t="s">
        <v>10</v>
      </c>
      <c r="F716" s="0" t="s">
        <v>12</v>
      </c>
      <c r="G716" s="0" t="s">
        <v>9</v>
      </c>
      <c r="H716" s="0" t="n">
        <v>453</v>
      </c>
      <c r="I716" s="0" t="n">
        <v>454</v>
      </c>
      <c r="J716" s="0" t="n">
        <f aca="false">IF(AND(NOT(H716="n/a"),NOT(I716="n/a")),H716-I716,"n/a")</f>
        <v>-1</v>
      </c>
      <c r="K716" s="0" t="n">
        <f aca="false">IF(AND(NOT(H716="n/a"),NOT(I716="n/a")),1,0)</f>
        <v>1</v>
      </c>
      <c r="L716" s="0" t="n">
        <f aca="false">IF(AND(H716="n/a",NOT(I716="n/a")),1,0)</f>
        <v>0</v>
      </c>
      <c r="M716" s="0" t="n">
        <f aca="false">IF(AND(NOT(H716="n/a"),I716="n/a"),1,0)</f>
        <v>0</v>
      </c>
      <c r="N716" s="0" t="n">
        <f aca="false">IF(SUM(K716:M716)&lt;&gt;1,-1,1)</f>
        <v>1</v>
      </c>
    </row>
    <row r="717" customFormat="false" ht="12.8" hidden="true" customHeight="false" outlineLevel="0" collapsed="false">
      <c r="A717" s="0" t="s">
        <v>76</v>
      </c>
      <c r="B717" s="0" t="str">
        <f aca="false">VLOOKUP(A717,demographics!A:B,2,0)</f>
        <v>F</v>
      </c>
      <c r="C717" s="0" t="str">
        <f aca="false">VLOOKUP(A717,demographics!A:F,6,0)</f>
        <v>YA</v>
      </c>
      <c r="D717" s="0" t="s">
        <v>355</v>
      </c>
      <c r="E717" s="0" t="s">
        <v>10</v>
      </c>
      <c r="F717" s="0" t="s">
        <v>12</v>
      </c>
      <c r="G717" s="0" t="s">
        <v>11</v>
      </c>
      <c r="H717" s="0" t="n">
        <v>104</v>
      </c>
      <c r="I717" s="0" t="n">
        <v>109</v>
      </c>
      <c r="J717" s="0" t="n">
        <f aca="false">IF(AND(NOT(H717="n/a"),NOT(I717="n/a")),H717-I717,"n/a")</f>
        <v>-5</v>
      </c>
      <c r="K717" s="0" t="n">
        <f aca="false">IF(AND(NOT(H717="n/a"),NOT(I717="n/a")),1,0)</f>
        <v>1</v>
      </c>
      <c r="L717" s="0" t="n">
        <f aca="false">IF(AND(H717="n/a",NOT(I717="n/a")),1,0)</f>
        <v>0</v>
      </c>
      <c r="M717" s="0" t="n">
        <f aca="false">IF(AND(NOT(H717="n/a"),I717="n/a"),1,0)</f>
        <v>0</v>
      </c>
      <c r="N717" s="0" t="n">
        <f aca="false">IF(SUM(K717:M717)&lt;&gt;1,-1,1)</f>
        <v>1</v>
      </c>
    </row>
    <row r="718" customFormat="false" ht="12.8" hidden="true" customHeight="false" outlineLevel="0" collapsed="false">
      <c r="A718" s="0" t="s">
        <v>76</v>
      </c>
      <c r="B718" s="0" t="str">
        <f aca="false">VLOOKUP(A718,demographics!A:B,2,0)</f>
        <v>F</v>
      </c>
      <c r="C718" s="0" t="str">
        <f aca="false">VLOOKUP(A718,demographics!A:F,6,0)</f>
        <v>YA</v>
      </c>
      <c r="D718" s="0" t="s">
        <v>355</v>
      </c>
      <c r="E718" s="0" t="s">
        <v>10</v>
      </c>
      <c r="F718" s="0" t="s">
        <v>12</v>
      </c>
      <c r="G718" s="0" t="s">
        <v>11</v>
      </c>
      <c r="H718" s="0" t="n">
        <v>249</v>
      </c>
      <c r="I718" s="0" t="n">
        <v>251</v>
      </c>
      <c r="J718" s="0" t="n">
        <f aca="false">IF(AND(NOT(H718="n/a"),NOT(I718="n/a")),H718-I718,"n/a")</f>
        <v>-2</v>
      </c>
      <c r="K718" s="0" t="n">
        <f aca="false">IF(AND(NOT(H718="n/a"),NOT(I718="n/a")),1,0)</f>
        <v>1</v>
      </c>
      <c r="L718" s="0" t="n">
        <f aca="false">IF(AND(H718="n/a",NOT(I718="n/a")),1,0)</f>
        <v>0</v>
      </c>
      <c r="M718" s="0" t="n">
        <f aca="false">IF(AND(NOT(H718="n/a"),I718="n/a"),1,0)</f>
        <v>0</v>
      </c>
      <c r="N718" s="0" t="n">
        <f aca="false">IF(SUM(K718:M718)&lt;&gt;1,-1,1)</f>
        <v>1</v>
      </c>
    </row>
    <row r="719" customFormat="false" ht="12.8" hidden="true" customHeight="false" outlineLevel="0" collapsed="false">
      <c r="A719" s="0" t="s">
        <v>76</v>
      </c>
      <c r="B719" s="0" t="str">
        <f aca="false">VLOOKUP(A719,demographics!A:B,2,0)</f>
        <v>F</v>
      </c>
      <c r="C719" s="0" t="str">
        <f aca="false">VLOOKUP(A719,demographics!A:F,6,0)</f>
        <v>YA</v>
      </c>
      <c r="D719" s="0" t="s">
        <v>355</v>
      </c>
      <c r="E719" s="0" t="s">
        <v>10</v>
      </c>
      <c r="F719" s="0" t="s">
        <v>12</v>
      </c>
      <c r="G719" s="0" t="s">
        <v>11</v>
      </c>
      <c r="H719" s="0" t="n">
        <v>388</v>
      </c>
      <c r="I719" s="0" t="n">
        <v>390</v>
      </c>
      <c r="J719" s="0" t="n">
        <f aca="false">IF(AND(NOT(H719="n/a"),NOT(I719="n/a")),H719-I719,"n/a")</f>
        <v>-2</v>
      </c>
      <c r="K719" s="0" t="n">
        <f aca="false">IF(AND(NOT(H719="n/a"),NOT(I719="n/a")),1,0)</f>
        <v>1</v>
      </c>
      <c r="L719" s="0" t="n">
        <f aca="false">IF(AND(H719="n/a",NOT(I719="n/a")),1,0)</f>
        <v>0</v>
      </c>
      <c r="M719" s="0" t="n">
        <f aca="false">IF(AND(NOT(H719="n/a"),I719="n/a"),1,0)</f>
        <v>0</v>
      </c>
      <c r="N719" s="0" t="n">
        <f aca="false">IF(SUM(K719:M719)&lt;&gt;1,-1,1)</f>
        <v>1</v>
      </c>
    </row>
    <row r="720" customFormat="false" ht="12.8" hidden="true" customHeight="false" outlineLevel="0" collapsed="false">
      <c r="A720" s="0" t="s">
        <v>76</v>
      </c>
      <c r="B720" s="0" t="str">
        <f aca="false">VLOOKUP(A720,demographics!A:B,2,0)</f>
        <v>F</v>
      </c>
      <c r="C720" s="0" t="str">
        <f aca="false">VLOOKUP(A720,demographics!A:F,6,0)</f>
        <v>YA</v>
      </c>
      <c r="D720" s="0" t="s">
        <v>356</v>
      </c>
      <c r="E720" s="0" t="s">
        <v>10</v>
      </c>
      <c r="F720" s="0" t="s">
        <v>8</v>
      </c>
      <c r="G720" s="0" t="s">
        <v>9</v>
      </c>
      <c r="H720" s="0" t="n">
        <v>134</v>
      </c>
      <c r="I720" s="0" t="n">
        <v>135</v>
      </c>
      <c r="J720" s="0" t="n">
        <f aca="false">IF(AND(NOT(H720="n/a"),NOT(I720="n/a")),H720-I720,"n/a")</f>
        <v>-1</v>
      </c>
      <c r="K720" s="0" t="n">
        <f aca="false">IF(AND(NOT(H720="n/a"),NOT(I720="n/a")),1,0)</f>
        <v>1</v>
      </c>
      <c r="L720" s="0" t="n">
        <f aca="false">IF(AND(H720="n/a",NOT(I720="n/a")),1,0)</f>
        <v>0</v>
      </c>
      <c r="M720" s="0" t="n">
        <f aca="false">IF(AND(NOT(H720="n/a"),I720="n/a"),1,0)</f>
        <v>0</v>
      </c>
      <c r="N720" s="0" t="n">
        <f aca="false">IF(SUM(K720:M720)&lt;&gt;1,-1,1)</f>
        <v>1</v>
      </c>
    </row>
    <row r="721" customFormat="false" ht="12.8" hidden="true" customHeight="false" outlineLevel="0" collapsed="false">
      <c r="A721" s="0" t="s">
        <v>76</v>
      </c>
      <c r="B721" s="0" t="str">
        <f aca="false">VLOOKUP(A721,demographics!A:B,2,0)</f>
        <v>F</v>
      </c>
      <c r="C721" s="0" t="str">
        <f aca="false">VLOOKUP(A721,demographics!A:F,6,0)</f>
        <v>YA</v>
      </c>
      <c r="D721" s="0" t="s">
        <v>356</v>
      </c>
      <c r="E721" s="0" t="s">
        <v>10</v>
      </c>
      <c r="F721" s="0" t="s">
        <v>8</v>
      </c>
      <c r="G721" s="0" t="s">
        <v>9</v>
      </c>
      <c r="H721" s="0" t="n">
        <v>348</v>
      </c>
      <c r="I721" s="0" t="n">
        <v>348</v>
      </c>
      <c r="J721" s="0" t="n">
        <f aca="false">IF(AND(NOT(H721="n/a"),NOT(I721="n/a")),H721-I721,"n/a")</f>
        <v>0</v>
      </c>
      <c r="K721" s="0" t="n">
        <f aca="false">IF(AND(NOT(H721="n/a"),NOT(I721="n/a")),1,0)</f>
        <v>1</v>
      </c>
      <c r="L721" s="0" t="n">
        <f aca="false">IF(AND(H721="n/a",NOT(I721="n/a")),1,0)</f>
        <v>0</v>
      </c>
      <c r="M721" s="0" t="n">
        <f aca="false">IF(AND(NOT(H721="n/a"),I721="n/a"),1,0)</f>
        <v>0</v>
      </c>
      <c r="N721" s="0" t="n">
        <f aca="false">IF(SUM(K721:M721)&lt;&gt;1,-1,1)</f>
        <v>1</v>
      </c>
    </row>
    <row r="722" customFormat="false" ht="12.8" hidden="true" customHeight="false" outlineLevel="0" collapsed="false">
      <c r="A722" s="0" t="s">
        <v>76</v>
      </c>
      <c r="B722" s="0" t="str">
        <f aca="false">VLOOKUP(A722,demographics!A:B,2,0)</f>
        <v>F</v>
      </c>
      <c r="C722" s="0" t="str">
        <f aca="false">VLOOKUP(A722,demographics!A:F,6,0)</f>
        <v>YA</v>
      </c>
      <c r="D722" s="0" t="s">
        <v>356</v>
      </c>
      <c r="E722" s="0" t="s">
        <v>10</v>
      </c>
      <c r="F722" s="0" t="s">
        <v>8</v>
      </c>
      <c r="G722" s="0" t="s">
        <v>9</v>
      </c>
      <c r="H722" s="0" t="n">
        <v>562</v>
      </c>
      <c r="I722" s="0" t="n">
        <v>563</v>
      </c>
      <c r="J722" s="0" t="n">
        <f aca="false">IF(AND(NOT(H722="n/a"),NOT(I722="n/a")),H722-I722,"n/a")</f>
        <v>-1</v>
      </c>
      <c r="K722" s="0" t="n">
        <f aca="false">IF(AND(NOT(H722="n/a"),NOT(I722="n/a")),1,0)</f>
        <v>1</v>
      </c>
      <c r="L722" s="0" t="n">
        <f aca="false">IF(AND(H722="n/a",NOT(I722="n/a")),1,0)</f>
        <v>0</v>
      </c>
      <c r="M722" s="0" t="n">
        <f aca="false">IF(AND(NOT(H722="n/a"),I722="n/a"),1,0)</f>
        <v>0</v>
      </c>
      <c r="N722" s="0" t="n">
        <f aca="false">IF(SUM(K722:M722)&lt;&gt;1,-1,1)</f>
        <v>1</v>
      </c>
    </row>
    <row r="723" customFormat="false" ht="12.8" hidden="true" customHeight="false" outlineLevel="0" collapsed="false">
      <c r="A723" s="0" t="s">
        <v>76</v>
      </c>
      <c r="B723" s="0" t="str">
        <f aca="false">VLOOKUP(A723,demographics!A:B,2,0)</f>
        <v>F</v>
      </c>
      <c r="C723" s="0" t="str">
        <f aca="false">VLOOKUP(A723,demographics!A:F,6,0)</f>
        <v>YA</v>
      </c>
      <c r="D723" s="0" t="s">
        <v>356</v>
      </c>
      <c r="E723" s="0" t="s">
        <v>10</v>
      </c>
      <c r="F723" s="0" t="s">
        <v>8</v>
      </c>
      <c r="G723" s="0" t="s">
        <v>9</v>
      </c>
      <c r="H723" s="0" t="n">
        <v>779</v>
      </c>
      <c r="I723" s="0" t="n">
        <v>778</v>
      </c>
      <c r="J723" s="0" t="n">
        <f aca="false">IF(AND(NOT(H723="n/a"),NOT(I723="n/a")),H723-I723,"n/a")</f>
        <v>1</v>
      </c>
      <c r="K723" s="0" t="n">
        <f aca="false">IF(AND(NOT(H723="n/a"),NOT(I723="n/a")),1,0)</f>
        <v>1</v>
      </c>
      <c r="L723" s="0" t="n">
        <f aca="false">IF(AND(H723="n/a",NOT(I723="n/a")),1,0)</f>
        <v>0</v>
      </c>
      <c r="M723" s="0" t="n">
        <f aca="false">IF(AND(NOT(H723="n/a"),I723="n/a"),1,0)</f>
        <v>0</v>
      </c>
      <c r="N723" s="0" t="n">
        <f aca="false">IF(SUM(K723:M723)&lt;&gt;1,-1,1)</f>
        <v>1</v>
      </c>
    </row>
    <row r="724" customFormat="false" ht="12.8" hidden="true" customHeight="false" outlineLevel="0" collapsed="false">
      <c r="A724" s="0" t="s">
        <v>76</v>
      </c>
      <c r="B724" s="0" t="str">
        <f aca="false">VLOOKUP(A724,demographics!A:B,2,0)</f>
        <v>F</v>
      </c>
      <c r="C724" s="0" t="str">
        <f aca="false">VLOOKUP(A724,demographics!A:F,6,0)</f>
        <v>YA</v>
      </c>
      <c r="D724" s="0" t="s">
        <v>356</v>
      </c>
      <c r="E724" s="0" t="s">
        <v>10</v>
      </c>
      <c r="F724" s="0" t="s">
        <v>8</v>
      </c>
      <c r="G724" s="0" t="s">
        <v>11</v>
      </c>
      <c r="H724" s="0" t="n">
        <v>51</v>
      </c>
      <c r="I724" s="0" t="n">
        <v>53</v>
      </c>
      <c r="J724" s="0" t="n">
        <f aca="false">IF(AND(NOT(H724="n/a"),NOT(I724="n/a")),H724-I724,"n/a")</f>
        <v>-2</v>
      </c>
      <c r="K724" s="0" t="n">
        <f aca="false">IF(AND(NOT(H724="n/a"),NOT(I724="n/a")),1,0)</f>
        <v>1</v>
      </c>
      <c r="L724" s="0" t="n">
        <f aca="false">IF(AND(H724="n/a",NOT(I724="n/a")),1,0)</f>
        <v>0</v>
      </c>
      <c r="M724" s="0" t="n">
        <f aca="false">IF(AND(NOT(H724="n/a"),I724="n/a"),1,0)</f>
        <v>0</v>
      </c>
      <c r="N724" s="0" t="n">
        <f aca="false">IF(SUM(K724:M724)&lt;&gt;1,-1,1)</f>
        <v>1</v>
      </c>
    </row>
    <row r="725" customFormat="false" ht="12.8" hidden="true" customHeight="false" outlineLevel="0" collapsed="false">
      <c r="A725" s="0" t="s">
        <v>76</v>
      </c>
      <c r="B725" s="0" t="str">
        <f aca="false">VLOOKUP(A725,demographics!A:B,2,0)</f>
        <v>F</v>
      </c>
      <c r="C725" s="0" t="str">
        <f aca="false">VLOOKUP(A725,demographics!A:F,6,0)</f>
        <v>YA</v>
      </c>
      <c r="D725" s="0" t="s">
        <v>356</v>
      </c>
      <c r="E725" s="0" t="s">
        <v>10</v>
      </c>
      <c r="F725" s="0" t="s">
        <v>8</v>
      </c>
      <c r="G725" s="0" t="s">
        <v>11</v>
      </c>
      <c r="H725" s="0" t="n">
        <v>272</v>
      </c>
      <c r="I725" s="0" t="n">
        <v>274</v>
      </c>
      <c r="J725" s="0" t="n">
        <f aca="false">IF(AND(NOT(H725="n/a"),NOT(I725="n/a")),H725-I725,"n/a")</f>
        <v>-2</v>
      </c>
      <c r="K725" s="0" t="n">
        <f aca="false">IF(AND(NOT(H725="n/a"),NOT(I725="n/a")),1,0)</f>
        <v>1</v>
      </c>
      <c r="L725" s="0" t="n">
        <f aca="false">IF(AND(H725="n/a",NOT(I725="n/a")),1,0)</f>
        <v>0</v>
      </c>
      <c r="M725" s="0" t="n">
        <f aca="false">IF(AND(NOT(H725="n/a"),I725="n/a"),1,0)</f>
        <v>0</v>
      </c>
      <c r="N725" s="0" t="n">
        <f aca="false">IF(SUM(K725:M725)&lt;&gt;1,-1,1)</f>
        <v>1</v>
      </c>
    </row>
    <row r="726" customFormat="false" ht="12.8" hidden="true" customHeight="false" outlineLevel="0" collapsed="false">
      <c r="A726" s="0" t="s">
        <v>76</v>
      </c>
      <c r="B726" s="0" t="str">
        <f aca="false">VLOOKUP(A726,demographics!A:B,2,0)</f>
        <v>F</v>
      </c>
      <c r="C726" s="0" t="str">
        <f aca="false">VLOOKUP(A726,demographics!A:F,6,0)</f>
        <v>YA</v>
      </c>
      <c r="D726" s="0" t="s">
        <v>356</v>
      </c>
      <c r="E726" s="0" t="s">
        <v>10</v>
      </c>
      <c r="F726" s="0" t="s">
        <v>8</v>
      </c>
      <c r="G726" s="0" t="s">
        <v>11</v>
      </c>
      <c r="H726" s="0" t="n">
        <v>485</v>
      </c>
      <c r="I726" s="0" t="n">
        <v>487</v>
      </c>
      <c r="J726" s="0" t="n">
        <f aca="false">IF(AND(NOT(H726="n/a"),NOT(I726="n/a")),H726-I726,"n/a")</f>
        <v>-2</v>
      </c>
      <c r="K726" s="0" t="n">
        <f aca="false">IF(AND(NOT(H726="n/a"),NOT(I726="n/a")),1,0)</f>
        <v>1</v>
      </c>
      <c r="L726" s="0" t="n">
        <f aca="false">IF(AND(H726="n/a",NOT(I726="n/a")),1,0)</f>
        <v>0</v>
      </c>
      <c r="M726" s="0" t="n">
        <f aca="false">IF(AND(NOT(H726="n/a"),I726="n/a"),1,0)</f>
        <v>0</v>
      </c>
      <c r="N726" s="0" t="n">
        <f aca="false">IF(SUM(K726:M726)&lt;&gt;1,-1,1)</f>
        <v>1</v>
      </c>
    </row>
    <row r="727" customFormat="false" ht="12.8" hidden="true" customHeight="false" outlineLevel="0" collapsed="false">
      <c r="A727" s="0" t="s">
        <v>76</v>
      </c>
      <c r="B727" s="0" t="str">
        <f aca="false">VLOOKUP(A727,demographics!A:B,2,0)</f>
        <v>F</v>
      </c>
      <c r="C727" s="0" t="str">
        <f aca="false">VLOOKUP(A727,demographics!A:F,6,0)</f>
        <v>YA</v>
      </c>
      <c r="D727" s="0" t="s">
        <v>356</v>
      </c>
      <c r="E727" s="0" t="s">
        <v>10</v>
      </c>
      <c r="F727" s="0" t="s">
        <v>8</v>
      </c>
      <c r="G727" s="0" t="s">
        <v>11</v>
      </c>
      <c r="H727" s="0" t="n">
        <v>701</v>
      </c>
      <c r="I727" s="0" t="s">
        <v>10</v>
      </c>
      <c r="J727" s="0" t="str">
        <f aca="false">IF(AND(NOT(H727="n/a"),NOT(I727="n/a")),H727-I727,"n/a")</f>
        <v>n/a</v>
      </c>
      <c r="K727" s="0" t="n">
        <f aca="false">IF(AND(NOT(H727="n/a"),NOT(I727="n/a")),1,0)</f>
        <v>0</v>
      </c>
      <c r="L727" s="0" t="n">
        <f aca="false">IF(AND(H727="n/a",NOT(I727="n/a")),1,0)</f>
        <v>0</v>
      </c>
      <c r="M727" s="0" t="n">
        <f aca="false">IF(AND(NOT(H727="n/a"),I727="n/a"),1,0)</f>
        <v>1</v>
      </c>
      <c r="N727" s="0" t="n">
        <f aca="false">IF(SUM(K727:M727)&lt;&gt;1,-1,1)</f>
        <v>1</v>
      </c>
    </row>
    <row r="728" customFormat="false" ht="12.8" hidden="true" customHeight="false" outlineLevel="0" collapsed="false">
      <c r="A728" s="0" t="s">
        <v>76</v>
      </c>
      <c r="B728" s="0" t="str">
        <f aca="false">VLOOKUP(A728,demographics!A:B,2,0)</f>
        <v>F</v>
      </c>
      <c r="C728" s="0" t="str">
        <f aca="false">VLOOKUP(A728,demographics!A:F,6,0)</f>
        <v>YA</v>
      </c>
      <c r="D728" s="0" t="s">
        <v>356</v>
      </c>
      <c r="E728" s="0" t="s">
        <v>10</v>
      </c>
      <c r="F728" s="0" t="s">
        <v>12</v>
      </c>
      <c r="G728" s="0" t="s">
        <v>9</v>
      </c>
      <c r="H728" s="0" t="n">
        <v>20</v>
      </c>
      <c r="I728" s="0" t="n">
        <v>22</v>
      </c>
      <c r="J728" s="0" t="n">
        <f aca="false">IF(AND(NOT(H728="n/a"),NOT(I728="n/a")),H728-I728,"n/a")</f>
        <v>-2</v>
      </c>
      <c r="K728" s="0" t="n">
        <f aca="false">IF(AND(NOT(H728="n/a"),NOT(I728="n/a")),1,0)</f>
        <v>1</v>
      </c>
      <c r="L728" s="0" t="n">
        <f aca="false">IF(AND(H728="n/a",NOT(I728="n/a")),1,0)</f>
        <v>0</v>
      </c>
      <c r="M728" s="0" t="n">
        <f aca="false">IF(AND(NOT(H728="n/a"),I728="n/a"),1,0)</f>
        <v>0</v>
      </c>
      <c r="N728" s="0" t="n">
        <f aca="false">IF(SUM(K728:M728)&lt;&gt;1,-1,1)</f>
        <v>1</v>
      </c>
    </row>
    <row r="729" customFormat="false" ht="12.8" hidden="true" customHeight="false" outlineLevel="0" collapsed="false">
      <c r="A729" s="0" t="s">
        <v>76</v>
      </c>
      <c r="B729" s="0" t="str">
        <f aca="false">VLOOKUP(A729,demographics!A:B,2,0)</f>
        <v>F</v>
      </c>
      <c r="C729" s="0" t="str">
        <f aca="false">VLOOKUP(A729,demographics!A:F,6,0)</f>
        <v>YA</v>
      </c>
      <c r="D729" s="0" t="s">
        <v>356</v>
      </c>
      <c r="E729" s="0" t="s">
        <v>10</v>
      </c>
      <c r="F729" s="0" t="s">
        <v>12</v>
      </c>
      <c r="G729" s="0" t="s">
        <v>9</v>
      </c>
      <c r="H729" s="0" t="n">
        <v>243</v>
      </c>
      <c r="I729" s="0" t="n">
        <v>244</v>
      </c>
      <c r="J729" s="0" t="n">
        <f aca="false">IF(AND(NOT(H729="n/a"),NOT(I729="n/a")),H729-I729,"n/a")</f>
        <v>-1</v>
      </c>
      <c r="K729" s="0" t="n">
        <f aca="false">IF(AND(NOT(H729="n/a"),NOT(I729="n/a")),1,0)</f>
        <v>1</v>
      </c>
      <c r="L729" s="0" t="n">
        <f aca="false">IF(AND(H729="n/a",NOT(I729="n/a")),1,0)</f>
        <v>0</v>
      </c>
      <c r="M729" s="0" t="n">
        <f aca="false">IF(AND(NOT(H729="n/a"),I729="n/a"),1,0)</f>
        <v>0</v>
      </c>
      <c r="N729" s="0" t="n">
        <f aca="false">IF(SUM(K729:M729)&lt;&gt;1,-1,1)</f>
        <v>1</v>
      </c>
    </row>
    <row r="730" customFormat="false" ht="12.8" hidden="true" customHeight="false" outlineLevel="0" collapsed="false">
      <c r="A730" s="0" t="s">
        <v>76</v>
      </c>
      <c r="B730" s="0" t="str">
        <f aca="false">VLOOKUP(A730,demographics!A:B,2,0)</f>
        <v>F</v>
      </c>
      <c r="C730" s="0" t="str">
        <f aca="false">VLOOKUP(A730,demographics!A:F,6,0)</f>
        <v>YA</v>
      </c>
      <c r="D730" s="0" t="s">
        <v>356</v>
      </c>
      <c r="E730" s="0" t="s">
        <v>10</v>
      </c>
      <c r="F730" s="0" t="s">
        <v>12</v>
      </c>
      <c r="G730" s="0" t="s">
        <v>9</v>
      </c>
      <c r="H730" s="0" t="n">
        <v>457</v>
      </c>
      <c r="I730" s="0" t="n">
        <v>458</v>
      </c>
      <c r="J730" s="0" t="n">
        <f aca="false">IF(AND(NOT(H730="n/a"),NOT(I730="n/a")),H730-I730,"n/a")</f>
        <v>-1</v>
      </c>
      <c r="K730" s="0" t="n">
        <f aca="false">IF(AND(NOT(H730="n/a"),NOT(I730="n/a")),1,0)</f>
        <v>1</v>
      </c>
      <c r="L730" s="0" t="n">
        <f aca="false">IF(AND(H730="n/a",NOT(I730="n/a")),1,0)</f>
        <v>0</v>
      </c>
      <c r="M730" s="0" t="n">
        <f aca="false">IF(AND(NOT(H730="n/a"),I730="n/a"),1,0)</f>
        <v>0</v>
      </c>
      <c r="N730" s="0" t="n">
        <f aca="false">IF(SUM(K730:M730)&lt;&gt;1,-1,1)</f>
        <v>1</v>
      </c>
    </row>
    <row r="731" customFormat="false" ht="12.8" hidden="true" customHeight="false" outlineLevel="0" collapsed="false">
      <c r="A731" s="0" t="s">
        <v>76</v>
      </c>
      <c r="B731" s="0" t="str">
        <f aca="false">VLOOKUP(A731,demographics!A:B,2,0)</f>
        <v>F</v>
      </c>
      <c r="C731" s="0" t="str">
        <f aca="false">VLOOKUP(A731,demographics!A:F,6,0)</f>
        <v>YA</v>
      </c>
      <c r="D731" s="0" t="s">
        <v>356</v>
      </c>
      <c r="E731" s="0" t="s">
        <v>10</v>
      </c>
      <c r="F731" s="0" t="s">
        <v>12</v>
      </c>
      <c r="G731" s="0" t="s">
        <v>9</v>
      </c>
      <c r="H731" s="0" t="n">
        <v>669</v>
      </c>
      <c r="I731" s="0" t="n">
        <v>671</v>
      </c>
      <c r="J731" s="0" t="n">
        <f aca="false">IF(AND(NOT(H731="n/a"),NOT(I731="n/a")),H731-I731,"n/a")</f>
        <v>-2</v>
      </c>
      <c r="K731" s="0" t="n">
        <f aca="false">IF(AND(NOT(H731="n/a"),NOT(I731="n/a")),1,0)</f>
        <v>1</v>
      </c>
      <c r="L731" s="0" t="n">
        <f aca="false">IF(AND(H731="n/a",NOT(I731="n/a")),1,0)</f>
        <v>0</v>
      </c>
      <c r="M731" s="0" t="n">
        <f aca="false">IF(AND(NOT(H731="n/a"),I731="n/a"),1,0)</f>
        <v>0</v>
      </c>
      <c r="N731" s="0" t="n">
        <f aca="false">IF(SUM(K731:M731)&lt;&gt;1,-1,1)</f>
        <v>1</v>
      </c>
    </row>
    <row r="732" customFormat="false" ht="12.8" hidden="true" customHeight="false" outlineLevel="0" collapsed="false">
      <c r="A732" s="0" t="s">
        <v>76</v>
      </c>
      <c r="B732" s="0" t="str">
        <f aca="false">VLOOKUP(A732,demographics!A:B,2,0)</f>
        <v>F</v>
      </c>
      <c r="C732" s="0" t="str">
        <f aca="false">VLOOKUP(A732,demographics!A:F,6,0)</f>
        <v>YA</v>
      </c>
      <c r="D732" s="0" t="s">
        <v>356</v>
      </c>
      <c r="E732" s="0" t="s">
        <v>10</v>
      </c>
      <c r="F732" s="0" t="s">
        <v>12</v>
      </c>
      <c r="G732" s="0" t="s">
        <v>11</v>
      </c>
      <c r="H732" s="0" t="n">
        <v>161</v>
      </c>
      <c r="I732" s="0" t="n">
        <v>163</v>
      </c>
      <c r="J732" s="0" t="n">
        <f aca="false">IF(AND(NOT(H732="n/a"),NOT(I732="n/a")),H732-I732,"n/a")</f>
        <v>-2</v>
      </c>
      <c r="K732" s="0" t="n">
        <f aca="false">IF(AND(NOT(H732="n/a"),NOT(I732="n/a")),1,0)</f>
        <v>1</v>
      </c>
      <c r="L732" s="0" t="n">
        <f aca="false">IF(AND(H732="n/a",NOT(I732="n/a")),1,0)</f>
        <v>0</v>
      </c>
      <c r="M732" s="0" t="n">
        <f aca="false">IF(AND(NOT(H732="n/a"),I732="n/a"),1,0)</f>
        <v>0</v>
      </c>
      <c r="N732" s="0" t="n">
        <f aca="false">IF(SUM(K732:M732)&lt;&gt;1,-1,1)</f>
        <v>1</v>
      </c>
    </row>
    <row r="733" customFormat="false" ht="12.8" hidden="true" customHeight="false" outlineLevel="0" collapsed="false">
      <c r="A733" s="0" t="s">
        <v>76</v>
      </c>
      <c r="B733" s="0" t="str">
        <f aca="false">VLOOKUP(A733,demographics!A:B,2,0)</f>
        <v>F</v>
      </c>
      <c r="C733" s="0" t="str">
        <f aca="false">VLOOKUP(A733,demographics!A:F,6,0)</f>
        <v>YA</v>
      </c>
      <c r="D733" s="0" t="s">
        <v>356</v>
      </c>
      <c r="E733" s="0" t="s">
        <v>10</v>
      </c>
      <c r="F733" s="0" t="s">
        <v>12</v>
      </c>
      <c r="G733" s="0" t="s">
        <v>11</v>
      </c>
      <c r="H733" s="0" t="n">
        <v>378</v>
      </c>
      <c r="I733" s="0" t="n">
        <v>377</v>
      </c>
      <c r="J733" s="0" t="n">
        <f aca="false">IF(AND(NOT(H733="n/a"),NOT(I733="n/a")),H733-I733,"n/a")</f>
        <v>1</v>
      </c>
      <c r="K733" s="0" t="n">
        <f aca="false">IF(AND(NOT(H733="n/a"),NOT(I733="n/a")),1,0)</f>
        <v>1</v>
      </c>
      <c r="L733" s="0" t="n">
        <f aca="false">IF(AND(H733="n/a",NOT(I733="n/a")),1,0)</f>
        <v>0</v>
      </c>
      <c r="M733" s="0" t="n">
        <f aca="false">IF(AND(NOT(H733="n/a"),I733="n/a"),1,0)</f>
        <v>0</v>
      </c>
      <c r="N733" s="0" t="n">
        <f aca="false">IF(SUM(K733:M733)&lt;&gt;1,-1,1)</f>
        <v>1</v>
      </c>
    </row>
    <row r="734" customFormat="false" ht="12.8" hidden="true" customHeight="false" outlineLevel="0" collapsed="false">
      <c r="A734" s="0" t="s">
        <v>76</v>
      </c>
      <c r="B734" s="0" t="str">
        <f aca="false">VLOOKUP(A734,demographics!A:B,2,0)</f>
        <v>F</v>
      </c>
      <c r="C734" s="0" t="str">
        <f aca="false">VLOOKUP(A734,demographics!A:F,6,0)</f>
        <v>YA</v>
      </c>
      <c r="D734" s="0" t="s">
        <v>356</v>
      </c>
      <c r="E734" s="0" t="s">
        <v>10</v>
      </c>
      <c r="F734" s="0" t="s">
        <v>12</v>
      </c>
      <c r="G734" s="0" t="s">
        <v>11</v>
      </c>
      <c r="H734" s="0" t="n">
        <v>591</v>
      </c>
      <c r="I734" s="0" t="n">
        <v>594</v>
      </c>
      <c r="J734" s="0" t="n">
        <f aca="false">IF(AND(NOT(H734="n/a"),NOT(I734="n/a")),H734-I734,"n/a")</f>
        <v>-3</v>
      </c>
      <c r="K734" s="0" t="n">
        <f aca="false">IF(AND(NOT(H734="n/a"),NOT(I734="n/a")),1,0)</f>
        <v>1</v>
      </c>
      <c r="L734" s="0" t="n">
        <f aca="false">IF(AND(H734="n/a",NOT(I734="n/a")),1,0)</f>
        <v>0</v>
      </c>
      <c r="M734" s="0" t="n">
        <f aca="false">IF(AND(NOT(H734="n/a"),I734="n/a"),1,0)</f>
        <v>0</v>
      </c>
      <c r="N734" s="0" t="n">
        <f aca="false">IF(SUM(K734:M734)&lt;&gt;1,-1,1)</f>
        <v>1</v>
      </c>
    </row>
    <row r="735" customFormat="false" ht="12.8" hidden="true" customHeight="false" outlineLevel="0" collapsed="false">
      <c r="A735" s="0" t="s">
        <v>76</v>
      </c>
      <c r="B735" s="0" t="str">
        <f aca="false">VLOOKUP(A735,demographics!A:B,2,0)</f>
        <v>F</v>
      </c>
      <c r="C735" s="0" t="str">
        <f aca="false">VLOOKUP(A735,demographics!A:F,6,0)</f>
        <v>YA</v>
      </c>
      <c r="D735" s="0" t="s">
        <v>356</v>
      </c>
      <c r="E735" s="0" t="s">
        <v>10</v>
      </c>
      <c r="F735" s="0" t="s">
        <v>12</v>
      </c>
      <c r="G735" s="0" t="s">
        <v>11</v>
      </c>
      <c r="H735" s="0" t="n">
        <v>815</v>
      </c>
      <c r="I735" s="0" t="s">
        <v>10</v>
      </c>
      <c r="J735" s="0" t="str">
        <f aca="false">IF(AND(NOT(H735="n/a"),NOT(I735="n/a")),H735-I735,"n/a")</f>
        <v>n/a</v>
      </c>
      <c r="K735" s="0" t="n">
        <f aca="false">IF(AND(NOT(H735="n/a"),NOT(I735="n/a")),1,0)</f>
        <v>0</v>
      </c>
      <c r="L735" s="0" t="n">
        <f aca="false">IF(AND(H735="n/a",NOT(I735="n/a")),1,0)</f>
        <v>0</v>
      </c>
      <c r="M735" s="0" t="n">
        <f aca="false">IF(AND(NOT(H735="n/a"),I735="n/a"),1,0)</f>
        <v>1</v>
      </c>
      <c r="N735" s="0" t="n">
        <f aca="false">IF(SUM(K735:M735)&lt;&gt;1,-1,1)</f>
        <v>1</v>
      </c>
    </row>
    <row r="736" customFormat="false" ht="12.8" hidden="true" customHeight="false" outlineLevel="0" collapsed="false">
      <c r="A736" s="0" t="s">
        <v>76</v>
      </c>
      <c r="B736" s="0" t="str">
        <f aca="false">VLOOKUP(A736,demographics!A:B,2,0)</f>
        <v>F</v>
      </c>
      <c r="C736" s="0" t="str">
        <f aca="false">VLOOKUP(A736,demographics!A:F,6,0)</f>
        <v>YA</v>
      </c>
      <c r="D736" s="0" t="s">
        <v>357</v>
      </c>
      <c r="E736" s="0" t="s">
        <v>10</v>
      </c>
      <c r="F736" s="0" t="s">
        <v>8</v>
      </c>
      <c r="G736" s="0" t="s">
        <v>9</v>
      </c>
      <c r="H736" s="0" t="n">
        <v>167</v>
      </c>
      <c r="I736" s="0" t="n">
        <v>172</v>
      </c>
      <c r="J736" s="0" t="n">
        <f aca="false">IF(AND(NOT(H736="n/a"),NOT(I736="n/a")),H736-I736,"n/a")</f>
        <v>-5</v>
      </c>
      <c r="K736" s="0" t="n">
        <f aca="false">IF(AND(NOT(H736="n/a"),NOT(I736="n/a")),1,0)</f>
        <v>1</v>
      </c>
      <c r="L736" s="0" t="n">
        <f aca="false">IF(AND(H736="n/a",NOT(I736="n/a")),1,0)</f>
        <v>0</v>
      </c>
      <c r="M736" s="0" t="n">
        <f aca="false">IF(AND(NOT(H736="n/a"),I736="n/a"),1,0)</f>
        <v>0</v>
      </c>
      <c r="N736" s="0" t="n">
        <f aca="false">IF(SUM(K736:M736)&lt;&gt;1,-1,1)</f>
        <v>1</v>
      </c>
    </row>
    <row r="737" customFormat="false" ht="12.8" hidden="true" customHeight="false" outlineLevel="0" collapsed="false">
      <c r="A737" s="0" t="s">
        <v>76</v>
      </c>
      <c r="B737" s="0" t="str">
        <f aca="false">VLOOKUP(A737,demographics!A:B,2,0)</f>
        <v>F</v>
      </c>
      <c r="C737" s="0" t="str">
        <f aca="false">VLOOKUP(A737,demographics!A:F,6,0)</f>
        <v>YA</v>
      </c>
      <c r="D737" s="0" t="s">
        <v>357</v>
      </c>
      <c r="E737" s="0" t="s">
        <v>10</v>
      </c>
      <c r="F737" s="0" t="s">
        <v>8</v>
      </c>
      <c r="G737" s="0" t="s">
        <v>9</v>
      </c>
      <c r="H737" s="0" t="n">
        <v>467</v>
      </c>
      <c r="I737" s="0" t="n">
        <v>466</v>
      </c>
      <c r="J737" s="0" t="n">
        <f aca="false">IF(AND(NOT(H737="n/a"),NOT(I737="n/a")),H737-I737,"n/a")</f>
        <v>1</v>
      </c>
      <c r="K737" s="0" t="n">
        <f aca="false">IF(AND(NOT(H737="n/a"),NOT(I737="n/a")),1,0)</f>
        <v>1</v>
      </c>
      <c r="L737" s="0" t="n">
        <f aca="false">IF(AND(H737="n/a",NOT(I737="n/a")),1,0)</f>
        <v>0</v>
      </c>
      <c r="M737" s="0" t="n">
        <f aca="false">IF(AND(NOT(H737="n/a"),I737="n/a"),1,0)</f>
        <v>0</v>
      </c>
      <c r="N737" s="0" t="n">
        <f aca="false">IF(SUM(K737:M737)&lt;&gt;1,-1,1)</f>
        <v>1</v>
      </c>
    </row>
    <row r="738" customFormat="false" ht="12.8" hidden="true" customHeight="false" outlineLevel="0" collapsed="false">
      <c r="A738" s="0" t="s">
        <v>76</v>
      </c>
      <c r="B738" s="0" t="str">
        <f aca="false">VLOOKUP(A738,demographics!A:B,2,0)</f>
        <v>F</v>
      </c>
      <c r="C738" s="0" t="str">
        <f aca="false">VLOOKUP(A738,demographics!A:F,6,0)</f>
        <v>YA</v>
      </c>
      <c r="D738" s="0" t="s">
        <v>357</v>
      </c>
      <c r="E738" s="0" t="s">
        <v>10</v>
      </c>
      <c r="F738" s="0" t="s">
        <v>8</v>
      </c>
      <c r="G738" s="0" t="s">
        <v>9</v>
      </c>
      <c r="H738" s="0" t="n">
        <v>766</v>
      </c>
      <c r="I738" s="0" t="n">
        <v>766</v>
      </c>
      <c r="J738" s="0" t="n">
        <f aca="false">IF(AND(NOT(H738="n/a"),NOT(I738="n/a")),H738-I738,"n/a")</f>
        <v>0</v>
      </c>
      <c r="K738" s="0" t="n">
        <f aca="false">IF(AND(NOT(H738="n/a"),NOT(I738="n/a")),1,0)</f>
        <v>1</v>
      </c>
      <c r="L738" s="0" t="n">
        <f aca="false">IF(AND(H738="n/a",NOT(I738="n/a")),1,0)</f>
        <v>0</v>
      </c>
      <c r="M738" s="0" t="n">
        <f aca="false">IF(AND(NOT(H738="n/a"),I738="n/a"),1,0)</f>
        <v>0</v>
      </c>
      <c r="N738" s="0" t="n">
        <f aca="false">IF(SUM(K738:M738)&lt;&gt;1,-1,1)</f>
        <v>1</v>
      </c>
    </row>
    <row r="739" customFormat="false" ht="12.8" hidden="true" customHeight="false" outlineLevel="0" collapsed="false">
      <c r="A739" s="0" t="s">
        <v>76</v>
      </c>
      <c r="B739" s="0" t="str">
        <f aca="false">VLOOKUP(A739,demographics!A:B,2,0)</f>
        <v>F</v>
      </c>
      <c r="C739" s="0" t="str">
        <f aca="false">VLOOKUP(A739,demographics!A:F,6,0)</f>
        <v>YA</v>
      </c>
      <c r="D739" s="0" t="s">
        <v>357</v>
      </c>
      <c r="E739" s="0" t="s">
        <v>10</v>
      </c>
      <c r="F739" s="0" t="s">
        <v>8</v>
      </c>
      <c r="G739" s="0" t="s">
        <v>9</v>
      </c>
      <c r="H739" s="0" t="n">
        <v>1059</v>
      </c>
      <c r="I739" s="0" t="n">
        <v>1061</v>
      </c>
      <c r="J739" s="0" t="n">
        <f aca="false">IF(AND(NOT(H739="n/a"),NOT(I739="n/a")),H739-I739,"n/a")</f>
        <v>-2</v>
      </c>
      <c r="K739" s="0" t="n">
        <f aca="false">IF(AND(NOT(H739="n/a"),NOT(I739="n/a")),1,0)</f>
        <v>1</v>
      </c>
      <c r="L739" s="0" t="n">
        <f aca="false">IF(AND(H739="n/a",NOT(I739="n/a")),1,0)</f>
        <v>0</v>
      </c>
      <c r="M739" s="0" t="n">
        <f aca="false">IF(AND(NOT(H739="n/a"),I739="n/a"),1,0)</f>
        <v>0</v>
      </c>
      <c r="N739" s="0" t="n">
        <f aca="false">IF(SUM(K739:M739)&lt;&gt;1,-1,1)</f>
        <v>1</v>
      </c>
    </row>
    <row r="740" customFormat="false" ht="12.8" hidden="true" customHeight="false" outlineLevel="0" collapsed="false">
      <c r="A740" s="0" t="s">
        <v>76</v>
      </c>
      <c r="B740" s="0" t="str">
        <f aca="false">VLOOKUP(A740,demographics!A:B,2,0)</f>
        <v>F</v>
      </c>
      <c r="C740" s="0" t="str">
        <f aca="false">VLOOKUP(A740,demographics!A:F,6,0)</f>
        <v>YA</v>
      </c>
      <c r="D740" s="0" t="s">
        <v>357</v>
      </c>
      <c r="E740" s="0" t="s">
        <v>10</v>
      </c>
      <c r="F740" s="0" t="s">
        <v>8</v>
      </c>
      <c r="G740" s="0" t="s">
        <v>9</v>
      </c>
      <c r="H740" s="0" t="n">
        <v>1349</v>
      </c>
      <c r="I740" s="0" t="n">
        <v>1350</v>
      </c>
      <c r="J740" s="0" t="n">
        <f aca="false">IF(AND(NOT(H740="n/a"),NOT(I740="n/a")),H740-I740,"n/a")</f>
        <v>-1</v>
      </c>
      <c r="K740" s="0" t="n">
        <f aca="false">IF(AND(NOT(H740="n/a"),NOT(I740="n/a")),1,0)</f>
        <v>1</v>
      </c>
      <c r="L740" s="0" t="n">
        <f aca="false">IF(AND(H740="n/a",NOT(I740="n/a")),1,0)</f>
        <v>0</v>
      </c>
      <c r="M740" s="0" t="n">
        <f aca="false">IF(AND(NOT(H740="n/a"),I740="n/a"),1,0)</f>
        <v>0</v>
      </c>
      <c r="N740" s="0" t="n">
        <f aca="false">IF(SUM(K740:M740)&lt;&gt;1,-1,1)</f>
        <v>1</v>
      </c>
    </row>
    <row r="741" customFormat="false" ht="12.8" hidden="true" customHeight="false" outlineLevel="0" collapsed="false">
      <c r="A741" s="0" t="s">
        <v>76</v>
      </c>
      <c r="B741" s="0" t="str">
        <f aca="false">VLOOKUP(A741,demographics!A:B,2,0)</f>
        <v>F</v>
      </c>
      <c r="C741" s="0" t="str">
        <f aca="false">VLOOKUP(A741,demographics!A:F,6,0)</f>
        <v>YA</v>
      </c>
      <c r="D741" s="0" t="s">
        <v>357</v>
      </c>
      <c r="E741" s="0" t="s">
        <v>10</v>
      </c>
      <c r="F741" s="0" t="s">
        <v>8</v>
      </c>
      <c r="G741" s="0" t="s">
        <v>11</v>
      </c>
      <c r="H741" s="0" t="n">
        <v>77</v>
      </c>
      <c r="I741" s="0" t="n">
        <v>77</v>
      </c>
      <c r="J741" s="0" t="n">
        <f aca="false">IF(AND(NOT(H741="n/a"),NOT(I741="n/a")),H741-I741,"n/a")</f>
        <v>0</v>
      </c>
      <c r="K741" s="0" t="n">
        <f aca="false">IF(AND(NOT(H741="n/a"),NOT(I741="n/a")),1,0)</f>
        <v>1</v>
      </c>
      <c r="L741" s="0" t="n">
        <f aca="false">IF(AND(H741="n/a",NOT(I741="n/a")),1,0)</f>
        <v>0</v>
      </c>
      <c r="M741" s="0" t="n">
        <f aca="false">IF(AND(NOT(H741="n/a"),I741="n/a"),1,0)</f>
        <v>0</v>
      </c>
      <c r="N741" s="0" t="n">
        <f aca="false">IF(SUM(K741:M741)&lt;&gt;1,-1,1)</f>
        <v>1</v>
      </c>
    </row>
    <row r="742" customFormat="false" ht="12.8" hidden="true" customHeight="false" outlineLevel="0" collapsed="false">
      <c r="A742" s="0" t="s">
        <v>76</v>
      </c>
      <c r="B742" s="0" t="str">
        <f aca="false">VLOOKUP(A742,demographics!A:B,2,0)</f>
        <v>F</v>
      </c>
      <c r="C742" s="0" t="str">
        <f aca="false">VLOOKUP(A742,demographics!A:F,6,0)</f>
        <v>YA</v>
      </c>
      <c r="D742" s="0" t="s">
        <v>357</v>
      </c>
      <c r="E742" s="0" t="s">
        <v>10</v>
      </c>
      <c r="F742" s="0" t="s">
        <v>8</v>
      </c>
      <c r="G742" s="0" t="s">
        <v>11</v>
      </c>
      <c r="H742" s="0" t="n">
        <v>376</v>
      </c>
      <c r="I742" s="0" t="n">
        <v>376</v>
      </c>
      <c r="J742" s="0" t="n">
        <f aca="false">IF(AND(NOT(H742="n/a"),NOT(I742="n/a")),H742-I742,"n/a")</f>
        <v>0</v>
      </c>
      <c r="K742" s="0" t="n">
        <f aca="false">IF(AND(NOT(H742="n/a"),NOT(I742="n/a")),1,0)</f>
        <v>1</v>
      </c>
      <c r="L742" s="0" t="n">
        <f aca="false">IF(AND(H742="n/a",NOT(I742="n/a")),1,0)</f>
        <v>0</v>
      </c>
      <c r="M742" s="0" t="n">
        <f aca="false">IF(AND(NOT(H742="n/a"),I742="n/a"),1,0)</f>
        <v>0</v>
      </c>
      <c r="N742" s="0" t="n">
        <f aca="false">IF(SUM(K742:M742)&lt;&gt;1,-1,1)</f>
        <v>1</v>
      </c>
    </row>
    <row r="743" customFormat="false" ht="12.8" hidden="true" customHeight="false" outlineLevel="0" collapsed="false">
      <c r="A743" s="0" t="s">
        <v>76</v>
      </c>
      <c r="B743" s="0" t="str">
        <f aca="false">VLOOKUP(A743,demographics!A:B,2,0)</f>
        <v>F</v>
      </c>
      <c r="C743" s="0" t="str">
        <f aca="false">VLOOKUP(A743,demographics!A:F,6,0)</f>
        <v>YA</v>
      </c>
      <c r="D743" s="0" t="s">
        <v>357</v>
      </c>
      <c r="E743" s="0" t="s">
        <v>10</v>
      </c>
      <c r="F743" s="0" t="s">
        <v>8</v>
      </c>
      <c r="G743" s="0" t="s">
        <v>11</v>
      </c>
      <c r="H743" s="0" t="n">
        <v>680</v>
      </c>
      <c r="I743" s="0" t="n">
        <v>680</v>
      </c>
      <c r="J743" s="0" t="n">
        <f aca="false">IF(AND(NOT(H743="n/a"),NOT(I743="n/a")),H743-I743,"n/a")</f>
        <v>0</v>
      </c>
      <c r="K743" s="0" t="n">
        <f aca="false">IF(AND(NOT(H743="n/a"),NOT(I743="n/a")),1,0)</f>
        <v>1</v>
      </c>
      <c r="L743" s="0" t="n">
        <f aca="false">IF(AND(H743="n/a",NOT(I743="n/a")),1,0)</f>
        <v>0</v>
      </c>
      <c r="M743" s="0" t="n">
        <f aca="false">IF(AND(NOT(H743="n/a"),I743="n/a"),1,0)</f>
        <v>0</v>
      </c>
      <c r="N743" s="0" t="n">
        <f aca="false">IF(SUM(K743:M743)&lt;&gt;1,-1,1)</f>
        <v>1</v>
      </c>
    </row>
    <row r="744" customFormat="false" ht="12.8" hidden="true" customHeight="false" outlineLevel="0" collapsed="false">
      <c r="A744" s="0" t="s">
        <v>76</v>
      </c>
      <c r="B744" s="0" t="str">
        <f aca="false">VLOOKUP(A744,demographics!A:B,2,0)</f>
        <v>F</v>
      </c>
      <c r="C744" s="0" t="str">
        <f aca="false">VLOOKUP(A744,demographics!A:F,6,0)</f>
        <v>YA</v>
      </c>
      <c r="D744" s="0" t="s">
        <v>357</v>
      </c>
      <c r="E744" s="0" t="s">
        <v>10</v>
      </c>
      <c r="F744" s="0" t="s">
        <v>8</v>
      </c>
      <c r="G744" s="0" t="s">
        <v>11</v>
      </c>
      <c r="H744" s="0" t="n">
        <v>970</v>
      </c>
      <c r="I744" s="0" t="n">
        <v>972</v>
      </c>
      <c r="J744" s="0" t="n">
        <f aca="false">IF(AND(NOT(H744="n/a"),NOT(I744="n/a")),H744-I744,"n/a")</f>
        <v>-2</v>
      </c>
      <c r="K744" s="0" t="n">
        <f aca="false">IF(AND(NOT(H744="n/a"),NOT(I744="n/a")),1,0)</f>
        <v>1</v>
      </c>
      <c r="L744" s="0" t="n">
        <f aca="false">IF(AND(H744="n/a",NOT(I744="n/a")),1,0)</f>
        <v>0</v>
      </c>
      <c r="M744" s="0" t="n">
        <f aca="false">IF(AND(NOT(H744="n/a"),I744="n/a"),1,0)</f>
        <v>0</v>
      </c>
      <c r="N744" s="0" t="n">
        <f aca="false">IF(SUM(K744:M744)&lt;&gt;1,-1,1)</f>
        <v>1</v>
      </c>
    </row>
    <row r="745" customFormat="false" ht="12.8" hidden="true" customHeight="false" outlineLevel="0" collapsed="false">
      <c r="A745" s="0" t="s">
        <v>76</v>
      </c>
      <c r="B745" s="0" t="str">
        <f aca="false">VLOOKUP(A745,demographics!A:B,2,0)</f>
        <v>F</v>
      </c>
      <c r="C745" s="0" t="str">
        <f aca="false">VLOOKUP(A745,demographics!A:F,6,0)</f>
        <v>YA</v>
      </c>
      <c r="D745" s="0" t="s">
        <v>357</v>
      </c>
      <c r="E745" s="0" t="s">
        <v>10</v>
      </c>
      <c r="F745" s="0" t="s">
        <v>8</v>
      </c>
      <c r="G745" s="0" t="s">
        <v>11</v>
      </c>
      <c r="H745" s="0" t="n">
        <v>1266</v>
      </c>
      <c r="I745" s="0" t="n">
        <v>1266</v>
      </c>
      <c r="J745" s="0" t="n">
        <f aca="false">IF(AND(NOT(H745="n/a"),NOT(I745="n/a")),H745-I745,"n/a")</f>
        <v>0</v>
      </c>
      <c r="K745" s="0" t="n">
        <f aca="false">IF(AND(NOT(H745="n/a"),NOT(I745="n/a")),1,0)</f>
        <v>1</v>
      </c>
      <c r="L745" s="0" t="n">
        <f aca="false">IF(AND(H745="n/a",NOT(I745="n/a")),1,0)</f>
        <v>0</v>
      </c>
      <c r="M745" s="0" t="n">
        <f aca="false">IF(AND(NOT(H745="n/a"),I745="n/a"),1,0)</f>
        <v>0</v>
      </c>
      <c r="N745" s="0" t="n">
        <f aca="false">IF(SUM(K745:M745)&lt;&gt;1,-1,1)</f>
        <v>1</v>
      </c>
    </row>
    <row r="746" customFormat="false" ht="12.8" hidden="true" customHeight="false" outlineLevel="0" collapsed="false">
      <c r="A746" s="0" t="s">
        <v>76</v>
      </c>
      <c r="B746" s="0" t="str">
        <f aca="false">VLOOKUP(A746,demographics!A:B,2,0)</f>
        <v>F</v>
      </c>
      <c r="C746" s="0" t="str">
        <f aca="false">VLOOKUP(A746,demographics!A:F,6,0)</f>
        <v>YA</v>
      </c>
      <c r="D746" s="0" t="s">
        <v>357</v>
      </c>
      <c r="E746" s="0" t="s">
        <v>10</v>
      </c>
      <c r="F746" s="0" t="s">
        <v>12</v>
      </c>
      <c r="G746" s="0" t="s">
        <v>9</v>
      </c>
      <c r="H746" s="0" t="n">
        <v>17</v>
      </c>
      <c r="I746" s="0" t="s">
        <v>10</v>
      </c>
      <c r="J746" s="0" t="str">
        <f aca="false">IF(AND(NOT(H746="n/a"),NOT(I746="n/a")),H746-I746,"n/a")</f>
        <v>n/a</v>
      </c>
      <c r="K746" s="0" t="n">
        <f aca="false">IF(AND(NOT(H746="n/a"),NOT(I746="n/a")),1,0)</f>
        <v>0</v>
      </c>
      <c r="L746" s="0" t="n">
        <f aca="false">IF(AND(H746="n/a",NOT(I746="n/a")),1,0)</f>
        <v>0</v>
      </c>
      <c r="M746" s="0" t="n">
        <f aca="false">IF(AND(NOT(H746="n/a"),I746="n/a"),1,0)</f>
        <v>1</v>
      </c>
      <c r="N746" s="0" t="n">
        <f aca="false">IF(SUM(K746:M746)&lt;&gt;1,-1,1)</f>
        <v>1</v>
      </c>
    </row>
    <row r="747" customFormat="false" ht="12.8" hidden="true" customHeight="false" outlineLevel="0" collapsed="false">
      <c r="A747" s="0" t="s">
        <v>76</v>
      </c>
      <c r="B747" s="0" t="str">
        <f aca="false">VLOOKUP(A747,demographics!A:B,2,0)</f>
        <v>F</v>
      </c>
      <c r="C747" s="0" t="str">
        <f aca="false">VLOOKUP(A747,demographics!A:F,6,0)</f>
        <v>YA</v>
      </c>
      <c r="D747" s="0" t="s">
        <v>357</v>
      </c>
      <c r="E747" s="0" t="s">
        <v>10</v>
      </c>
      <c r="F747" s="0" t="s">
        <v>12</v>
      </c>
      <c r="G747" s="0" t="s">
        <v>9</v>
      </c>
      <c r="H747" s="0" t="n">
        <v>315</v>
      </c>
      <c r="I747" s="0" t="n">
        <v>321</v>
      </c>
      <c r="J747" s="0" t="n">
        <f aca="false">IF(AND(NOT(H747="n/a"),NOT(I747="n/a")),H747-I747,"n/a")</f>
        <v>-6</v>
      </c>
      <c r="K747" s="0" t="n">
        <f aca="false">IF(AND(NOT(H747="n/a"),NOT(I747="n/a")),1,0)</f>
        <v>1</v>
      </c>
      <c r="L747" s="0" t="n">
        <f aca="false">IF(AND(H747="n/a",NOT(I747="n/a")),1,0)</f>
        <v>0</v>
      </c>
      <c r="M747" s="0" t="n">
        <f aca="false">IF(AND(NOT(H747="n/a"),I747="n/a"),1,0)</f>
        <v>0</v>
      </c>
      <c r="N747" s="0" t="n">
        <f aca="false">IF(SUM(K747:M747)&lt;&gt;1,-1,1)</f>
        <v>1</v>
      </c>
    </row>
    <row r="748" customFormat="false" ht="12.8" hidden="true" customHeight="false" outlineLevel="0" collapsed="false">
      <c r="A748" s="0" t="s">
        <v>76</v>
      </c>
      <c r="B748" s="0" t="str">
        <f aca="false">VLOOKUP(A748,demographics!A:B,2,0)</f>
        <v>F</v>
      </c>
      <c r="C748" s="0" t="str">
        <f aca="false">VLOOKUP(A748,demographics!A:F,6,0)</f>
        <v>YA</v>
      </c>
      <c r="D748" s="0" t="s">
        <v>357</v>
      </c>
      <c r="E748" s="0" t="s">
        <v>10</v>
      </c>
      <c r="F748" s="0" t="s">
        <v>12</v>
      </c>
      <c r="G748" s="0" t="s">
        <v>9</v>
      </c>
      <c r="H748" s="0" t="n">
        <v>623</v>
      </c>
      <c r="I748" s="0" t="s">
        <v>10</v>
      </c>
      <c r="J748" s="0" t="str">
        <f aca="false">IF(AND(NOT(H748="n/a"),NOT(I748="n/a")),H748-I748,"n/a")</f>
        <v>n/a</v>
      </c>
      <c r="K748" s="0" t="n">
        <f aca="false">IF(AND(NOT(H748="n/a"),NOT(I748="n/a")),1,0)</f>
        <v>0</v>
      </c>
      <c r="L748" s="0" t="n">
        <f aca="false">IF(AND(H748="n/a",NOT(I748="n/a")),1,0)</f>
        <v>0</v>
      </c>
      <c r="M748" s="0" t="n">
        <f aca="false">IF(AND(NOT(H748="n/a"),I748="n/a"),1,0)</f>
        <v>1</v>
      </c>
      <c r="N748" s="0" t="n">
        <f aca="false">IF(SUM(K748:M748)&lt;&gt;1,-1,1)</f>
        <v>1</v>
      </c>
    </row>
    <row r="749" customFormat="false" ht="12.8" hidden="true" customHeight="false" outlineLevel="0" collapsed="false">
      <c r="A749" s="0" t="s">
        <v>76</v>
      </c>
      <c r="B749" s="0" t="str">
        <f aca="false">VLOOKUP(A749,demographics!A:B,2,0)</f>
        <v>F</v>
      </c>
      <c r="C749" s="0" t="str">
        <f aca="false">VLOOKUP(A749,demographics!A:F,6,0)</f>
        <v>YA</v>
      </c>
      <c r="D749" s="0" t="s">
        <v>357</v>
      </c>
      <c r="E749" s="0" t="s">
        <v>10</v>
      </c>
      <c r="F749" s="0" t="s">
        <v>12</v>
      </c>
      <c r="G749" s="0" t="s">
        <v>9</v>
      </c>
      <c r="H749" s="0" t="n">
        <v>912</v>
      </c>
      <c r="I749" s="0" t="n">
        <v>916</v>
      </c>
      <c r="J749" s="0" t="n">
        <f aca="false">IF(AND(NOT(H749="n/a"),NOT(I749="n/a")),H749-I749,"n/a")</f>
        <v>-4</v>
      </c>
      <c r="K749" s="0" t="n">
        <f aca="false">IF(AND(NOT(H749="n/a"),NOT(I749="n/a")),1,0)</f>
        <v>1</v>
      </c>
      <c r="L749" s="0" t="n">
        <f aca="false">IF(AND(H749="n/a",NOT(I749="n/a")),1,0)</f>
        <v>0</v>
      </c>
      <c r="M749" s="0" t="n">
        <f aca="false">IF(AND(NOT(H749="n/a"),I749="n/a"),1,0)</f>
        <v>0</v>
      </c>
      <c r="N749" s="0" t="n">
        <f aca="false">IF(SUM(K749:M749)&lt;&gt;1,-1,1)</f>
        <v>1</v>
      </c>
    </row>
    <row r="750" customFormat="false" ht="12.8" hidden="true" customHeight="false" outlineLevel="0" collapsed="false">
      <c r="A750" s="0" t="s">
        <v>76</v>
      </c>
      <c r="B750" s="0" t="str">
        <f aca="false">VLOOKUP(A750,demographics!A:B,2,0)</f>
        <v>F</v>
      </c>
      <c r="C750" s="0" t="str">
        <f aca="false">VLOOKUP(A750,demographics!A:F,6,0)</f>
        <v>YA</v>
      </c>
      <c r="D750" s="0" t="s">
        <v>357</v>
      </c>
      <c r="E750" s="0" t="s">
        <v>10</v>
      </c>
      <c r="F750" s="0" t="s">
        <v>12</v>
      </c>
      <c r="G750" s="0" t="s">
        <v>9</v>
      </c>
      <c r="H750" s="0" t="n">
        <v>1209</v>
      </c>
      <c r="I750" s="0" t="n">
        <v>1209</v>
      </c>
      <c r="J750" s="0" t="n">
        <f aca="false">IF(AND(NOT(H750="n/a"),NOT(I750="n/a")),H750-I750,"n/a")</f>
        <v>0</v>
      </c>
      <c r="K750" s="0" t="n">
        <f aca="false">IF(AND(NOT(H750="n/a"),NOT(I750="n/a")),1,0)</f>
        <v>1</v>
      </c>
      <c r="L750" s="0" t="n">
        <f aca="false">IF(AND(H750="n/a",NOT(I750="n/a")),1,0)</f>
        <v>0</v>
      </c>
      <c r="M750" s="0" t="n">
        <f aca="false">IF(AND(NOT(H750="n/a"),I750="n/a"),1,0)</f>
        <v>0</v>
      </c>
      <c r="N750" s="0" t="n">
        <f aca="false">IF(SUM(K750:M750)&lt;&gt;1,-1,1)</f>
        <v>1</v>
      </c>
    </row>
    <row r="751" customFormat="false" ht="12.8" hidden="true" customHeight="false" outlineLevel="0" collapsed="false">
      <c r="A751" s="0" t="s">
        <v>76</v>
      </c>
      <c r="B751" s="0" t="str">
        <f aca="false">VLOOKUP(A751,demographics!A:B,2,0)</f>
        <v>F</v>
      </c>
      <c r="C751" s="0" t="str">
        <f aca="false">VLOOKUP(A751,demographics!A:F,6,0)</f>
        <v>YA</v>
      </c>
      <c r="D751" s="0" t="s">
        <v>357</v>
      </c>
      <c r="E751" s="0" t="s">
        <v>10</v>
      </c>
      <c r="F751" s="0" t="s">
        <v>12</v>
      </c>
      <c r="G751" s="0" t="s">
        <v>9</v>
      </c>
      <c r="H751" s="0" t="n">
        <v>1501</v>
      </c>
      <c r="I751" s="0" t="n">
        <v>1501</v>
      </c>
      <c r="J751" s="0" t="n">
        <f aca="false">IF(AND(NOT(H751="n/a"),NOT(I751="n/a")),H751-I751,"n/a")</f>
        <v>0</v>
      </c>
      <c r="K751" s="0" t="n">
        <f aca="false">IF(AND(NOT(H751="n/a"),NOT(I751="n/a")),1,0)</f>
        <v>1</v>
      </c>
      <c r="L751" s="0" t="n">
        <f aca="false">IF(AND(H751="n/a",NOT(I751="n/a")),1,0)</f>
        <v>0</v>
      </c>
      <c r="M751" s="0" t="n">
        <f aca="false">IF(AND(NOT(H751="n/a"),I751="n/a"),1,0)</f>
        <v>0</v>
      </c>
      <c r="N751" s="0" t="n">
        <f aca="false">IF(SUM(K751:M751)&lt;&gt;1,-1,1)</f>
        <v>1</v>
      </c>
    </row>
    <row r="752" customFormat="false" ht="12.8" hidden="true" customHeight="false" outlineLevel="0" collapsed="false">
      <c r="A752" s="0" t="s">
        <v>76</v>
      </c>
      <c r="B752" s="0" t="str">
        <f aca="false">VLOOKUP(A752,demographics!A:B,2,0)</f>
        <v>F</v>
      </c>
      <c r="C752" s="0" t="str">
        <f aca="false">VLOOKUP(A752,demographics!A:F,6,0)</f>
        <v>YA</v>
      </c>
      <c r="D752" s="0" t="s">
        <v>357</v>
      </c>
      <c r="E752" s="0" t="s">
        <v>10</v>
      </c>
      <c r="F752" s="0" t="s">
        <v>12</v>
      </c>
      <c r="G752" s="0" t="s">
        <v>11</v>
      </c>
      <c r="H752" s="0" t="n">
        <v>233</v>
      </c>
      <c r="I752" s="0" t="s">
        <v>10</v>
      </c>
      <c r="J752" s="0" t="str">
        <f aca="false">IF(AND(NOT(H752="n/a"),NOT(I752="n/a")),H752-I752,"n/a")</f>
        <v>n/a</v>
      </c>
      <c r="K752" s="0" t="n">
        <f aca="false">IF(AND(NOT(H752="n/a"),NOT(I752="n/a")),1,0)</f>
        <v>0</v>
      </c>
      <c r="L752" s="0" t="n">
        <f aca="false">IF(AND(H752="n/a",NOT(I752="n/a")),1,0)</f>
        <v>0</v>
      </c>
      <c r="M752" s="0" t="n">
        <f aca="false">IF(AND(NOT(H752="n/a"),I752="n/a"),1,0)</f>
        <v>1</v>
      </c>
      <c r="N752" s="0" t="n">
        <f aca="false">IF(SUM(K752:M752)&lt;&gt;1,-1,1)</f>
        <v>1</v>
      </c>
    </row>
    <row r="753" customFormat="false" ht="12.8" hidden="true" customHeight="false" outlineLevel="0" collapsed="false">
      <c r="A753" s="0" t="s">
        <v>76</v>
      </c>
      <c r="B753" s="0" t="str">
        <f aca="false">VLOOKUP(A753,demographics!A:B,2,0)</f>
        <v>F</v>
      </c>
      <c r="C753" s="0" t="str">
        <f aca="false">VLOOKUP(A753,demographics!A:F,6,0)</f>
        <v>YA</v>
      </c>
      <c r="D753" s="0" t="s">
        <v>357</v>
      </c>
      <c r="E753" s="0" t="s">
        <v>10</v>
      </c>
      <c r="F753" s="0" t="s">
        <v>12</v>
      </c>
      <c r="G753" s="0" t="s">
        <v>11</v>
      </c>
      <c r="H753" s="0" t="n">
        <v>529</v>
      </c>
      <c r="I753" s="0" t="n">
        <v>531</v>
      </c>
      <c r="J753" s="0" t="n">
        <f aca="false">IF(AND(NOT(H753="n/a"),NOT(I753="n/a")),H753-I753,"n/a")</f>
        <v>-2</v>
      </c>
      <c r="K753" s="0" t="n">
        <f aca="false">IF(AND(NOT(H753="n/a"),NOT(I753="n/a")),1,0)</f>
        <v>1</v>
      </c>
      <c r="L753" s="0" t="n">
        <f aca="false">IF(AND(H753="n/a",NOT(I753="n/a")),1,0)</f>
        <v>0</v>
      </c>
      <c r="M753" s="0" t="n">
        <f aca="false">IF(AND(NOT(H753="n/a"),I753="n/a"),1,0)</f>
        <v>0</v>
      </c>
      <c r="N753" s="0" t="n">
        <f aca="false">IF(SUM(K753:M753)&lt;&gt;1,-1,1)</f>
        <v>1</v>
      </c>
    </row>
    <row r="754" customFormat="false" ht="12.8" hidden="true" customHeight="false" outlineLevel="0" collapsed="false">
      <c r="A754" s="0" t="s">
        <v>76</v>
      </c>
      <c r="B754" s="0" t="str">
        <f aca="false">VLOOKUP(A754,demographics!A:B,2,0)</f>
        <v>F</v>
      </c>
      <c r="C754" s="0" t="str">
        <f aca="false">VLOOKUP(A754,demographics!A:F,6,0)</f>
        <v>YA</v>
      </c>
      <c r="D754" s="0" t="s">
        <v>357</v>
      </c>
      <c r="E754" s="0" t="s">
        <v>10</v>
      </c>
      <c r="F754" s="0" t="s">
        <v>12</v>
      </c>
      <c r="G754" s="0" t="s">
        <v>11</v>
      </c>
      <c r="H754" s="0" t="n">
        <v>827</v>
      </c>
      <c r="I754" s="0" t="n">
        <v>828</v>
      </c>
      <c r="J754" s="0" t="n">
        <f aca="false">IF(AND(NOT(H754="n/a"),NOT(I754="n/a")),H754-I754,"n/a")</f>
        <v>-1</v>
      </c>
      <c r="K754" s="0" t="n">
        <f aca="false">IF(AND(NOT(H754="n/a"),NOT(I754="n/a")),1,0)</f>
        <v>1</v>
      </c>
      <c r="L754" s="0" t="n">
        <f aca="false">IF(AND(H754="n/a",NOT(I754="n/a")),1,0)</f>
        <v>0</v>
      </c>
      <c r="M754" s="0" t="n">
        <f aca="false">IF(AND(NOT(H754="n/a"),I754="n/a"),1,0)</f>
        <v>0</v>
      </c>
      <c r="N754" s="0" t="n">
        <f aca="false">IF(SUM(K754:M754)&lt;&gt;1,-1,1)</f>
        <v>1</v>
      </c>
    </row>
    <row r="755" customFormat="false" ht="12.8" hidden="true" customHeight="false" outlineLevel="0" collapsed="false">
      <c r="A755" s="0" t="s">
        <v>76</v>
      </c>
      <c r="B755" s="0" t="str">
        <f aca="false">VLOOKUP(A755,demographics!A:B,2,0)</f>
        <v>F</v>
      </c>
      <c r="C755" s="0" t="str">
        <f aca="false">VLOOKUP(A755,demographics!A:F,6,0)</f>
        <v>YA</v>
      </c>
      <c r="D755" s="0" t="s">
        <v>357</v>
      </c>
      <c r="E755" s="0" t="s">
        <v>10</v>
      </c>
      <c r="F755" s="0" t="s">
        <v>12</v>
      </c>
      <c r="G755" s="0" t="s">
        <v>11</v>
      </c>
      <c r="H755" s="0" t="n">
        <v>1115</v>
      </c>
      <c r="I755" s="0" t="n">
        <v>1106</v>
      </c>
      <c r="J755" s="0" t="n">
        <f aca="false">IF(AND(NOT(H755="n/a"),NOT(I755="n/a")),H755-I755,"n/a")</f>
        <v>9</v>
      </c>
      <c r="K755" s="0" t="n">
        <f aca="false">IF(AND(NOT(H755="n/a"),NOT(I755="n/a")),1,0)</f>
        <v>1</v>
      </c>
      <c r="L755" s="0" t="n">
        <f aca="false">IF(AND(H755="n/a",NOT(I755="n/a")),1,0)</f>
        <v>0</v>
      </c>
      <c r="M755" s="0" t="n">
        <f aca="false">IF(AND(NOT(H755="n/a"),I755="n/a"),1,0)</f>
        <v>0</v>
      </c>
      <c r="N755" s="0" t="n">
        <f aca="false">IF(SUM(K755:M755)&lt;&gt;1,-1,1)</f>
        <v>1</v>
      </c>
    </row>
    <row r="756" customFormat="false" ht="12.8" hidden="true" customHeight="false" outlineLevel="0" collapsed="false">
      <c r="A756" s="0" t="s">
        <v>76</v>
      </c>
      <c r="B756" s="0" t="str">
        <f aca="false">VLOOKUP(A756,demographics!A:B,2,0)</f>
        <v>F</v>
      </c>
      <c r="C756" s="0" t="str">
        <f aca="false">VLOOKUP(A756,demographics!A:F,6,0)</f>
        <v>YA</v>
      </c>
      <c r="D756" s="0" t="s">
        <v>357</v>
      </c>
      <c r="E756" s="0" t="s">
        <v>10</v>
      </c>
      <c r="F756" s="0" t="s">
        <v>12</v>
      </c>
      <c r="G756" s="0" t="s">
        <v>11</v>
      </c>
      <c r="H756" s="0" t="n">
        <v>1420</v>
      </c>
      <c r="I756" s="0" t="n">
        <v>1418</v>
      </c>
      <c r="J756" s="0" t="n">
        <f aca="false">IF(AND(NOT(H756="n/a"),NOT(I756="n/a")),H756-I756,"n/a")</f>
        <v>2</v>
      </c>
      <c r="K756" s="0" t="n">
        <f aca="false">IF(AND(NOT(H756="n/a"),NOT(I756="n/a")),1,0)</f>
        <v>1</v>
      </c>
      <c r="L756" s="0" t="n">
        <f aca="false">IF(AND(H756="n/a",NOT(I756="n/a")),1,0)</f>
        <v>0</v>
      </c>
      <c r="M756" s="0" t="n">
        <f aca="false">IF(AND(NOT(H756="n/a"),I756="n/a"),1,0)</f>
        <v>0</v>
      </c>
      <c r="N756" s="0" t="n">
        <f aca="false">IF(SUM(K756:M756)&lt;&gt;1,-1,1)</f>
        <v>1</v>
      </c>
    </row>
    <row r="757" customFormat="false" ht="12.8" hidden="true" customHeight="false" outlineLevel="0" collapsed="false">
      <c r="A757" s="0" t="s">
        <v>144</v>
      </c>
      <c r="B757" s="0" t="str">
        <f aca="false">VLOOKUP(A757,demographics!A:B,2,0)</f>
        <v>M</v>
      </c>
      <c r="C757" s="0" t="str">
        <f aca="false">VLOOKUP(A757,demographics!A:F,6,0)</f>
        <v>PD</v>
      </c>
      <c r="D757" s="0" t="s">
        <v>355</v>
      </c>
      <c r="E757" s="0" t="s">
        <v>358</v>
      </c>
      <c r="F757" s="0" t="s">
        <v>8</v>
      </c>
      <c r="G757" s="0" t="s">
        <v>9</v>
      </c>
      <c r="H757" s="0" t="n">
        <v>33</v>
      </c>
      <c r="I757" s="0" t="n">
        <v>33</v>
      </c>
      <c r="J757" s="0" t="n">
        <f aca="false">IF(AND(NOT(H757="n/a"),NOT(I757="n/a")),H757-I757,"n/a")</f>
        <v>0</v>
      </c>
      <c r="K757" s="0" t="n">
        <f aca="false">IF(AND(NOT(H757="n/a"),NOT(I757="n/a")),1,0)</f>
        <v>1</v>
      </c>
      <c r="L757" s="0" t="n">
        <f aca="false">IF(AND(H757="n/a",NOT(I757="n/a")),1,0)</f>
        <v>0</v>
      </c>
      <c r="M757" s="0" t="n">
        <f aca="false">IF(AND(NOT(H757="n/a"),I757="n/a"),1,0)</f>
        <v>0</v>
      </c>
      <c r="N757" s="0" t="n">
        <f aca="false">IF(SUM(K757:M757)&lt;&gt;1,-1,1)</f>
        <v>1</v>
      </c>
    </row>
    <row r="758" customFormat="false" ht="12.8" hidden="true" customHeight="false" outlineLevel="0" collapsed="false">
      <c r="A758" s="0" t="s">
        <v>144</v>
      </c>
      <c r="B758" s="0" t="str">
        <f aca="false">VLOOKUP(A758,demographics!A:B,2,0)</f>
        <v>M</v>
      </c>
      <c r="C758" s="0" t="str">
        <f aca="false">VLOOKUP(A758,demographics!A:F,6,0)</f>
        <v>PD</v>
      </c>
      <c r="D758" s="0" t="s">
        <v>355</v>
      </c>
      <c r="E758" s="0" t="s">
        <v>358</v>
      </c>
      <c r="F758" s="0" t="s">
        <v>8</v>
      </c>
      <c r="G758" s="0" t="s">
        <v>9</v>
      </c>
      <c r="H758" s="0" t="n">
        <v>197</v>
      </c>
      <c r="I758" s="0" t="s">
        <v>10</v>
      </c>
      <c r="J758" s="0" t="str">
        <f aca="false">IF(AND(NOT(H758="n/a"),NOT(I758="n/a")),H758-I758,"n/a")</f>
        <v>n/a</v>
      </c>
      <c r="K758" s="0" t="n">
        <f aca="false">IF(AND(NOT(H758="n/a"),NOT(I758="n/a")),1,0)</f>
        <v>0</v>
      </c>
      <c r="L758" s="0" t="n">
        <f aca="false">IF(AND(H758="n/a",NOT(I758="n/a")),1,0)</f>
        <v>0</v>
      </c>
      <c r="M758" s="0" t="n">
        <f aca="false">IF(AND(NOT(H758="n/a"),I758="n/a"),1,0)</f>
        <v>1</v>
      </c>
      <c r="N758" s="0" t="n">
        <f aca="false">IF(SUM(K758:M758)&lt;&gt;1,-1,1)</f>
        <v>1</v>
      </c>
    </row>
    <row r="759" customFormat="false" ht="12.8" hidden="true" customHeight="false" outlineLevel="0" collapsed="false">
      <c r="A759" s="0" t="s">
        <v>144</v>
      </c>
      <c r="B759" s="0" t="str">
        <f aca="false">VLOOKUP(A759,demographics!A:B,2,0)</f>
        <v>M</v>
      </c>
      <c r="C759" s="0" t="str">
        <f aca="false">VLOOKUP(A759,demographics!A:F,6,0)</f>
        <v>PD</v>
      </c>
      <c r="D759" s="0" t="s">
        <v>355</v>
      </c>
      <c r="E759" s="0" t="s">
        <v>358</v>
      </c>
      <c r="F759" s="0" t="s">
        <v>8</v>
      </c>
      <c r="G759" s="0" t="s">
        <v>9</v>
      </c>
      <c r="H759" s="0" t="n">
        <v>365</v>
      </c>
      <c r="I759" s="0" t="s">
        <v>10</v>
      </c>
      <c r="J759" s="0" t="str">
        <f aca="false">IF(AND(NOT(H759="n/a"),NOT(I759="n/a")),H759-I759,"n/a")</f>
        <v>n/a</v>
      </c>
      <c r="K759" s="0" t="n">
        <f aca="false">IF(AND(NOT(H759="n/a"),NOT(I759="n/a")),1,0)</f>
        <v>0</v>
      </c>
      <c r="L759" s="0" t="n">
        <f aca="false">IF(AND(H759="n/a",NOT(I759="n/a")),1,0)</f>
        <v>0</v>
      </c>
      <c r="M759" s="0" t="n">
        <f aca="false">IF(AND(NOT(H759="n/a"),I759="n/a"),1,0)</f>
        <v>1</v>
      </c>
      <c r="N759" s="0" t="n">
        <f aca="false">IF(SUM(K759:M759)&lt;&gt;1,-1,1)</f>
        <v>1</v>
      </c>
    </row>
    <row r="760" customFormat="false" ht="12.8" hidden="true" customHeight="false" outlineLevel="0" collapsed="false">
      <c r="A760" s="0" t="s">
        <v>144</v>
      </c>
      <c r="B760" s="0" t="str">
        <f aca="false">VLOOKUP(A760,demographics!A:B,2,0)</f>
        <v>M</v>
      </c>
      <c r="C760" s="0" t="str">
        <f aca="false">VLOOKUP(A760,demographics!A:F,6,0)</f>
        <v>PD</v>
      </c>
      <c r="D760" s="0" t="s">
        <v>355</v>
      </c>
      <c r="E760" s="0" t="s">
        <v>358</v>
      </c>
      <c r="F760" s="0" t="s">
        <v>8</v>
      </c>
      <c r="G760" s="0" t="s">
        <v>9</v>
      </c>
      <c r="H760" s="0" t="n">
        <v>537</v>
      </c>
      <c r="I760" s="0" t="s">
        <v>10</v>
      </c>
      <c r="J760" s="0" t="str">
        <f aca="false">IF(AND(NOT(H760="n/a"),NOT(I760="n/a")),H760-I760,"n/a")</f>
        <v>n/a</v>
      </c>
      <c r="K760" s="0" t="n">
        <f aca="false">IF(AND(NOT(H760="n/a"),NOT(I760="n/a")),1,0)</f>
        <v>0</v>
      </c>
      <c r="L760" s="0" t="n">
        <f aca="false">IF(AND(H760="n/a",NOT(I760="n/a")),1,0)</f>
        <v>0</v>
      </c>
      <c r="M760" s="0" t="n">
        <f aca="false">IF(AND(NOT(H760="n/a"),I760="n/a"),1,0)</f>
        <v>1</v>
      </c>
      <c r="N760" s="0" t="n">
        <f aca="false">IF(SUM(K760:M760)&lt;&gt;1,-1,1)</f>
        <v>1</v>
      </c>
    </row>
    <row r="761" customFormat="false" ht="12.8" hidden="true" customHeight="false" outlineLevel="0" collapsed="false">
      <c r="A761" s="0" t="s">
        <v>144</v>
      </c>
      <c r="B761" s="0" t="str">
        <f aca="false">VLOOKUP(A761,demographics!A:B,2,0)</f>
        <v>M</v>
      </c>
      <c r="C761" s="0" t="str">
        <f aca="false">VLOOKUP(A761,demographics!A:F,6,0)</f>
        <v>PD</v>
      </c>
      <c r="D761" s="0" t="s">
        <v>355</v>
      </c>
      <c r="E761" s="0" t="s">
        <v>358</v>
      </c>
      <c r="F761" s="0" t="s">
        <v>8</v>
      </c>
      <c r="G761" s="0" t="s">
        <v>9</v>
      </c>
      <c r="H761" s="0" t="n">
        <v>706</v>
      </c>
      <c r="I761" s="0" t="s">
        <v>10</v>
      </c>
      <c r="J761" s="0" t="str">
        <f aca="false">IF(AND(NOT(H761="n/a"),NOT(I761="n/a")),H761-I761,"n/a")</f>
        <v>n/a</v>
      </c>
      <c r="K761" s="0" t="n">
        <f aca="false">IF(AND(NOT(H761="n/a"),NOT(I761="n/a")),1,0)</f>
        <v>0</v>
      </c>
      <c r="L761" s="0" t="n">
        <f aca="false">IF(AND(H761="n/a",NOT(I761="n/a")),1,0)</f>
        <v>0</v>
      </c>
      <c r="M761" s="0" t="n">
        <f aca="false">IF(AND(NOT(H761="n/a"),I761="n/a"),1,0)</f>
        <v>1</v>
      </c>
      <c r="N761" s="0" t="n">
        <f aca="false">IF(SUM(K761:M761)&lt;&gt;1,-1,1)</f>
        <v>1</v>
      </c>
    </row>
    <row r="762" customFormat="false" ht="12.8" hidden="true" customHeight="false" outlineLevel="0" collapsed="false">
      <c r="A762" s="0" t="s">
        <v>144</v>
      </c>
      <c r="B762" s="0" t="str">
        <f aca="false">VLOOKUP(A762,demographics!A:B,2,0)</f>
        <v>M</v>
      </c>
      <c r="C762" s="0" t="str">
        <f aca="false">VLOOKUP(A762,demographics!A:F,6,0)</f>
        <v>PD</v>
      </c>
      <c r="D762" s="0" t="s">
        <v>355</v>
      </c>
      <c r="E762" s="0" t="s">
        <v>358</v>
      </c>
      <c r="F762" s="0" t="s">
        <v>8</v>
      </c>
      <c r="G762" s="0" t="s">
        <v>9</v>
      </c>
      <c r="H762" s="0" t="n">
        <v>894</v>
      </c>
      <c r="I762" s="0" t="s">
        <v>10</v>
      </c>
      <c r="J762" s="0" t="str">
        <f aca="false">IF(AND(NOT(H762="n/a"),NOT(I762="n/a")),H762-I762,"n/a")</f>
        <v>n/a</v>
      </c>
      <c r="K762" s="0" t="n">
        <f aca="false">IF(AND(NOT(H762="n/a"),NOT(I762="n/a")),1,0)</f>
        <v>0</v>
      </c>
      <c r="L762" s="0" t="n">
        <f aca="false">IF(AND(H762="n/a",NOT(I762="n/a")),1,0)</f>
        <v>0</v>
      </c>
      <c r="M762" s="0" t="n">
        <f aca="false">IF(AND(NOT(H762="n/a"),I762="n/a"),1,0)</f>
        <v>1</v>
      </c>
      <c r="N762" s="0" t="n">
        <f aca="false">IF(SUM(K762:M762)&lt;&gt;1,-1,1)</f>
        <v>1</v>
      </c>
    </row>
    <row r="763" customFormat="false" ht="12.8" hidden="true" customHeight="false" outlineLevel="0" collapsed="false">
      <c r="A763" s="0" t="s">
        <v>144</v>
      </c>
      <c r="B763" s="0" t="str">
        <f aca="false">VLOOKUP(A763,demographics!A:B,2,0)</f>
        <v>M</v>
      </c>
      <c r="C763" s="0" t="str">
        <f aca="false">VLOOKUP(A763,demographics!A:F,6,0)</f>
        <v>PD</v>
      </c>
      <c r="D763" s="0" t="s">
        <v>355</v>
      </c>
      <c r="E763" s="0" t="s">
        <v>358</v>
      </c>
      <c r="F763" s="0" t="s">
        <v>8</v>
      </c>
      <c r="G763" s="0" t="s">
        <v>11</v>
      </c>
      <c r="H763" s="0" t="n">
        <v>140</v>
      </c>
      <c r="I763" s="0" t="n">
        <v>139</v>
      </c>
      <c r="J763" s="0" t="n">
        <f aca="false">IF(AND(NOT(H763="n/a"),NOT(I763="n/a")),H763-I763,"n/a")</f>
        <v>1</v>
      </c>
      <c r="K763" s="0" t="n">
        <f aca="false">IF(AND(NOT(H763="n/a"),NOT(I763="n/a")),1,0)</f>
        <v>1</v>
      </c>
      <c r="L763" s="0" t="n">
        <f aca="false">IF(AND(H763="n/a",NOT(I763="n/a")),1,0)</f>
        <v>0</v>
      </c>
      <c r="M763" s="0" t="n">
        <f aca="false">IF(AND(NOT(H763="n/a"),I763="n/a"),1,0)</f>
        <v>0</v>
      </c>
      <c r="N763" s="0" t="n">
        <f aca="false">IF(SUM(K763:M763)&lt;&gt;1,-1,1)</f>
        <v>1</v>
      </c>
    </row>
    <row r="764" customFormat="false" ht="12.8" hidden="true" customHeight="false" outlineLevel="0" collapsed="false">
      <c r="A764" s="0" t="s">
        <v>144</v>
      </c>
      <c r="B764" s="0" t="str">
        <f aca="false">VLOOKUP(A764,demographics!A:B,2,0)</f>
        <v>M</v>
      </c>
      <c r="C764" s="0" t="str">
        <f aca="false">VLOOKUP(A764,demographics!A:F,6,0)</f>
        <v>PD</v>
      </c>
      <c r="D764" s="0" t="s">
        <v>355</v>
      </c>
      <c r="E764" s="0" t="s">
        <v>358</v>
      </c>
      <c r="F764" s="0" t="s">
        <v>8</v>
      </c>
      <c r="G764" s="0" t="s">
        <v>11</v>
      </c>
      <c r="H764" s="0" t="n">
        <v>305</v>
      </c>
      <c r="I764" s="0" t="n">
        <v>304</v>
      </c>
      <c r="J764" s="0" t="n">
        <f aca="false">IF(AND(NOT(H764="n/a"),NOT(I764="n/a")),H764-I764,"n/a")</f>
        <v>1</v>
      </c>
      <c r="K764" s="0" t="n">
        <f aca="false">IF(AND(NOT(H764="n/a"),NOT(I764="n/a")),1,0)</f>
        <v>1</v>
      </c>
      <c r="L764" s="0" t="n">
        <f aca="false">IF(AND(H764="n/a",NOT(I764="n/a")),1,0)</f>
        <v>0</v>
      </c>
      <c r="M764" s="0" t="n">
        <f aca="false">IF(AND(NOT(H764="n/a"),I764="n/a"),1,0)</f>
        <v>0</v>
      </c>
      <c r="N764" s="0" t="n">
        <f aca="false">IF(SUM(K764:M764)&lt;&gt;1,-1,1)</f>
        <v>1</v>
      </c>
    </row>
    <row r="765" customFormat="false" ht="12.8" hidden="true" customHeight="false" outlineLevel="0" collapsed="false">
      <c r="A765" s="0" t="s">
        <v>144</v>
      </c>
      <c r="B765" s="0" t="str">
        <f aca="false">VLOOKUP(A765,demographics!A:B,2,0)</f>
        <v>M</v>
      </c>
      <c r="C765" s="0" t="str">
        <f aca="false">VLOOKUP(A765,demographics!A:F,6,0)</f>
        <v>PD</v>
      </c>
      <c r="D765" s="0" t="s">
        <v>355</v>
      </c>
      <c r="E765" s="0" t="s">
        <v>358</v>
      </c>
      <c r="F765" s="0" t="s">
        <v>8</v>
      </c>
      <c r="G765" s="0" t="s">
        <v>11</v>
      </c>
      <c r="H765" s="0" t="n">
        <v>477</v>
      </c>
      <c r="I765" s="0" t="n">
        <v>476</v>
      </c>
      <c r="J765" s="0" t="n">
        <f aca="false">IF(AND(NOT(H765="n/a"),NOT(I765="n/a")),H765-I765,"n/a")</f>
        <v>1</v>
      </c>
      <c r="K765" s="0" t="n">
        <f aca="false">IF(AND(NOT(H765="n/a"),NOT(I765="n/a")),1,0)</f>
        <v>1</v>
      </c>
      <c r="L765" s="0" t="n">
        <f aca="false">IF(AND(H765="n/a",NOT(I765="n/a")),1,0)</f>
        <v>0</v>
      </c>
      <c r="M765" s="0" t="n">
        <f aca="false">IF(AND(NOT(H765="n/a"),I765="n/a"),1,0)</f>
        <v>0</v>
      </c>
      <c r="N765" s="0" t="n">
        <f aca="false">IF(SUM(K765:M765)&lt;&gt;1,-1,1)</f>
        <v>1</v>
      </c>
    </row>
    <row r="766" customFormat="false" ht="12.8" hidden="true" customHeight="false" outlineLevel="0" collapsed="false">
      <c r="A766" s="0" t="s">
        <v>144</v>
      </c>
      <c r="B766" s="0" t="str">
        <f aca="false">VLOOKUP(A766,demographics!A:B,2,0)</f>
        <v>M</v>
      </c>
      <c r="C766" s="0" t="str">
        <f aca="false">VLOOKUP(A766,demographics!A:F,6,0)</f>
        <v>PD</v>
      </c>
      <c r="D766" s="0" t="s">
        <v>355</v>
      </c>
      <c r="E766" s="0" t="s">
        <v>358</v>
      </c>
      <c r="F766" s="0" t="s">
        <v>8</v>
      </c>
      <c r="G766" s="0" t="s">
        <v>11</v>
      </c>
      <c r="H766" s="0" t="n">
        <v>650</v>
      </c>
      <c r="I766" s="0" t="n">
        <v>650</v>
      </c>
      <c r="J766" s="0" t="n">
        <f aca="false">IF(AND(NOT(H766="n/a"),NOT(I766="n/a")),H766-I766,"n/a")</f>
        <v>0</v>
      </c>
      <c r="K766" s="0" t="n">
        <f aca="false">IF(AND(NOT(H766="n/a"),NOT(I766="n/a")),1,0)</f>
        <v>1</v>
      </c>
      <c r="L766" s="0" t="n">
        <f aca="false">IF(AND(H766="n/a",NOT(I766="n/a")),1,0)</f>
        <v>0</v>
      </c>
      <c r="M766" s="0" t="n">
        <f aca="false">IF(AND(NOT(H766="n/a"),I766="n/a"),1,0)</f>
        <v>0</v>
      </c>
      <c r="N766" s="0" t="n">
        <f aca="false">IF(SUM(K766:M766)&lt;&gt;1,-1,1)</f>
        <v>1</v>
      </c>
    </row>
    <row r="767" customFormat="false" ht="12.8" hidden="true" customHeight="false" outlineLevel="0" collapsed="false">
      <c r="A767" s="0" t="s">
        <v>144</v>
      </c>
      <c r="B767" s="0" t="str">
        <f aca="false">VLOOKUP(A767,demographics!A:B,2,0)</f>
        <v>M</v>
      </c>
      <c r="C767" s="0" t="str">
        <f aca="false">VLOOKUP(A767,demographics!A:F,6,0)</f>
        <v>PD</v>
      </c>
      <c r="D767" s="0" t="s">
        <v>355</v>
      </c>
      <c r="E767" s="0" t="s">
        <v>358</v>
      </c>
      <c r="F767" s="0" t="s">
        <v>8</v>
      </c>
      <c r="G767" s="0" t="s">
        <v>11</v>
      </c>
      <c r="H767" s="0" t="n">
        <v>837</v>
      </c>
      <c r="I767" s="0" t="n">
        <v>836</v>
      </c>
      <c r="J767" s="0" t="n">
        <f aca="false">IF(AND(NOT(H767="n/a"),NOT(I767="n/a")),H767-I767,"n/a")</f>
        <v>1</v>
      </c>
      <c r="K767" s="0" t="n">
        <f aca="false">IF(AND(NOT(H767="n/a"),NOT(I767="n/a")),1,0)</f>
        <v>1</v>
      </c>
      <c r="L767" s="0" t="n">
        <f aca="false">IF(AND(H767="n/a",NOT(I767="n/a")),1,0)</f>
        <v>0</v>
      </c>
      <c r="M767" s="0" t="n">
        <f aca="false">IF(AND(NOT(H767="n/a"),I767="n/a"),1,0)</f>
        <v>0</v>
      </c>
      <c r="N767" s="0" t="n">
        <f aca="false">IF(SUM(K767:M767)&lt;&gt;1,-1,1)</f>
        <v>1</v>
      </c>
    </row>
    <row r="768" customFormat="false" ht="12.8" hidden="true" customHeight="false" outlineLevel="0" collapsed="false">
      <c r="A768" s="0" t="s">
        <v>144</v>
      </c>
      <c r="B768" s="0" t="str">
        <f aca="false">VLOOKUP(A768,demographics!A:B,2,0)</f>
        <v>M</v>
      </c>
      <c r="C768" s="0" t="str">
        <f aca="false">VLOOKUP(A768,demographics!A:F,6,0)</f>
        <v>PD</v>
      </c>
      <c r="D768" s="0" t="s">
        <v>355</v>
      </c>
      <c r="E768" s="0" t="s">
        <v>358</v>
      </c>
      <c r="F768" s="0" t="s">
        <v>12</v>
      </c>
      <c r="G768" s="0" t="s">
        <v>9</v>
      </c>
      <c r="H768" s="0" t="n">
        <v>107</v>
      </c>
      <c r="I768" s="0" t="s">
        <v>10</v>
      </c>
      <c r="J768" s="0" t="str">
        <f aca="false">IF(AND(NOT(H768="n/a"),NOT(I768="n/a")),H768-I768,"n/a")</f>
        <v>n/a</v>
      </c>
      <c r="K768" s="0" t="n">
        <f aca="false">IF(AND(NOT(H768="n/a"),NOT(I768="n/a")),1,0)</f>
        <v>0</v>
      </c>
      <c r="L768" s="0" t="n">
        <f aca="false">IF(AND(H768="n/a",NOT(I768="n/a")),1,0)</f>
        <v>0</v>
      </c>
      <c r="M768" s="0" t="n">
        <f aca="false">IF(AND(NOT(H768="n/a"),I768="n/a"),1,0)</f>
        <v>1</v>
      </c>
      <c r="N768" s="0" t="n">
        <f aca="false">IF(SUM(K768:M768)&lt;&gt;1,-1,1)</f>
        <v>1</v>
      </c>
    </row>
    <row r="769" customFormat="false" ht="12.8" hidden="true" customHeight="false" outlineLevel="0" collapsed="false">
      <c r="A769" s="0" t="s">
        <v>144</v>
      </c>
      <c r="B769" s="0" t="str">
        <f aca="false">VLOOKUP(A769,demographics!A:B,2,0)</f>
        <v>M</v>
      </c>
      <c r="C769" s="0" t="str">
        <f aca="false">VLOOKUP(A769,demographics!A:F,6,0)</f>
        <v>PD</v>
      </c>
      <c r="D769" s="0" t="s">
        <v>355</v>
      </c>
      <c r="E769" s="0" t="s">
        <v>358</v>
      </c>
      <c r="F769" s="0" t="s">
        <v>12</v>
      </c>
      <c r="G769" s="0" t="s">
        <v>9</v>
      </c>
      <c r="H769" s="0" t="n">
        <v>278</v>
      </c>
      <c r="I769" s="0" t="n">
        <v>283</v>
      </c>
      <c r="J769" s="0" t="n">
        <f aca="false">IF(AND(NOT(H769="n/a"),NOT(I769="n/a")),H769-I769,"n/a")</f>
        <v>-5</v>
      </c>
      <c r="K769" s="0" t="n">
        <f aca="false">IF(AND(NOT(H769="n/a"),NOT(I769="n/a")),1,0)</f>
        <v>1</v>
      </c>
      <c r="L769" s="0" t="n">
        <f aca="false">IF(AND(H769="n/a",NOT(I769="n/a")),1,0)</f>
        <v>0</v>
      </c>
      <c r="M769" s="0" t="n">
        <f aca="false">IF(AND(NOT(H769="n/a"),I769="n/a"),1,0)</f>
        <v>0</v>
      </c>
      <c r="N769" s="0" t="n">
        <f aca="false">IF(SUM(K769:M769)&lt;&gt;1,-1,1)</f>
        <v>1</v>
      </c>
    </row>
    <row r="770" customFormat="false" ht="12.8" hidden="true" customHeight="false" outlineLevel="0" collapsed="false">
      <c r="A770" s="0" t="s">
        <v>144</v>
      </c>
      <c r="B770" s="0" t="str">
        <f aca="false">VLOOKUP(A770,demographics!A:B,2,0)</f>
        <v>M</v>
      </c>
      <c r="C770" s="0" t="str">
        <f aca="false">VLOOKUP(A770,demographics!A:F,6,0)</f>
        <v>PD</v>
      </c>
      <c r="D770" s="0" t="s">
        <v>355</v>
      </c>
      <c r="E770" s="0" t="s">
        <v>358</v>
      </c>
      <c r="F770" s="0" t="s">
        <v>12</v>
      </c>
      <c r="G770" s="0" t="s">
        <v>9</v>
      </c>
      <c r="H770" s="0" t="n">
        <v>455</v>
      </c>
      <c r="I770" s="0" t="n">
        <v>457</v>
      </c>
      <c r="J770" s="0" t="n">
        <f aca="false">IF(AND(NOT(H770="n/a"),NOT(I770="n/a")),H770-I770,"n/a")</f>
        <v>-2</v>
      </c>
      <c r="K770" s="0" t="n">
        <f aca="false">IF(AND(NOT(H770="n/a"),NOT(I770="n/a")),1,0)</f>
        <v>1</v>
      </c>
      <c r="L770" s="0" t="n">
        <f aca="false">IF(AND(H770="n/a",NOT(I770="n/a")),1,0)</f>
        <v>0</v>
      </c>
      <c r="M770" s="0" t="n">
        <f aca="false">IF(AND(NOT(H770="n/a"),I770="n/a"),1,0)</f>
        <v>0</v>
      </c>
      <c r="N770" s="0" t="n">
        <f aca="false">IF(SUM(K770:M770)&lt;&gt;1,-1,1)</f>
        <v>1</v>
      </c>
    </row>
    <row r="771" customFormat="false" ht="12.8" hidden="true" customHeight="false" outlineLevel="0" collapsed="false">
      <c r="A771" s="0" t="s">
        <v>144</v>
      </c>
      <c r="B771" s="0" t="str">
        <f aca="false">VLOOKUP(A771,demographics!A:B,2,0)</f>
        <v>M</v>
      </c>
      <c r="C771" s="0" t="str">
        <f aca="false">VLOOKUP(A771,demographics!A:F,6,0)</f>
        <v>PD</v>
      </c>
      <c r="D771" s="0" t="s">
        <v>355</v>
      </c>
      <c r="E771" s="0" t="s">
        <v>358</v>
      </c>
      <c r="F771" s="0" t="s">
        <v>12</v>
      </c>
      <c r="G771" s="0" t="s">
        <v>9</v>
      </c>
      <c r="H771" s="0" t="n">
        <v>623</v>
      </c>
      <c r="I771" s="0" t="n">
        <v>628</v>
      </c>
      <c r="J771" s="0" t="n">
        <f aca="false">IF(AND(NOT(H771="n/a"),NOT(I771="n/a")),H771-I771,"n/a")</f>
        <v>-5</v>
      </c>
      <c r="K771" s="0" t="n">
        <f aca="false">IF(AND(NOT(H771="n/a"),NOT(I771="n/a")),1,0)</f>
        <v>1</v>
      </c>
      <c r="L771" s="0" t="n">
        <f aca="false">IF(AND(H771="n/a",NOT(I771="n/a")),1,0)</f>
        <v>0</v>
      </c>
      <c r="M771" s="0" t="n">
        <f aca="false">IF(AND(NOT(H771="n/a"),I771="n/a"),1,0)</f>
        <v>0</v>
      </c>
      <c r="N771" s="0" t="n">
        <f aca="false">IF(SUM(K771:M771)&lt;&gt;1,-1,1)</f>
        <v>1</v>
      </c>
    </row>
    <row r="772" customFormat="false" ht="12.8" hidden="true" customHeight="false" outlineLevel="0" collapsed="false">
      <c r="A772" s="0" t="s">
        <v>144</v>
      </c>
      <c r="B772" s="0" t="str">
        <f aca="false">VLOOKUP(A772,demographics!A:B,2,0)</f>
        <v>M</v>
      </c>
      <c r="C772" s="0" t="str">
        <f aca="false">VLOOKUP(A772,demographics!A:F,6,0)</f>
        <v>PD</v>
      </c>
      <c r="D772" s="0" t="s">
        <v>355</v>
      </c>
      <c r="E772" s="0" t="s">
        <v>358</v>
      </c>
      <c r="F772" s="0" t="s">
        <v>12</v>
      </c>
      <c r="G772" s="0" t="s">
        <v>9</v>
      </c>
      <c r="H772" s="0" t="n">
        <v>810</v>
      </c>
      <c r="I772" s="0" t="n">
        <v>809</v>
      </c>
      <c r="J772" s="0" t="n">
        <f aca="false">IF(AND(NOT(H772="n/a"),NOT(I772="n/a")),H772-I772,"n/a")</f>
        <v>1</v>
      </c>
      <c r="K772" s="0" t="n">
        <f aca="false">IF(AND(NOT(H772="n/a"),NOT(I772="n/a")),1,0)</f>
        <v>1</v>
      </c>
      <c r="L772" s="0" t="n">
        <f aca="false">IF(AND(H772="n/a",NOT(I772="n/a")),1,0)</f>
        <v>0</v>
      </c>
      <c r="M772" s="0" t="n">
        <f aca="false">IF(AND(NOT(H772="n/a"),I772="n/a"),1,0)</f>
        <v>0</v>
      </c>
      <c r="N772" s="0" t="n">
        <f aca="false">IF(SUM(K772:M772)&lt;&gt;1,-1,1)</f>
        <v>1</v>
      </c>
    </row>
    <row r="773" customFormat="false" ht="12.8" hidden="true" customHeight="false" outlineLevel="0" collapsed="false">
      <c r="A773" s="0" t="s">
        <v>144</v>
      </c>
      <c r="B773" s="0" t="str">
        <f aca="false">VLOOKUP(A773,demographics!A:B,2,0)</f>
        <v>M</v>
      </c>
      <c r="C773" s="0" t="str">
        <f aca="false">VLOOKUP(A773,demographics!A:F,6,0)</f>
        <v>PD</v>
      </c>
      <c r="D773" s="0" t="s">
        <v>355</v>
      </c>
      <c r="E773" s="0" t="s">
        <v>358</v>
      </c>
      <c r="F773" s="0" t="s">
        <v>12</v>
      </c>
      <c r="G773" s="0" t="s">
        <v>11</v>
      </c>
      <c r="H773" s="0" t="n">
        <v>50</v>
      </c>
      <c r="I773" s="0" t="n">
        <v>48</v>
      </c>
      <c r="J773" s="0" t="n">
        <f aca="false">IF(AND(NOT(H773="n/a"),NOT(I773="n/a")),H773-I773,"n/a")</f>
        <v>2</v>
      </c>
      <c r="K773" s="0" t="n">
        <f aca="false">IF(AND(NOT(H773="n/a"),NOT(I773="n/a")),1,0)</f>
        <v>1</v>
      </c>
      <c r="L773" s="0" t="n">
        <f aca="false">IF(AND(H773="n/a",NOT(I773="n/a")),1,0)</f>
        <v>0</v>
      </c>
      <c r="M773" s="0" t="n">
        <f aca="false">IF(AND(NOT(H773="n/a"),I773="n/a"),1,0)</f>
        <v>0</v>
      </c>
      <c r="N773" s="0" t="n">
        <f aca="false">IF(SUM(K773:M773)&lt;&gt;1,-1,1)</f>
        <v>1</v>
      </c>
    </row>
    <row r="774" customFormat="false" ht="12.8" hidden="true" customHeight="false" outlineLevel="0" collapsed="false">
      <c r="A774" s="0" t="s">
        <v>144</v>
      </c>
      <c r="B774" s="0" t="str">
        <f aca="false">VLOOKUP(A774,demographics!A:B,2,0)</f>
        <v>M</v>
      </c>
      <c r="C774" s="0" t="str">
        <f aca="false">VLOOKUP(A774,demographics!A:F,6,0)</f>
        <v>PD</v>
      </c>
      <c r="D774" s="0" t="s">
        <v>355</v>
      </c>
      <c r="E774" s="0" t="s">
        <v>358</v>
      </c>
      <c r="F774" s="0" t="s">
        <v>12</v>
      </c>
      <c r="G774" s="0" t="s">
        <v>11</v>
      </c>
      <c r="H774" s="0" t="n">
        <v>218</v>
      </c>
      <c r="I774" s="0" t="n">
        <v>216</v>
      </c>
      <c r="J774" s="0" t="n">
        <f aca="false">IF(AND(NOT(H774="n/a"),NOT(I774="n/a")),H774-I774,"n/a")</f>
        <v>2</v>
      </c>
      <c r="K774" s="0" t="n">
        <f aca="false">IF(AND(NOT(H774="n/a"),NOT(I774="n/a")),1,0)</f>
        <v>1</v>
      </c>
      <c r="L774" s="0" t="n">
        <f aca="false">IF(AND(H774="n/a",NOT(I774="n/a")),1,0)</f>
        <v>0</v>
      </c>
      <c r="M774" s="0" t="n">
        <f aca="false">IF(AND(NOT(H774="n/a"),I774="n/a"),1,0)</f>
        <v>0</v>
      </c>
      <c r="N774" s="0" t="n">
        <f aca="false">IF(SUM(K774:M774)&lt;&gt;1,-1,1)</f>
        <v>1</v>
      </c>
    </row>
    <row r="775" customFormat="false" ht="12.8" hidden="true" customHeight="false" outlineLevel="0" collapsed="false">
      <c r="A775" s="0" t="s">
        <v>144</v>
      </c>
      <c r="B775" s="0" t="str">
        <f aca="false">VLOOKUP(A775,demographics!A:B,2,0)</f>
        <v>M</v>
      </c>
      <c r="C775" s="0" t="str">
        <f aca="false">VLOOKUP(A775,demographics!A:F,6,0)</f>
        <v>PD</v>
      </c>
      <c r="D775" s="0" t="s">
        <v>355</v>
      </c>
      <c r="E775" s="0" t="s">
        <v>358</v>
      </c>
      <c r="F775" s="0" t="s">
        <v>12</v>
      </c>
      <c r="G775" s="0" t="s">
        <v>11</v>
      </c>
      <c r="H775" s="0" t="n">
        <v>385</v>
      </c>
      <c r="I775" s="0" t="n">
        <v>384</v>
      </c>
      <c r="J775" s="0" t="n">
        <f aca="false">IF(AND(NOT(H775="n/a"),NOT(I775="n/a")),H775-I775,"n/a")</f>
        <v>1</v>
      </c>
      <c r="K775" s="0" t="n">
        <f aca="false">IF(AND(NOT(H775="n/a"),NOT(I775="n/a")),1,0)</f>
        <v>1</v>
      </c>
      <c r="L775" s="0" t="n">
        <f aca="false">IF(AND(H775="n/a",NOT(I775="n/a")),1,0)</f>
        <v>0</v>
      </c>
      <c r="M775" s="0" t="n">
        <f aca="false">IF(AND(NOT(H775="n/a"),I775="n/a"),1,0)</f>
        <v>0</v>
      </c>
      <c r="N775" s="0" t="n">
        <f aca="false">IF(SUM(K775:M775)&lt;&gt;1,-1,1)</f>
        <v>1</v>
      </c>
    </row>
    <row r="776" customFormat="false" ht="12.8" hidden="true" customHeight="false" outlineLevel="0" collapsed="false">
      <c r="A776" s="0" t="s">
        <v>144</v>
      </c>
      <c r="B776" s="0" t="str">
        <f aca="false">VLOOKUP(A776,demographics!A:B,2,0)</f>
        <v>M</v>
      </c>
      <c r="C776" s="0" t="str">
        <f aca="false">VLOOKUP(A776,demographics!A:F,6,0)</f>
        <v>PD</v>
      </c>
      <c r="D776" s="0" t="s">
        <v>355</v>
      </c>
      <c r="E776" s="0" t="s">
        <v>358</v>
      </c>
      <c r="F776" s="0" t="s">
        <v>12</v>
      </c>
      <c r="G776" s="0" t="s">
        <v>11</v>
      </c>
      <c r="H776" s="0" t="n">
        <v>563</v>
      </c>
      <c r="I776" s="0" t="n">
        <v>562</v>
      </c>
      <c r="J776" s="0" t="n">
        <f aca="false">IF(AND(NOT(H776="n/a"),NOT(I776="n/a")),H776-I776,"n/a")</f>
        <v>1</v>
      </c>
      <c r="K776" s="0" t="n">
        <f aca="false">IF(AND(NOT(H776="n/a"),NOT(I776="n/a")),1,0)</f>
        <v>1</v>
      </c>
      <c r="L776" s="0" t="n">
        <f aca="false">IF(AND(H776="n/a",NOT(I776="n/a")),1,0)</f>
        <v>0</v>
      </c>
      <c r="M776" s="0" t="n">
        <f aca="false">IF(AND(NOT(H776="n/a"),I776="n/a"),1,0)</f>
        <v>0</v>
      </c>
      <c r="N776" s="0" t="n">
        <f aca="false">IF(SUM(K776:M776)&lt;&gt;1,-1,1)</f>
        <v>1</v>
      </c>
    </row>
    <row r="777" customFormat="false" ht="12.8" hidden="true" customHeight="false" outlineLevel="0" collapsed="false">
      <c r="A777" s="0" t="s">
        <v>144</v>
      </c>
      <c r="B777" s="0" t="str">
        <f aca="false">VLOOKUP(A777,demographics!A:B,2,0)</f>
        <v>M</v>
      </c>
      <c r="C777" s="0" t="str">
        <f aca="false">VLOOKUP(A777,demographics!A:F,6,0)</f>
        <v>PD</v>
      </c>
      <c r="D777" s="0" t="s">
        <v>355</v>
      </c>
      <c r="E777" s="0" t="s">
        <v>358</v>
      </c>
      <c r="F777" s="0" t="s">
        <v>12</v>
      </c>
      <c r="G777" s="0" t="s">
        <v>11</v>
      </c>
      <c r="H777" s="0" t="n">
        <v>739</v>
      </c>
      <c r="I777" s="0" t="n">
        <v>739</v>
      </c>
      <c r="J777" s="0" t="n">
        <f aca="false">IF(AND(NOT(H777="n/a"),NOT(I777="n/a")),H777-I777,"n/a")</f>
        <v>0</v>
      </c>
      <c r="K777" s="0" t="n">
        <f aca="false">IF(AND(NOT(H777="n/a"),NOT(I777="n/a")),1,0)</f>
        <v>1</v>
      </c>
      <c r="L777" s="0" t="n">
        <f aca="false">IF(AND(H777="n/a",NOT(I777="n/a")),1,0)</f>
        <v>0</v>
      </c>
      <c r="M777" s="0" t="n">
        <f aca="false">IF(AND(NOT(H777="n/a"),I777="n/a"),1,0)</f>
        <v>0</v>
      </c>
      <c r="N777" s="0" t="n">
        <f aca="false">IF(SUM(K777:M777)&lt;&gt;1,-1,1)</f>
        <v>1</v>
      </c>
    </row>
    <row r="778" customFormat="false" ht="12.8" hidden="true" customHeight="false" outlineLevel="0" collapsed="false">
      <c r="A778" s="0" t="s">
        <v>144</v>
      </c>
      <c r="B778" s="0" t="str">
        <f aca="false">VLOOKUP(A778,demographics!A:B,2,0)</f>
        <v>M</v>
      </c>
      <c r="C778" s="0" t="str">
        <f aca="false">VLOOKUP(A778,demographics!A:F,6,0)</f>
        <v>PD</v>
      </c>
      <c r="D778" s="0" t="s">
        <v>355</v>
      </c>
      <c r="E778" s="0" t="s">
        <v>358</v>
      </c>
      <c r="F778" s="0" t="s">
        <v>12</v>
      </c>
      <c r="G778" s="0" t="s">
        <v>11</v>
      </c>
      <c r="H778" s="0" t="n">
        <v>932</v>
      </c>
      <c r="I778" s="0" t="n">
        <v>931</v>
      </c>
      <c r="J778" s="0" t="n">
        <f aca="false">IF(AND(NOT(H778="n/a"),NOT(I778="n/a")),H778-I778,"n/a")</f>
        <v>1</v>
      </c>
      <c r="K778" s="0" t="n">
        <f aca="false">IF(AND(NOT(H778="n/a"),NOT(I778="n/a")),1,0)</f>
        <v>1</v>
      </c>
      <c r="L778" s="0" t="n">
        <f aca="false">IF(AND(H778="n/a",NOT(I778="n/a")),1,0)</f>
        <v>0</v>
      </c>
      <c r="M778" s="0" t="n">
        <f aca="false">IF(AND(NOT(H778="n/a"),I778="n/a"),1,0)</f>
        <v>0</v>
      </c>
      <c r="N778" s="0" t="n">
        <f aca="false">IF(SUM(K778:M778)&lt;&gt;1,-1,1)</f>
        <v>1</v>
      </c>
    </row>
    <row r="779" customFormat="false" ht="12.8" hidden="true" customHeight="false" outlineLevel="0" collapsed="false">
      <c r="A779" s="0" t="s">
        <v>144</v>
      </c>
      <c r="B779" s="0" t="str">
        <f aca="false">VLOOKUP(A779,demographics!A:B,2,0)</f>
        <v>M</v>
      </c>
      <c r="C779" s="0" t="str">
        <f aca="false">VLOOKUP(A779,demographics!A:F,6,0)</f>
        <v>PD</v>
      </c>
      <c r="D779" s="0" t="s">
        <v>355</v>
      </c>
      <c r="E779" s="0" t="s">
        <v>359</v>
      </c>
      <c r="F779" s="0" t="s">
        <v>8</v>
      </c>
      <c r="G779" s="0" t="s">
        <v>9</v>
      </c>
      <c r="H779" s="0" t="n">
        <v>78</v>
      </c>
      <c r="I779" s="0" t="n">
        <v>79</v>
      </c>
      <c r="J779" s="0" t="n">
        <f aca="false">IF(AND(NOT(H779="n/a"),NOT(I779="n/a")),H779-I779,"n/a")</f>
        <v>-1</v>
      </c>
      <c r="K779" s="0" t="n">
        <f aca="false">IF(AND(NOT(H779="n/a"),NOT(I779="n/a")),1,0)</f>
        <v>1</v>
      </c>
      <c r="L779" s="0" t="n">
        <f aca="false">IF(AND(H779="n/a",NOT(I779="n/a")),1,0)</f>
        <v>0</v>
      </c>
      <c r="M779" s="0" t="n">
        <f aca="false">IF(AND(NOT(H779="n/a"),I779="n/a"),1,0)</f>
        <v>0</v>
      </c>
      <c r="N779" s="0" t="n">
        <f aca="false">IF(SUM(K779:M779)&lt;&gt;1,-1,1)</f>
        <v>1</v>
      </c>
    </row>
    <row r="780" customFormat="false" ht="12.8" hidden="true" customHeight="false" outlineLevel="0" collapsed="false">
      <c r="A780" s="0" t="s">
        <v>144</v>
      </c>
      <c r="B780" s="0" t="str">
        <f aca="false">VLOOKUP(A780,demographics!A:B,2,0)</f>
        <v>M</v>
      </c>
      <c r="C780" s="0" t="str">
        <f aca="false">VLOOKUP(A780,demographics!A:F,6,0)</f>
        <v>PD</v>
      </c>
      <c r="D780" s="0" t="s">
        <v>355</v>
      </c>
      <c r="E780" s="0" t="s">
        <v>359</v>
      </c>
      <c r="F780" s="0" t="s">
        <v>8</v>
      </c>
      <c r="G780" s="0" t="s">
        <v>9</v>
      </c>
      <c r="H780" s="0" t="n">
        <v>198</v>
      </c>
      <c r="I780" s="0" t="n">
        <v>200</v>
      </c>
      <c r="J780" s="0" t="n">
        <f aca="false">IF(AND(NOT(H780="n/a"),NOT(I780="n/a")),H780-I780,"n/a")</f>
        <v>-2</v>
      </c>
      <c r="K780" s="0" t="n">
        <f aca="false">IF(AND(NOT(H780="n/a"),NOT(I780="n/a")),1,0)</f>
        <v>1</v>
      </c>
      <c r="L780" s="0" t="n">
        <f aca="false">IF(AND(H780="n/a",NOT(I780="n/a")),1,0)</f>
        <v>0</v>
      </c>
      <c r="M780" s="0" t="n">
        <f aca="false">IF(AND(NOT(H780="n/a"),I780="n/a"),1,0)</f>
        <v>0</v>
      </c>
      <c r="N780" s="0" t="n">
        <f aca="false">IF(SUM(K780:M780)&lt;&gt;1,-1,1)</f>
        <v>1</v>
      </c>
    </row>
    <row r="781" customFormat="false" ht="12.8" hidden="true" customHeight="false" outlineLevel="0" collapsed="false">
      <c r="A781" s="0" t="s">
        <v>144</v>
      </c>
      <c r="B781" s="0" t="str">
        <f aca="false">VLOOKUP(A781,demographics!A:B,2,0)</f>
        <v>M</v>
      </c>
      <c r="C781" s="0" t="str">
        <f aca="false">VLOOKUP(A781,demographics!A:F,6,0)</f>
        <v>PD</v>
      </c>
      <c r="D781" s="0" t="s">
        <v>355</v>
      </c>
      <c r="E781" s="0" t="s">
        <v>359</v>
      </c>
      <c r="F781" s="0" t="s">
        <v>8</v>
      </c>
      <c r="G781" s="0" t="s">
        <v>9</v>
      </c>
      <c r="H781" s="0" t="n">
        <v>318</v>
      </c>
      <c r="I781" s="0" t="n">
        <v>319</v>
      </c>
      <c r="J781" s="0" t="n">
        <f aca="false">IF(AND(NOT(H781="n/a"),NOT(I781="n/a")),H781-I781,"n/a")</f>
        <v>-1</v>
      </c>
      <c r="K781" s="0" t="n">
        <f aca="false">IF(AND(NOT(H781="n/a"),NOT(I781="n/a")),1,0)</f>
        <v>1</v>
      </c>
      <c r="L781" s="0" t="n">
        <f aca="false">IF(AND(H781="n/a",NOT(I781="n/a")),1,0)</f>
        <v>0</v>
      </c>
      <c r="M781" s="0" t="n">
        <f aca="false">IF(AND(NOT(H781="n/a"),I781="n/a"),1,0)</f>
        <v>0</v>
      </c>
      <c r="N781" s="0" t="n">
        <f aca="false">IF(SUM(K781:M781)&lt;&gt;1,-1,1)</f>
        <v>1</v>
      </c>
    </row>
    <row r="782" customFormat="false" ht="12.8" hidden="true" customHeight="false" outlineLevel="0" collapsed="false">
      <c r="A782" s="0" t="s">
        <v>144</v>
      </c>
      <c r="B782" s="0" t="str">
        <f aca="false">VLOOKUP(A782,demographics!A:B,2,0)</f>
        <v>M</v>
      </c>
      <c r="C782" s="0" t="str">
        <f aca="false">VLOOKUP(A782,demographics!A:F,6,0)</f>
        <v>PD</v>
      </c>
      <c r="D782" s="0" t="s">
        <v>355</v>
      </c>
      <c r="E782" s="0" t="s">
        <v>359</v>
      </c>
      <c r="F782" s="0" t="s">
        <v>8</v>
      </c>
      <c r="G782" s="0" t="s">
        <v>9</v>
      </c>
      <c r="H782" s="0" t="n">
        <v>439</v>
      </c>
      <c r="I782" s="0" t="n">
        <v>440</v>
      </c>
      <c r="J782" s="0" t="n">
        <f aca="false">IF(AND(NOT(H782="n/a"),NOT(I782="n/a")),H782-I782,"n/a")</f>
        <v>-1</v>
      </c>
      <c r="K782" s="0" t="n">
        <f aca="false">IF(AND(NOT(H782="n/a"),NOT(I782="n/a")),1,0)</f>
        <v>1</v>
      </c>
      <c r="L782" s="0" t="n">
        <f aca="false">IF(AND(H782="n/a",NOT(I782="n/a")),1,0)</f>
        <v>0</v>
      </c>
      <c r="M782" s="0" t="n">
        <f aca="false">IF(AND(NOT(H782="n/a"),I782="n/a"),1,0)</f>
        <v>0</v>
      </c>
      <c r="N782" s="0" t="n">
        <f aca="false">IF(SUM(K782:M782)&lt;&gt;1,-1,1)</f>
        <v>1</v>
      </c>
    </row>
    <row r="783" customFormat="false" ht="12.8" hidden="true" customHeight="false" outlineLevel="0" collapsed="false">
      <c r="A783" s="0" t="s">
        <v>144</v>
      </c>
      <c r="B783" s="0" t="str">
        <f aca="false">VLOOKUP(A783,demographics!A:B,2,0)</f>
        <v>M</v>
      </c>
      <c r="C783" s="0" t="str">
        <f aca="false">VLOOKUP(A783,demographics!A:F,6,0)</f>
        <v>PD</v>
      </c>
      <c r="D783" s="0" t="s">
        <v>355</v>
      </c>
      <c r="E783" s="0" t="s">
        <v>359</v>
      </c>
      <c r="F783" s="0" t="s">
        <v>8</v>
      </c>
      <c r="G783" s="0" t="s">
        <v>9</v>
      </c>
      <c r="H783" s="0" t="n">
        <v>556</v>
      </c>
      <c r="I783" s="0" t="n">
        <v>560</v>
      </c>
      <c r="J783" s="0" t="n">
        <f aca="false">IF(AND(NOT(H783="n/a"),NOT(I783="n/a")),H783-I783,"n/a")</f>
        <v>-4</v>
      </c>
      <c r="K783" s="0" t="n">
        <f aca="false">IF(AND(NOT(H783="n/a"),NOT(I783="n/a")),1,0)</f>
        <v>1</v>
      </c>
      <c r="L783" s="0" t="n">
        <f aca="false">IF(AND(H783="n/a",NOT(I783="n/a")),1,0)</f>
        <v>0</v>
      </c>
      <c r="M783" s="0" t="n">
        <f aca="false">IF(AND(NOT(H783="n/a"),I783="n/a"),1,0)</f>
        <v>0</v>
      </c>
      <c r="N783" s="0" t="n">
        <f aca="false">IF(SUM(K783:M783)&lt;&gt;1,-1,1)</f>
        <v>1</v>
      </c>
    </row>
    <row r="784" customFormat="false" ht="12.8" hidden="true" customHeight="false" outlineLevel="0" collapsed="false">
      <c r="A784" s="0" t="s">
        <v>144</v>
      </c>
      <c r="B784" s="0" t="str">
        <f aca="false">VLOOKUP(A784,demographics!A:B,2,0)</f>
        <v>M</v>
      </c>
      <c r="C784" s="0" t="str">
        <f aca="false">VLOOKUP(A784,demographics!A:F,6,0)</f>
        <v>PD</v>
      </c>
      <c r="D784" s="0" t="s">
        <v>355</v>
      </c>
      <c r="E784" s="0" t="s">
        <v>359</v>
      </c>
      <c r="F784" s="0" t="s">
        <v>8</v>
      </c>
      <c r="G784" s="0" t="s">
        <v>11</v>
      </c>
      <c r="H784" s="0" t="n">
        <v>22</v>
      </c>
      <c r="I784" s="0" t="n">
        <v>24</v>
      </c>
      <c r="J784" s="0" t="n">
        <f aca="false">IF(AND(NOT(H784="n/a"),NOT(I784="n/a")),H784-I784,"n/a")</f>
        <v>-2</v>
      </c>
      <c r="K784" s="0" t="n">
        <f aca="false">IF(AND(NOT(H784="n/a"),NOT(I784="n/a")),1,0)</f>
        <v>1</v>
      </c>
      <c r="L784" s="0" t="n">
        <f aca="false">IF(AND(H784="n/a",NOT(I784="n/a")),1,0)</f>
        <v>0</v>
      </c>
      <c r="M784" s="0" t="n">
        <f aca="false">IF(AND(NOT(H784="n/a"),I784="n/a"),1,0)</f>
        <v>0</v>
      </c>
      <c r="N784" s="0" t="n">
        <f aca="false">IF(SUM(K784:M784)&lt;&gt;1,-1,1)</f>
        <v>1</v>
      </c>
    </row>
    <row r="785" customFormat="false" ht="12.8" hidden="true" customHeight="false" outlineLevel="0" collapsed="false">
      <c r="A785" s="0" t="s">
        <v>144</v>
      </c>
      <c r="B785" s="0" t="str">
        <f aca="false">VLOOKUP(A785,demographics!A:B,2,0)</f>
        <v>M</v>
      </c>
      <c r="C785" s="0" t="str">
        <f aca="false">VLOOKUP(A785,demographics!A:F,6,0)</f>
        <v>PD</v>
      </c>
      <c r="D785" s="0" t="s">
        <v>355</v>
      </c>
      <c r="E785" s="0" t="s">
        <v>359</v>
      </c>
      <c r="F785" s="0" t="s">
        <v>8</v>
      </c>
      <c r="G785" s="0" t="s">
        <v>11</v>
      </c>
      <c r="H785" s="0" t="n">
        <v>146</v>
      </c>
      <c r="I785" s="0" t="n">
        <v>148</v>
      </c>
      <c r="J785" s="0" t="n">
        <f aca="false">IF(AND(NOT(H785="n/a"),NOT(I785="n/a")),H785-I785,"n/a")</f>
        <v>-2</v>
      </c>
      <c r="K785" s="0" t="n">
        <f aca="false">IF(AND(NOT(H785="n/a"),NOT(I785="n/a")),1,0)</f>
        <v>1</v>
      </c>
      <c r="L785" s="0" t="n">
        <f aca="false">IF(AND(H785="n/a",NOT(I785="n/a")),1,0)</f>
        <v>0</v>
      </c>
      <c r="M785" s="0" t="n">
        <f aca="false">IF(AND(NOT(H785="n/a"),I785="n/a"),1,0)</f>
        <v>0</v>
      </c>
      <c r="N785" s="0" t="n">
        <f aca="false">IF(SUM(K785:M785)&lt;&gt;1,-1,1)</f>
        <v>1</v>
      </c>
    </row>
    <row r="786" customFormat="false" ht="12.8" hidden="true" customHeight="false" outlineLevel="0" collapsed="false">
      <c r="A786" s="0" t="s">
        <v>144</v>
      </c>
      <c r="B786" s="0" t="str">
        <f aca="false">VLOOKUP(A786,demographics!A:B,2,0)</f>
        <v>M</v>
      </c>
      <c r="C786" s="0" t="str">
        <f aca="false">VLOOKUP(A786,demographics!A:F,6,0)</f>
        <v>PD</v>
      </c>
      <c r="D786" s="0" t="s">
        <v>355</v>
      </c>
      <c r="E786" s="0" t="s">
        <v>359</v>
      </c>
      <c r="F786" s="0" t="s">
        <v>8</v>
      </c>
      <c r="G786" s="0" t="s">
        <v>11</v>
      </c>
      <c r="H786" s="0" t="n">
        <v>262</v>
      </c>
      <c r="I786" s="0" t="s">
        <v>10</v>
      </c>
      <c r="J786" s="0" t="str">
        <f aca="false">IF(AND(NOT(H786="n/a"),NOT(I786="n/a")),H786-I786,"n/a")</f>
        <v>n/a</v>
      </c>
      <c r="K786" s="0" t="n">
        <f aca="false">IF(AND(NOT(H786="n/a"),NOT(I786="n/a")),1,0)</f>
        <v>0</v>
      </c>
      <c r="L786" s="0" t="n">
        <f aca="false">IF(AND(H786="n/a",NOT(I786="n/a")),1,0)</f>
        <v>0</v>
      </c>
      <c r="M786" s="0" t="n">
        <f aca="false">IF(AND(NOT(H786="n/a"),I786="n/a"),1,0)</f>
        <v>1</v>
      </c>
      <c r="N786" s="0" t="n">
        <f aca="false">IF(SUM(K786:M786)&lt;&gt;1,-1,1)</f>
        <v>1</v>
      </c>
    </row>
    <row r="787" customFormat="false" ht="12.8" hidden="true" customHeight="false" outlineLevel="0" collapsed="false">
      <c r="A787" s="0" t="s">
        <v>144</v>
      </c>
      <c r="B787" s="0" t="str">
        <f aca="false">VLOOKUP(A787,demographics!A:B,2,0)</f>
        <v>M</v>
      </c>
      <c r="C787" s="0" t="str">
        <f aca="false">VLOOKUP(A787,demographics!A:F,6,0)</f>
        <v>PD</v>
      </c>
      <c r="D787" s="0" t="s">
        <v>355</v>
      </c>
      <c r="E787" s="0" t="s">
        <v>359</v>
      </c>
      <c r="F787" s="0" t="s">
        <v>8</v>
      </c>
      <c r="G787" s="0" t="s">
        <v>11</v>
      </c>
      <c r="H787" s="0" t="n">
        <v>383</v>
      </c>
      <c r="I787" s="0" t="s">
        <v>10</v>
      </c>
      <c r="J787" s="0" t="str">
        <f aca="false">IF(AND(NOT(H787="n/a"),NOT(I787="n/a")),H787-I787,"n/a")</f>
        <v>n/a</v>
      </c>
      <c r="K787" s="0" t="n">
        <f aca="false">IF(AND(NOT(H787="n/a"),NOT(I787="n/a")),1,0)</f>
        <v>0</v>
      </c>
      <c r="L787" s="0" t="n">
        <f aca="false">IF(AND(H787="n/a",NOT(I787="n/a")),1,0)</f>
        <v>0</v>
      </c>
      <c r="M787" s="0" t="n">
        <f aca="false">IF(AND(NOT(H787="n/a"),I787="n/a"),1,0)</f>
        <v>1</v>
      </c>
      <c r="N787" s="0" t="n">
        <f aca="false">IF(SUM(K787:M787)&lt;&gt;1,-1,1)</f>
        <v>1</v>
      </c>
    </row>
    <row r="788" customFormat="false" ht="12.8" hidden="true" customHeight="false" outlineLevel="0" collapsed="false">
      <c r="A788" s="0" t="s">
        <v>144</v>
      </c>
      <c r="B788" s="0" t="str">
        <f aca="false">VLOOKUP(A788,demographics!A:B,2,0)</f>
        <v>M</v>
      </c>
      <c r="C788" s="0" t="str">
        <f aca="false">VLOOKUP(A788,demographics!A:F,6,0)</f>
        <v>PD</v>
      </c>
      <c r="D788" s="0" t="s">
        <v>355</v>
      </c>
      <c r="E788" s="0" t="s">
        <v>359</v>
      </c>
      <c r="F788" s="0" t="s">
        <v>8</v>
      </c>
      <c r="G788" s="0" t="s">
        <v>11</v>
      </c>
      <c r="H788" s="0" t="n">
        <v>503</v>
      </c>
      <c r="I788" s="0" t="s">
        <v>10</v>
      </c>
      <c r="J788" s="0" t="str">
        <f aca="false">IF(AND(NOT(H788="n/a"),NOT(I788="n/a")),H788-I788,"n/a")</f>
        <v>n/a</v>
      </c>
      <c r="K788" s="0" t="n">
        <f aca="false">IF(AND(NOT(H788="n/a"),NOT(I788="n/a")),1,0)</f>
        <v>0</v>
      </c>
      <c r="L788" s="0" t="n">
        <f aca="false">IF(AND(H788="n/a",NOT(I788="n/a")),1,0)</f>
        <v>0</v>
      </c>
      <c r="M788" s="0" t="n">
        <f aca="false">IF(AND(NOT(H788="n/a"),I788="n/a"),1,0)</f>
        <v>1</v>
      </c>
      <c r="N788" s="0" t="n">
        <f aca="false">IF(SUM(K788:M788)&lt;&gt;1,-1,1)</f>
        <v>1</v>
      </c>
    </row>
    <row r="789" customFormat="false" ht="12.8" hidden="true" customHeight="false" outlineLevel="0" collapsed="false">
      <c r="A789" s="0" t="s">
        <v>144</v>
      </c>
      <c r="B789" s="0" t="str">
        <f aca="false">VLOOKUP(A789,demographics!A:B,2,0)</f>
        <v>M</v>
      </c>
      <c r="C789" s="0" t="str">
        <f aca="false">VLOOKUP(A789,demographics!A:F,6,0)</f>
        <v>PD</v>
      </c>
      <c r="D789" s="0" t="s">
        <v>355</v>
      </c>
      <c r="E789" s="0" t="s">
        <v>359</v>
      </c>
      <c r="F789" s="0" t="s">
        <v>8</v>
      </c>
      <c r="G789" s="0" t="s">
        <v>11</v>
      </c>
      <c r="H789" s="0" t="n">
        <v>627</v>
      </c>
      <c r="I789" s="0" t="s">
        <v>10</v>
      </c>
      <c r="J789" s="0" t="str">
        <f aca="false">IF(AND(NOT(H789="n/a"),NOT(I789="n/a")),H789-I789,"n/a")</f>
        <v>n/a</v>
      </c>
      <c r="K789" s="0" t="n">
        <f aca="false">IF(AND(NOT(H789="n/a"),NOT(I789="n/a")),1,0)</f>
        <v>0</v>
      </c>
      <c r="L789" s="0" t="n">
        <f aca="false">IF(AND(H789="n/a",NOT(I789="n/a")),1,0)</f>
        <v>0</v>
      </c>
      <c r="M789" s="0" t="n">
        <f aca="false">IF(AND(NOT(H789="n/a"),I789="n/a"),1,0)</f>
        <v>1</v>
      </c>
      <c r="N789" s="0" t="n">
        <f aca="false">IF(SUM(K789:M789)&lt;&gt;1,-1,1)</f>
        <v>1</v>
      </c>
    </row>
    <row r="790" customFormat="false" ht="12.8" hidden="true" customHeight="false" outlineLevel="0" collapsed="false">
      <c r="A790" s="0" t="s">
        <v>144</v>
      </c>
      <c r="B790" s="0" t="str">
        <f aca="false">VLOOKUP(A790,demographics!A:B,2,0)</f>
        <v>M</v>
      </c>
      <c r="C790" s="0" t="str">
        <f aca="false">VLOOKUP(A790,demographics!A:F,6,0)</f>
        <v>PD</v>
      </c>
      <c r="D790" s="0" t="s">
        <v>355</v>
      </c>
      <c r="E790" s="0" t="s">
        <v>359</v>
      </c>
      <c r="F790" s="0" t="s">
        <v>12</v>
      </c>
      <c r="G790" s="0" t="s">
        <v>9</v>
      </c>
      <c r="H790" s="0" t="n">
        <v>10</v>
      </c>
      <c r="I790" s="0" t="s">
        <v>10</v>
      </c>
      <c r="J790" s="0" t="str">
        <f aca="false">IF(AND(NOT(H790="n/a"),NOT(I790="n/a")),H790-I790,"n/a")</f>
        <v>n/a</v>
      </c>
      <c r="K790" s="0" t="n">
        <f aca="false">IF(AND(NOT(H790="n/a"),NOT(I790="n/a")),1,0)</f>
        <v>0</v>
      </c>
      <c r="L790" s="0" t="n">
        <f aca="false">IF(AND(H790="n/a",NOT(I790="n/a")),1,0)</f>
        <v>0</v>
      </c>
      <c r="M790" s="0" t="n">
        <f aca="false">IF(AND(NOT(H790="n/a"),I790="n/a"),1,0)</f>
        <v>1</v>
      </c>
      <c r="N790" s="0" t="n">
        <f aca="false">IF(SUM(K790:M790)&lt;&gt;1,-1,1)</f>
        <v>1</v>
      </c>
    </row>
    <row r="791" customFormat="false" ht="12.8" hidden="true" customHeight="false" outlineLevel="0" collapsed="false">
      <c r="A791" s="0" t="s">
        <v>144</v>
      </c>
      <c r="B791" s="0" t="str">
        <f aca="false">VLOOKUP(A791,demographics!A:B,2,0)</f>
        <v>M</v>
      </c>
      <c r="C791" s="0" t="str">
        <f aca="false">VLOOKUP(A791,demographics!A:F,6,0)</f>
        <v>PD</v>
      </c>
      <c r="D791" s="0" t="s">
        <v>355</v>
      </c>
      <c r="E791" s="0" t="s">
        <v>359</v>
      </c>
      <c r="F791" s="0" t="s">
        <v>12</v>
      </c>
      <c r="G791" s="0" t="s">
        <v>9</v>
      </c>
      <c r="H791" s="0" t="n">
        <v>136</v>
      </c>
      <c r="I791" s="0" t="s">
        <v>10</v>
      </c>
      <c r="J791" s="0" t="str">
        <f aca="false">IF(AND(NOT(H791="n/a"),NOT(I791="n/a")),H791-I791,"n/a")</f>
        <v>n/a</v>
      </c>
      <c r="K791" s="0" t="n">
        <f aca="false">IF(AND(NOT(H791="n/a"),NOT(I791="n/a")),1,0)</f>
        <v>0</v>
      </c>
      <c r="L791" s="0" t="n">
        <f aca="false">IF(AND(H791="n/a",NOT(I791="n/a")),1,0)</f>
        <v>0</v>
      </c>
      <c r="M791" s="0" t="n">
        <f aca="false">IF(AND(NOT(H791="n/a"),I791="n/a"),1,0)</f>
        <v>1</v>
      </c>
      <c r="N791" s="0" t="n">
        <f aca="false">IF(SUM(K791:M791)&lt;&gt;1,-1,1)</f>
        <v>1</v>
      </c>
    </row>
    <row r="792" customFormat="false" ht="12.8" hidden="true" customHeight="false" outlineLevel="0" collapsed="false">
      <c r="A792" s="0" t="s">
        <v>144</v>
      </c>
      <c r="B792" s="0" t="str">
        <f aca="false">VLOOKUP(A792,demographics!A:B,2,0)</f>
        <v>M</v>
      </c>
      <c r="C792" s="0" t="str">
        <f aca="false">VLOOKUP(A792,demographics!A:F,6,0)</f>
        <v>PD</v>
      </c>
      <c r="D792" s="0" t="s">
        <v>355</v>
      </c>
      <c r="E792" s="0" t="s">
        <v>359</v>
      </c>
      <c r="F792" s="0" t="s">
        <v>12</v>
      </c>
      <c r="G792" s="0" t="s">
        <v>9</v>
      </c>
      <c r="H792" s="0" t="n">
        <v>259</v>
      </c>
      <c r="I792" s="0" t="n">
        <v>259</v>
      </c>
      <c r="J792" s="0" t="n">
        <f aca="false">IF(AND(NOT(H792="n/a"),NOT(I792="n/a")),H792-I792,"n/a")</f>
        <v>0</v>
      </c>
      <c r="K792" s="0" t="n">
        <f aca="false">IF(AND(NOT(H792="n/a"),NOT(I792="n/a")),1,0)</f>
        <v>1</v>
      </c>
      <c r="L792" s="0" t="n">
        <f aca="false">IF(AND(H792="n/a",NOT(I792="n/a")),1,0)</f>
        <v>0</v>
      </c>
      <c r="M792" s="0" t="n">
        <f aca="false">IF(AND(NOT(H792="n/a"),I792="n/a"),1,0)</f>
        <v>0</v>
      </c>
      <c r="N792" s="0" t="n">
        <f aca="false">IF(SUM(K792:M792)&lt;&gt;1,-1,1)</f>
        <v>1</v>
      </c>
    </row>
    <row r="793" customFormat="false" ht="12.8" hidden="true" customHeight="false" outlineLevel="0" collapsed="false">
      <c r="A793" s="0" t="s">
        <v>144</v>
      </c>
      <c r="B793" s="0" t="str">
        <f aca="false">VLOOKUP(A793,demographics!A:B,2,0)</f>
        <v>M</v>
      </c>
      <c r="C793" s="0" t="str">
        <f aca="false">VLOOKUP(A793,demographics!A:F,6,0)</f>
        <v>PD</v>
      </c>
      <c r="D793" s="0" t="s">
        <v>355</v>
      </c>
      <c r="E793" s="0" t="s">
        <v>359</v>
      </c>
      <c r="F793" s="0" t="s">
        <v>12</v>
      </c>
      <c r="G793" s="0" t="s">
        <v>9</v>
      </c>
      <c r="H793" s="0" t="n">
        <v>379</v>
      </c>
      <c r="I793" s="0" t="n">
        <v>379</v>
      </c>
      <c r="J793" s="0" t="n">
        <f aca="false">IF(AND(NOT(H793="n/a"),NOT(I793="n/a")),H793-I793,"n/a")</f>
        <v>0</v>
      </c>
      <c r="K793" s="0" t="n">
        <f aca="false">IF(AND(NOT(H793="n/a"),NOT(I793="n/a")),1,0)</f>
        <v>1</v>
      </c>
      <c r="L793" s="0" t="n">
        <f aca="false">IF(AND(H793="n/a",NOT(I793="n/a")),1,0)</f>
        <v>0</v>
      </c>
      <c r="M793" s="0" t="n">
        <f aca="false">IF(AND(NOT(H793="n/a"),I793="n/a"),1,0)</f>
        <v>0</v>
      </c>
      <c r="N793" s="0" t="n">
        <f aca="false">IF(SUM(K793:M793)&lt;&gt;1,-1,1)</f>
        <v>1</v>
      </c>
    </row>
    <row r="794" customFormat="false" ht="12.8" hidden="true" customHeight="false" outlineLevel="0" collapsed="false">
      <c r="A794" s="0" t="s">
        <v>144</v>
      </c>
      <c r="B794" s="0" t="str">
        <f aca="false">VLOOKUP(A794,demographics!A:B,2,0)</f>
        <v>M</v>
      </c>
      <c r="C794" s="0" t="str">
        <f aca="false">VLOOKUP(A794,demographics!A:F,6,0)</f>
        <v>PD</v>
      </c>
      <c r="D794" s="0" t="s">
        <v>355</v>
      </c>
      <c r="E794" s="0" t="s">
        <v>359</v>
      </c>
      <c r="F794" s="0" t="s">
        <v>12</v>
      </c>
      <c r="G794" s="0" t="s">
        <v>9</v>
      </c>
      <c r="H794" s="0" t="n">
        <v>496</v>
      </c>
      <c r="I794" s="0" t="n">
        <v>497</v>
      </c>
      <c r="J794" s="0" t="n">
        <f aca="false">IF(AND(NOT(H794="n/a"),NOT(I794="n/a")),H794-I794,"n/a")</f>
        <v>-1</v>
      </c>
      <c r="K794" s="0" t="n">
        <f aca="false">IF(AND(NOT(H794="n/a"),NOT(I794="n/a")),1,0)</f>
        <v>1</v>
      </c>
      <c r="L794" s="0" t="n">
        <f aca="false">IF(AND(H794="n/a",NOT(I794="n/a")),1,0)</f>
        <v>0</v>
      </c>
      <c r="M794" s="0" t="n">
        <f aca="false">IF(AND(NOT(H794="n/a"),I794="n/a"),1,0)</f>
        <v>0</v>
      </c>
      <c r="N794" s="0" t="n">
        <f aca="false">IF(SUM(K794:M794)&lt;&gt;1,-1,1)</f>
        <v>1</v>
      </c>
    </row>
    <row r="795" customFormat="false" ht="12.8" hidden="true" customHeight="false" outlineLevel="0" collapsed="false">
      <c r="A795" s="0" t="s">
        <v>144</v>
      </c>
      <c r="B795" s="0" t="str">
        <f aca="false">VLOOKUP(A795,demographics!A:B,2,0)</f>
        <v>M</v>
      </c>
      <c r="C795" s="0" t="str">
        <f aca="false">VLOOKUP(A795,demographics!A:F,6,0)</f>
        <v>PD</v>
      </c>
      <c r="D795" s="0" t="s">
        <v>355</v>
      </c>
      <c r="E795" s="0" t="s">
        <v>359</v>
      </c>
      <c r="F795" s="0" t="s">
        <v>12</v>
      </c>
      <c r="G795" s="0" t="s">
        <v>9</v>
      </c>
      <c r="H795" s="0" t="n">
        <v>623</v>
      </c>
      <c r="I795" s="0" t="n">
        <v>622</v>
      </c>
      <c r="J795" s="0" t="n">
        <f aca="false">IF(AND(NOT(H795="n/a"),NOT(I795="n/a")),H795-I795,"n/a")</f>
        <v>1</v>
      </c>
      <c r="K795" s="0" t="n">
        <f aca="false">IF(AND(NOT(H795="n/a"),NOT(I795="n/a")),1,0)</f>
        <v>1</v>
      </c>
      <c r="L795" s="0" t="n">
        <f aca="false">IF(AND(H795="n/a",NOT(I795="n/a")),1,0)</f>
        <v>0</v>
      </c>
      <c r="M795" s="0" t="n">
        <f aca="false">IF(AND(NOT(H795="n/a"),I795="n/a"),1,0)</f>
        <v>0</v>
      </c>
      <c r="N795" s="0" t="n">
        <f aca="false">IF(SUM(K795:M795)&lt;&gt;1,-1,1)</f>
        <v>1</v>
      </c>
    </row>
    <row r="796" customFormat="false" ht="12.8" hidden="true" customHeight="false" outlineLevel="0" collapsed="false">
      <c r="A796" s="0" t="s">
        <v>144</v>
      </c>
      <c r="B796" s="0" t="str">
        <f aca="false">VLOOKUP(A796,demographics!A:B,2,0)</f>
        <v>M</v>
      </c>
      <c r="C796" s="0" t="str">
        <f aca="false">VLOOKUP(A796,demographics!A:F,6,0)</f>
        <v>PD</v>
      </c>
      <c r="D796" s="0" t="s">
        <v>355</v>
      </c>
      <c r="E796" s="0" t="s">
        <v>359</v>
      </c>
      <c r="F796" s="0" t="s">
        <v>12</v>
      </c>
      <c r="G796" s="0" t="s">
        <v>11</v>
      </c>
      <c r="H796" s="0" t="n">
        <v>85</v>
      </c>
      <c r="I796" s="0" t="n">
        <v>88</v>
      </c>
      <c r="J796" s="0" t="n">
        <f aca="false">IF(AND(NOT(H796="n/a"),NOT(I796="n/a")),H796-I796,"n/a")</f>
        <v>-3</v>
      </c>
      <c r="K796" s="0" t="n">
        <f aca="false">IF(AND(NOT(H796="n/a"),NOT(I796="n/a")),1,0)</f>
        <v>1</v>
      </c>
      <c r="L796" s="0" t="n">
        <f aca="false">IF(AND(H796="n/a",NOT(I796="n/a")),1,0)</f>
        <v>0</v>
      </c>
      <c r="M796" s="0" t="n">
        <f aca="false">IF(AND(NOT(H796="n/a"),I796="n/a"),1,0)</f>
        <v>0</v>
      </c>
      <c r="N796" s="0" t="n">
        <f aca="false">IF(SUM(K796:M796)&lt;&gt;1,-1,1)</f>
        <v>1</v>
      </c>
    </row>
    <row r="797" customFormat="false" ht="12.8" hidden="true" customHeight="false" outlineLevel="0" collapsed="false">
      <c r="A797" s="0" t="s">
        <v>144</v>
      </c>
      <c r="B797" s="0" t="str">
        <f aca="false">VLOOKUP(A797,demographics!A:B,2,0)</f>
        <v>M</v>
      </c>
      <c r="C797" s="0" t="str">
        <f aca="false">VLOOKUP(A797,demographics!A:F,6,0)</f>
        <v>PD</v>
      </c>
      <c r="D797" s="0" t="s">
        <v>355</v>
      </c>
      <c r="E797" s="0" t="s">
        <v>359</v>
      </c>
      <c r="F797" s="0" t="s">
        <v>12</v>
      </c>
      <c r="G797" s="0" t="s">
        <v>11</v>
      </c>
      <c r="H797" s="0" t="n">
        <v>204</v>
      </c>
      <c r="I797" s="0" t="s">
        <v>10</v>
      </c>
      <c r="J797" s="0" t="str">
        <f aca="false">IF(AND(NOT(H797="n/a"),NOT(I797="n/a")),H797-I797,"n/a")</f>
        <v>n/a</v>
      </c>
      <c r="K797" s="0" t="n">
        <f aca="false">IF(AND(NOT(H797="n/a"),NOT(I797="n/a")),1,0)</f>
        <v>0</v>
      </c>
      <c r="L797" s="0" t="n">
        <f aca="false">IF(AND(H797="n/a",NOT(I797="n/a")),1,0)</f>
        <v>0</v>
      </c>
      <c r="M797" s="0" t="n">
        <f aca="false">IF(AND(NOT(H797="n/a"),I797="n/a"),1,0)</f>
        <v>1</v>
      </c>
      <c r="N797" s="0" t="n">
        <f aca="false">IF(SUM(K797:M797)&lt;&gt;1,-1,1)</f>
        <v>1</v>
      </c>
    </row>
    <row r="798" customFormat="false" ht="12.8" hidden="true" customHeight="false" outlineLevel="0" collapsed="false">
      <c r="A798" s="0" t="s">
        <v>144</v>
      </c>
      <c r="B798" s="0" t="str">
        <f aca="false">VLOOKUP(A798,demographics!A:B,2,0)</f>
        <v>M</v>
      </c>
      <c r="C798" s="0" t="str">
        <f aca="false">VLOOKUP(A798,demographics!A:F,6,0)</f>
        <v>PD</v>
      </c>
      <c r="D798" s="0" t="s">
        <v>355</v>
      </c>
      <c r="E798" s="0" t="s">
        <v>359</v>
      </c>
      <c r="F798" s="0" t="s">
        <v>12</v>
      </c>
      <c r="G798" s="0" t="s">
        <v>11</v>
      </c>
      <c r="H798" s="0" t="n">
        <v>322</v>
      </c>
      <c r="I798" s="0" t="n">
        <v>321</v>
      </c>
      <c r="J798" s="0" t="n">
        <f aca="false">IF(AND(NOT(H798="n/a"),NOT(I798="n/a")),H798-I798,"n/a")</f>
        <v>1</v>
      </c>
      <c r="K798" s="0" t="n">
        <f aca="false">IF(AND(NOT(H798="n/a"),NOT(I798="n/a")),1,0)</f>
        <v>1</v>
      </c>
      <c r="L798" s="0" t="n">
        <f aca="false">IF(AND(H798="n/a",NOT(I798="n/a")),1,0)</f>
        <v>0</v>
      </c>
      <c r="M798" s="0" t="n">
        <f aca="false">IF(AND(NOT(H798="n/a"),I798="n/a"),1,0)</f>
        <v>0</v>
      </c>
      <c r="N798" s="0" t="n">
        <f aca="false">IF(SUM(K798:M798)&lt;&gt;1,-1,1)</f>
        <v>1</v>
      </c>
    </row>
    <row r="799" customFormat="false" ht="12.8" hidden="true" customHeight="false" outlineLevel="0" collapsed="false">
      <c r="A799" s="0" t="s">
        <v>144</v>
      </c>
      <c r="B799" s="0" t="str">
        <f aca="false">VLOOKUP(A799,demographics!A:B,2,0)</f>
        <v>M</v>
      </c>
      <c r="C799" s="0" t="str">
        <f aca="false">VLOOKUP(A799,demographics!A:F,6,0)</f>
        <v>PD</v>
      </c>
      <c r="D799" s="0" t="s">
        <v>355</v>
      </c>
      <c r="E799" s="0" t="s">
        <v>359</v>
      </c>
      <c r="F799" s="0" t="s">
        <v>12</v>
      </c>
      <c r="G799" s="0" t="s">
        <v>11</v>
      </c>
      <c r="H799" s="0" t="n">
        <v>445</v>
      </c>
      <c r="I799" s="0" t="n">
        <v>444</v>
      </c>
      <c r="J799" s="0" t="n">
        <f aca="false">IF(AND(NOT(H799="n/a"),NOT(I799="n/a")),H799-I799,"n/a")</f>
        <v>1</v>
      </c>
      <c r="K799" s="0" t="n">
        <f aca="false">IF(AND(NOT(H799="n/a"),NOT(I799="n/a")),1,0)</f>
        <v>1</v>
      </c>
      <c r="L799" s="0" t="n">
        <f aca="false">IF(AND(H799="n/a",NOT(I799="n/a")),1,0)</f>
        <v>0</v>
      </c>
      <c r="M799" s="0" t="n">
        <f aca="false">IF(AND(NOT(H799="n/a"),I799="n/a"),1,0)</f>
        <v>0</v>
      </c>
      <c r="N799" s="0" t="n">
        <f aca="false">IF(SUM(K799:M799)&lt;&gt;1,-1,1)</f>
        <v>1</v>
      </c>
    </row>
    <row r="800" customFormat="false" ht="12.8" hidden="true" customHeight="false" outlineLevel="0" collapsed="false">
      <c r="A800" s="0" t="s">
        <v>144</v>
      </c>
      <c r="B800" s="0" t="str">
        <f aca="false">VLOOKUP(A800,demographics!A:B,2,0)</f>
        <v>M</v>
      </c>
      <c r="C800" s="0" t="str">
        <f aca="false">VLOOKUP(A800,demographics!A:F,6,0)</f>
        <v>PD</v>
      </c>
      <c r="D800" s="0" t="s">
        <v>355</v>
      </c>
      <c r="E800" s="0" t="s">
        <v>359</v>
      </c>
      <c r="F800" s="0" t="s">
        <v>12</v>
      </c>
      <c r="G800" s="0" t="s">
        <v>11</v>
      </c>
      <c r="H800" s="0" t="n">
        <v>563</v>
      </c>
      <c r="I800" s="0" t="s">
        <v>10</v>
      </c>
      <c r="J800" s="0" t="str">
        <f aca="false">IF(AND(NOT(H800="n/a"),NOT(I800="n/a")),H800-I800,"n/a")</f>
        <v>n/a</v>
      </c>
      <c r="K800" s="0" t="n">
        <f aca="false">IF(AND(NOT(H800="n/a"),NOT(I800="n/a")),1,0)</f>
        <v>0</v>
      </c>
      <c r="L800" s="0" t="n">
        <f aca="false">IF(AND(H800="n/a",NOT(I800="n/a")),1,0)</f>
        <v>0</v>
      </c>
      <c r="M800" s="0" t="n">
        <f aca="false">IF(AND(NOT(H800="n/a"),I800="n/a"),1,0)</f>
        <v>1</v>
      </c>
      <c r="N800" s="0" t="n">
        <f aca="false">IF(SUM(K800:M800)&lt;&gt;1,-1,1)</f>
        <v>1</v>
      </c>
    </row>
    <row r="801" customFormat="false" ht="12.8" hidden="true" customHeight="false" outlineLevel="0" collapsed="false">
      <c r="A801" s="0" t="s">
        <v>144</v>
      </c>
      <c r="B801" s="0" t="str">
        <f aca="false">VLOOKUP(A801,demographics!A:B,2,0)</f>
        <v>M</v>
      </c>
      <c r="C801" s="0" t="str">
        <f aca="false">VLOOKUP(A801,demographics!A:F,6,0)</f>
        <v>PD</v>
      </c>
      <c r="D801" s="0" t="s">
        <v>356</v>
      </c>
      <c r="E801" s="0" t="s">
        <v>358</v>
      </c>
      <c r="F801" s="0" t="s">
        <v>8</v>
      </c>
      <c r="G801" s="0" t="s">
        <v>9</v>
      </c>
      <c r="H801" s="0" t="n">
        <v>9</v>
      </c>
      <c r="I801" s="0" t="n">
        <v>16</v>
      </c>
      <c r="J801" s="0" t="n">
        <f aca="false">IF(AND(NOT(H801="n/a"),NOT(I801="n/a")),H801-I801,"n/a")</f>
        <v>-7</v>
      </c>
      <c r="K801" s="0" t="n">
        <f aca="false">IF(AND(NOT(H801="n/a"),NOT(I801="n/a")),1,0)</f>
        <v>1</v>
      </c>
      <c r="L801" s="0" t="n">
        <f aca="false">IF(AND(H801="n/a",NOT(I801="n/a")),1,0)</f>
        <v>0</v>
      </c>
      <c r="M801" s="0" t="n">
        <f aca="false">IF(AND(NOT(H801="n/a"),I801="n/a"),1,0)</f>
        <v>0</v>
      </c>
      <c r="N801" s="0" t="n">
        <f aca="false">IF(SUM(K801:M801)&lt;&gt;1,-1,1)</f>
        <v>1</v>
      </c>
    </row>
    <row r="802" customFormat="false" ht="12.8" hidden="true" customHeight="false" outlineLevel="0" collapsed="false">
      <c r="A802" s="0" t="s">
        <v>144</v>
      </c>
      <c r="B802" s="0" t="str">
        <f aca="false">VLOOKUP(A802,demographics!A:B,2,0)</f>
        <v>M</v>
      </c>
      <c r="C802" s="0" t="str">
        <f aca="false">VLOOKUP(A802,demographics!A:F,6,0)</f>
        <v>PD</v>
      </c>
      <c r="D802" s="0" t="s">
        <v>356</v>
      </c>
      <c r="E802" s="0" t="s">
        <v>358</v>
      </c>
      <c r="F802" s="0" t="s">
        <v>8</v>
      </c>
      <c r="G802" s="0" t="s">
        <v>9</v>
      </c>
      <c r="H802" s="0" t="n">
        <v>205</v>
      </c>
      <c r="I802" s="0" t="s">
        <v>10</v>
      </c>
      <c r="J802" s="0" t="str">
        <f aca="false">IF(AND(NOT(H802="n/a"),NOT(I802="n/a")),H802-I802,"n/a")</f>
        <v>n/a</v>
      </c>
      <c r="K802" s="0" t="n">
        <f aca="false">IF(AND(NOT(H802="n/a"),NOT(I802="n/a")),1,0)</f>
        <v>0</v>
      </c>
      <c r="L802" s="0" t="n">
        <f aca="false">IF(AND(H802="n/a",NOT(I802="n/a")),1,0)</f>
        <v>0</v>
      </c>
      <c r="M802" s="0" t="n">
        <f aca="false">IF(AND(NOT(H802="n/a"),I802="n/a"),1,0)</f>
        <v>1</v>
      </c>
      <c r="N802" s="0" t="n">
        <f aca="false">IF(SUM(K802:M802)&lt;&gt;1,-1,1)</f>
        <v>1</v>
      </c>
    </row>
    <row r="803" customFormat="false" ht="12.8" hidden="true" customHeight="false" outlineLevel="0" collapsed="false">
      <c r="A803" s="0" t="s">
        <v>144</v>
      </c>
      <c r="B803" s="0" t="str">
        <f aca="false">VLOOKUP(A803,demographics!A:B,2,0)</f>
        <v>M</v>
      </c>
      <c r="C803" s="0" t="str">
        <f aca="false">VLOOKUP(A803,demographics!A:F,6,0)</f>
        <v>PD</v>
      </c>
      <c r="D803" s="0" t="s">
        <v>356</v>
      </c>
      <c r="E803" s="0" t="s">
        <v>358</v>
      </c>
      <c r="F803" s="0" t="s">
        <v>8</v>
      </c>
      <c r="G803" s="0" t="s">
        <v>9</v>
      </c>
      <c r="H803" s="0" t="n">
        <v>403</v>
      </c>
      <c r="I803" s="0" t="s">
        <v>10</v>
      </c>
      <c r="J803" s="0" t="str">
        <f aca="false">IF(AND(NOT(H803="n/a"),NOT(I803="n/a")),H803-I803,"n/a")</f>
        <v>n/a</v>
      </c>
      <c r="K803" s="0" t="n">
        <f aca="false">IF(AND(NOT(H803="n/a"),NOT(I803="n/a")),1,0)</f>
        <v>0</v>
      </c>
      <c r="L803" s="0" t="n">
        <f aca="false">IF(AND(H803="n/a",NOT(I803="n/a")),1,0)</f>
        <v>0</v>
      </c>
      <c r="M803" s="0" t="n">
        <f aca="false">IF(AND(NOT(H803="n/a"),I803="n/a"),1,0)</f>
        <v>1</v>
      </c>
      <c r="N803" s="0" t="n">
        <f aca="false">IF(SUM(K803:M803)&lt;&gt;1,-1,1)</f>
        <v>1</v>
      </c>
    </row>
    <row r="804" customFormat="false" ht="12.8" hidden="true" customHeight="false" outlineLevel="0" collapsed="false">
      <c r="A804" s="0" t="s">
        <v>144</v>
      </c>
      <c r="B804" s="0" t="str">
        <f aca="false">VLOOKUP(A804,demographics!A:B,2,0)</f>
        <v>M</v>
      </c>
      <c r="C804" s="0" t="str">
        <f aca="false">VLOOKUP(A804,demographics!A:F,6,0)</f>
        <v>PD</v>
      </c>
      <c r="D804" s="0" t="s">
        <v>356</v>
      </c>
      <c r="E804" s="0" t="s">
        <v>358</v>
      </c>
      <c r="F804" s="0" t="s">
        <v>8</v>
      </c>
      <c r="G804" s="0" t="s">
        <v>9</v>
      </c>
      <c r="H804" s="0" t="n">
        <v>600</v>
      </c>
      <c r="I804" s="0" t="s">
        <v>10</v>
      </c>
      <c r="J804" s="0" t="str">
        <f aca="false">IF(AND(NOT(H804="n/a"),NOT(I804="n/a")),H804-I804,"n/a")</f>
        <v>n/a</v>
      </c>
      <c r="K804" s="0" t="n">
        <f aca="false">IF(AND(NOT(H804="n/a"),NOT(I804="n/a")),1,0)</f>
        <v>0</v>
      </c>
      <c r="L804" s="0" t="n">
        <f aca="false">IF(AND(H804="n/a",NOT(I804="n/a")),1,0)</f>
        <v>0</v>
      </c>
      <c r="M804" s="0" t="n">
        <f aca="false">IF(AND(NOT(H804="n/a"),I804="n/a"),1,0)</f>
        <v>1</v>
      </c>
      <c r="N804" s="0" t="n">
        <f aca="false">IF(SUM(K804:M804)&lt;&gt;1,-1,1)</f>
        <v>1</v>
      </c>
    </row>
    <row r="805" customFormat="false" ht="12.8" hidden="true" customHeight="false" outlineLevel="0" collapsed="false">
      <c r="A805" s="0" t="s">
        <v>144</v>
      </c>
      <c r="B805" s="0" t="str">
        <f aca="false">VLOOKUP(A805,demographics!A:B,2,0)</f>
        <v>M</v>
      </c>
      <c r="C805" s="0" t="str">
        <f aca="false">VLOOKUP(A805,demographics!A:F,6,0)</f>
        <v>PD</v>
      </c>
      <c r="D805" s="0" t="s">
        <v>356</v>
      </c>
      <c r="E805" s="0" t="s">
        <v>358</v>
      </c>
      <c r="F805" s="0" t="s">
        <v>8</v>
      </c>
      <c r="G805" s="0" t="s">
        <v>9</v>
      </c>
      <c r="H805" s="0" t="n">
        <v>805</v>
      </c>
      <c r="I805" s="0" t="s">
        <v>10</v>
      </c>
      <c r="J805" s="0" t="str">
        <f aca="false">IF(AND(NOT(H805="n/a"),NOT(I805="n/a")),H805-I805,"n/a")</f>
        <v>n/a</v>
      </c>
      <c r="K805" s="0" t="n">
        <f aca="false">IF(AND(NOT(H805="n/a"),NOT(I805="n/a")),1,0)</f>
        <v>0</v>
      </c>
      <c r="L805" s="0" t="n">
        <f aca="false">IF(AND(H805="n/a",NOT(I805="n/a")),1,0)</f>
        <v>0</v>
      </c>
      <c r="M805" s="0" t="n">
        <f aca="false">IF(AND(NOT(H805="n/a"),I805="n/a"),1,0)</f>
        <v>1</v>
      </c>
      <c r="N805" s="0" t="n">
        <f aca="false">IF(SUM(K805:M805)&lt;&gt;1,-1,1)</f>
        <v>1</v>
      </c>
    </row>
    <row r="806" customFormat="false" ht="12.8" hidden="true" customHeight="false" outlineLevel="0" collapsed="false">
      <c r="A806" s="0" t="s">
        <v>144</v>
      </c>
      <c r="B806" s="0" t="str">
        <f aca="false">VLOOKUP(A806,demographics!A:B,2,0)</f>
        <v>M</v>
      </c>
      <c r="C806" s="0" t="str">
        <f aca="false">VLOOKUP(A806,demographics!A:F,6,0)</f>
        <v>PD</v>
      </c>
      <c r="D806" s="0" t="s">
        <v>356</v>
      </c>
      <c r="E806" s="0" t="s">
        <v>358</v>
      </c>
      <c r="F806" s="0" t="s">
        <v>8</v>
      </c>
      <c r="G806" s="0" t="s">
        <v>9</v>
      </c>
      <c r="H806" s="0" t="n">
        <v>992</v>
      </c>
      <c r="I806" s="0" t="n">
        <v>997</v>
      </c>
      <c r="J806" s="0" t="n">
        <f aca="false">IF(AND(NOT(H806="n/a"),NOT(I806="n/a")),H806-I806,"n/a")</f>
        <v>-5</v>
      </c>
      <c r="K806" s="0" t="n">
        <f aca="false">IF(AND(NOT(H806="n/a"),NOT(I806="n/a")),1,0)</f>
        <v>1</v>
      </c>
      <c r="L806" s="0" t="n">
        <f aca="false">IF(AND(H806="n/a",NOT(I806="n/a")),1,0)</f>
        <v>0</v>
      </c>
      <c r="M806" s="0" t="n">
        <f aca="false">IF(AND(NOT(H806="n/a"),I806="n/a"),1,0)</f>
        <v>0</v>
      </c>
      <c r="N806" s="0" t="n">
        <f aca="false">IF(SUM(K806:M806)&lt;&gt;1,-1,1)</f>
        <v>1</v>
      </c>
    </row>
    <row r="807" customFormat="false" ht="12.8" hidden="true" customHeight="false" outlineLevel="0" collapsed="false">
      <c r="A807" s="0" t="s">
        <v>144</v>
      </c>
      <c r="B807" s="0" t="str">
        <f aca="false">VLOOKUP(A807,demographics!A:B,2,0)</f>
        <v>M</v>
      </c>
      <c r="C807" s="0" t="str">
        <f aca="false">VLOOKUP(A807,demographics!A:F,6,0)</f>
        <v>PD</v>
      </c>
      <c r="D807" s="0" t="s">
        <v>356</v>
      </c>
      <c r="E807" s="0" t="s">
        <v>358</v>
      </c>
      <c r="F807" s="0" t="s">
        <v>8</v>
      </c>
      <c r="G807" s="0" t="s">
        <v>9</v>
      </c>
      <c r="H807" s="0" t="n">
        <v>1200</v>
      </c>
      <c r="I807" s="0" t="s">
        <v>10</v>
      </c>
      <c r="J807" s="0" t="str">
        <f aca="false">IF(AND(NOT(H807="n/a"),NOT(I807="n/a")),H807-I807,"n/a")</f>
        <v>n/a</v>
      </c>
      <c r="K807" s="0" t="n">
        <f aca="false">IF(AND(NOT(H807="n/a"),NOT(I807="n/a")),1,0)</f>
        <v>0</v>
      </c>
      <c r="L807" s="0" t="n">
        <f aca="false">IF(AND(H807="n/a",NOT(I807="n/a")),1,0)</f>
        <v>0</v>
      </c>
      <c r="M807" s="0" t="n">
        <f aca="false">IF(AND(NOT(H807="n/a"),I807="n/a"),1,0)</f>
        <v>1</v>
      </c>
      <c r="N807" s="0" t="n">
        <f aca="false">IF(SUM(K807:M807)&lt;&gt;1,-1,1)</f>
        <v>1</v>
      </c>
    </row>
    <row r="808" customFormat="false" ht="12.8" hidden="true" customHeight="false" outlineLevel="0" collapsed="false">
      <c r="A808" s="0" t="s">
        <v>144</v>
      </c>
      <c r="B808" s="0" t="str">
        <f aca="false">VLOOKUP(A808,demographics!A:B,2,0)</f>
        <v>M</v>
      </c>
      <c r="C808" s="0" t="str">
        <f aca="false">VLOOKUP(A808,demographics!A:F,6,0)</f>
        <v>PD</v>
      </c>
      <c r="D808" s="0" t="s">
        <v>356</v>
      </c>
      <c r="E808" s="0" t="s">
        <v>358</v>
      </c>
      <c r="F808" s="0" t="s">
        <v>8</v>
      </c>
      <c r="G808" s="0" t="s">
        <v>11</v>
      </c>
      <c r="H808" s="0" t="n">
        <v>143</v>
      </c>
      <c r="I808" s="0" t="n">
        <v>143</v>
      </c>
      <c r="J808" s="0" t="n">
        <f aca="false">IF(AND(NOT(H808="n/a"),NOT(I808="n/a")),H808-I808,"n/a")</f>
        <v>0</v>
      </c>
      <c r="K808" s="0" t="n">
        <f aca="false">IF(AND(NOT(H808="n/a"),NOT(I808="n/a")),1,0)</f>
        <v>1</v>
      </c>
      <c r="L808" s="0" t="n">
        <f aca="false">IF(AND(H808="n/a",NOT(I808="n/a")),1,0)</f>
        <v>0</v>
      </c>
      <c r="M808" s="0" t="n">
        <f aca="false">IF(AND(NOT(H808="n/a"),I808="n/a"),1,0)</f>
        <v>0</v>
      </c>
      <c r="N808" s="0" t="n">
        <f aca="false">IF(SUM(K808:M808)&lt;&gt;1,-1,1)</f>
        <v>1</v>
      </c>
    </row>
    <row r="809" customFormat="false" ht="12.8" hidden="true" customHeight="false" outlineLevel="0" collapsed="false">
      <c r="A809" s="0" t="s">
        <v>144</v>
      </c>
      <c r="B809" s="0" t="str">
        <f aca="false">VLOOKUP(A809,demographics!A:B,2,0)</f>
        <v>M</v>
      </c>
      <c r="C809" s="0" t="str">
        <f aca="false">VLOOKUP(A809,demographics!A:F,6,0)</f>
        <v>PD</v>
      </c>
      <c r="D809" s="0" t="s">
        <v>356</v>
      </c>
      <c r="E809" s="0" t="s">
        <v>358</v>
      </c>
      <c r="F809" s="0" t="s">
        <v>8</v>
      </c>
      <c r="G809" s="0" t="s">
        <v>11</v>
      </c>
      <c r="H809" s="0" t="n">
        <v>341</v>
      </c>
      <c r="I809" s="0" t="n">
        <v>341</v>
      </c>
      <c r="J809" s="0" t="n">
        <f aca="false">IF(AND(NOT(H809="n/a"),NOT(I809="n/a")),H809-I809,"n/a")</f>
        <v>0</v>
      </c>
      <c r="K809" s="0" t="n">
        <f aca="false">IF(AND(NOT(H809="n/a"),NOT(I809="n/a")),1,0)</f>
        <v>1</v>
      </c>
      <c r="L809" s="0" t="n">
        <f aca="false">IF(AND(H809="n/a",NOT(I809="n/a")),1,0)</f>
        <v>0</v>
      </c>
      <c r="M809" s="0" t="n">
        <f aca="false">IF(AND(NOT(H809="n/a"),I809="n/a"),1,0)</f>
        <v>0</v>
      </c>
      <c r="N809" s="0" t="n">
        <f aca="false">IF(SUM(K809:M809)&lt;&gt;1,-1,1)</f>
        <v>1</v>
      </c>
    </row>
    <row r="810" customFormat="false" ht="12.8" hidden="true" customHeight="false" outlineLevel="0" collapsed="false">
      <c r="A810" s="0" t="s">
        <v>144</v>
      </c>
      <c r="B810" s="0" t="str">
        <f aca="false">VLOOKUP(A810,demographics!A:B,2,0)</f>
        <v>M</v>
      </c>
      <c r="C810" s="0" t="str">
        <f aca="false">VLOOKUP(A810,demographics!A:F,6,0)</f>
        <v>PD</v>
      </c>
      <c r="D810" s="0" t="s">
        <v>356</v>
      </c>
      <c r="E810" s="0" t="s">
        <v>358</v>
      </c>
      <c r="F810" s="0" t="s">
        <v>8</v>
      </c>
      <c r="G810" s="0" t="s">
        <v>11</v>
      </c>
      <c r="H810" s="0" t="n">
        <v>543</v>
      </c>
      <c r="I810" s="0" t="n">
        <v>543</v>
      </c>
      <c r="J810" s="0" t="n">
        <f aca="false">IF(AND(NOT(H810="n/a"),NOT(I810="n/a")),H810-I810,"n/a")</f>
        <v>0</v>
      </c>
      <c r="K810" s="0" t="n">
        <f aca="false">IF(AND(NOT(H810="n/a"),NOT(I810="n/a")),1,0)</f>
        <v>1</v>
      </c>
      <c r="L810" s="0" t="n">
        <f aca="false">IF(AND(H810="n/a",NOT(I810="n/a")),1,0)</f>
        <v>0</v>
      </c>
      <c r="M810" s="0" t="n">
        <f aca="false">IF(AND(NOT(H810="n/a"),I810="n/a"),1,0)</f>
        <v>0</v>
      </c>
      <c r="N810" s="0" t="n">
        <f aca="false">IF(SUM(K810:M810)&lt;&gt;1,-1,1)</f>
        <v>1</v>
      </c>
    </row>
    <row r="811" customFormat="false" ht="12.8" hidden="true" customHeight="false" outlineLevel="0" collapsed="false">
      <c r="A811" s="0" t="s">
        <v>144</v>
      </c>
      <c r="B811" s="0" t="str">
        <f aca="false">VLOOKUP(A811,demographics!A:B,2,0)</f>
        <v>M</v>
      </c>
      <c r="C811" s="0" t="str">
        <f aca="false">VLOOKUP(A811,demographics!A:F,6,0)</f>
        <v>PD</v>
      </c>
      <c r="D811" s="0" t="s">
        <v>356</v>
      </c>
      <c r="E811" s="0" t="s">
        <v>358</v>
      </c>
      <c r="F811" s="0" t="s">
        <v>8</v>
      </c>
      <c r="G811" s="0" t="s">
        <v>11</v>
      </c>
      <c r="H811" s="0" t="n">
        <v>735</v>
      </c>
      <c r="I811" s="0" t="n">
        <v>735</v>
      </c>
      <c r="J811" s="0" t="n">
        <f aca="false">IF(AND(NOT(H811="n/a"),NOT(I811="n/a")),H811-I811,"n/a")</f>
        <v>0</v>
      </c>
      <c r="K811" s="0" t="n">
        <f aca="false">IF(AND(NOT(H811="n/a"),NOT(I811="n/a")),1,0)</f>
        <v>1</v>
      </c>
      <c r="L811" s="0" t="n">
        <f aca="false">IF(AND(H811="n/a",NOT(I811="n/a")),1,0)</f>
        <v>0</v>
      </c>
      <c r="M811" s="0" t="n">
        <f aca="false">IF(AND(NOT(H811="n/a"),I811="n/a"),1,0)</f>
        <v>0</v>
      </c>
      <c r="N811" s="0" t="n">
        <f aca="false">IF(SUM(K811:M811)&lt;&gt;1,-1,1)</f>
        <v>1</v>
      </c>
    </row>
    <row r="812" customFormat="false" ht="12.8" hidden="true" customHeight="false" outlineLevel="0" collapsed="false">
      <c r="A812" s="0" t="s">
        <v>144</v>
      </c>
      <c r="B812" s="0" t="str">
        <f aca="false">VLOOKUP(A812,demographics!A:B,2,0)</f>
        <v>M</v>
      </c>
      <c r="C812" s="0" t="str">
        <f aca="false">VLOOKUP(A812,demographics!A:F,6,0)</f>
        <v>PD</v>
      </c>
      <c r="D812" s="0" t="s">
        <v>356</v>
      </c>
      <c r="E812" s="0" t="s">
        <v>358</v>
      </c>
      <c r="F812" s="0" t="s">
        <v>8</v>
      </c>
      <c r="G812" s="0" t="s">
        <v>11</v>
      </c>
      <c r="H812" s="0" t="n">
        <v>938</v>
      </c>
      <c r="I812" s="0" t="n">
        <v>938</v>
      </c>
      <c r="J812" s="0" t="n">
        <f aca="false">IF(AND(NOT(H812="n/a"),NOT(I812="n/a")),H812-I812,"n/a")</f>
        <v>0</v>
      </c>
      <c r="K812" s="0" t="n">
        <f aca="false">IF(AND(NOT(H812="n/a"),NOT(I812="n/a")),1,0)</f>
        <v>1</v>
      </c>
      <c r="L812" s="0" t="n">
        <f aca="false">IF(AND(H812="n/a",NOT(I812="n/a")),1,0)</f>
        <v>0</v>
      </c>
      <c r="M812" s="0" t="n">
        <f aca="false">IF(AND(NOT(H812="n/a"),I812="n/a"),1,0)</f>
        <v>0</v>
      </c>
      <c r="N812" s="0" t="n">
        <f aca="false">IF(SUM(K812:M812)&lt;&gt;1,-1,1)</f>
        <v>1</v>
      </c>
    </row>
    <row r="813" customFormat="false" ht="12.8" hidden="true" customHeight="false" outlineLevel="0" collapsed="false">
      <c r="A813" s="0" t="s">
        <v>144</v>
      </c>
      <c r="B813" s="0" t="str">
        <f aca="false">VLOOKUP(A813,demographics!A:B,2,0)</f>
        <v>M</v>
      </c>
      <c r="C813" s="0" t="str">
        <f aca="false">VLOOKUP(A813,demographics!A:F,6,0)</f>
        <v>PD</v>
      </c>
      <c r="D813" s="0" t="s">
        <v>356</v>
      </c>
      <c r="E813" s="0" t="s">
        <v>358</v>
      </c>
      <c r="F813" s="0" t="s">
        <v>8</v>
      </c>
      <c r="G813" s="0" t="s">
        <v>11</v>
      </c>
      <c r="H813" s="0" t="n">
        <v>1142</v>
      </c>
      <c r="I813" s="0" t="s">
        <v>10</v>
      </c>
      <c r="J813" s="0" t="str">
        <f aca="false">IF(AND(NOT(H813="n/a"),NOT(I813="n/a")),H813-I813,"n/a")</f>
        <v>n/a</v>
      </c>
      <c r="K813" s="0" t="n">
        <f aca="false">IF(AND(NOT(H813="n/a"),NOT(I813="n/a")),1,0)</f>
        <v>0</v>
      </c>
      <c r="L813" s="0" t="n">
        <f aca="false">IF(AND(H813="n/a",NOT(I813="n/a")),1,0)</f>
        <v>0</v>
      </c>
      <c r="M813" s="0" t="n">
        <f aca="false">IF(AND(NOT(H813="n/a"),I813="n/a"),1,0)</f>
        <v>1</v>
      </c>
      <c r="N813" s="0" t="n">
        <f aca="false">IF(SUM(K813:M813)&lt;&gt;1,-1,1)</f>
        <v>1</v>
      </c>
    </row>
    <row r="814" customFormat="false" ht="12.8" hidden="true" customHeight="false" outlineLevel="0" collapsed="false">
      <c r="A814" s="0" t="s">
        <v>144</v>
      </c>
      <c r="B814" s="0" t="str">
        <f aca="false">VLOOKUP(A814,demographics!A:B,2,0)</f>
        <v>M</v>
      </c>
      <c r="C814" s="0" t="str">
        <f aca="false">VLOOKUP(A814,demographics!A:F,6,0)</f>
        <v>PD</v>
      </c>
      <c r="D814" s="0" t="s">
        <v>356</v>
      </c>
      <c r="E814" s="0" t="s">
        <v>358</v>
      </c>
      <c r="F814" s="0" t="s">
        <v>12</v>
      </c>
      <c r="G814" s="0" t="s">
        <v>9</v>
      </c>
      <c r="H814" s="0" t="n">
        <v>100</v>
      </c>
      <c r="I814" s="0" t="n">
        <v>110</v>
      </c>
      <c r="J814" s="0" t="n">
        <f aca="false">IF(AND(NOT(H814="n/a"),NOT(I814="n/a")),H814-I814,"n/a")</f>
        <v>-10</v>
      </c>
      <c r="K814" s="0" t="n">
        <f aca="false">IF(AND(NOT(H814="n/a"),NOT(I814="n/a")),1,0)</f>
        <v>1</v>
      </c>
      <c r="L814" s="0" t="n">
        <f aca="false">IF(AND(H814="n/a",NOT(I814="n/a")),1,0)</f>
        <v>0</v>
      </c>
      <c r="M814" s="0" t="n">
        <f aca="false">IF(AND(NOT(H814="n/a"),I814="n/a"),1,0)</f>
        <v>0</v>
      </c>
      <c r="N814" s="0" t="n">
        <f aca="false">IF(SUM(K814:M814)&lt;&gt;1,-1,1)</f>
        <v>1</v>
      </c>
    </row>
    <row r="815" customFormat="false" ht="12.8" hidden="true" customHeight="false" outlineLevel="0" collapsed="false">
      <c r="A815" s="0" t="s">
        <v>144</v>
      </c>
      <c r="B815" s="0" t="str">
        <f aca="false">VLOOKUP(A815,demographics!A:B,2,0)</f>
        <v>M</v>
      </c>
      <c r="C815" s="0" t="str">
        <f aca="false">VLOOKUP(A815,demographics!A:F,6,0)</f>
        <v>PD</v>
      </c>
      <c r="D815" s="0" t="s">
        <v>356</v>
      </c>
      <c r="E815" s="0" t="s">
        <v>358</v>
      </c>
      <c r="F815" s="0" t="s">
        <v>12</v>
      </c>
      <c r="G815" s="0" t="s">
        <v>9</v>
      </c>
      <c r="H815" s="0" t="n">
        <v>300</v>
      </c>
      <c r="I815" s="0" t="n">
        <v>307</v>
      </c>
      <c r="J815" s="0" t="n">
        <f aca="false">IF(AND(NOT(H815="n/a"),NOT(I815="n/a")),H815-I815,"n/a")</f>
        <v>-7</v>
      </c>
      <c r="K815" s="0" t="n">
        <f aca="false">IF(AND(NOT(H815="n/a"),NOT(I815="n/a")),1,0)</f>
        <v>1</v>
      </c>
      <c r="L815" s="0" t="n">
        <f aca="false">IF(AND(H815="n/a",NOT(I815="n/a")),1,0)</f>
        <v>0</v>
      </c>
      <c r="M815" s="0" t="n">
        <f aca="false">IF(AND(NOT(H815="n/a"),I815="n/a"),1,0)</f>
        <v>0</v>
      </c>
      <c r="N815" s="0" t="n">
        <f aca="false">IF(SUM(K815:M815)&lt;&gt;1,-1,1)</f>
        <v>1</v>
      </c>
    </row>
    <row r="816" customFormat="false" ht="12.8" hidden="true" customHeight="false" outlineLevel="0" collapsed="false">
      <c r="A816" s="0" t="s">
        <v>144</v>
      </c>
      <c r="B816" s="0" t="str">
        <f aca="false">VLOOKUP(A816,demographics!A:B,2,0)</f>
        <v>M</v>
      </c>
      <c r="C816" s="0" t="str">
        <f aca="false">VLOOKUP(A816,demographics!A:F,6,0)</f>
        <v>PD</v>
      </c>
      <c r="D816" s="0" t="s">
        <v>356</v>
      </c>
      <c r="E816" s="0" t="s">
        <v>358</v>
      </c>
      <c r="F816" s="0" t="s">
        <v>12</v>
      </c>
      <c r="G816" s="0" t="s">
        <v>9</v>
      </c>
      <c r="H816" s="0" t="n">
        <v>502</v>
      </c>
      <c r="I816" s="0" t="n">
        <v>511</v>
      </c>
      <c r="J816" s="0" t="n">
        <f aca="false">IF(AND(NOT(H816="n/a"),NOT(I816="n/a")),H816-I816,"n/a")</f>
        <v>-9</v>
      </c>
      <c r="K816" s="0" t="n">
        <f aca="false">IF(AND(NOT(H816="n/a"),NOT(I816="n/a")),1,0)</f>
        <v>1</v>
      </c>
      <c r="L816" s="0" t="n">
        <f aca="false">IF(AND(H816="n/a",NOT(I816="n/a")),1,0)</f>
        <v>0</v>
      </c>
      <c r="M816" s="0" t="n">
        <f aca="false">IF(AND(NOT(H816="n/a"),I816="n/a"),1,0)</f>
        <v>0</v>
      </c>
      <c r="N816" s="0" t="n">
        <f aca="false">IF(SUM(K816:M816)&lt;&gt;1,-1,1)</f>
        <v>1</v>
      </c>
    </row>
    <row r="817" customFormat="false" ht="12.8" hidden="true" customHeight="false" outlineLevel="0" collapsed="false">
      <c r="A817" s="0" t="s">
        <v>144</v>
      </c>
      <c r="B817" s="0" t="str">
        <f aca="false">VLOOKUP(A817,demographics!A:B,2,0)</f>
        <v>M</v>
      </c>
      <c r="C817" s="0" t="str">
        <f aca="false">VLOOKUP(A817,demographics!A:F,6,0)</f>
        <v>PD</v>
      </c>
      <c r="D817" s="0" t="s">
        <v>356</v>
      </c>
      <c r="E817" s="0" t="s">
        <v>358</v>
      </c>
      <c r="F817" s="0" t="s">
        <v>12</v>
      </c>
      <c r="G817" s="0" t="s">
        <v>9</v>
      </c>
      <c r="H817" s="0" t="n">
        <v>700</v>
      </c>
      <c r="I817" s="0" t="n">
        <v>700</v>
      </c>
      <c r="J817" s="0" t="n">
        <f aca="false">IF(AND(NOT(H817="n/a"),NOT(I817="n/a")),H817-I817,"n/a")</f>
        <v>0</v>
      </c>
      <c r="K817" s="0" t="n">
        <f aca="false">IF(AND(NOT(H817="n/a"),NOT(I817="n/a")),1,0)</f>
        <v>1</v>
      </c>
      <c r="L817" s="0" t="n">
        <f aca="false">IF(AND(H817="n/a",NOT(I817="n/a")),1,0)</f>
        <v>0</v>
      </c>
      <c r="M817" s="0" t="n">
        <f aca="false">IF(AND(NOT(H817="n/a"),I817="n/a"),1,0)</f>
        <v>0</v>
      </c>
      <c r="N817" s="0" t="n">
        <f aca="false">IF(SUM(K817:M817)&lt;&gt;1,-1,1)</f>
        <v>1</v>
      </c>
    </row>
    <row r="818" customFormat="false" ht="12.8" hidden="true" customHeight="false" outlineLevel="0" collapsed="false">
      <c r="A818" s="0" t="s">
        <v>144</v>
      </c>
      <c r="B818" s="0" t="str">
        <f aca="false">VLOOKUP(A818,demographics!A:B,2,0)</f>
        <v>M</v>
      </c>
      <c r="C818" s="0" t="str">
        <f aca="false">VLOOKUP(A818,demographics!A:F,6,0)</f>
        <v>PD</v>
      </c>
      <c r="D818" s="0" t="s">
        <v>356</v>
      </c>
      <c r="E818" s="0" t="s">
        <v>358</v>
      </c>
      <c r="F818" s="0" t="s">
        <v>12</v>
      </c>
      <c r="G818" s="0" t="s">
        <v>9</v>
      </c>
      <c r="H818" s="0" t="n">
        <v>899</v>
      </c>
      <c r="I818" s="0" t="n">
        <v>901</v>
      </c>
      <c r="J818" s="0" t="n">
        <f aca="false">IF(AND(NOT(H818="n/a"),NOT(I818="n/a")),H818-I818,"n/a")</f>
        <v>-2</v>
      </c>
      <c r="K818" s="0" t="n">
        <f aca="false">IF(AND(NOT(H818="n/a"),NOT(I818="n/a")),1,0)</f>
        <v>1</v>
      </c>
      <c r="L818" s="0" t="n">
        <f aca="false">IF(AND(H818="n/a",NOT(I818="n/a")),1,0)</f>
        <v>0</v>
      </c>
      <c r="M818" s="0" t="n">
        <f aca="false">IF(AND(NOT(H818="n/a"),I818="n/a"),1,0)</f>
        <v>0</v>
      </c>
      <c r="N818" s="0" t="n">
        <f aca="false">IF(SUM(K818:M818)&lt;&gt;1,-1,1)</f>
        <v>1</v>
      </c>
    </row>
    <row r="819" customFormat="false" ht="12.8" hidden="true" customHeight="false" outlineLevel="0" collapsed="false">
      <c r="A819" s="0" t="s">
        <v>144</v>
      </c>
      <c r="B819" s="0" t="str">
        <f aca="false">VLOOKUP(A819,demographics!A:B,2,0)</f>
        <v>M</v>
      </c>
      <c r="C819" s="0" t="str">
        <f aca="false">VLOOKUP(A819,demographics!A:F,6,0)</f>
        <v>PD</v>
      </c>
      <c r="D819" s="0" t="s">
        <v>356</v>
      </c>
      <c r="E819" s="0" t="s">
        <v>358</v>
      </c>
      <c r="F819" s="0" t="s">
        <v>12</v>
      </c>
      <c r="G819" s="0" t="s">
        <v>9</v>
      </c>
      <c r="H819" s="0" t="n">
        <v>1089</v>
      </c>
      <c r="I819" s="0" t="n">
        <v>1098</v>
      </c>
      <c r="J819" s="0" t="n">
        <f aca="false">IF(AND(NOT(H819="n/a"),NOT(I819="n/a")),H819-I819,"n/a")</f>
        <v>-9</v>
      </c>
      <c r="K819" s="0" t="n">
        <f aca="false">IF(AND(NOT(H819="n/a"),NOT(I819="n/a")),1,0)</f>
        <v>1</v>
      </c>
      <c r="L819" s="0" t="n">
        <f aca="false">IF(AND(H819="n/a",NOT(I819="n/a")),1,0)</f>
        <v>0</v>
      </c>
      <c r="M819" s="0" t="n">
        <f aca="false">IF(AND(NOT(H819="n/a"),I819="n/a"),1,0)</f>
        <v>0</v>
      </c>
      <c r="N819" s="0" t="n">
        <f aca="false">IF(SUM(K819:M819)&lt;&gt;1,-1,1)</f>
        <v>1</v>
      </c>
    </row>
    <row r="820" customFormat="false" ht="12.8" hidden="true" customHeight="false" outlineLevel="0" collapsed="false">
      <c r="A820" s="0" t="s">
        <v>144</v>
      </c>
      <c r="B820" s="0" t="str">
        <f aca="false">VLOOKUP(A820,demographics!A:B,2,0)</f>
        <v>M</v>
      </c>
      <c r="C820" s="0" t="str">
        <f aca="false">VLOOKUP(A820,demographics!A:F,6,0)</f>
        <v>PD</v>
      </c>
      <c r="D820" s="0" t="s">
        <v>356</v>
      </c>
      <c r="E820" s="0" t="s">
        <v>358</v>
      </c>
      <c r="F820" s="0" t="s">
        <v>12</v>
      </c>
      <c r="G820" s="0" t="s">
        <v>11</v>
      </c>
      <c r="H820" s="0" t="n">
        <v>41</v>
      </c>
      <c r="I820" s="0" t="n">
        <v>40</v>
      </c>
      <c r="J820" s="0" t="n">
        <f aca="false">IF(AND(NOT(H820="n/a"),NOT(I820="n/a")),H820-I820,"n/a")</f>
        <v>1</v>
      </c>
      <c r="K820" s="0" t="n">
        <f aca="false">IF(AND(NOT(H820="n/a"),NOT(I820="n/a")),1,0)</f>
        <v>1</v>
      </c>
      <c r="L820" s="0" t="n">
        <f aca="false">IF(AND(H820="n/a",NOT(I820="n/a")),1,0)</f>
        <v>0</v>
      </c>
      <c r="M820" s="0" t="n">
        <f aca="false">IF(AND(NOT(H820="n/a"),I820="n/a"),1,0)</f>
        <v>0</v>
      </c>
      <c r="N820" s="0" t="n">
        <f aca="false">IF(SUM(K820:M820)&lt;&gt;1,-1,1)</f>
        <v>1</v>
      </c>
    </row>
    <row r="821" customFormat="false" ht="12.8" hidden="true" customHeight="false" outlineLevel="0" collapsed="false">
      <c r="A821" s="0" t="s">
        <v>144</v>
      </c>
      <c r="B821" s="0" t="str">
        <f aca="false">VLOOKUP(A821,demographics!A:B,2,0)</f>
        <v>M</v>
      </c>
      <c r="C821" s="0" t="str">
        <f aca="false">VLOOKUP(A821,demographics!A:F,6,0)</f>
        <v>PD</v>
      </c>
      <c r="D821" s="0" t="s">
        <v>356</v>
      </c>
      <c r="E821" s="0" t="s">
        <v>358</v>
      </c>
      <c r="F821" s="0" t="s">
        <v>12</v>
      </c>
      <c r="G821" s="0" t="s">
        <v>11</v>
      </c>
      <c r="H821" s="0" t="n">
        <v>241</v>
      </c>
      <c r="I821" s="0" t="n">
        <v>237</v>
      </c>
      <c r="J821" s="0" t="n">
        <f aca="false">IF(AND(NOT(H821="n/a"),NOT(I821="n/a")),H821-I821,"n/a")</f>
        <v>4</v>
      </c>
      <c r="K821" s="0" t="n">
        <f aca="false">IF(AND(NOT(H821="n/a"),NOT(I821="n/a")),1,0)</f>
        <v>1</v>
      </c>
      <c r="L821" s="0" t="n">
        <f aca="false">IF(AND(H821="n/a",NOT(I821="n/a")),1,0)</f>
        <v>0</v>
      </c>
      <c r="M821" s="0" t="n">
        <f aca="false">IF(AND(NOT(H821="n/a"),I821="n/a"),1,0)</f>
        <v>0</v>
      </c>
      <c r="N821" s="0" t="n">
        <f aca="false">IF(SUM(K821:M821)&lt;&gt;1,-1,1)</f>
        <v>1</v>
      </c>
    </row>
    <row r="822" customFormat="false" ht="12.8" hidden="true" customHeight="false" outlineLevel="0" collapsed="false">
      <c r="A822" s="0" t="s">
        <v>144</v>
      </c>
      <c r="B822" s="0" t="str">
        <f aca="false">VLOOKUP(A822,demographics!A:B,2,0)</f>
        <v>M</v>
      </c>
      <c r="C822" s="0" t="str">
        <f aca="false">VLOOKUP(A822,demographics!A:F,6,0)</f>
        <v>PD</v>
      </c>
      <c r="D822" s="0" t="s">
        <v>356</v>
      </c>
      <c r="E822" s="0" t="s">
        <v>358</v>
      </c>
      <c r="F822" s="0" t="s">
        <v>12</v>
      </c>
      <c r="G822" s="0" t="s">
        <v>11</v>
      </c>
      <c r="H822" s="0" t="n">
        <v>441</v>
      </c>
      <c r="I822" s="0" t="n">
        <v>439</v>
      </c>
      <c r="J822" s="0" t="n">
        <f aca="false">IF(AND(NOT(H822="n/a"),NOT(I822="n/a")),H822-I822,"n/a")</f>
        <v>2</v>
      </c>
      <c r="K822" s="0" t="n">
        <f aca="false">IF(AND(NOT(H822="n/a"),NOT(I822="n/a")),1,0)</f>
        <v>1</v>
      </c>
      <c r="L822" s="0" t="n">
        <f aca="false">IF(AND(H822="n/a",NOT(I822="n/a")),1,0)</f>
        <v>0</v>
      </c>
      <c r="M822" s="0" t="n">
        <f aca="false">IF(AND(NOT(H822="n/a"),I822="n/a"),1,0)</f>
        <v>0</v>
      </c>
      <c r="N822" s="0" t="n">
        <f aca="false">IF(SUM(K822:M822)&lt;&gt;1,-1,1)</f>
        <v>1</v>
      </c>
    </row>
    <row r="823" customFormat="false" ht="12.8" hidden="true" customHeight="false" outlineLevel="0" collapsed="false">
      <c r="A823" s="0" t="s">
        <v>144</v>
      </c>
      <c r="B823" s="0" t="str">
        <f aca="false">VLOOKUP(A823,demographics!A:B,2,0)</f>
        <v>M</v>
      </c>
      <c r="C823" s="0" t="str">
        <f aca="false">VLOOKUP(A823,demographics!A:F,6,0)</f>
        <v>PD</v>
      </c>
      <c r="D823" s="0" t="s">
        <v>356</v>
      </c>
      <c r="E823" s="0" t="s">
        <v>358</v>
      </c>
      <c r="F823" s="0" t="s">
        <v>12</v>
      </c>
      <c r="G823" s="0" t="s">
        <v>11</v>
      </c>
      <c r="H823" s="0" t="n">
        <v>635</v>
      </c>
      <c r="I823" s="0" t="n">
        <v>632</v>
      </c>
      <c r="J823" s="0" t="n">
        <f aca="false">IF(AND(NOT(H823="n/a"),NOT(I823="n/a")),H823-I823,"n/a")</f>
        <v>3</v>
      </c>
      <c r="K823" s="0" t="n">
        <f aca="false">IF(AND(NOT(H823="n/a"),NOT(I823="n/a")),1,0)</f>
        <v>1</v>
      </c>
      <c r="L823" s="0" t="n">
        <f aca="false">IF(AND(H823="n/a",NOT(I823="n/a")),1,0)</f>
        <v>0</v>
      </c>
      <c r="M823" s="0" t="n">
        <f aca="false">IF(AND(NOT(H823="n/a"),I823="n/a"),1,0)</f>
        <v>0</v>
      </c>
      <c r="N823" s="0" t="n">
        <f aca="false">IF(SUM(K823:M823)&lt;&gt;1,-1,1)</f>
        <v>1</v>
      </c>
    </row>
    <row r="824" customFormat="false" ht="12.8" hidden="true" customHeight="false" outlineLevel="0" collapsed="false">
      <c r="A824" s="0" t="s">
        <v>144</v>
      </c>
      <c r="B824" s="0" t="str">
        <f aca="false">VLOOKUP(A824,demographics!A:B,2,0)</f>
        <v>M</v>
      </c>
      <c r="C824" s="0" t="str">
        <f aca="false">VLOOKUP(A824,demographics!A:F,6,0)</f>
        <v>PD</v>
      </c>
      <c r="D824" s="0" t="s">
        <v>356</v>
      </c>
      <c r="E824" s="0" t="s">
        <v>358</v>
      </c>
      <c r="F824" s="0" t="s">
        <v>12</v>
      </c>
      <c r="G824" s="0" t="s">
        <v>11</v>
      </c>
      <c r="H824" s="0" t="n">
        <v>836</v>
      </c>
      <c r="I824" s="0" t="n">
        <v>834</v>
      </c>
      <c r="J824" s="0" t="n">
        <f aca="false">IF(AND(NOT(H824="n/a"),NOT(I824="n/a")),H824-I824,"n/a")</f>
        <v>2</v>
      </c>
      <c r="K824" s="0" t="n">
        <f aca="false">IF(AND(NOT(H824="n/a"),NOT(I824="n/a")),1,0)</f>
        <v>1</v>
      </c>
      <c r="L824" s="0" t="n">
        <f aca="false">IF(AND(H824="n/a",NOT(I824="n/a")),1,0)</f>
        <v>0</v>
      </c>
      <c r="M824" s="0" t="n">
        <f aca="false">IF(AND(NOT(H824="n/a"),I824="n/a"),1,0)</f>
        <v>0</v>
      </c>
      <c r="N824" s="0" t="n">
        <f aca="false">IF(SUM(K824:M824)&lt;&gt;1,-1,1)</f>
        <v>1</v>
      </c>
    </row>
    <row r="825" customFormat="false" ht="12.8" hidden="true" customHeight="false" outlineLevel="0" collapsed="false">
      <c r="A825" s="0" t="s">
        <v>144</v>
      </c>
      <c r="B825" s="0" t="str">
        <f aca="false">VLOOKUP(A825,demographics!A:B,2,0)</f>
        <v>M</v>
      </c>
      <c r="C825" s="0" t="str">
        <f aca="false">VLOOKUP(A825,demographics!A:F,6,0)</f>
        <v>PD</v>
      </c>
      <c r="D825" s="0" t="s">
        <v>356</v>
      </c>
      <c r="E825" s="0" t="s">
        <v>358</v>
      </c>
      <c r="F825" s="0" t="s">
        <v>12</v>
      </c>
      <c r="G825" s="0" t="s">
        <v>11</v>
      </c>
      <c r="H825" s="0" t="n">
        <v>1032</v>
      </c>
      <c r="I825" s="0" t="n">
        <v>1029</v>
      </c>
      <c r="J825" s="0" t="n">
        <f aca="false">IF(AND(NOT(H825="n/a"),NOT(I825="n/a")),H825-I825,"n/a")</f>
        <v>3</v>
      </c>
      <c r="K825" s="0" t="n">
        <f aca="false">IF(AND(NOT(H825="n/a"),NOT(I825="n/a")),1,0)</f>
        <v>1</v>
      </c>
      <c r="L825" s="0" t="n">
        <f aca="false">IF(AND(H825="n/a",NOT(I825="n/a")),1,0)</f>
        <v>0</v>
      </c>
      <c r="M825" s="0" t="n">
        <f aca="false">IF(AND(NOT(H825="n/a"),I825="n/a"),1,0)</f>
        <v>0</v>
      </c>
      <c r="N825" s="0" t="n">
        <f aca="false">IF(SUM(K825:M825)&lt;&gt;1,-1,1)</f>
        <v>1</v>
      </c>
    </row>
    <row r="826" customFormat="false" ht="12.8" hidden="true" customHeight="false" outlineLevel="0" collapsed="false">
      <c r="A826" s="0" t="s">
        <v>144</v>
      </c>
      <c r="B826" s="0" t="str">
        <f aca="false">VLOOKUP(A826,demographics!A:B,2,0)</f>
        <v>M</v>
      </c>
      <c r="C826" s="0" t="str">
        <f aca="false">VLOOKUP(A826,demographics!A:F,6,0)</f>
        <v>PD</v>
      </c>
      <c r="D826" s="0" t="s">
        <v>356</v>
      </c>
      <c r="E826" s="0" t="s">
        <v>358</v>
      </c>
      <c r="F826" s="0" t="s">
        <v>12</v>
      </c>
      <c r="G826" s="0" t="s">
        <v>11</v>
      </c>
      <c r="H826" s="0" t="n">
        <v>1260</v>
      </c>
      <c r="I826" s="0" t="n">
        <v>1258</v>
      </c>
      <c r="J826" s="0" t="n">
        <f aca="false">IF(AND(NOT(H826="n/a"),NOT(I826="n/a")),H826-I826,"n/a")</f>
        <v>2</v>
      </c>
      <c r="K826" s="0" t="n">
        <f aca="false">IF(AND(NOT(H826="n/a"),NOT(I826="n/a")),1,0)</f>
        <v>1</v>
      </c>
      <c r="L826" s="0" t="n">
        <f aca="false">IF(AND(H826="n/a",NOT(I826="n/a")),1,0)</f>
        <v>0</v>
      </c>
      <c r="M826" s="0" t="n">
        <f aca="false">IF(AND(NOT(H826="n/a"),I826="n/a"),1,0)</f>
        <v>0</v>
      </c>
      <c r="N826" s="0" t="n">
        <f aca="false">IF(SUM(K826:M826)&lt;&gt;1,-1,1)</f>
        <v>1</v>
      </c>
    </row>
    <row r="827" customFormat="false" ht="12.8" hidden="true" customHeight="false" outlineLevel="0" collapsed="false">
      <c r="A827" s="0" t="s">
        <v>144</v>
      </c>
      <c r="B827" s="0" t="str">
        <f aca="false">VLOOKUP(A827,demographics!A:B,2,0)</f>
        <v>M</v>
      </c>
      <c r="C827" s="0" t="str">
        <f aca="false">VLOOKUP(A827,demographics!A:F,6,0)</f>
        <v>PD</v>
      </c>
      <c r="D827" s="0" t="s">
        <v>356</v>
      </c>
      <c r="E827" s="0" t="s">
        <v>359</v>
      </c>
      <c r="F827" s="0" t="s">
        <v>8</v>
      </c>
      <c r="G827" s="0" t="s">
        <v>9</v>
      </c>
      <c r="H827" s="0" t="n">
        <v>36</v>
      </c>
      <c r="I827" s="0" t="n">
        <v>37</v>
      </c>
      <c r="J827" s="0" t="n">
        <f aca="false">IF(AND(NOT(H827="n/a"),NOT(I827="n/a")),H827-I827,"n/a")</f>
        <v>-1</v>
      </c>
      <c r="K827" s="0" t="n">
        <f aca="false">IF(AND(NOT(H827="n/a"),NOT(I827="n/a")),1,0)</f>
        <v>1</v>
      </c>
      <c r="L827" s="0" t="n">
        <f aca="false">IF(AND(H827="n/a",NOT(I827="n/a")),1,0)</f>
        <v>0</v>
      </c>
      <c r="M827" s="0" t="n">
        <f aca="false">IF(AND(NOT(H827="n/a"),I827="n/a"),1,0)</f>
        <v>0</v>
      </c>
      <c r="N827" s="0" t="n">
        <f aca="false">IF(SUM(K827:M827)&lt;&gt;1,-1,1)</f>
        <v>1</v>
      </c>
    </row>
    <row r="828" customFormat="false" ht="12.8" hidden="true" customHeight="false" outlineLevel="0" collapsed="false">
      <c r="A828" s="0" t="s">
        <v>144</v>
      </c>
      <c r="B828" s="0" t="str">
        <f aca="false">VLOOKUP(A828,demographics!A:B,2,0)</f>
        <v>M</v>
      </c>
      <c r="C828" s="0" t="str">
        <f aca="false">VLOOKUP(A828,demographics!A:F,6,0)</f>
        <v>PD</v>
      </c>
      <c r="D828" s="0" t="s">
        <v>356</v>
      </c>
      <c r="E828" s="0" t="s">
        <v>359</v>
      </c>
      <c r="F828" s="0" t="s">
        <v>8</v>
      </c>
      <c r="G828" s="0" t="s">
        <v>9</v>
      </c>
      <c r="H828" s="0" t="n">
        <v>224</v>
      </c>
      <c r="I828" s="0" t="n">
        <v>230</v>
      </c>
      <c r="J828" s="0" t="n">
        <f aca="false">IF(AND(NOT(H828="n/a"),NOT(I828="n/a")),H828-I828,"n/a")</f>
        <v>-6</v>
      </c>
      <c r="K828" s="0" t="n">
        <f aca="false">IF(AND(NOT(H828="n/a"),NOT(I828="n/a")),1,0)</f>
        <v>1</v>
      </c>
      <c r="L828" s="0" t="n">
        <f aca="false">IF(AND(H828="n/a",NOT(I828="n/a")),1,0)</f>
        <v>0</v>
      </c>
      <c r="M828" s="0" t="n">
        <f aca="false">IF(AND(NOT(H828="n/a"),I828="n/a"),1,0)</f>
        <v>0</v>
      </c>
      <c r="N828" s="0" t="n">
        <f aca="false">IF(SUM(K828:M828)&lt;&gt;1,-1,1)</f>
        <v>1</v>
      </c>
    </row>
    <row r="829" customFormat="false" ht="12.8" hidden="true" customHeight="false" outlineLevel="0" collapsed="false">
      <c r="A829" s="0" t="s">
        <v>144</v>
      </c>
      <c r="B829" s="0" t="str">
        <f aca="false">VLOOKUP(A829,demographics!A:B,2,0)</f>
        <v>M</v>
      </c>
      <c r="C829" s="0" t="str">
        <f aca="false">VLOOKUP(A829,demographics!A:F,6,0)</f>
        <v>PD</v>
      </c>
      <c r="D829" s="0" t="s">
        <v>356</v>
      </c>
      <c r="E829" s="0" t="s">
        <v>359</v>
      </c>
      <c r="F829" s="0" t="s">
        <v>8</v>
      </c>
      <c r="G829" s="0" t="s">
        <v>9</v>
      </c>
      <c r="H829" s="0" t="n">
        <v>423</v>
      </c>
      <c r="I829" s="0" t="n">
        <v>424</v>
      </c>
      <c r="J829" s="0" t="n">
        <f aca="false">IF(AND(NOT(H829="n/a"),NOT(I829="n/a")),H829-I829,"n/a")</f>
        <v>-1</v>
      </c>
      <c r="K829" s="0" t="n">
        <f aca="false">IF(AND(NOT(H829="n/a"),NOT(I829="n/a")),1,0)</f>
        <v>1</v>
      </c>
      <c r="L829" s="0" t="n">
        <f aca="false">IF(AND(H829="n/a",NOT(I829="n/a")),1,0)</f>
        <v>0</v>
      </c>
      <c r="M829" s="0" t="n">
        <f aca="false">IF(AND(NOT(H829="n/a"),I829="n/a"),1,0)</f>
        <v>0</v>
      </c>
      <c r="N829" s="0" t="n">
        <f aca="false">IF(SUM(K829:M829)&lt;&gt;1,-1,1)</f>
        <v>1</v>
      </c>
    </row>
    <row r="830" customFormat="false" ht="12.8" hidden="true" customHeight="false" outlineLevel="0" collapsed="false">
      <c r="A830" s="0" t="s">
        <v>144</v>
      </c>
      <c r="B830" s="0" t="str">
        <f aca="false">VLOOKUP(A830,demographics!A:B,2,0)</f>
        <v>M</v>
      </c>
      <c r="C830" s="0" t="str">
        <f aca="false">VLOOKUP(A830,demographics!A:F,6,0)</f>
        <v>PD</v>
      </c>
      <c r="D830" s="0" t="s">
        <v>356</v>
      </c>
      <c r="E830" s="0" t="s">
        <v>359</v>
      </c>
      <c r="F830" s="0" t="s">
        <v>8</v>
      </c>
      <c r="G830" s="0" t="s">
        <v>9</v>
      </c>
      <c r="H830" s="0" t="n">
        <v>621</v>
      </c>
      <c r="I830" s="0" t="n">
        <v>620</v>
      </c>
      <c r="J830" s="0" t="n">
        <f aca="false">IF(AND(NOT(H830="n/a"),NOT(I830="n/a")),H830-I830,"n/a")</f>
        <v>1</v>
      </c>
      <c r="K830" s="0" t="n">
        <f aca="false">IF(AND(NOT(H830="n/a"),NOT(I830="n/a")),1,0)</f>
        <v>1</v>
      </c>
      <c r="L830" s="0" t="n">
        <f aca="false">IF(AND(H830="n/a",NOT(I830="n/a")),1,0)</f>
        <v>0</v>
      </c>
      <c r="M830" s="0" t="n">
        <f aca="false">IF(AND(NOT(H830="n/a"),I830="n/a"),1,0)</f>
        <v>0</v>
      </c>
      <c r="N830" s="0" t="n">
        <f aca="false">IF(SUM(K830:M830)&lt;&gt;1,-1,1)</f>
        <v>1</v>
      </c>
    </row>
    <row r="831" customFormat="false" ht="12.8" hidden="true" customHeight="false" outlineLevel="0" collapsed="false">
      <c r="A831" s="0" t="s">
        <v>144</v>
      </c>
      <c r="B831" s="0" t="str">
        <f aca="false">VLOOKUP(A831,demographics!A:B,2,0)</f>
        <v>M</v>
      </c>
      <c r="C831" s="0" t="str">
        <f aca="false">VLOOKUP(A831,demographics!A:F,6,0)</f>
        <v>PD</v>
      </c>
      <c r="D831" s="0" t="s">
        <v>356</v>
      </c>
      <c r="E831" s="0" t="s">
        <v>359</v>
      </c>
      <c r="F831" s="0" t="s">
        <v>8</v>
      </c>
      <c r="G831" s="0" t="s">
        <v>9</v>
      </c>
      <c r="H831" s="0" t="n">
        <v>809</v>
      </c>
      <c r="I831" s="0" t="n">
        <v>813</v>
      </c>
      <c r="J831" s="0" t="n">
        <f aca="false">IF(AND(NOT(H831="n/a"),NOT(I831="n/a")),H831-I831,"n/a")</f>
        <v>-4</v>
      </c>
      <c r="K831" s="0" t="n">
        <f aca="false">IF(AND(NOT(H831="n/a"),NOT(I831="n/a")),1,0)</f>
        <v>1</v>
      </c>
      <c r="L831" s="0" t="n">
        <f aca="false">IF(AND(H831="n/a",NOT(I831="n/a")),1,0)</f>
        <v>0</v>
      </c>
      <c r="M831" s="0" t="n">
        <f aca="false">IF(AND(NOT(H831="n/a"),I831="n/a"),1,0)</f>
        <v>0</v>
      </c>
      <c r="N831" s="0" t="n">
        <f aca="false">IF(SUM(K831:M831)&lt;&gt;1,-1,1)</f>
        <v>1</v>
      </c>
    </row>
    <row r="832" customFormat="false" ht="12.8" hidden="true" customHeight="false" outlineLevel="0" collapsed="false">
      <c r="A832" s="0" t="s">
        <v>144</v>
      </c>
      <c r="B832" s="0" t="str">
        <f aca="false">VLOOKUP(A832,demographics!A:B,2,0)</f>
        <v>M</v>
      </c>
      <c r="C832" s="0" t="str">
        <f aca="false">VLOOKUP(A832,demographics!A:F,6,0)</f>
        <v>PD</v>
      </c>
      <c r="D832" s="0" t="s">
        <v>356</v>
      </c>
      <c r="E832" s="0" t="s">
        <v>359</v>
      </c>
      <c r="F832" s="0" t="s">
        <v>8</v>
      </c>
      <c r="G832" s="0" t="s">
        <v>9</v>
      </c>
      <c r="H832" s="0" t="n">
        <v>1016</v>
      </c>
      <c r="I832" s="0" t="n">
        <v>1011</v>
      </c>
      <c r="J832" s="0" t="n">
        <f aca="false">IF(AND(NOT(H832="n/a"),NOT(I832="n/a")),H832-I832,"n/a")</f>
        <v>5</v>
      </c>
      <c r="K832" s="0" t="n">
        <f aca="false">IF(AND(NOT(H832="n/a"),NOT(I832="n/a")),1,0)</f>
        <v>1</v>
      </c>
      <c r="L832" s="0" t="n">
        <f aca="false">IF(AND(H832="n/a",NOT(I832="n/a")),1,0)</f>
        <v>0</v>
      </c>
      <c r="M832" s="0" t="n">
        <f aca="false">IF(AND(NOT(H832="n/a"),I832="n/a"),1,0)</f>
        <v>0</v>
      </c>
      <c r="N832" s="0" t="n">
        <f aca="false">IF(SUM(K832:M832)&lt;&gt;1,-1,1)</f>
        <v>1</v>
      </c>
    </row>
    <row r="833" customFormat="false" ht="12.8" hidden="true" customHeight="false" outlineLevel="0" collapsed="false">
      <c r="A833" s="0" t="s">
        <v>144</v>
      </c>
      <c r="B833" s="0" t="str">
        <f aca="false">VLOOKUP(A833,demographics!A:B,2,0)</f>
        <v>M</v>
      </c>
      <c r="C833" s="0" t="str">
        <f aca="false">VLOOKUP(A833,demographics!A:F,6,0)</f>
        <v>PD</v>
      </c>
      <c r="D833" s="0" t="s">
        <v>356</v>
      </c>
      <c r="E833" s="0" t="s">
        <v>359</v>
      </c>
      <c r="F833" s="0" t="s">
        <v>8</v>
      </c>
      <c r="G833" s="0" t="s">
        <v>11</v>
      </c>
      <c r="H833" s="0" t="n">
        <v>162</v>
      </c>
      <c r="I833" s="0" t="n">
        <v>161</v>
      </c>
      <c r="J833" s="0" t="n">
        <f aca="false">IF(AND(NOT(H833="n/a"),NOT(I833="n/a")),H833-I833,"n/a")</f>
        <v>1</v>
      </c>
      <c r="K833" s="0" t="n">
        <f aca="false">IF(AND(NOT(H833="n/a"),NOT(I833="n/a")),1,0)</f>
        <v>1</v>
      </c>
      <c r="L833" s="0" t="n">
        <f aca="false">IF(AND(H833="n/a",NOT(I833="n/a")),1,0)</f>
        <v>0</v>
      </c>
      <c r="M833" s="0" t="n">
        <f aca="false">IF(AND(NOT(H833="n/a"),I833="n/a"),1,0)</f>
        <v>0</v>
      </c>
      <c r="N833" s="0" t="n">
        <f aca="false">IF(SUM(K833:M833)&lt;&gt;1,-1,1)</f>
        <v>1</v>
      </c>
    </row>
    <row r="834" customFormat="false" ht="12.8" hidden="true" customHeight="false" outlineLevel="0" collapsed="false">
      <c r="A834" s="0" t="s">
        <v>144</v>
      </c>
      <c r="B834" s="0" t="str">
        <f aca="false">VLOOKUP(A834,demographics!A:B,2,0)</f>
        <v>M</v>
      </c>
      <c r="C834" s="0" t="str">
        <f aca="false">VLOOKUP(A834,demographics!A:F,6,0)</f>
        <v>PD</v>
      </c>
      <c r="D834" s="0" t="s">
        <v>356</v>
      </c>
      <c r="E834" s="0" t="s">
        <v>359</v>
      </c>
      <c r="F834" s="0" t="s">
        <v>8</v>
      </c>
      <c r="G834" s="0" t="s">
        <v>11</v>
      </c>
      <c r="H834" s="0" t="n">
        <v>353</v>
      </c>
      <c r="I834" s="0" t="n">
        <v>353</v>
      </c>
      <c r="J834" s="0" t="n">
        <f aca="false">IF(AND(NOT(H834="n/a"),NOT(I834="n/a")),H834-I834,"n/a")</f>
        <v>0</v>
      </c>
      <c r="K834" s="0" t="n">
        <f aca="false">IF(AND(NOT(H834="n/a"),NOT(I834="n/a")),1,0)</f>
        <v>1</v>
      </c>
      <c r="L834" s="0" t="n">
        <f aca="false">IF(AND(H834="n/a",NOT(I834="n/a")),1,0)</f>
        <v>0</v>
      </c>
      <c r="M834" s="0" t="n">
        <f aca="false">IF(AND(NOT(H834="n/a"),I834="n/a"),1,0)</f>
        <v>0</v>
      </c>
      <c r="N834" s="0" t="n">
        <f aca="false">IF(SUM(K834:M834)&lt;&gt;1,-1,1)</f>
        <v>1</v>
      </c>
    </row>
    <row r="835" customFormat="false" ht="12.8" hidden="true" customHeight="false" outlineLevel="0" collapsed="false">
      <c r="A835" s="0" t="s">
        <v>144</v>
      </c>
      <c r="B835" s="0" t="str">
        <f aca="false">VLOOKUP(A835,demographics!A:B,2,0)</f>
        <v>M</v>
      </c>
      <c r="C835" s="0" t="str">
        <f aca="false">VLOOKUP(A835,demographics!A:F,6,0)</f>
        <v>PD</v>
      </c>
      <c r="D835" s="0" t="s">
        <v>356</v>
      </c>
      <c r="E835" s="0" t="s">
        <v>359</v>
      </c>
      <c r="F835" s="0" t="s">
        <v>8</v>
      </c>
      <c r="G835" s="0" t="s">
        <v>11</v>
      </c>
      <c r="H835" s="0" t="n">
        <v>546</v>
      </c>
      <c r="I835" s="0" t="n">
        <v>546</v>
      </c>
      <c r="J835" s="0" t="n">
        <f aca="false">IF(AND(NOT(H835="n/a"),NOT(I835="n/a")),H835-I835,"n/a")</f>
        <v>0</v>
      </c>
      <c r="K835" s="0" t="n">
        <f aca="false">IF(AND(NOT(H835="n/a"),NOT(I835="n/a")),1,0)</f>
        <v>1</v>
      </c>
      <c r="L835" s="0" t="n">
        <f aca="false">IF(AND(H835="n/a",NOT(I835="n/a")),1,0)</f>
        <v>0</v>
      </c>
      <c r="M835" s="0" t="n">
        <f aca="false">IF(AND(NOT(H835="n/a"),I835="n/a"),1,0)</f>
        <v>0</v>
      </c>
      <c r="N835" s="0" t="n">
        <f aca="false">IF(SUM(K835:M835)&lt;&gt;1,-1,1)</f>
        <v>1</v>
      </c>
    </row>
    <row r="836" customFormat="false" ht="12.8" hidden="true" customHeight="false" outlineLevel="0" collapsed="false">
      <c r="A836" s="0" t="s">
        <v>144</v>
      </c>
      <c r="B836" s="0" t="str">
        <f aca="false">VLOOKUP(A836,demographics!A:B,2,0)</f>
        <v>M</v>
      </c>
      <c r="C836" s="0" t="str">
        <f aca="false">VLOOKUP(A836,demographics!A:F,6,0)</f>
        <v>PD</v>
      </c>
      <c r="D836" s="0" t="s">
        <v>356</v>
      </c>
      <c r="E836" s="0" t="s">
        <v>359</v>
      </c>
      <c r="F836" s="0" t="s">
        <v>8</v>
      </c>
      <c r="G836" s="0" t="s">
        <v>11</v>
      </c>
      <c r="H836" s="0" t="n">
        <v>749</v>
      </c>
      <c r="I836" s="0" t="n">
        <v>749</v>
      </c>
      <c r="J836" s="0" t="n">
        <f aca="false">IF(AND(NOT(H836="n/a"),NOT(I836="n/a")),H836-I836,"n/a")</f>
        <v>0</v>
      </c>
      <c r="K836" s="0" t="n">
        <f aca="false">IF(AND(NOT(H836="n/a"),NOT(I836="n/a")),1,0)</f>
        <v>1</v>
      </c>
      <c r="L836" s="0" t="n">
        <f aca="false">IF(AND(H836="n/a",NOT(I836="n/a")),1,0)</f>
        <v>0</v>
      </c>
      <c r="M836" s="0" t="n">
        <f aca="false">IF(AND(NOT(H836="n/a"),I836="n/a"),1,0)</f>
        <v>0</v>
      </c>
      <c r="N836" s="0" t="n">
        <f aca="false">IF(SUM(K836:M836)&lt;&gt;1,-1,1)</f>
        <v>1</v>
      </c>
    </row>
    <row r="837" customFormat="false" ht="12.8" hidden="true" customHeight="false" outlineLevel="0" collapsed="false">
      <c r="A837" s="0" t="s">
        <v>144</v>
      </c>
      <c r="B837" s="0" t="str">
        <f aca="false">VLOOKUP(A837,demographics!A:B,2,0)</f>
        <v>M</v>
      </c>
      <c r="C837" s="0" t="str">
        <f aca="false">VLOOKUP(A837,demographics!A:F,6,0)</f>
        <v>PD</v>
      </c>
      <c r="D837" s="0" t="s">
        <v>356</v>
      </c>
      <c r="E837" s="0" t="s">
        <v>359</v>
      </c>
      <c r="F837" s="0" t="s">
        <v>8</v>
      </c>
      <c r="G837" s="0" t="s">
        <v>11</v>
      </c>
      <c r="H837" s="0" t="n">
        <v>943</v>
      </c>
      <c r="I837" s="0" t="n">
        <v>941</v>
      </c>
      <c r="J837" s="0" t="n">
        <f aca="false">IF(AND(NOT(H837="n/a"),NOT(I837="n/a")),H837-I837,"n/a")</f>
        <v>2</v>
      </c>
      <c r="K837" s="0" t="n">
        <f aca="false">IF(AND(NOT(H837="n/a"),NOT(I837="n/a")),1,0)</f>
        <v>1</v>
      </c>
      <c r="L837" s="0" t="n">
        <f aca="false">IF(AND(H837="n/a",NOT(I837="n/a")),1,0)</f>
        <v>0</v>
      </c>
      <c r="M837" s="0" t="n">
        <f aca="false">IF(AND(NOT(H837="n/a"),I837="n/a"),1,0)</f>
        <v>0</v>
      </c>
      <c r="N837" s="0" t="n">
        <f aca="false">IF(SUM(K837:M837)&lt;&gt;1,-1,1)</f>
        <v>1</v>
      </c>
    </row>
    <row r="838" customFormat="false" ht="12.8" hidden="true" customHeight="false" outlineLevel="0" collapsed="false">
      <c r="A838" s="0" t="s">
        <v>144</v>
      </c>
      <c r="B838" s="0" t="str">
        <f aca="false">VLOOKUP(A838,demographics!A:B,2,0)</f>
        <v>M</v>
      </c>
      <c r="C838" s="0" t="str">
        <f aca="false">VLOOKUP(A838,demographics!A:F,6,0)</f>
        <v>PD</v>
      </c>
      <c r="D838" s="0" t="s">
        <v>356</v>
      </c>
      <c r="E838" s="0" t="s">
        <v>359</v>
      </c>
      <c r="F838" s="0" t="s">
        <v>12</v>
      </c>
      <c r="G838" s="0" t="s">
        <v>9</v>
      </c>
      <c r="H838" s="0" t="n">
        <v>131</v>
      </c>
      <c r="I838" s="0" t="n">
        <v>131</v>
      </c>
      <c r="J838" s="0" t="n">
        <f aca="false">IF(AND(NOT(H838="n/a"),NOT(I838="n/a")),H838-I838,"n/a")</f>
        <v>0</v>
      </c>
      <c r="K838" s="0" t="n">
        <f aca="false">IF(AND(NOT(H838="n/a"),NOT(I838="n/a")),1,0)</f>
        <v>1</v>
      </c>
      <c r="L838" s="0" t="n">
        <f aca="false">IF(AND(H838="n/a",NOT(I838="n/a")),1,0)</f>
        <v>0</v>
      </c>
      <c r="M838" s="0" t="n">
        <f aca="false">IF(AND(NOT(H838="n/a"),I838="n/a"),1,0)</f>
        <v>0</v>
      </c>
      <c r="N838" s="0" t="n">
        <f aca="false">IF(SUM(K838:M838)&lt;&gt;1,-1,1)</f>
        <v>1</v>
      </c>
    </row>
    <row r="839" customFormat="false" ht="12.8" hidden="true" customHeight="false" outlineLevel="0" collapsed="false">
      <c r="A839" s="0" t="s">
        <v>144</v>
      </c>
      <c r="B839" s="0" t="str">
        <f aca="false">VLOOKUP(A839,demographics!A:B,2,0)</f>
        <v>M</v>
      </c>
      <c r="C839" s="0" t="str">
        <f aca="false">VLOOKUP(A839,demographics!A:F,6,0)</f>
        <v>PD</v>
      </c>
      <c r="D839" s="0" t="s">
        <v>356</v>
      </c>
      <c r="E839" s="0" t="s">
        <v>359</v>
      </c>
      <c r="F839" s="0" t="s">
        <v>12</v>
      </c>
      <c r="G839" s="0" t="s">
        <v>9</v>
      </c>
      <c r="H839" s="0" t="n">
        <v>324</v>
      </c>
      <c r="I839" s="0" t="n">
        <v>323</v>
      </c>
      <c r="J839" s="0" t="n">
        <f aca="false">IF(AND(NOT(H839="n/a"),NOT(I839="n/a")),H839-I839,"n/a")</f>
        <v>1</v>
      </c>
      <c r="K839" s="0" t="n">
        <f aca="false">IF(AND(NOT(H839="n/a"),NOT(I839="n/a")),1,0)</f>
        <v>1</v>
      </c>
      <c r="L839" s="0" t="n">
        <f aca="false">IF(AND(H839="n/a",NOT(I839="n/a")),1,0)</f>
        <v>0</v>
      </c>
      <c r="M839" s="0" t="n">
        <f aca="false">IF(AND(NOT(H839="n/a"),I839="n/a"),1,0)</f>
        <v>0</v>
      </c>
      <c r="N839" s="0" t="n">
        <f aca="false">IF(SUM(K839:M839)&lt;&gt;1,-1,1)</f>
        <v>1</v>
      </c>
    </row>
    <row r="840" customFormat="false" ht="12.8" hidden="true" customHeight="false" outlineLevel="0" collapsed="false">
      <c r="A840" s="0" t="s">
        <v>144</v>
      </c>
      <c r="B840" s="0" t="str">
        <f aca="false">VLOOKUP(A840,demographics!A:B,2,0)</f>
        <v>M</v>
      </c>
      <c r="C840" s="0" t="str">
        <f aca="false">VLOOKUP(A840,demographics!A:F,6,0)</f>
        <v>PD</v>
      </c>
      <c r="D840" s="0" t="s">
        <v>356</v>
      </c>
      <c r="E840" s="0" t="s">
        <v>359</v>
      </c>
      <c r="F840" s="0" t="s">
        <v>12</v>
      </c>
      <c r="G840" s="0" t="s">
        <v>9</v>
      </c>
      <c r="H840" s="0" t="n">
        <v>517</v>
      </c>
      <c r="I840" s="0" t="n">
        <v>517</v>
      </c>
      <c r="J840" s="0" t="n">
        <f aca="false">IF(AND(NOT(H840="n/a"),NOT(I840="n/a")),H840-I840,"n/a")</f>
        <v>0</v>
      </c>
      <c r="K840" s="0" t="n">
        <f aca="false">IF(AND(NOT(H840="n/a"),NOT(I840="n/a")),1,0)</f>
        <v>1</v>
      </c>
      <c r="L840" s="0" t="n">
        <f aca="false">IF(AND(H840="n/a",NOT(I840="n/a")),1,0)</f>
        <v>0</v>
      </c>
      <c r="M840" s="0" t="n">
        <f aca="false">IF(AND(NOT(H840="n/a"),I840="n/a"),1,0)</f>
        <v>0</v>
      </c>
      <c r="N840" s="0" t="n">
        <f aca="false">IF(SUM(K840:M840)&lt;&gt;1,-1,1)</f>
        <v>1</v>
      </c>
    </row>
    <row r="841" customFormat="false" ht="12.8" hidden="true" customHeight="false" outlineLevel="0" collapsed="false">
      <c r="A841" s="0" t="s">
        <v>144</v>
      </c>
      <c r="B841" s="0" t="str">
        <f aca="false">VLOOKUP(A841,demographics!A:B,2,0)</f>
        <v>M</v>
      </c>
      <c r="C841" s="0" t="str">
        <f aca="false">VLOOKUP(A841,demographics!A:F,6,0)</f>
        <v>PD</v>
      </c>
      <c r="D841" s="0" t="s">
        <v>356</v>
      </c>
      <c r="E841" s="0" t="s">
        <v>359</v>
      </c>
      <c r="F841" s="0" t="s">
        <v>12</v>
      </c>
      <c r="G841" s="0" t="s">
        <v>9</v>
      </c>
      <c r="H841" s="0" t="n">
        <v>718</v>
      </c>
      <c r="I841" s="0" t="n">
        <v>718</v>
      </c>
      <c r="J841" s="0" t="n">
        <f aca="false">IF(AND(NOT(H841="n/a"),NOT(I841="n/a")),H841-I841,"n/a")</f>
        <v>0</v>
      </c>
      <c r="K841" s="0" t="n">
        <f aca="false">IF(AND(NOT(H841="n/a"),NOT(I841="n/a")),1,0)</f>
        <v>1</v>
      </c>
      <c r="L841" s="0" t="n">
        <f aca="false">IF(AND(H841="n/a",NOT(I841="n/a")),1,0)</f>
        <v>0</v>
      </c>
      <c r="M841" s="0" t="n">
        <f aca="false">IF(AND(NOT(H841="n/a"),I841="n/a"),1,0)</f>
        <v>0</v>
      </c>
      <c r="N841" s="0" t="n">
        <f aca="false">IF(SUM(K841:M841)&lt;&gt;1,-1,1)</f>
        <v>1</v>
      </c>
    </row>
    <row r="842" customFormat="false" ht="12.8" hidden="true" customHeight="false" outlineLevel="0" collapsed="false">
      <c r="A842" s="0" t="s">
        <v>144</v>
      </c>
      <c r="B842" s="0" t="str">
        <f aca="false">VLOOKUP(A842,demographics!A:B,2,0)</f>
        <v>M</v>
      </c>
      <c r="C842" s="0" t="str">
        <f aca="false">VLOOKUP(A842,demographics!A:F,6,0)</f>
        <v>PD</v>
      </c>
      <c r="D842" s="0" t="s">
        <v>356</v>
      </c>
      <c r="E842" s="0" t="s">
        <v>359</v>
      </c>
      <c r="F842" s="0" t="s">
        <v>12</v>
      </c>
      <c r="G842" s="0" t="s">
        <v>9</v>
      </c>
      <c r="H842" s="0" t="n">
        <v>911</v>
      </c>
      <c r="I842" s="0" t="n">
        <v>912</v>
      </c>
      <c r="J842" s="0" t="n">
        <f aca="false">IF(AND(NOT(H842="n/a"),NOT(I842="n/a")),H842-I842,"n/a")</f>
        <v>-1</v>
      </c>
      <c r="K842" s="0" t="n">
        <f aca="false">IF(AND(NOT(H842="n/a"),NOT(I842="n/a")),1,0)</f>
        <v>1</v>
      </c>
      <c r="L842" s="0" t="n">
        <f aca="false">IF(AND(H842="n/a",NOT(I842="n/a")),1,0)</f>
        <v>0</v>
      </c>
      <c r="M842" s="0" t="n">
        <f aca="false">IF(AND(NOT(H842="n/a"),I842="n/a"),1,0)</f>
        <v>0</v>
      </c>
      <c r="N842" s="0" t="n">
        <f aca="false">IF(SUM(K842:M842)&lt;&gt;1,-1,1)</f>
        <v>1</v>
      </c>
    </row>
    <row r="843" customFormat="false" ht="12.8" hidden="true" customHeight="false" outlineLevel="0" collapsed="false">
      <c r="A843" s="0" t="s">
        <v>144</v>
      </c>
      <c r="B843" s="0" t="str">
        <f aca="false">VLOOKUP(A843,demographics!A:B,2,0)</f>
        <v>M</v>
      </c>
      <c r="C843" s="0" t="str">
        <f aca="false">VLOOKUP(A843,demographics!A:F,6,0)</f>
        <v>PD</v>
      </c>
      <c r="D843" s="0" t="s">
        <v>356</v>
      </c>
      <c r="E843" s="0" t="s">
        <v>359</v>
      </c>
      <c r="F843" s="0" t="s">
        <v>12</v>
      </c>
      <c r="G843" s="0" t="s">
        <v>11</v>
      </c>
      <c r="H843" s="0" t="n">
        <v>57</v>
      </c>
      <c r="I843" s="0" t="s">
        <v>10</v>
      </c>
      <c r="J843" s="0" t="str">
        <f aca="false">IF(AND(NOT(H843="n/a"),NOT(I843="n/a")),H843-I843,"n/a")</f>
        <v>n/a</v>
      </c>
      <c r="K843" s="0" t="n">
        <f aca="false">IF(AND(NOT(H843="n/a"),NOT(I843="n/a")),1,0)</f>
        <v>0</v>
      </c>
      <c r="L843" s="0" t="n">
        <f aca="false">IF(AND(H843="n/a",NOT(I843="n/a")),1,0)</f>
        <v>0</v>
      </c>
      <c r="M843" s="0" t="n">
        <f aca="false">IF(AND(NOT(H843="n/a"),I843="n/a"),1,0)</f>
        <v>1</v>
      </c>
      <c r="N843" s="0" t="n">
        <f aca="false">IF(SUM(K843:M843)&lt;&gt;1,-1,1)</f>
        <v>1</v>
      </c>
    </row>
    <row r="844" customFormat="false" ht="12.8" hidden="true" customHeight="false" outlineLevel="0" collapsed="false">
      <c r="A844" s="0" t="s">
        <v>144</v>
      </c>
      <c r="B844" s="0" t="str">
        <f aca="false">VLOOKUP(A844,demographics!A:B,2,0)</f>
        <v>M</v>
      </c>
      <c r="C844" s="0" t="str">
        <f aca="false">VLOOKUP(A844,demographics!A:F,6,0)</f>
        <v>PD</v>
      </c>
      <c r="D844" s="0" t="s">
        <v>356</v>
      </c>
      <c r="E844" s="0" t="s">
        <v>359</v>
      </c>
      <c r="F844" s="0" t="s">
        <v>12</v>
      </c>
      <c r="G844" s="0" t="s">
        <v>11</v>
      </c>
      <c r="H844" s="0" t="n">
        <v>250</v>
      </c>
      <c r="I844" s="0" t="n">
        <v>244</v>
      </c>
      <c r="J844" s="0" t="n">
        <f aca="false">IF(AND(NOT(H844="n/a"),NOT(I844="n/a")),H844-I844,"n/a")</f>
        <v>6</v>
      </c>
      <c r="K844" s="0" t="n">
        <f aca="false">IF(AND(NOT(H844="n/a"),NOT(I844="n/a")),1,0)</f>
        <v>1</v>
      </c>
      <c r="L844" s="0" t="n">
        <f aca="false">IF(AND(H844="n/a",NOT(I844="n/a")),1,0)</f>
        <v>0</v>
      </c>
      <c r="M844" s="0" t="n">
        <f aca="false">IF(AND(NOT(H844="n/a"),I844="n/a"),1,0)</f>
        <v>0</v>
      </c>
      <c r="N844" s="0" t="n">
        <f aca="false">IF(SUM(K844:M844)&lt;&gt;1,-1,1)</f>
        <v>1</v>
      </c>
    </row>
    <row r="845" customFormat="false" ht="12.8" hidden="true" customHeight="false" outlineLevel="0" collapsed="false">
      <c r="A845" s="0" t="s">
        <v>144</v>
      </c>
      <c r="B845" s="0" t="str">
        <f aca="false">VLOOKUP(A845,demographics!A:B,2,0)</f>
        <v>M</v>
      </c>
      <c r="C845" s="0" t="str">
        <f aca="false">VLOOKUP(A845,demographics!A:F,6,0)</f>
        <v>PD</v>
      </c>
      <c r="D845" s="0" t="s">
        <v>356</v>
      </c>
      <c r="E845" s="0" t="s">
        <v>359</v>
      </c>
      <c r="F845" s="0" t="s">
        <v>12</v>
      </c>
      <c r="G845" s="0" t="s">
        <v>11</v>
      </c>
      <c r="H845" s="0" t="n">
        <v>447</v>
      </c>
      <c r="I845" s="0" t="n">
        <v>441</v>
      </c>
      <c r="J845" s="0" t="n">
        <f aca="false">IF(AND(NOT(H845="n/a"),NOT(I845="n/a")),H845-I845,"n/a")</f>
        <v>6</v>
      </c>
      <c r="K845" s="0" t="n">
        <f aca="false">IF(AND(NOT(H845="n/a"),NOT(I845="n/a")),1,0)</f>
        <v>1</v>
      </c>
      <c r="L845" s="0" t="n">
        <f aca="false">IF(AND(H845="n/a",NOT(I845="n/a")),1,0)</f>
        <v>0</v>
      </c>
      <c r="M845" s="0" t="n">
        <f aca="false">IF(AND(NOT(H845="n/a"),I845="n/a"),1,0)</f>
        <v>0</v>
      </c>
      <c r="N845" s="0" t="n">
        <f aca="false">IF(SUM(K845:M845)&lt;&gt;1,-1,1)</f>
        <v>1</v>
      </c>
    </row>
    <row r="846" customFormat="false" ht="12.8" hidden="true" customHeight="false" outlineLevel="0" collapsed="false">
      <c r="A846" s="0" t="s">
        <v>144</v>
      </c>
      <c r="B846" s="0" t="str">
        <f aca="false">VLOOKUP(A846,demographics!A:B,2,0)</f>
        <v>M</v>
      </c>
      <c r="C846" s="0" t="str">
        <f aca="false">VLOOKUP(A846,demographics!A:F,6,0)</f>
        <v>PD</v>
      </c>
      <c r="D846" s="0" t="s">
        <v>356</v>
      </c>
      <c r="E846" s="0" t="s">
        <v>359</v>
      </c>
      <c r="F846" s="0" t="s">
        <v>12</v>
      </c>
      <c r="G846" s="0" t="s">
        <v>11</v>
      </c>
      <c r="H846" s="0" t="n">
        <v>643</v>
      </c>
      <c r="I846" s="0" t="s">
        <v>10</v>
      </c>
      <c r="J846" s="0" t="str">
        <f aca="false">IF(AND(NOT(H846="n/a"),NOT(I846="n/a")),H846-I846,"n/a")</f>
        <v>n/a</v>
      </c>
      <c r="K846" s="0" t="n">
        <f aca="false">IF(AND(NOT(H846="n/a"),NOT(I846="n/a")),1,0)</f>
        <v>0</v>
      </c>
      <c r="L846" s="0" t="n">
        <f aca="false">IF(AND(H846="n/a",NOT(I846="n/a")),1,0)</f>
        <v>0</v>
      </c>
      <c r="M846" s="0" t="n">
        <f aca="false">IF(AND(NOT(H846="n/a"),I846="n/a"),1,0)</f>
        <v>1</v>
      </c>
      <c r="N846" s="0" t="n">
        <f aca="false">IF(SUM(K846:M846)&lt;&gt;1,-1,1)</f>
        <v>1</v>
      </c>
    </row>
    <row r="847" customFormat="false" ht="12.8" hidden="true" customHeight="false" outlineLevel="0" collapsed="false">
      <c r="A847" s="0" t="s">
        <v>144</v>
      </c>
      <c r="B847" s="0" t="str">
        <f aca="false">VLOOKUP(A847,demographics!A:B,2,0)</f>
        <v>M</v>
      </c>
      <c r="C847" s="0" t="str">
        <f aca="false">VLOOKUP(A847,demographics!A:F,6,0)</f>
        <v>PD</v>
      </c>
      <c r="D847" s="0" t="s">
        <v>356</v>
      </c>
      <c r="E847" s="0" t="s">
        <v>359</v>
      </c>
      <c r="F847" s="0" t="s">
        <v>12</v>
      </c>
      <c r="G847" s="0" t="s">
        <v>11</v>
      </c>
      <c r="H847" s="0" t="n">
        <v>841</v>
      </c>
      <c r="I847" s="0" t="n">
        <v>837</v>
      </c>
      <c r="J847" s="0" t="n">
        <f aca="false">IF(AND(NOT(H847="n/a"),NOT(I847="n/a")),H847-I847,"n/a")</f>
        <v>4</v>
      </c>
      <c r="K847" s="0" t="n">
        <f aca="false">IF(AND(NOT(H847="n/a"),NOT(I847="n/a")),1,0)</f>
        <v>1</v>
      </c>
      <c r="L847" s="0" t="n">
        <f aca="false">IF(AND(H847="n/a",NOT(I847="n/a")),1,0)</f>
        <v>0</v>
      </c>
      <c r="M847" s="0" t="n">
        <f aca="false">IF(AND(NOT(H847="n/a"),I847="n/a"),1,0)</f>
        <v>0</v>
      </c>
      <c r="N847" s="0" t="n">
        <f aca="false">IF(SUM(K847:M847)&lt;&gt;1,-1,1)</f>
        <v>1</v>
      </c>
    </row>
    <row r="848" customFormat="false" ht="12.8" hidden="true" customHeight="false" outlineLevel="0" collapsed="false">
      <c r="A848" s="0" t="s">
        <v>144</v>
      </c>
      <c r="B848" s="0" t="str">
        <f aca="false">VLOOKUP(A848,demographics!A:B,2,0)</f>
        <v>M</v>
      </c>
      <c r="C848" s="0" t="str">
        <f aca="false">VLOOKUP(A848,demographics!A:F,6,0)</f>
        <v>PD</v>
      </c>
      <c r="D848" s="0" t="s">
        <v>356</v>
      </c>
      <c r="E848" s="0" t="s">
        <v>359</v>
      </c>
      <c r="F848" s="0" t="s">
        <v>12</v>
      </c>
      <c r="G848" s="0" t="s">
        <v>11</v>
      </c>
      <c r="H848" s="0" t="n">
        <v>1031</v>
      </c>
      <c r="I848" s="0" t="n">
        <v>1027</v>
      </c>
      <c r="J848" s="0" t="n">
        <f aca="false">IF(AND(NOT(H848="n/a"),NOT(I848="n/a")),H848-I848,"n/a")</f>
        <v>4</v>
      </c>
      <c r="K848" s="0" t="n">
        <f aca="false">IF(AND(NOT(H848="n/a"),NOT(I848="n/a")),1,0)</f>
        <v>1</v>
      </c>
      <c r="L848" s="0" t="n">
        <f aca="false">IF(AND(H848="n/a",NOT(I848="n/a")),1,0)</f>
        <v>0</v>
      </c>
      <c r="M848" s="0" t="n">
        <f aca="false">IF(AND(NOT(H848="n/a"),I848="n/a"),1,0)</f>
        <v>0</v>
      </c>
      <c r="N848" s="0" t="n">
        <f aca="false">IF(SUM(K848:M848)&lt;&gt;1,-1,1)</f>
        <v>1</v>
      </c>
    </row>
    <row r="849" customFormat="false" ht="12.8" hidden="true" customHeight="false" outlineLevel="0" collapsed="false">
      <c r="A849" s="0" t="s">
        <v>144</v>
      </c>
      <c r="B849" s="0" t="str">
        <f aca="false">VLOOKUP(A849,demographics!A:B,2,0)</f>
        <v>M</v>
      </c>
      <c r="C849" s="0" t="str">
        <f aca="false">VLOOKUP(A849,demographics!A:F,6,0)</f>
        <v>PD</v>
      </c>
      <c r="D849" s="0" t="s">
        <v>357</v>
      </c>
      <c r="E849" s="0" t="s">
        <v>358</v>
      </c>
      <c r="F849" s="0" t="s">
        <v>8</v>
      </c>
      <c r="G849" s="0" t="s">
        <v>9</v>
      </c>
      <c r="H849" s="0" t="n">
        <v>91</v>
      </c>
      <c r="I849" s="0" t="n">
        <v>96</v>
      </c>
      <c r="J849" s="0" t="n">
        <f aca="false">IF(AND(NOT(H849="n/a"),NOT(I849="n/a")),H849-I849,"n/a")</f>
        <v>-5</v>
      </c>
      <c r="K849" s="0" t="n">
        <f aca="false">IF(AND(NOT(H849="n/a"),NOT(I849="n/a")),1,0)</f>
        <v>1</v>
      </c>
      <c r="L849" s="0" t="n">
        <f aca="false">IF(AND(H849="n/a",NOT(I849="n/a")),1,0)</f>
        <v>0</v>
      </c>
      <c r="M849" s="0" t="n">
        <f aca="false">IF(AND(NOT(H849="n/a"),I849="n/a"),1,0)</f>
        <v>0</v>
      </c>
      <c r="N849" s="0" t="n">
        <f aca="false">IF(SUM(K849:M849)&lt;&gt;1,-1,1)</f>
        <v>1</v>
      </c>
    </row>
    <row r="850" customFormat="false" ht="12.8" hidden="true" customHeight="false" outlineLevel="0" collapsed="false">
      <c r="A850" s="0" t="s">
        <v>144</v>
      </c>
      <c r="B850" s="0" t="str">
        <f aca="false">VLOOKUP(A850,demographics!A:B,2,0)</f>
        <v>M</v>
      </c>
      <c r="C850" s="0" t="str">
        <f aca="false">VLOOKUP(A850,demographics!A:F,6,0)</f>
        <v>PD</v>
      </c>
      <c r="D850" s="0" t="s">
        <v>357</v>
      </c>
      <c r="E850" s="0" t="s">
        <v>358</v>
      </c>
      <c r="F850" s="0" t="s">
        <v>8</v>
      </c>
      <c r="G850" s="0" t="s">
        <v>9</v>
      </c>
      <c r="H850" s="0" t="n">
        <v>459</v>
      </c>
      <c r="I850" s="0" t="n">
        <v>468</v>
      </c>
      <c r="J850" s="0" t="n">
        <f aca="false">IF(AND(NOT(H850="n/a"),NOT(I850="n/a")),H850-I850,"n/a")</f>
        <v>-9</v>
      </c>
      <c r="K850" s="0" t="n">
        <f aca="false">IF(AND(NOT(H850="n/a"),NOT(I850="n/a")),1,0)</f>
        <v>1</v>
      </c>
      <c r="L850" s="0" t="n">
        <f aca="false">IF(AND(H850="n/a",NOT(I850="n/a")),1,0)</f>
        <v>0</v>
      </c>
      <c r="M850" s="0" t="n">
        <f aca="false">IF(AND(NOT(H850="n/a"),I850="n/a"),1,0)</f>
        <v>0</v>
      </c>
      <c r="N850" s="0" t="n">
        <f aca="false">IF(SUM(K850:M850)&lt;&gt;1,-1,1)</f>
        <v>1</v>
      </c>
    </row>
    <row r="851" customFormat="false" ht="12.8" hidden="true" customHeight="false" outlineLevel="0" collapsed="false">
      <c r="A851" s="0" t="s">
        <v>144</v>
      </c>
      <c r="B851" s="0" t="str">
        <f aca="false">VLOOKUP(A851,demographics!A:B,2,0)</f>
        <v>M</v>
      </c>
      <c r="C851" s="0" t="str">
        <f aca="false">VLOOKUP(A851,demographics!A:F,6,0)</f>
        <v>PD</v>
      </c>
      <c r="D851" s="0" t="s">
        <v>357</v>
      </c>
      <c r="E851" s="0" t="s">
        <v>358</v>
      </c>
      <c r="F851" s="0" t="s">
        <v>8</v>
      </c>
      <c r="G851" s="0" t="s">
        <v>9</v>
      </c>
      <c r="H851" s="0" t="n">
        <v>725</v>
      </c>
      <c r="I851" s="0" t="n">
        <v>733</v>
      </c>
      <c r="J851" s="0" t="n">
        <f aca="false">IF(AND(NOT(H851="n/a"),NOT(I851="n/a")),H851-I851,"n/a")</f>
        <v>-8</v>
      </c>
      <c r="K851" s="0" t="n">
        <f aca="false">IF(AND(NOT(H851="n/a"),NOT(I851="n/a")),1,0)</f>
        <v>1</v>
      </c>
      <c r="L851" s="0" t="n">
        <f aca="false">IF(AND(H851="n/a",NOT(I851="n/a")),1,0)</f>
        <v>0</v>
      </c>
      <c r="M851" s="0" t="n">
        <f aca="false">IF(AND(NOT(H851="n/a"),I851="n/a"),1,0)</f>
        <v>0</v>
      </c>
      <c r="N851" s="0" t="n">
        <f aca="false">IF(SUM(K851:M851)&lt;&gt;1,-1,1)</f>
        <v>1</v>
      </c>
    </row>
    <row r="852" customFormat="false" ht="12.8" hidden="true" customHeight="false" outlineLevel="0" collapsed="false">
      <c r="A852" s="0" t="s">
        <v>144</v>
      </c>
      <c r="B852" s="0" t="str">
        <f aca="false">VLOOKUP(A852,demographics!A:B,2,0)</f>
        <v>M</v>
      </c>
      <c r="C852" s="0" t="str">
        <f aca="false">VLOOKUP(A852,demographics!A:F,6,0)</f>
        <v>PD</v>
      </c>
      <c r="D852" s="0" t="s">
        <v>357</v>
      </c>
      <c r="E852" s="0" t="s">
        <v>358</v>
      </c>
      <c r="F852" s="0" t="s">
        <v>8</v>
      </c>
      <c r="G852" s="0" t="s">
        <v>9</v>
      </c>
      <c r="H852" s="0" t="n">
        <v>1011</v>
      </c>
      <c r="I852" s="0" t="n">
        <v>1008</v>
      </c>
      <c r="J852" s="0" t="n">
        <f aca="false">IF(AND(NOT(H852="n/a"),NOT(I852="n/a")),H852-I852,"n/a")</f>
        <v>3</v>
      </c>
      <c r="K852" s="0" t="n">
        <f aca="false">IF(AND(NOT(H852="n/a"),NOT(I852="n/a")),1,0)</f>
        <v>1</v>
      </c>
      <c r="L852" s="0" t="n">
        <f aca="false">IF(AND(H852="n/a",NOT(I852="n/a")),1,0)</f>
        <v>0</v>
      </c>
      <c r="M852" s="0" t="n">
        <f aca="false">IF(AND(NOT(H852="n/a"),I852="n/a"),1,0)</f>
        <v>0</v>
      </c>
      <c r="N852" s="0" t="n">
        <f aca="false">IF(SUM(K852:M852)&lt;&gt;1,-1,1)</f>
        <v>1</v>
      </c>
    </row>
    <row r="853" customFormat="false" ht="12.8" hidden="true" customHeight="false" outlineLevel="0" collapsed="false">
      <c r="A853" s="0" t="s">
        <v>144</v>
      </c>
      <c r="B853" s="0" t="str">
        <f aca="false">VLOOKUP(A853,demographics!A:B,2,0)</f>
        <v>M</v>
      </c>
      <c r="C853" s="0" t="str">
        <f aca="false">VLOOKUP(A853,demographics!A:F,6,0)</f>
        <v>PD</v>
      </c>
      <c r="D853" s="0" t="s">
        <v>357</v>
      </c>
      <c r="E853" s="0" t="s">
        <v>358</v>
      </c>
      <c r="F853" s="0" t="s">
        <v>8</v>
      </c>
      <c r="G853" s="0" t="s">
        <v>9</v>
      </c>
      <c r="H853" s="0" t="n">
        <v>1313</v>
      </c>
      <c r="I853" s="0" t="n">
        <v>1311</v>
      </c>
      <c r="J853" s="0" t="n">
        <f aca="false">IF(AND(NOT(H853="n/a"),NOT(I853="n/a")),H853-I853,"n/a")</f>
        <v>2</v>
      </c>
      <c r="K853" s="0" t="n">
        <f aca="false">IF(AND(NOT(H853="n/a"),NOT(I853="n/a")),1,0)</f>
        <v>1</v>
      </c>
      <c r="L853" s="0" t="n">
        <f aca="false">IF(AND(H853="n/a",NOT(I853="n/a")),1,0)</f>
        <v>0</v>
      </c>
      <c r="M853" s="0" t="n">
        <f aca="false">IF(AND(NOT(H853="n/a"),I853="n/a"),1,0)</f>
        <v>0</v>
      </c>
      <c r="N853" s="0" t="n">
        <f aca="false">IF(SUM(K853:M853)&lt;&gt;1,-1,1)</f>
        <v>1</v>
      </c>
    </row>
    <row r="854" customFormat="false" ht="12.8" hidden="true" customHeight="false" outlineLevel="0" collapsed="false">
      <c r="A854" s="0" t="s">
        <v>144</v>
      </c>
      <c r="B854" s="0" t="str">
        <f aca="false">VLOOKUP(A854,demographics!A:B,2,0)</f>
        <v>M</v>
      </c>
      <c r="C854" s="0" t="str">
        <f aca="false">VLOOKUP(A854,demographics!A:F,6,0)</f>
        <v>PD</v>
      </c>
      <c r="D854" s="0" t="s">
        <v>357</v>
      </c>
      <c r="E854" s="0" t="s">
        <v>358</v>
      </c>
      <c r="F854" s="0" t="s">
        <v>8</v>
      </c>
      <c r="G854" s="0" t="s">
        <v>9</v>
      </c>
      <c r="H854" s="0" t="n">
        <v>1590</v>
      </c>
      <c r="I854" s="0" t="n">
        <v>1598</v>
      </c>
      <c r="J854" s="0" t="n">
        <f aca="false">IF(AND(NOT(H854="n/a"),NOT(I854="n/a")),H854-I854,"n/a")</f>
        <v>-8</v>
      </c>
      <c r="K854" s="0" t="n">
        <f aca="false">IF(AND(NOT(H854="n/a"),NOT(I854="n/a")),1,0)</f>
        <v>1</v>
      </c>
      <c r="L854" s="0" t="n">
        <f aca="false">IF(AND(H854="n/a",NOT(I854="n/a")),1,0)</f>
        <v>0</v>
      </c>
      <c r="M854" s="0" t="n">
        <f aca="false">IF(AND(NOT(H854="n/a"),I854="n/a"),1,0)</f>
        <v>0</v>
      </c>
      <c r="N854" s="0" t="n">
        <f aca="false">IF(SUM(K854:M854)&lt;&gt;1,-1,1)</f>
        <v>1</v>
      </c>
    </row>
    <row r="855" customFormat="false" ht="12.8" hidden="true" customHeight="false" outlineLevel="0" collapsed="false">
      <c r="A855" s="0" t="s">
        <v>144</v>
      </c>
      <c r="B855" s="0" t="str">
        <f aca="false">VLOOKUP(A855,demographics!A:B,2,0)</f>
        <v>M</v>
      </c>
      <c r="C855" s="0" t="str">
        <f aca="false">VLOOKUP(A855,demographics!A:F,6,0)</f>
        <v>PD</v>
      </c>
      <c r="D855" s="0" t="s">
        <v>357</v>
      </c>
      <c r="E855" s="0" t="s">
        <v>358</v>
      </c>
      <c r="F855" s="0" t="s">
        <v>8</v>
      </c>
      <c r="G855" s="0" t="s">
        <v>9</v>
      </c>
      <c r="H855" s="0" t="n">
        <v>1901</v>
      </c>
      <c r="I855" s="0" t="n">
        <v>1907</v>
      </c>
      <c r="J855" s="0" t="n">
        <f aca="false">IF(AND(NOT(H855="n/a"),NOT(I855="n/a")),H855-I855,"n/a")</f>
        <v>-6</v>
      </c>
      <c r="K855" s="0" t="n">
        <f aca="false">IF(AND(NOT(H855="n/a"),NOT(I855="n/a")),1,0)</f>
        <v>1</v>
      </c>
      <c r="L855" s="0" t="n">
        <f aca="false">IF(AND(H855="n/a",NOT(I855="n/a")),1,0)</f>
        <v>0</v>
      </c>
      <c r="M855" s="0" t="n">
        <f aca="false">IF(AND(NOT(H855="n/a"),I855="n/a"),1,0)</f>
        <v>0</v>
      </c>
      <c r="N855" s="0" t="n">
        <f aca="false">IF(SUM(K855:M855)&lt;&gt;1,-1,1)</f>
        <v>1</v>
      </c>
    </row>
    <row r="856" customFormat="false" ht="12.8" hidden="true" customHeight="false" outlineLevel="0" collapsed="false">
      <c r="A856" s="0" t="s">
        <v>144</v>
      </c>
      <c r="B856" s="0" t="str">
        <f aca="false">VLOOKUP(A856,demographics!A:B,2,0)</f>
        <v>M</v>
      </c>
      <c r="C856" s="0" t="str">
        <f aca="false">VLOOKUP(A856,demographics!A:F,6,0)</f>
        <v>PD</v>
      </c>
      <c r="D856" s="0" t="s">
        <v>357</v>
      </c>
      <c r="E856" s="0" t="s">
        <v>358</v>
      </c>
      <c r="F856" s="0" t="s">
        <v>8</v>
      </c>
      <c r="G856" s="0" t="s">
        <v>11</v>
      </c>
      <c r="H856" s="0" t="n">
        <v>3</v>
      </c>
      <c r="I856" s="0" t="n">
        <v>4</v>
      </c>
      <c r="J856" s="0" t="n">
        <f aca="false">IF(AND(NOT(H856="n/a"),NOT(I856="n/a")),H856-I856,"n/a")</f>
        <v>-1</v>
      </c>
      <c r="K856" s="0" t="n">
        <f aca="false">IF(AND(NOT(H856="n/a"),NOT(I856="n/a")),1,0)</f>
        <v>1</v>
      </c>
      <c r="L856" s="0" t="n">
        <f aca="false">IF(AND(H856="n/a",NOT(I856="n/a")),1,0)</f>
        <v>0</v>
      </c>
      <c r="M856" s="0" t="n">
        <f aca="false">IF(AND(NOT(H856="n/a"),I856="n/a"),1,0)</f>
        <v>0</v>
      </c>
      <c r="N856" s="0" t="n">
        <f aca="false">IF(SUM(K856:M856)&lt;&gt;1,-1,1)</f>
        <v>1</v>
      </c>
    </row>
    <row r="857" customFormat="false" ht="12.8" hidden="true" customHeight="false" outlineLevel="0" collapsed="false">
      <c r="A857" s="0" t="s">
        <v>144</v>
      </c>
      <c r="B857" s="0" t="str">
        <f aca="false">VLOOKUP(A857,demographics!A:B,2,0)</f>
        <v>M</v>
      </c>
      <c r="C857" s="0" t="str">
        <f aca="false">VLOOKUP(A857,demographics!A:F,6,0)</f>
        <v>PD</v>
      </c>
      <c r="D857" s="0" t="s">
        <v>357</v>
      </c>
      <c r="E857" s="0" t="s">
        <v>358</v>
      </c>
      <c r="F857" s="0" t="s">
        <v>8</v>
      </c>
      <c r="G857" s="0" t="s">
        <v>11</v>
      </c>
      <c r="H857" s="0" t="n">
        <v>391</v>
      </c>
      <c r="I857" s="0" t="n">
        <v>391</v>
      </c>
      <c r="J857" s="0" t="n">
        <f aca="false">IF(AND(NOT(H857="n/a"),NOT(I857="n/a")),H857-I857,"n/a")</f>
        <v>0</v>
      </c>
      <c r="K857" s="0" t="n">
        <f aca="false">IF(AND(NOT(H857="n/a"),NOT(I857="n/a")),1,0)</f>
        <v>1</v>
      </c>
      <c r="L857" s="0" t="n">
        <f aca="false">IF(AND(H857="n/a",NOT(I857="n/a")),1,0)</f>
        <v>0</v>
      </c>
      <c r="M857" s="0" t="n">
        <f aca="false">IF(AND(NOT(H857="n/a"),I857="n/a"),1,0)</f>
        <v>0</v>
      </c>
      <c r="N857" s="0" t="n">
        <f aca="false">IF(SUM(K857:M857)&lt;&gt;1,-1,1)</f>
        <v>1</v>
      </c>
    </row>
    <row r="858" customFormat="false" ht="12.8" hidden="true" customHeight="false" outlineLevel="0" collapsed="false">
      <c r="A858" s="0" t="s">
        <v>144</v>
      </c>
      <c r="B858" s="0" t="str">
        <f aca="false">VLOOKUP(A858,demographics!A:B,2,0)</f>
        <v>M</v>
      </c>
      <c r="C858" s="0" t="str">
        <f aca="false">VLOOKUP(A858,demographics!A:F,6,0)</f>
        <v>PD</v>
      </c>
      <c r="D858" s="0" t="s">
        <v>357</v>
      </c>
      <c r="E858" s="0" t="s">
        <v>358</v>
      </c>
      <c r="F858" s="0" t="s">
        <v>8</v>
      </c>
      <c r="G858" s="0" t="s">
        <v>11</v>
      </c>
      <c r="H858" s="0" t="n">
        <v>648</v>
      </c>
      <c r="I858" s="0" t="n">
        <v>647</v>
      </c>
      <c r="J858" s="0" t="n">
        <f aca="false">IF(AND(NOT(H858="n/a"),NOT(I858="n/a")),H858-I858,"n/a")</f>
        <v>1</v>
      </c>
      <c r="K858" s="0" t="n">
        <f aca="false">IF(AND(NOT(H858="n/a"),NOT(I858="n/a")),1,0)</f>
        <v>1</v>
      </c>
      <c r="L858" s="0" t="n">
        <f aca="false">IF(AND(H858="n/a",NOT(I858="n/a")),1,0)</f>
        <v>0</v>
      </c>
      <c r="M858" s="0" t="n">
        <f aca="false">IF(AND(NOT(H858="n/a"),I858="n/a"),1,0)</f>
        <v>0</v>
      </c>
      <c r="N858" s="0" t="n">
        <f aca="false">IF(SUM(K858:M858)&lt;&gt;1,-1,1)</f>
        <v>1</v>
      </c>
    </row>
    <row r="859" customFormat="false" ht="12.8" hidden="true" customHeight="false" outlineLevel="0" collapsed="false">
      <c r="A859" s="0" t="s">
        <v>144</v>
      </c>
      <c r="B859" s="0" t="str">
        <f aca="false">VLOOKUP(A859,demographics!A:B,2,0)</f>
        <v>M</v>
      </c>
      <c r="C859" s="0" t="str">
        <f aca="false">VLOOKUP(A859,demographics!A:F,6,0)</f>
        <v>PD</v>
      </c>
      <c r="D859" s="0" t="s">
        <v>357</v>
      </c>
      <c r="E859" s="0" t="s">
        <v>358</v>
      </c>
      <c r="F859" s="0" t="s">
        <v>8</v>
      </c>
      <c r="G859" s="0" t="s">
        <v>11</v>
      </c>
      <c r="H859" s="0" t="n">
        <v>923</v>
      </c>
      <c r="I859" s="0" t="n">
        <v>922</v>
      </c>
      <c r="J859" s="0" t="n">
        <f aca="false">IF(AND(NOT(H859="n/a"),NOT(I859="n/a")),H859-I859,"n/a")</f>
        <v>1</v>
      </c>
      <c r="K859" s="0" t="n">
        <f aca="false">IF(AND(NOT(H859="n/a"),NOT(I859="n/a")),1,0)</f>
        <v>1</v>
      </c>
      <c r="L859" s="0" t="n">
        <f aca="false">IF(AND(H859="n/a",NOT(I859="n/a")),1,0)</f>
        <v>0</v>
      </c>
      <c r="M859" s="0" t="n">
        <f aca="false">IF(AND(NOT(H859="n/a"),I859="n/a"),1,0)</f>
        <v>0</v>
      </c>
      <c r="N859" s="0" t="n">
        <f aca="false">IF(SUM(K859:M859)&lt;&gt;1,-1,1)</f>
        <v>1</v>
      </c>
    </row>
    <row r="860" customFormat="false" ht="12.8" hidden="true" customHeight="false" outlineLevel="0" collapsed="false">
      <c r="A860" s="0" t="s">
        <v>144</v>
      </c>
      <c r="B860" s="0" t="str">
        <f aca="false">VLOOKUP(A860,demographics!A:B,2,0)</f>
        <v>M</v>
      </c>
      <c r="C860" s="0" t="str">
        <f aca="false">VLOOKUP(A860,demographics!A:F,6,0)</f>
        <v>PD</v>
      </c>
      <c r="D860" s="0" t="s">
        <v>357</v>
      </c>
      <c r="E860" s="0" t="s">
        <v>358</v>
      </c>
      <c r="F860" s="0" t="s">
        <v>8</v>
      </c>
      <c r="G860" s="0" t="s">
        <v>11</v>
      </c>
      <c r="H860" s="0" t="n">
        <v>1220</v>
      </c>
      <c r="I860" s="0" t="n">
        <v>1219</v>
      </c>
      <c r="J860" s="0" t="n">
        <f aca="false">IF(AND(NOT(H860="n/a"),NOT(I860="n/a")),H860-I860,"n/a")</f>
        <v>1</v>
      </c>
      <c r="K860" s="0" t="n">
        <f aca="false">IF(AND(NOT(H860="n/a"),NOT(I860="n/a")),1,0)</f>
        <v>1</v>
      </c>
      <c r="L860" s="0" t="n">
        <f aca="false">IF(AND(H860="n/a",NOT(I860="n/a")),1,0)</f>
        <v>0</v>
      </c>
      <c r="M860" s="0" t="n">
        <f aca="false">IF(AND(NOT(H860="n/a"),I860="n/a"),1,0)</f>
        <v>0</v>
      </c>
      <c r="N860" s="0" t="n">
        <f aca="false">IF(SUM(K860:M860)&lt;&gt;1,-1,1)</f>
        <v>1</v>
      </c>
    </row>
    <row r="861" customFormat="false" ht="12.8" hidden="true" customHeight="false" outlineLevel="0" collapsed="false">
      <c r="A861" s="0" t="s">
        <v>144</v>
      </c>
      <c r="B861" s="0" t="str">
        <f aca="false">VLOOKUP(A861,demographics!A:B,2,0)</f>
        <v>M</v>
      </c>
      <c r="C861" s="0" t="str">
        <f aca="false">VLOOKUP(A861,demographics!A:F,6,0)</f>
        <v>PD</v>
      </c>
      <c r="D861" s="0" t="s">
        <v>357</v>
      </c>
      <c r="E861" s="0" t="s">
        <v>358</v>
      </c>
      <c r="F861" s="0" t="s">
        <v>8</v>
      </c>
      <c r="G861" s="0" t="s">
        <v>11</v>
      </c>
      <c r="H861" s="0" t="n">
        <v>1515</v>
      </c>
      <c r="I861" s="0" t="n">
        <v>1514</v>
      </c>
      <c r="J861" s="0" t="n">
        <f aca="false">IF(AND(NOT(H861="n/a"),NOT(I861="n/a")),H861-I861,"n/a")</f>
        <v>1</v>
      </c>
      <c r="K861" s="0" t="n">
        <f aca="false">IF(AND(NOT(H861="n/a"),NOT(I861="n/a")),1,0)</f>
        <v>1</v>
      </c>
      <c r="L861" s="0" t="n">
        <f aca="false">IF(AND(H861="n/a",NOT(I861="n/a")),1,0)</f>
        <v>0</v>
      </c>
      <c r="M861" s="0" t="n">
        <f aca="false">IF(AND(NOT(H861="n/a"),I861="n/a"),1,0)</f>
        <v>0</v>
      </c>
      <c r="N861" s="0" t="n">
        <f aca="false">IF(SUM(K861:M861)&lt;&gt;1,-1,1)</f>
        <v>1</v>
      </c>
    </row>
    <row r="862" customFormat="false" ht="12.8" hidden="true" customHeight="false" outlineLevel="0" collapsed="false">
      <c r="A862" s="0" t="s">
        <v>144</v>
      </c>
      <c r="B862" s="0" t="str">
        <f aca="false">VLOOKUP(A862,demographics!A:B,2,0)</f>
        <v>M</v>
      </c>
      <c r="C862" s="0" t="str">
        <f aca="false">VLOOKUP(A862,demographics!A:F,6,0)</f>
        <v>PD</v>
      </c>
      <c r="D862" s="0" t="s">
        <v>357</v>
      </c>
      <c r="E862" s="0" t="s">
        <v>358</v>
      </c>
      <c r="F862" s="0" t="s">
        <v>8</v>
      </c>
      <c r="G862" s="0" t="s">
        <v>11</v>
      </c>
      <c r="H862" s="0" t="n">
        <v>1819</v>
      </c>
      <c r="I862" s="0" t="n">
        <v>1819</v>
      </c>
      <c r="J862" s="0" t="n">
        <f aca="false">IF(AND(NOT(H862="n/a"),NOT(I862="n/a")),H862-I862,"n/a")</f>
        <v>0</v>
      </c>
      <c r="K862" s="0" t="n">
        <f aca="false">IF(AND(NOT(H862="n/a"),NOT(I862="n/a")),1,0)</f>
        <v>1</v>
      </c>
      <c r="L862" s="0" t="n">
        <f aca="false">IF(AND(H862="n/a",NOT(I862="n/a")),1,0)</f>
        <v>0</v>
      </c>
      <c r="M862" s="0" t="n">
        <f aca="false">IF(AND(NOT(H862="n/a"),I862="n/a"),1,0)</f>
        <v>0</v>
      </c>
      <c r="N862" s="0" t="n">
        <f aca="false">IF(SUM(K862:M862)&lt;&gt;1,-1,1)</f>
        <v>1</v>
      </c>
    </row>
    <row r="863" customFormat="false" ht="12.8" hidden="true" customHeight="false" outlineLevel="0" collapsed="false">
      <c r="A863" s="0" t="s">
        <v>144</v>
      </c>
      <c r="B863" s="0" t="str">
        <f aca="false">VLOOKUP(A863,demographics!A:B,2,0)</f>
        <v>M</v>
      </c>
      <c r="C863" s="0" t="str">
        <f aca="false">VLOOKUP(A863,demographics!A:F,6,0)</f>
        <v>PD</v>
      </c>
      <c r="D863" s="0" t="s">
        <v>357</v>
      </c>
      <c r="E863" s="0" t="s">
        <v>358</v>
      </c>
      <c r="F863" s="0" t="s">
        <v>12</v>
      </c>
      <c r="G863" s="0" t="s">
        <v>9</v>
      </c>
      <c r="H863" s="0" t="n">
        <v>320</v>
      </c>
      <c r="I863" s="0" t="n">
        <v>332</v>
      </c>
      <c r="J863" s="0" t="n">
        <f aca="false">IF(AND(NOT(H863="n/a"),NOT(I863="n/a")),H863-I863,"n/a")</f>
        <v>-12</v>
      </c>
      <c r="K863" s="0" t="n">
        <f aca="false">IF(AND(NOT(H863="n/a"),NOT(I863="n/a")),1,0)</f>
        <v>1</v>
      </c>
      <c r="L863" s="0" t="n">
        <f aca="false">IF(AND(H863="n/a",NOT(I863="n/a")),1,0)</f>
        <v>0</v>
      </c>
      <c r="M863" s="0" t="n">
        <f aca="false">IF(AND(NOT(H863="n/a"),I863="n/a"),1,0)</f>
        <v>0</v>
      </c>
      <c r="N863" s="0" t="n">
        <f aca="false">IF(SUM(K863:M863)&lt;&gt;1,-1,1)</f>
        <v>1</v>
      </c>
    </row>
    <row r="864" customFormat="false" ht="12.8" hidden="true" customHeight="false" outlineLevel="0" collapsed="false">
      <c r="A864" s="0" t="s">
        <v>144</v>
      </c>
      <c r="B864" s="0" t="str">
        <f aca="false">VLOOKUP(A864,demographics!A:B,2,0)</f>
        <v>M</v>
      </c>
      <c r="C864" s="0" t="str">
        <f aca="false">VLOOKUP(A864,demographics!A:F,6,0)</f>
        <v>PD</v>
      </c>
      <c r="D864" s="0" t="s">
        <v>357</v>
      </c>
      <c r="E864" s="0" t="s">
        <v>358</v>
      </c>
      <c r="F864" s="0" t="s">
        <v>12</v>
      </c>
      <c r="G864" s="0" t="s">
        <v>9</v>
      </c>
      <c r="H864" s="0" t="n">
        <v>596</v>
      </c>
      <c r="I864" s="0" t="n">
        <v>596</v>
      </c>
      <c r="J864" s="0" t="n">
        <f aca="false">IF(AND(NOT(H864="n/a"),NOT(I864="n/a")),H864-I864,"n/a")</f>
        <v>0</v>
      </c>
      <c r="K864" s="0" t="n">
        <f aca="false">IF(AND(NOT(H864="n/a"),NOT(I864="n/a")),1,0)</f>
        <v>1</v>
      </c>
      <c r="L864" s="0" t="n">
        <f aca="false">IF(AND(H864="n/a",NOT(I864="n/a")),1,0)</f>
        <v>0</v>
      </c>
      <c r="M864" s="0" t="n">
        <f aca="false">IF(AND(NOT(H864="n/a"),I864="n/a"),1,0)</f>
        <v>0</v>
      </c>
      <c r="N864" s="0" t="n">
        <f aca="false">IF(SUM(K864:M864)&lt;&gt;1,-1,1)</f>
        <v>1</v>
      </c>
    </row>
    <row r="865" customFormat="false" ht="12.8" hidden="true" customHeight="false" outlineLevel="0" collapsed="false">
      <c r="A865" s="0" t="s">
        <v>144</v>
      </c>
      <c r="B865" s="0" t="str">
        <f aca="false">VLOOKUP(A865,demographics!A:B,2,0)</f>
        <v>M</v>
      </c>
      <c r="C865" s="0" t="str">
        <f aca="false">VLOOKUP(A865,demographics!A:F,6,0)</f>
        <v>PD</v>
      </c>
      <c r="D865" s="0" t="s">
        <v>357</v>
      </c>
      <c r="E865" s="0" t="s">
        <v>358</v>
      </c>
      <c r="F865" s="0" t="s">
        <v>12</v>
      </c>
      <c r="G865" s="0" t="s">
        <v>9</v>
      </c>
      <c r="H865" s="0" t="n">
        <v>872</v>
      </c>
      <c r="I865" s="0" t="n">
        <v>872</v>
      </c>
      <c r="J865" s="0" t="n">
        <f aca="false">IF(AND(NOT(H865="n/a"),NOT(I865="n/a")),H865-I865,"n/a")</f>
        <v>0</v>
      </c>
      <c r="K865" s="0" t="n">
        <f aca="false">IF(AND(NOT(H865="n/a"),NOT(I865="n/a")),1,0)</f>
        <v>1</v>
      </c>
      <c r="L865" s="0" t="n">
        <f aca="false">IF(AND(H865="n/a",NOT(I865="n/a")),1,0)</f>
        <v>0</v>
      </c>
      <c r="M865" s="0" t="n">
        <f aca="false">IF(AND(NOT(H865="n/a"),I865="n/a"),1,0)</f>
        <v>0</v>
      </c>
      <c r="N865" s="0" t="n">
        <f aca="false">IF(SUM(K865:M865)&lt;&gt;1,-1,1)</f>
        <v>1</v>
      </c>
    </row>
    <row r="866" customFormat="false" ht="12.8" hidden="true" customHeight="false" outlineLevel="0" collapsed="false">
      <c r="A866" s="0" t="s">
        <v>144</v>
      </c>
      <c r="B866" s="0" t="str">
        <f aca="false">VLOOKUP(A866,demographics!A:B,2,0)</f>
        <v>M</v>
      </c>
      <c r="C866" s="0" t="str">
        <f aca="false">VLOOKUP(A866,demographics!A:F,6,0)</f>
        <v>PD</v>
      </c>
      <c r="D866" s="0" t="s">
        <v>357</v>
      </c>
      <c r="E866" s="0" t="s">
        <v>358</v>
      </c>
      <c r="F866" s="0" t="s">
        <v>12</v>
      </c>
      <c r="G866" s="0" t="s">
        <v>9</v>
      </c>
      <c r="H866" s="0" t="n">
        <v>1160</v>
      </c>
      <c r="I866" s="0" t="n">
        <v>1159</v>
      </c>
      <c r="J866" s="0" t="n">
        <f aca="false">IF(AND(NOT(H866="n/a"),NOT(I866="n/a")),H866-I866,"n/a")</f>
        <v>1</v>
      </c>
      <c r="K866" s="0" t="n">
        <f aca="false">IF(AND(NOT(H866="n/a"),NOT(I866="n/a")),1,0)</f>
        <v>1</v>
      </c>
      <c r="L866" s="0" t="n">
        <f aca="false">IF(AND(H866="n/a",NOT(I866="n/a")),1,0)</f>
        <v>0</v>
      </c>
      <c r="M866" s="0" t="n">
        <f aca="false">IF(AND(NOT(H866="n/a"),I866="n/a"),1,0)</f>
        <v>0</v>
      </c>
      <c r="N866" s="0" t="n">
        <f aca="false">IF(SUM(K866:M866)&lt;&gt;1,-1,1)</f>
        <v>1</v>
      </c>
    </row>
    <row r="867" customFormat="false" ht="12.8" hidden="true" customHeight="false" outlineLevel="0" collapsed="false">
      <c r="A867" s="0" t="s">
        <v>144</v>
      </c>
      <c r="B867" s="0" t="str">
        <f aca="false">VLOOKUP(A867,demographics!A:B,2,0)</f>
        <v>M</v>
      </c>
      <c r="C867" s="0" t="str">
        <f aca="false">VLOOKUP(A867,demographics!A:F,6,0)</f>
        <v>PD</v>
      </c>
      <c r="D867" s="0" t="s">
        <v>357</v>
      </c>
      <c r="E867" s="0" t="s">
        <v>358</v>
      </c>
      <c r="F867" s="0" t="s">
        <v>12</v>
      </c>
      <c r="G867" s="0" t="s">
        <v>9</v>
      </c>
      <c r="H867" s="0" t="n">
        <v>1442</v>
      </c>
      <c r="I867" s="0" t="n">
        <v>1455</v>
      </c>
      <c r="J867" s="0" t="n">
        <f aca="false">IF(AND(NOT(H867="n/a"),NOT(I867="n/a")),H867-I867,"n/a")</f>
        <v>-13</v>
      </c>
      <c r="K867" s="0" t="n">
        <f aca="false">IF(AND(NOT(H867="n/a"),NOT(I867="n/a")),1,0)</f>
        <v>1</v>
      </c>
      <c r="L867" s="0" t="n">
        <f aca="false">IF(AND(H867="n/a",NOT(I867="n/a")),1,0)</f>
        <v>0</v>
      </c>
      <c r="M867" s="0" t="n">
        <f aca="false">IF(AND(NOT(H867="n/a"),I867="n/a"),1,0)</f>
        <v>0</v>
      </c>
      <c r="N867" s="0" t="n">
        <f aca="false">IF(SUM(K867:M867)&lt;&gt;1,-1,1)</f>
        <v>1</v>
      </c>
    </row>
    <row r="868" customFormat="false" ht="12.8" hidden="true" customHeight="false" outlineLevel="0" collapsed="false">
      <c r="A868" s="0" t="s">
        <v>144</v>
      </c>
      <c r="B868" s="0" t="str">
        <f aca="false">VLOOKUP(A868,demographics!A:B,2,0)</f>
        <v>M</v>
      </c>
      <c r="C868" s="0" t="str">
        <f aca="false">VLOOKUP(A868,demographics!A:F,6,0)</f>
        <v>PD</v>
      </c>
      <c r="D868" s="0" t="s">
        <v>357</v>
      </c>
      <c r="E868" s="0" t="s">
        <v>358</v>
      </c>
      <c r="F868" s="0" t="s">
        <v>12</v>
      </c>
      <c r="G868" s="0" t="s">
        <v>9</v>
      </c>
      <c r="H868" s="0" t="n">
        <v>1739</v>
      </c>
      <c r="I868" s="0" t="n">
        <v>1756</v>
      </c>
      <c r="J868" s="0" t="n">
        <f aca="false">IF(AND(NOT(H868="n/a"),NOT(I868="n/a")),H868-I868,"n/a")</f>
        <v>-17</v>
      </c>
      <c r="K868" s="0" t="n">
        <f aca="false">IF(AND(NOT(H868="n/a"),NOT(I868="n/a")),1,0)</f>
        <v>1</v>
      </c>
      <c r="L868" s="0" t="n">
        <f aca="false">IF(AND(H868="n/a",NOT(I868="n/a")),1,0)</f>
        <v>0</v>
      </c>
      <c r="M868" s="0" t="n">
        <f aca="false">IF(AND(NOT(H868="n/a"),I868="n/a"),1,0)</f>
        <v>0</v>
      </c>
      <c r="N868" s="0" t="n">
        <f aca="false">IF(SUM(K868:M868)&lt;&gt;1,-1,1)</f>
        <v>1</v>
      </c>
    </row>
    <row r="869" customFormat="false" ht="12.8" hidden="true" customHeight="false" outlineLevel="0" collapsed="false">
      <c r="A869" s="0" t="s">
        <v>144</v>
      </c>
      <c r="B869" s="0" t="str">
        <f aca="false">VLOOKUP(A869,demographics!A:B,2,0)</f>
        <v>M</v>
      </c>
      <c r="C869" s="0" t="str">
        <f aca="false">VLOOKUP(A869,demographics!A:F,6,0)</f>
        <v>PD</v>
      </c>
      <c r="D869" s="0" t="s">
        <v>357</v>
      </c>
      <c r="E869" s="0" t="s">
        <v>358</v>
      </c>
      <c r="F869" s="0" t="s">
        <v>12</v>
      </c>
      <c r="G869" s="0" t="s">
        <v>9</v>
      </c>
      <c r="H869" s="0" t="n">
        <v>2076</v>
      </c>
      <c r="I869" s="0" t="n">
        <v>2083</v>
      </c>
      <c r="J869" s="0" t="n">
        <f aca="false">IF(AND(NOT(H869="n/a"),NOT(I869="n/a")),H869-I869,"n/a")</f>
        <v>-7</v>
      </c>
      <c r="K869" s="0" t="n">
        <f aca="false">IF(AND(NOT(H869="n/a"),NOT(I869="n/a")),1,0)</f>
        <v>1</v>
      </c>
      <c r="L869" s="0" t="n">
        <f aca="false">IF(AND(H869="n/a",NOT(I869="n/a")),1,0)</f>
        <v>0</v>
      </c>
      <c r="M869" s="0" t="n">
        <f aca="false">IF(AND(NOT(H869="n/a"),I869="n/a"),1,0)</f>
        <v>0</v>
      </c>
      <c r="N869" s="0" t="n">
        <f aca="false">IF(SUM(K869:M869)&lt;&gt;1,-1,1)</f>
        <v>1</v>
      </c>
    </row>
    <row r="870" customFormat="false" ht="12.8" hidden="true" customHeight="false" outlineLevel="0" collapsed="false">
      <c r="A870" s="0" t="s">
        <v>144</v>
      </c>
      <c r="B870" s="0" t="str">
        <f aca="false">VLOOKUP(A870,demographics!A:B,2,0)</f>
        <v>M</v>
      </c>
      <c r="C870" s="0" t="str">
        <f aca="false">VLOOKUP(A870,demographics!A:F,6,0)</f>
        <v>PD</v>
      </c>
      <c r="D870" s="0" t="s">
        <v>357</v>
      </c>
      <c r="E870" s="0" t="s">
        <v>358</v>
      </c>
      <c r="F870" s="0" t="s">
        <v>12</v>
      </c>
      <c r="G870" s="0" t="s">
        <v>11</v>
      </c>
      <c r="H870" s="0" t="n">
        <v>236</v>
      </c>
      <c r="I870" s="0" t="n">
        <v>235</v>
      </c>
      <c r="J870" s="0" t="n">
        <f aca="false">IF(AND(NOT(H870="n/a"),NOT(I870="n/a")),H870-I870,"n/a")</f>
        <v>1</v>
      </c>
      <c r="K870" s="0" t="n">
        <f aca="false">IF(AND(NOT(H870="n/a"),NOT(I870="n/a")),1,0)</f>
        <v>1</v>
      </c>
      <c r="L870" s="0" t="n">
        <f aca="false">IF(AND(H870="n/a",NOT(I870="n/a")),1,0)</f>
        <v>0</v>
      </c>
      <c r="M870" s="0" t="n">
        <f aca="false">IF(AND(NOT(H870="n/a"),I870="n/a"),1,0)</f>
        <v>0</v>
      </c>
      <c r="N870" s="0" t="n">
        <f aca="false">IF(SUM(K870:M870)&lt;&gt;1,-1,1)</f>
        <v>1</v>
      </c>
    </row>
    <row r="871" customFormat="false" ht="12.8" hidden="true" customHeight="false" outlineLevel="0" collapsed="false">
      <c r="A871" s="0" t="s">
        <v>144</v>
      </c>
      <c r="B871" s="0" t="str">
        <f aca="false">VLOOKUP(A871,demographics!A:B,2,0)</f>
        <v>M</v>
      </c>
      <c r="C871" s="0" t="str">
        <f aca="false">VLOOKUP(A871,demographics!A:F,6,0)</f>
        <v>PD</v>
      </c>
      <c r="D871" s="0" t="s">
        <v>357</v>
      </c>
      <c r="E871" s="0" t="s">
        <v>358</v>
      </c>
      <c r="F871" s="0" t="s">
        <v>12</v>
      </c>
      <c r="G871" s="0" t="s">
        <v>11</v>
      </c>
      <c r="H871" s="0" t="n">
        <v>507</v>
      </c>
      <c r="I871" s="0" t="n">
        <v>504</v>
      </c>
      <c r="J871" s="0" t="n">
        <f aca="false">IF(AND(NOT(H871="n/a"),NOT(I871="n/a")),H871-I871,"n/a")</f>
        <v>3</v>
      </c>
      <c r="K871" s="0" t="n">
        <f aca="false">IF(AND(NOT(H871="n/a"),NOT(I871="n/a")),1,0)</f>
        <v>1</v>
      </c>
      <c r="L871" s="0" t="n">
        <f aca="false">IF(AND(H871="n/a",NOT(I871="n/a")),1,0)</f>
        <v>0</v>
      </c>
      <c r="M871" s="0" t="n">
        <f aca="false">IF(AND(NOT(H871="n/a"),I871="n/a"),1,0)</f>
        <v>0</v>
      </c>
      <c r="N871" s="0" t="n">
        <f aca="false">IF(SUM(K871:M871)&lt;&gt;1,-1,1)</f>
        <v>1</v>
      </c>
    </row>
    <row r="872" customFormat="false" ht="12.8" hidden="true" customHeight="false" outlineLevel="0" collapsed="false">
      <c r="A872" s="0" t="s">
        <v>144</v>
      </c>
      <c r="B872" s="0" t="str">
        <f aca="false">VLOOKUP(A872,demographics!A:B,2,0)</f>
        <v>M</v>
      </c>
      <c r="C872" s="0" t="str">
        <f aca="false">VLOOKUP(A872,demographics!A:F,6,0)</f>
        <v>PD</v>
      </c>
      <c r="D872" s="0" t="s">
        <v>357</v>
      </c>
      <c r="E872" s="0" t="s">
        <v>358</v>
      </c>
      <c r="F872" s="0" t="s">
        <v>12</v>
      </c>
      <c r="G872" s="0" t="s">
        <v>11</v>
      </c>
      <c r="H872" s="0" t="n">
        <v>784</v>
      </c>
      <c r="I872" s="0" t="n">
        <v>781</v>
      </c>
      <c r="J872" s="0" t="n">
        <f aca="false">IF(AND(NOT(H872="n/a"),NOT(I872="n/a")),H872-I872,"n/a")</f>
        <v>3</v>
      </c>
      <c r="K872" s="0" t="n">
        <f aca="false">IF(AND(NOT(H872="n/a"),NOT(I872="n/a")),1,0)</f>
        <v>1</v>
      </c>
      <c r="L872" s="0" t="n">
        <f aca="false">IF(AND(H872="n/a",NOT(I872="n/a")),1,0)</f>
        <v>0</v>
      </c>
      <c r="M872" s="0" t="n">
        <f aca="false">IF(AND(NOT(H872="n/a"),I872="n/a"),1,0)</f>
        <v>0</v>
      </c>
      <c r="N872" s="0" t="n">
        <f aca="false">IF(SUM(K872:M872)&lt;&gt;1,-1,1)</f>
        <v>1</v>
      </c>
    </row>
    <row r="873" customFormat="false" ht="12.8" hidden="true" customHeight="false" outlineLevel="0" collapsed="false">
      <c r="A873" s="0" t="s">
        <v>144</v>
      </c>
      <c r="B873" s="0" t="str">
        <f aca="false">VLOOKUP(A873,demographics!A:B,2,0)</f>
        <v>M</v>
      </c>
      <c r="C873" s="0" t="str">
        <f aca="false">VLOOKUP(A873,demographics!A:F,6,0)</f>
        <v>PD</v>
      </c>
      <c r="D873" s="0" t="s">
        <v>357</v>
      </c>
      <c r="E873" s="0" t="s">
        <v>358</v>
      </c>
      <c r="F873" s="0" t="s">
        <v>12</v>
      </c>
      <c r="G873" s="0" t="s">
        <v>11</v>
      </c>
      <c r="H873" s="0" t="n">
        <v>1058</v>
      </c>
      <c r="I873" s="0" t="n">
        <v>1056</v>
      </c>
      <c r="J873" s="0" t="n">
        <f aca="false">IF(AND(NOT(H873="n/a"),NOT(I873="n/a")),H873-I873,"n/a")</f>
        <v>2</v>
      </c>
      <c r="K873" s="0" t="n">
        <f aca="false">IF(AND(NOT(H873="n/a"),NOT(I873="n/a")),1,0)</f>
        <v>1</v>
      </c>
      <c r="L873" s="0" t="n">
        <f aca="false">IF(AND(H873="n/a",NOT(I873="n/a")),1,0)</f>
        <v>0</v>
      </c>
      <c r="M873" s="0" t="n">
        <f aca="false">IF(AND(NOT(H873="n/a"),I873="n/a"),1,0)</f>
        <v>0</v>
      </c>
      <c r="N873" s="0" t="n">
        <f aca="false">IF(SUM(K873:M873)&lt;&gt;1,-1,1)</f>
        <v>1</v>
      </c>
    </row>
    <row r="874" customFormat="false" ht="12.8" hidden="true" customHeight="false" outlineLevel="0" collapsed="false">
      <c r="A874" s="0" t="s">
        <v>144</v>
      </c>
      <c r="B874" s="0" t="str">
        <f aca="false">VLOOKUP(A874,demographics!A:B,2,0)</f>
        <v>M</v>
      </c>
      <c r="C874" s="0" t="str">
        <f aca="false">VLOOKUP(A874,demographics!A:F,6,0)</f>
        <v>PD</v>
      </c>
      <c r="D874" s="0" t="s">
        <v>357</v>
      </c>
      <c r="E874" s="0" t="s">
        <v>358</v>
      </c>
      <c r="F874" s="0" t="s">
        <v>12</v>
      </c>
      <c r="G874" s="0" t="s">
        <v>11</v>
      </c>
      <c r="H874" s="0" t="n">
        <v>1368</v>
      </c>
      <c r="I874" s="0" t="n">
        <v>1365</v>
      </c>
      <c r="J874" s="0" t="n">
        <f aca="false">IF(AND(NOT(H874="n/a"),NOT(I874="n/a")),H874-I874,"n/a")</f>
        <v>3</v>
      </c>
      <c r="K874" s="0" t="n">
        <f aca="false">IF(AND(NOT(H874="n/a"),NOT(I874="n/a")),1,0)</f>
        <v>1</v>
      </c>
      <c r="L874" s="0" t="n">
        <f aca="false">IF(AND(H874="n/a",NOT(I874="n/a")),1,0)</f>
        <v>0</v>
      </c>
      <c r="M874" s="0" t="n">
        <f aca="false">IF(AND(NOT(H874="n/a"),I874="n/a"),1,0)</f>
        <v>0</v>
      </c>
      <c r="N874" s="0" t="n">
        <f aca="false">IF(SUM(K874:M874)&lt;&gt;1,-1,1)</f>
        <v>1</v>
      </c>
    </row>
    <row r="875" customFormat="false" ht="12.8" hidden="true" customHeight="false" outlineLevel="0" collapsed="false">
      <c r="A875" s="0" t="s">
        <v>144</v>
      </c>
      <c r="B875" s="0" t="str">
        <f aca="false">VLOOKUP(A875,demographics!A:B,2,0)</f>
        <v>M</v>
      </c>
      <c r="C875" s="0" t="str">
        <f aca="false">VLOOKUP(A875,demographics!A:F,6,0)</f>
        <v>PD</v>
      </c>
      <c r="D875" s="0" t="s">
        <v>357</v>
      </c>
      <c r="E875" s="0" t="s">
        <v>358</v>
      </c>
      <c r="F875" s="0" t="s">
        <v>12</v>
      </c>
      <c r="G875" s="0" t="s">
        <v>11</v>
      </c>
      <c r="H875" s="0" t="n">
        <v>1659</v>
      </c>
      <c r="I875" s="0" t="n">
        <v>1655</v>
      </c>
      <c r="J875" s="0" t="n">
        <f aca="false">IF(AND(NOT(H875="n/a"),NOT(I875="n/a")),H875-I875,"n/a")</f>
        <v>4</v>
      </c>
      <c r="K875" s="0" t="n">
        <f aca="false">IF(AND(NOT(H875="n/a"),NOT(I875="n/a")),1,0)</f>
        <v>1</v>
      </c>
      <c r="L875" s="0" t="n">
        <f aca="false">IF(AND(H875="n/a",NOT(I875="n/a")),1,0)</f>
        <v>0</v>
      </c>
      <c r="M875" s="0" t="n">
        <f aca="false">IF(AND(NOT(H875="n/a"),I875="n/a"),1,0)</f>
        <v>0</v>
      </c>
      <c r="N875" s="0" t="n">
        <f aca="false">IF(SUM(K875:M875)&lt;&gt;1,-1,1)</f>
        <v>1</v>
      </c>
    </row>
    <row r="876" customFormat="false" ht="12.8" hidden="true" customHeight="false" outlineLevel="0" collapsed="false">
      <c r="A876" s="0" t="s">
        <v>144</v>
      </c>
      <c r="B876" s="0" t="str">
        <f aca="false">VLOOKUP(A876,demographics!A:B,2,0)</f>
        <v>M</v>
      </c>
      <c r="C876" s="0" t="str">
        <f aca="false">VLOOKUP(A876,demographics!A:F,6,0)</f>
        <v>PD</v>
      </c>
      <c r="D876" s="0" t="s">
        <v>357</v>
      </c>
      <c r="E876" s="0" t="s">
        <v>358</v>
      </c>
      <c r="F876" s="0" t="s">
        <v>12</v>
      </c>
      <c r="G876" s="0" t="s">
        <v>11</v>
      </c>
      <c r="H876" s="0" t="n">
        <v>1977</v>
      </c>
      <c r="I876" s="0" t="n">
        <v>1974</v>
      </c>
      <c r="J876" s="0" t="n">
        <f aca="false">IF(AND(NOT(H876="n/a"),NOT(I876="n/a")),H876-I876,"n/a")</f>
        <v>3</v>
      </c>
      <c r="K876" s="0" t="n">
        <f aca="false">IF(AND(NOT(H876="n/a"),NOT(I876="n/a")),1,0)</f>
        <v>1</v>
      </c>
      <c r="L876" s="0" t="n">
        <f aca="false">IF(AND(H876="n/a",NOT(I876="n/a")),1,0)</f>
        <v>0</v>
      </c>
      <c r="M876" s="0" t="n">
        <f aca="false">IF(AND(NOT(H876="n/a"),I876="n/a"),1,0)</f>
        <v>0</v>
      </c>
      <c r="N876" s="0" t="n">
        <f aca="false">IF(SUM(K876:M876)&lt;&gt;1,-1,1)</f>
        <v>1</v>
      </c>
    </row>
    <row r="877" customFormat="false" ht="12.8" hidden="true" customHeight="false" outlineLevel="0" collapsed="false">
      <c r="A877" s="0" t="s">
        <v>144</v>
      </c>
      <c r="B877" s="0" t="str">
        <f aca="false">VLOOKUP(A877,demographics!A:B,2,0)</f>
        <v>M</v>
      </c>
      <c r="C877" s="0" t="str">
        <f aca="false">VLOOKUP(A877,demographics!A:F,6,0)</f>
        <v>PD</v>
      </c>
      <c r="D877" s="0" t="s">
        <v>357</v>
      </c>
      <c r="E877" s="0" t="s">
        <v>359</v>
      </c>
      <c r="F877" s="0" t="s">
        <v>8</v>
      </c>
      <c r="G877" s="0" t="s">
        <v>9</v>
      </c>
      <c r="H877" s="0" t="n">
        <v>165</v>
      </c>
      <c r="I877" s="0" t="n">
        <v>167</v>
      </c>
      <c r="J877" s="0" t="n">
        <f aca="false">IF(AND(NOT(H877="n/a"),NOT(I877="n/a")),H877-I877,"n/a")</f>
        <v>-2</v>
      </c>
      <c r="K877" s="0" t="n">
        <f aca="false">IF(AND(NOT(H877="n/a"),NOT(I877="n/a")),1,0)</f>
        <v>1</v>
      </c>
      <c r="L877" s="0" t="n">
        <f aca="false">IF(AND(H877="n/a",NOT(I877="n/a")),1,0)</f>
        <v>0</v>
      </c>
      <c r="M877" s="0" t="n">
        <f aca="false">IF(AND(NOT(H877="n/a"),I877="n/a"),1,0)</f>
        <v>0</v>
      </c>
      <c r="N877" s="0" t="n">
        <f aca="false">IF(SUM(K877:M877)&lt;&gt;1,-1,1)</f>
        <v>1</v>
      </c>
    </row>
    <row r="878" customFormat="false" ht="12.8" hidden="true" customHeight="false" outlineLevel="0" collapsed="false">
      <c r="A878" s="0" t="s">
        <v>144</v>
      </c>
      <c r="B878" s="0" t="str">
        <f aca="false">VLOOKUP(A878,demographics!A:B,2,0)</f>
        <v>M</v>
      </c>
      <c r="C878" s="0" t="str">
        <f aca="false">VLOOKUP(A878,demographics!A:F,6,0)</f>
        <v>PD</v>
      </c>
      <c r="D878" s="0" t="s">
        <v>357</v>
      </c>
      <c r="E878" s="0" t="s">
        <v>359</v>
      </c>
      <c r="F878" s="0" t="s">
        <v>8</v>
      </c>
      <c r="G878" s="0" t="s">
        <v>9</v>
      </c>
      <c r="H878" s="0" t="n">
        <v>433</v>
      </c>
      <c r="I878" s="0" t="n">
        <v>434</v>
      </c>
      <c r="J878" s="0" t="n">
        <f aca="false">IF(AND(NOT(H878="n/a"),NOT(I878="n/a")),H878-I878,"n/a")</f>
        <v>-1</v>
      </c>
      <c r="K878" s="0" t="n">
        <f aca="false">IF(AND(NOT(H878="n/a"),NOT(I878="n/a")),1,0)</f>
        <v>1</v>
      </c>
      <c r="L878" s="0" t="n">
        <f aca="false">IF(AND(H878="n/a",NOT(I878="n/a")),1,0)</f>
        <v>0</v>
      </c>
      <c r="M878" s="0" t="n">
        <f aca="false">IF(AND(NOT(H878="n/a"),I878="n/a"),1,0)</f>
        <v>0</v>
      </c>
      <c r="N878" s="0" t="n">
        <f aca="false">IF(SUM(K878:M878)&lt;&gt;1,-1,1)</f>
        <v>1</v>
      </c>
    </row>
    <row r="879" customFormat="false" ht="12.8" hidden="true" customHeight="false" outlineLevel="0" collapsed="false">
      <c r="A879" s="0" t="s">
        <v>144</v>
      </c>
      <c r="B879" s="0" t="str">
        <f aca="false">VLOOKUP(A879,demographics!A:B,2,0)</f>
        <v>M</v>
      </c>
      <c r="C879" s="0" t="str">
        <f aca="false">VLOOKUP(A879,demographics!A:F,6,0)</f>
        <v>PD</v>
      </c>
      <c r="D879" s="0" t="s">
        <v>357</v>
      </c>
      <c r="E879" s="0" t="s">
        <v>359</v>
      </c>
      <c r="F879" s="0" t="s">
        <v>8</v>
      </c>
      <c r="G879" s="0" t="s">
        <v>9</v>
      </c>
      <c r="H879" s="0" t="n">
        <v>708</v>
      </c>
      <c r="I879" s="0" t="n">
        <v>707</v>
      </c>
      <c r="J879" s="0" t="n">
        <f aca="false">IF(AND(NOT(H879="n/a"),NOT(I879="n/a")),H879-I879,"n/a")</f>
        <v>1</v>
      </c>
      <c r="K879" s="0" t="n">
        <f aca="false">IF(AND(NOT(H879="n/a"),NOT(I879="n/a")),1,0)</f>
        <v>1</v>
      </c>
      <c r="L879" s="0" t="n">
        <f aca="false">IF(AND(H879="n/a",NOT(I879="n/a")),1,0)</f>
        <v>0</v>
      </c>
      <c r="M879" s="0" t="n">
        <f aca="false">IF(AND(NOT(H879="n/a"),I879="n/a"),1,0)</f>
        <v>0</v>
      </c>
      <c r="N879" s="0" t="n">
        <f aca="false">IF(SUM(K879:M879)&lt;&gt;1,-1,1)</f>
        <v>1</v>
      </c>
    </row>
    <row r="880" customFormat="false" ht="12.8" hidden="true" customHeight="false" outlineLevel="0" collapsed="false">
      <c r="A880" s="0" t="s">
        <v>144</v>
      </c>
      <c r="B880" s="0" t="str">
        <f aca="false">VLOOKUP(A880,demographics!A:B,2,0)</f>
        <v>M</v>
      </c>
      <c r="C880" s="0" t="str">
        <f aca="false">VLOOKUP(A880,demographics!A:F,6,0)</f>
        <v>PD</v>
      </c>
      <c r="D880" s="0" t="s">
        <v>357</v>
      </c>
      <c r="E880" s="0" t="s">
        <v>359</v>
      </c>
      <c r="F880" s="0" t="s">
        <v>8</v>
      </c>
      <c r="G880" s="0" t="s">
        <v>9</v>
      </c>
      <c r="H880" s="0" t="n">
        <v>959</v>
      </c>
      <c r="I880" s="0" t="n">
        <v>957</v>
      </c>
      <c r="J880" s="0" t="n">
        <f aca="false">IF(AND(NOT(H880="n/a"),NOT(I880="n/a")),H880-I880,"n/a")</f>
        <v>2</v>
      </c>
      <c r="K880" s="0" t="n">
        <f aca="false">IF(AND(NOT(H880="n/a"),NOT(I880="n/a")),1,0)</f>
        <v>1</v>
      </c>
      <c r="L880" s="0" t="n">
        <f aca="false">IF(AND(H880="n/a",NOT(I880="n/a")),1,0)</f>
        <v>0</v>
      </c>
      <c r="M880" s="0" t="n">
        <f aca="false">IF(AND(NOT(H880="n/a"),I880="n/a"),1,0)</f>
        <v>0</v>
      </c>
      <c r="N880" s="0" t="n">
        <f aca="false">IF(SUM(K880:M880)&lt;&gt;1,-1,1)</f>
        <v>1</v>
      </c>
    </row>
    <row r="881" customFormat="false" ht="12.8" hidden="true" customHeight="false" outlineLevel="0" collapsed="false">
      <c r="A881" s="0" t="s">
        <v>144</v>
      </c>
      <c r="B881" s="0" t="str">
        <f aca="false">VLOOKUP(A881,demographics!A:B,2,0)</f>
        <v>M</v>
      </c>
      <c r="C881" s="0" t="str">
        <f aca="false">VLOOKUP(A881,demographics!A:F,6,0)</f>
        <v>PD</v>
      </c>
      <c r="D881" s="0" t="s">
        <v>357</v>
      </c>
      <c r="E881" s="0" t="s">
        <v>359</v>
      </c>
      <c r="F881" s="0" t="s">
        <v>8</v>
      </c>
      <c r="G881" s="0" t="s">
        <v>9</v>
      </c>
      <c r="H881" s="0" t="n">
        <v>1216</v>
      </c>
      <c r="I881" s="0" t="n">
        <v>1213</v>
      </c>
      <c r="J881" s="0" t="n">
        <f aca="false">IF(AND(NOT(H881="n/a"),NOT(I881="n/a")),H881-I881,"n/a")</f>
        <v>3</v>
      </c>
      <c r="K881" s="0" t="n">
        <f aca="false">IF(AND(NOT(H881="n/a"),NOT(I881="n/a")),1,0)</f>
        <v>1</v>
      </c>
      <c r="L881" s="0" t="n">
        <f aca="false">IF(AND(H881="n/a",NOT(I881="n/a")),1,0)</f>
        <v>0</v>
      </c>
      <c r="M881" s="0" t="n">
        <f aca="false">IF(AND(NOT(H881="n/a"),I881="n/a"),1,0)</f>
        <v>0</v>
      </c>
      <c r="N881" s="0" t="n">
        <f aca="false">IF(SUM(K881:M881)&lt;&gt;1,-1,1)</f>
        <v>1</v>
      </c>
    </row>
    <row r="882" customFormat="false" ht="12.8" hidden="true" customHeight="false" outlineLevel="0" collapsed="false">
      <c r="A882" s="0" t="s">
        <v>144</v>
      </c>
      <c r="B882" s="0" t="str">
        <f aca="false">VLOOKUP(A882,demographics!A:B,2,0)</f>
        <v>M</v>
      </c>
      <c r="C882" s="0" t="str">
        <f aca="false">VLOOKUP(A882,demographics!A:F,6,0)</f>
        <v>PD</v>
      </c>
      <c r="D882" s="0" t="s">
        <v>357</v>
      </c>
      <c r="E882" s="0" t="s">
        <v>359</v>
      </c>
      <c r="F882" s="0" t="s">
        <v>8</v>
      </c>
      <c r="G882" s="0" t="s">
        <v>9</v>
      </c>
      <c r="H882" s="0" t="n">
        <v>1498</v>
      </c>
      <c r="I882" s="0" t="n">
        <v>1493</v>
      </c>
      <c r="J882" s="0" t="n">
        <f aca="false">IF(AND(NOT(H882="n/a"),NOT(I882="n/a")),H882-I882,"n/a")</f>
        <v>5</v>
      </c>
      <c r="K882" s="0" t="n">
        <f aca="false">IF(AND(NOT(H882="n/a"),NOT(I882="n/a")),1,0)</f>
        <v>1</v>
      </c>
      <c r="L882" s="0" t="n">
        <f aca="false">IF(AND(H882="n/a",NOT(I882="n/a")),1,0)</f>
        <v>0</v>
      </c>
      <c r="M882" s="0" t="n">
        <f aca="false">IF(AND(NOT(H882="n/a"),I882="n/a"),1,0)</f>
        <v>0</v>
      </c>
      <c r="N882" s="0" t="n">
        <f aca="false">IF(SUM(K882:M882)&lt;&gt;1,-1,1)</f>
        <v>1</v>
      </c>
    </row>
    <row r="883" customFormat="false" ht="12.8" hidden="true" customHeight="false" outlineLevel="0" collapsed="false">
      <c r="A883" s="0" t="s">
        <v>144</v>
      </c>
      <c r="B883" s="0" t="str">
        <f aca="false">VLOOKUP(A883,demographics!A:B,2,0)</f>
        <v>M</v>
      </c>
      <c r="C883" s="0" t="str">
        <f aca="false">VLOOKUP(A883,demographics!A:F,6,0)</f>
        <v>PD</v>
      </c>
      <c r="D883" s="0" t="s">
        <v>357</v>
      </c>
      <c r="E883" s="0" t="s">
        <v>359</v>
      </c>
      <c r="F883" s="0" t="s">
        <v>8</v>
      </c>
      <c r="G883" s="0" t="s">
        <v>11</v>
      </c>
      <c r="H883" s="0" t="n">
        <v>75</v>
      </c>
      <c r="I883" s="0" t="n">
        <v>74</v>
      </c>
      <c r="J883" s="0" t="n">
        <f aca="false">IF(AND(NOT(H883="n/a"),NOT(I883="n/a")),H883-I883,"n/a")</f>
        <v>1</v>
      </c>
      <c r="K883" s="0" t="n">
        <f aca="false">IF(AND(NOT(H883="n/a"),NOT(I883="n/a")),1,0)</f>
        <v>1</v>
      </c>
      <c r="L883" s="0" t="n">
        <f aca="false">IF(AND(H883="n/a",NOT(I883="n/a")),1,0)</f>
        <v>0</v>
      </c>
      <c r="M883" s="0" t="n">
        <f aca="false">IF(AND(NOT(H883="n/a"),I883="n/a"),1,0)</f>
        <v>0</v>
      </c>
      <c r="N883" s="0" t="n">
        <f aca="false">IF(SUM(K883:M883)&lt;&gt;1,-1,1)</f>
        <v>1</v>
      </c>
    </row>
    <row r="884" customFormat="false" ht="12.8" hidden="true" customHeight="false" outlineLevel="0" collapsed="false">
      <c r="A884" s="0" t="s">
        <v>144</v>
      </c>
      <c r="B884" s="0" t="str">
        <f aca="false">VLOOKUP(A884,demographics!A:B,2,0)</f>
        <v>M</v>
      </c>
      <c r="C884" s="0" t="str">
        <f aca="false">VLOOKUP(A884,demographics!A:F,6,0)</f>
        <v>PD</v>
      </c>
      <c r="D884" s="0" t="s">
        <v>357</v>
      </c>
      <c r="E884" s="0" t="s">
        <v>359</v>
      </c>
      <c r="F884" s="0" t="s">
        <v>8</v>
      </c>
      <c r="G884" s="0" t="s">
        <v>11</v>
      </c>
      <c r="H884" s="0" t="n">
        <v>343</v>
      </c>
      <c r="I884" s="0" t="n">
        <v>343</v>
      </c>
      <c r="J884" s="0" t="n">
        <f aca="false">IF(AND(NOT(H884="n/a"),NOT(I884="n/a")),H884-I884,"n/a")</f>
        <v>0</v>
      </c>
      <c r="K884" s="0" t="n">
        <f aca="false">IF(AND(NOT(H884="n/a"),NOT(I884="n/a")),1,0)</f>
        <v>1</v>
      </c>
      <c r="L884" s="0" t="n">
        <f aca="false">IF(AND(H884="n/a",NOT(I884="n/a")),1,0)</f>
        <v>0</v>
      </c>
      <c r="M884" s="0" t="n">
        <f aca="false">IF(AND(NOT(H884="n/a"),I884="n/a"),1,0)</f>
        <v>0</v>
      </c>
      <c r="N884" s="0" t="n">
        <f aca="false">IF(SUM(K884:M884)&lt;&gt;1,-1,1)</f>
        <v>1</v>
      </c>
    </row>
    <row r="885" customFormat="false" ht="12.8" hidden="true" customHeight="false" outlineLevel="0" collapsed="false">
      <c r="A885" s="0" t="s">
        <v>144</v>
      </c>
      <c r="B885" s="0" t="str">
        <f aca="false">VLOOKUP(A885,demographics!A:B,2,0)</f>
        <v>M</v>
      </c>
      <c r="C885" s="0" t="str">
        <f aca="false">VLOOKUP(A885,demographics!A:F,6,0)</f>
        <v>PD</v>
      </c>
      <c r="D885" s="0" t="s">
        <v>357</v>
      </c>
      <c r="E885" s="0" t="s">
        <v>359</v>
      </c>
      <c r="F885" s="0" t="s">
        <v>8</v>
      </c>
      <c r="G885" s="0" t="s">
        <v>11</v>
      </c>
      <c r="H885" s="0" t="n">
        <v>621</v>
      </c>
      <c r="I885" s="0" t="n">
        <v>620</v>
      </c>
      <c r="J885" s="0" t="n">
        <f aca="false">IF(AND(NOT(H885="n/a"),NOT(I885="n/a")),H885-I885,"n/a")</f>
        <v>1</v>
      </c>
      <c r="K885" s="0" t="n">
        <f aca="false">IF(AND(NOT(H885="n/a"),NOT(I885="n/a")),1,0)</f>
        <v>1</v>
      </c>
      <c r="L885" s="0" t="n">
        <f aca="false">IF(AND(H885="n/a",NOT(I885="n/a")),1,0)</f>
        <v>0</v>
      </c>
      <c r="M885" s="0" t="n">
        <f aca="false">IF(AND(NOT(H885="n/a"),I885="n/a"),1,0)</f>
        <v>0</v>
      </c>
      <c r="N885" s="0" t="n">
        <f aca="false">IF(SUM(K885:M885)&lt;&gt;1,-1,1)</f>
        <v>1</v>
      </c>
    </row>
    <row r="886" customFormat="false" ht="12.8" hidden="true" customHeight="false" outlineLevel="0" collapsed="false">
      <c r="A886" s="0" t="s">
        <v>144</v>
      </c>
      <c r="B886" s="0" t="str">
        <f aca="false">VLOOKUP(A886,demographics!A:B,2,0)</f>
        <v>M</v>
      </c>
      <c r="C886" s="0" t="str">
        <f aca="false">VLOOKUP(A886,demographics!A:F,6,0)</f>
        <v>PD</v>
      </c>
      <c r="D886" s="0" t="s">
        <v>357</v>
      </c>
      <c r="E886" s="0" t="s">
        <v>359</v>
      </c>
      <c r="F886" s="0" t="s">
        <v>8</v>
      </c>
      <c r="G886" s="0" t="s">
        <v>11</v>
      </c>
      <c r="H886" s="0" t="n">
        <v>870</v>
      </c>
      <c r="I886" s="0" t="n">
        <v>870</v>
      </c>
      <c r="J886" s="0" t="n">
        <f aca="false">IF(AND(NOT(H886="n/a"),NOT(I886="n/a")),H886-I886,"n/a")</f>
        <v>0</v>
      </c>
      <c r="K886" s="0" t="n">
        <f aca="false">IF(AND(NOT(H886="n/a"),NOT(I886="n/a")),1,0)</f>
        <v>1</v>
      </c>
      <c r="L886" s="0" t="n">
        <f aca="false">IF(AND(H886="n/a",NOT(I886="n/a")),1,0)</f>
        <v>0</v>
      </c>
      <c r="M886" s="0" t="n">
        <f aca="false">IF(AND(NOT(H886="n/a"),I886="n/a"),1,0)</f>
        <v>0</v>
      </c>
      <c r="N886" s="0" t="n">
        <f aca="false">IF(SUM(K886:M886)&lt;&gt;1,-1,1)</f>
        <v>1</v>
      </c>
    </row>
    <row r="887" customFormat="false" ht="12.8" hidden="true" customHeight="false" outlineLevel="0" collapsed="false">
      <c r="A887" s="0" t="s">
        <v>144</v>
      </c>
      <c r="B887" s="0" t="str">
        <f aca="false">VLOOKUP(A887,demographics!A:B,2,0)</f>
        <v>M</v>
      </c>
      <c r="C887" s="0" t="str">
        <f aca="false">VLOOKUP(A887,demographics!A:F,6,0)</f>
        <v>PD</v>
      </c>
      <c r="D887" s="0" t="s">
        <v>357</v>
      </c>
      <c r="E887" s="0" t="s">
        <v>359</v>
      </c>
      <c r="F887" s="0" t="s">
        <v>8</v>
      </c>
      <c r="G887" s="0" t="s">
        <v>11</v>
      </c>
      <c r="H887" s="0" t="n">
        <v>1126</v>
      </c>
      <c r="I887" s="0" t="n">
        <v>1126</v>
      </c>
      <c r="J887" s="0" t="n">
        <f aca="false">IF(AND(NOT(H887="n/a"),NOT(I887="n/a")),H887-I887,"n/a")</f>
        <v>0</v>
      </c>
      <c r="K887" s="0" t="n">
        <f aca="false">IF(AND(NOT(H887="n/a"),NOT(I887="n/a")),1,0)</f>
        <v>1</v>
      </c>
      <c r="L887" s="0" t="n">
        <f aca="false">IF(AND(H887="n/a",NOT(I887="n/a")),1,0)</f>
        <v>0</v>
      </c>
      <c r="M887" s="0" t="n">
        <f aca="false">IF(AND(NOT(H887="n/a"),I887="n/a"),1,0)</f>
        <v>0</v>
      </c>
      <c r="N887" s="0" t="n">
        <f aca="false">IF(SUM(K887:M887)&lt;&gt;1,-1,1)</f>
        <v>1</v>
      </c>
    </row>
    <row r="888" customFormat="false" ht="12.8" hidden="true" customHeight="false" outlineLevel="0" collapsed="false">
      <c r="A888" s="0" t="s">
        <v>144</v>
      </c>
      <c r="B888" s="0" t="str">
        <f aca="false">VLOOKUP(A888,demographics!A:B,2,0)</f>
        <v>M</v>
      </c>
      <c r="C888" s="0" t="str">
        <f aca="false">VLOOKUP(A888,demographics!A:F,6,0)</f>
        <v>PD</v>
      </c>
      <c r="D888" s="0" t="s">
        <v>357</v>
      </c>
      <c r="E888" s="0" t="s">
        <v>359</v>
      </c>
      <c r="F888" s="0" t="s">
        <v>8</v>
      </c>
      <c r="G888" s="0" t="s">
        <v>11</v>
      </c>
      <c r="H888" s="0" t="n">
        <v>1404</v>
      </c>
      <c r="I888" s="0" t="n">
        <v>1404</v>
      </c>
      <c r="J888" s="0" t="n">
        <f aca="false">IF(AND(NOT(H888="n/a"),NOT(I888="n/a")),H888-I888,"n/a")</f>
        <v>0</v>
      </c>
      <c r="K888" s="0" t="n">
        <f aca="false">IF(AND(NOT(H888="n/a"),NOT(I888="n/a")),1,0)</f>
        <v>1</v>
      </c>
      <c r="L888" s="0" t="n">
        <f aca="false">IF(AND(H888="n/a",NOT(I888="n/a")),1,0)</f>
        <v>0</v>
      </c>
      <c r="M888" s="0" t="n">
        <f aca="false">IF(AND(NOT(H888="n/a"),I888="n/a"),1,0)</f>
        <v>0</v>
      </c>
      <c r="N888" s="0" t="n">
        <f aca="false">IF(SUM(K888:M888)&lt;&gt;1,-1,1)</f>
        <v>1</v>
      </c>
    </row>
    <row r="889" customFormat="false" ht="12.8" hidden="true" customHeight="false" outlineLevel="0" collapsed="false">
      <c r="A889" s="0" t="s">
        <v>144</v>
      </c>
      <c r="B889" s="0" t="str">
        <f aca="false">VLOOKUP(A889,demographics!A:B,2,0)</f>
        <v>M</v>
      </c>
      <c r="C889" s="0" t="str">
        <f aca="false">VLOOKUP(A889,demographics!A:F,6,0)</f>
        <v>PD</v>
      </c>
      <c r="D889" s="0" t="s">
        <v>357</v>
      </c>
      <c r="E889" s="0" t="s">
        <v>359</v>
      </c>
      <c r="F889" s="0" t="s">
        <v>12</v>
      </c>
      <c r="G889" s="0" t="s">
        <v>9</v>
      </c>
      <c r="H889" s="0" t="n">
        <v>32</v>
      </c>
      <c r="I889" s="0" t="n">
        <v>33</v>
      </c>
      <c r="J889" s="0" t="n">
        <f aca="false">IF(AND(NOT(H889="n/a"),NOT(I889="n/a")),H889-I889,"n/a")</f>
        <v>-1</v>
      </c>
      <c r="K889" s="0" t="n">
        <f aca="false">IF(AND(NOT(H889="n/a"),NOT(I889="n/a")),1,0)</f>
        <v>1</v>
      </c>
      <c r="L889" s="0" t="n">
        <f aca="false">IF(AND(H889="n/a",NOT(I889="n/a")),1,0)</f>
        <v>0</v>
      </c>
      <c r="M889" s="0" t="n">
        <f aca="false">IF(AND(NOT(H889="n/a"),I889="n/a"),1,0)</f>
        <v>0</v>
      </c>
      <c r="N889" s="0" t="n">
        <f aca="false">IF(SUM(K889:M889)&lt;&gt;1,-1,1)</f>
        <v>1</v>
      </c>
    </row>
    <row r="890" customFormat="false" ht="12.8" hidden="true" customHeight="false" outlineLevel="0" collapsed="false">
      <c r="A890" s="0" t="s">
        <v>144</v>
      </c>
      <c r="B890" s="0" t="str">
        <f aca="false">VLOOKUP(A890,demographics!A:B,2,0)</f>
        <v>M</v>
      </c>
      <c r="C890" s="0" t="str">
        <f aca="false">VLOOKUP(A890,demographics!A:F,6,0)</f>
        <v>PD</v>
      </c>
      <c r="D890" s="0" t="s">
        <v>357</v>
      </c>
      <c r="E890" s="0" t="s">
        <v>359</v>
      </c>
      <c r="F890" s="0" t="s">
        <v>12</v>
      </c>
      <c r="G890" s="0" t="s">
        <v>9</v>
      </c>
      <c r="H890" s="0" t="n">
        <v>307</v>
      </c>
      <c r="I890" s="0" t="n">
        <v>306</v>
      </c>
      <c r="J890" s="0" t="n">
        <f aca="false">IF(AND(NOT(H890="n/a"),NOT(I890="n/a")),H890-I890,"n/a")</f>
        <v>1</v>
      </c>
      <c r="K890" s="0" t="n">
        <f aca="false">IF(AND(NOT(H890="n/a"),NOT(I890="n/a")),1,0)</f>
        <v>1</v>
      </c>
      <c r="L890" s="0" t="n">
        <f aca="false">IF(AND(H890="n/a",NOT(I890="n/a")),1,0)</f>
        <v>0</v>
      </c>
      <c r="M890" s="0" t="n">
        <f aca="false">IF(AND(NOT(H890="n/a"),I890="n/a"),1,0)</f>
        <v>0</v>
      </c>
      <c r="N890" s="0" t="n">
        <f aca="false">IF(SUM(K890:M890)&lt;&gt;1,-1,1)</f>
        <v>1</v>
      </c>
    </row>
    <row r="891" customFormat="false" ht="12.8" hidden="true" customHeight="false" outlineLevel="0" collapsed="false">
      <c r="A891" s="0" t="s">
        <v>144</v>
      </c>
      <c r="B891" s="0" t="str">
        <f aca="false">VLOOKUP(A891,demographics!A:B,2,0)</f>
        <v>M</v>
      </c>
      <c r="C891" s="0" t="str">
        <f aca="false">VLOOKUP(A891,demographics!A:F,6,0)</f>
        <v>PD</v>
      </c>
      <c r="D891" s="0" t="s">
        <v>357</v>
      </c>
      <c r="E891" s="0" t="s">
        <v>359</v>
      </c>
      <c r="F891" s="0" t="s">
        <v>12</v>
      </c>
      <c r="G891" s="0" t="s">
        <v>9</v>
      </c>
      <c r="H891" s="0" t="n">
        <v>578</v>
      </c>
      <c r="I891" s="0" t="n">
        <v>577</v>
      </c>
      <c r="J891" s="0" t="n">
        <f aca="false">IF(AND(NOT(H891="n/a"),NOT(I891="n/a")),H891-I891,"n/a")</f>
        <v>1</v>
      </c>
      <c r="K891" s="0" t="n">
        <f aca="false">IF(AND(NOT(H891="n/a"),NOT(I891="n/a")),1,0)</f>
        <v>1</v>
      </c>
      <c r="L891" s="0" t="n">
        <f aca="false">IF(AND(H891="n/a",NOT(I891="n/a")),1,0)</f>
        <v>0</v>
      </c>
      <c r="M891" s="0" t="n">
        <f aca="false">IF(AND(NOT(H891="n/a"),I891="n/a"),1,0)</f>
        <v>0</v>
      </c>
      <c r="N891" s="0" t="n">
        <f aca="false">IF(SUM(K891:M891)&lt;&gt;1,-1,1)</f>
        <v>1</v>
      </c>
    </row>
    <row r="892" customFormat="false" ht="12.8" hidden="true" customHeight="false" outlineLevel="0" collapsed="false">
      <c r="A892" s="0" t="s">
        <v>144</v>
      </c>
      <c r="B892" s="0" t="str">
        <f aca="false">VLOOKUP(A892,demographics!A:B,2,0)</f>
        <v>M</v>
      </c>
      <c r="C892" s="0" t="str">
        <f aca="false">VLOOKUP(A892,demographics!A:F,6,0)</f>
        <v>PD</v>
      </c>
      <c r="D892" s="0" t="s">
        <v>357</v>
      </c>
      <c r="E892" s="0" t="s">
        <v>359</v>
      </c>
      <c r="F892" s="0" t="s">
        <v>12</v>
      </c>
      <c r="G892" s="0" t="s">
        <v>9</v>
      </c>
      <c r="H892" s="0" t="n">
        <v>828</v>
      </c>
      <c r="I892" s="0" t="n">
        <v>829</v>
      </c>
      <c r="J892" s="0" t="n">
        <f aca="false">IF(AND(NOT(H892="n/a"),NOT(I892="n/a")),H892-I892,"n/a")</f>
        <v>-1</v>
      </c>
      <c r="K892" s="0" t="n">
        <f aca="false">IF(AND(NOT(H892="n/a"),NOT(I892="n/a")),1,0)</f>
        <v>1</v>
      </c>
      <c r="L892" s="0" t="n">
        <f aca="false">IF(AND(H892="n/a",NOT(I892="n/a")),1,0)</f>
        <v>0</v>
      </c>
      <c r="M892" s="0" t="n">
        <f aca="false">IF(AND(NOT(H892="n/a"),I892="n/a"),1,0)</f>
        <v>0</v>
      </c>
      <c r="N892" s="0" t="n">
        <f aca="false">IF(SUM(K892:M892)&lt;&gt;1,-1,1)</f>
        <v>1</v>
      </c>
    </row>
    <row r="893" customFormat="false" ht="12.8" hidden="true" customHeight="false" outlineLevel="0" collapsed="false">
      <c r="A893" s="0" t="s">
        <v>144</v>
      </c>
      <c r="B893" s="0" t="str">
        <f aca="false">VLOOKUP(A893,demographics!A:B,2,0)</f>
        <v>M</v>
      </c>
      <c r="C893" s="0" t="str">
        <f aca="false">VLOOKUP(A893,demographics!A:F,6,0)</f>
        <v>PD</v>
      </c>
      <c r="D893" s="0" t="s">
        <v>357</v>
      </c>
      <c r="E893" s="0" t="s">
        <v>359</v>
      </c>
      <c r="F893" s="0" t="s">
        <v>12</v>
      </c>
      <c r="G893" s="0" t="s">
        <v>9</v>
      </c>
      <c r="H893" s="0" t="n">
        <v>1086</v>
      </c>
      <c r="I893" s="0" t="n">
        <v>1084</v>
      </c>
      <c r="J893" s="0" t="n">
        <f aca="false">IF(AND(NOT(H893="n/a"),NOT(I893="n/a")),H893-I893,"n/a")</f>
        <v>2</v>
      </c>
      <c r="K893" s="0" t="n">
        <f aca="false">IF(AND(NOT(H893="n/a"),NOT(I893="n/a")),1,0)</f>
        <v>1</v>
      </c>
      <c r="L893" s="0" t="n">
        <f aca="false">IF(AND(H893="n/a",NOT(I893="n/a")),1,0)</f>
        <v>0</v>
      </c>
      <c r="M893" s="0" t="n">
        <f aca="false">IF(AND(NOT(H893="n/a"),I893="n/a"),1,0)</f>
        <v>0</v>
      </c>
      <c r="N893" s="0" t="n">
        <f aca="false">IF(SUM(K893:M893)&lt;&gt;1,-1,1)</f>
        <v>1</v>
      </c>
    </row>
    <row r="894" customFormat="false" ht="12.8" hidden="true" customHeight="false" outlineLevel="0" collapsed="false">
      <c r="A894" s="0" t="s">
        <v>144</v>
      </c>
      <c r="B894" s="0" t="str">
        <f aca="false">VLOOKUP(A894,demographics!A:B,2,0)</f>
        <v>M</v>
      </c>
      <c r="C894" s="0" t="str">
        <f aca="false">VLOOKUP(A894,demographics!A:F,6,0)</f>
        <v>PD</v>
      </c>
      <c r="D894" s="0" t="s">
        <v>357</v>
      </c>
      <c r="E894" s="0" t="s">
        <v>359</v>
      </c>
      <c r="F894" s="0" t="s">
        <v>12</v>
      </c>
      <c r="G894" s="0" t="s">
        <v>9</v>
      </c>
      <c r="H894" s="0" t="n">
        <v>1358</v>
      </c>
      <c r="I894" s="0" t="n">
        <v>1356</v>
      </c>
      <c r="J894" s="0" t="n">
        <f aca="false">IF(AND(NOT(H894="n/a"),NOT(I894="n/a")),H894-I894,"n/a")</f>
        <v>2</v>
      </c>
      <c r="K894" s="0" t="n">
        <f aca="false">IF(AND(NOT(H894="n/a"),NOT(I894="n/a")),1,0)</f>
        <v>1</v>
      </c>
      <c r="L894" s="0" t="n">
        <f aca="false">IF(AND(H894="n/a",NOT(I894="n/a")),1,0)</f>
        <v>0</v>
      </c>
      <c r="M894" s="0" t="n">
        <f aca="false">IF(AND(NOT(H894="n/a"),I894="n/a"),1,0)</f>
        <v>0</v>
      </c>
      <c r="N894" s="0" t="n">
        <f aca="false">IF(SUM(K894:M894)&lt;&gt;1,-1,1)</f>
        <v>1</v>
      </c>
    </row>
    <row r="895" customFormat="false" ht="12.8" hidden="true" customHeight="false" outlineLevel="0" collapsed="false">
      <c r="A895" s="0" t="s">
        <v>144</v>
      </c>
      <c r="B895" s="0" t="str">
        <f aca="false">VLOOKUP(A895,demographics!A:B,2,0)</f>
        <v>M</v>
      </c>
      <c r="C895" s="0" t="str">
        <f aca="false">VLOOKUP(A895,demographics!A:F,6,0)</f>
        <v>PD</v>
      </c>
      <c r="D895" s="0" t="s">
        <v>357</v>
      </c>
      <c r="E895" s="0" t="s">
        <v>359</v>
      </c>
      <c r="F895" s="0" t="s">
        <v>12</v>
      </c>
      <c r="G895" s="0" t="s">
        <v>11</v>
      </c>
      <c r="H895" s="0" t="n">
        <v>209</v>
      </c>
      <c r="I895" s="0" t="n">
        <v>206</v>
      </c>
      <c r="J895" s="0" t="n">
        <f aca="false">IF(AND(NOT(H895="n/a"),NOT(I895="n/a")),H895-I895,"n/a")</f>
        <v>3</v>
      </c>
      <c r="K895" s="0" t="n">
        <f aca="false">IF(AND(NOT(H895="n/a"),NOT(I895="n/a")),1,0)</f>
        <v>1</v>
      </c>
      <c r="L895" s="0" t="n">
        <f aca="false">IF(AND(H895="n/a",NOT(I895="n/a")),1,0)</f>
        <v>0</v>
      </c>
      <c r="M895" s="0" t="n">
        <f aca="false">IF(AND(NOT(H895="n/a"),I895="n/a"),1,0)</f>
        <v>0</v>
      </c>
      <c r="N895" s="0" t="n">
        <f aca="false">IF(SUM(K895:M895)&lt;&gt;1,-1,1)</f>
        <v>1</v>
      </c>
    </row>
    <row r="896" customFormat="false" ht="12.8" hidden="true" customHeight="false" outlineLevel="0" collapsed="false">
      <c r="A896" s="0" t="s">
        <v>144</v>
      </c>
      <c r="B896" s="0" t="str">
        <f aca="false">VLOOKUP(A896,demographics!A:B,2,0)</f>
        <v>M</v>
      </c>
      <c r="C896" s="0" t="str">
        <f aca="false">VLOOKUP(A896,demographics!A:F,6,0)</f>
        <v>PD</v>
      </c>
      <c r="D896" s="0" t="s">
        <v>357</v>
      </c>
      <c r="E896" s="0" t="s">
        <v>359</v>
      </c>
      <c r="F896" s="0" t="s">
        <v>12</v>
      </c>
      <c r="G896" s="0" t="s">
        <v>11</v>
      </c>
      <c r="H896" s="0" t="n">
        <v>479</v>
      </c>
      <c r="I896" s="0" t="s">
        <v>10</v>
      </c>
      <c r="J896" s="0" t="str">
        <f aca="false">IF(AND(NOT(H896="n/a"),NOT(I896="n/a")),H896-I896,"n/a")</f>
        <v>n/a</v>
      </c>
      <c r="K896" s="0" t="n">
        <f aca="false">IF(AND(NOT(H896="n/a"),NOT(I896="n/a")),1,0)</f>
        <v>0</v>
      </c>
      <c r="L896" s="0" t="n">
        <f aca="false">IF(AND(H896="n/a",NOT(I896="n/a")),1,0)</f>
        <v>0</v>
      </c>
      <c r="M896" s="0" t="n">
        <f aca="false">IF(AND(NOT(H896="n/a"),I896="n/a"),1,0)</f>
        <v>1</v>
      </c>
      <c r="N896" s="0" t="n">
        <f aca="false">IF(SUM(K896:M896)&lt;&gt;1,-1,1)</f>
        <v>1</v>
      </c>
    </row>
    <row r="897" customFormat="false" ht="12.8" hidden="true" customHeight="false" outlineLevel="0" collapsed="false">
      <c r="A897" s="0" t="s">
        <v>144</v>
      </c>
      <c r="B897" s="0" t="str">
        <f aca="false">VLOOKUP(A897,demographics!A:B,2,0)</f>
        <v>M</v>
      </c>
      <c r="C897" s="0" t="str">
        <f aca="false">VLOOKUP(A897,demographics!A:F,6,0)</f>
        <v>PD</v>
      </c>
      <c r="D897" s="0" t="s">
        <v>357</v>
      </c>
      <c r="E897" s="0" t="s">
        <v>359</v>
      </c>
      <c r="F897" s="0" t="s">
        <v>12</v>
      </c>
      <c r="G897" s="0" t="s">
        <v>11</v>
      </c>
      <c r="H897" s="0" t="n">
        <v>745</v>
      </c>
      <c r="I897" s="0" t="n">
        <v>743</v>
      </c>
      <c r="J897" s="0" t="n">
        <f aca="false">IF(AND(NOT(H897="n/a"),NOT(I897="n/a")),H897-I897,"n/a")</f>
        <v>2</v>
      </c>
      <c r="K897" s="0" t="n">
        <f aca="false">IF(AND(NOT(H897="n/a"),NOT(I897="n/a")),1,0)</f>
        <v>1</v>
      </c>
      <c r="L897" s="0" t="n">
        <f aca="false">IF(AND(H897="n/a",NOT(I897="n/a")),1,0)</f>
        <v>0</v>
      </c>
      <c r="M897" s="0" t="n">
        <f aca="false">IF(AND(NOT(H897="n/a"),I897="n/a"),1,0)</f>
        <v>0</v>
      </c>
      <c r="N897" s="0" t="n">
        <f aca="false">IF(SUM(K897:M897)&lt;&gt;1,-1,1)</f>
        <v>1</v>
      </c>
    </row>
    <row r="898" customFormat="false" ht="12.8" hidden="true" customHeight="false" outlineLevel="0" collapsed="false">
      <c r="A898" s="0" t="s">
        <v>144</v>
      </c>
      <c r="B898" s="0" t="str">
        <f aca="false">VLOOKUP(A898,demographics!A:B,2,0)</f>
        <v>M</v>
      </c>
      <c r="C898" s="0" t="str">
        <f aca="false">VLOOKUP(A898,demographics!A:F,6,0)</f>
        <v>PD</v>
      </c>
      <c r="D898" s="0" t="s">
        <v>357</v>
      </c>
      <c r="E898" s="0" t="s">
        <v>359</v>
      </c>
      <c r="F898" s="0" t="s">
        <v>12</v>
      </c>
      <c r="G898" s="0" t="s">
        <v>11</v>
      </c>
      <c r="H898" s="0" t="n">
        <v>995</v>
      </c>
      <c r="I898" s="0" t="n">
        <v>993</v>
      </c>
      <c r="J898" s="0" t="n">
        <f aca="false">IF(AND(NOT(H898="n/a"),NOT(I898="n/a")),H898-I898,"n/a")</f>
        <v>2</v>
      </c>
      <c r="K898" s="0" t="n">
        <f aca="false">IF(AND(NOT(H898="n/a"),NOT(I898="n/a")),1,0)</f>
        <v>1</v>
      </c>
      <c r="L898" s="0" t="n">
        <f aca="false">IF(AND(H898="n/a",NOT(I898="n/a")),1,0)</f>
        <v>0</v>
      </c>
      <c r="M898" s="0" t="n">
        <f aca="false">IF(AND(NOT(H898="n/a"),I898="n/a"),1,0)</f>
        <v>0</v>
      </c>
      <c r="N898" s="0" t="n">
        <f aca="false">IF(SUM(K898:M898)&lt;&gt;1,-1,1)</f>
        <v>1</v>
      </c>
    </row>
    <row r="899" customFormat="false" ht="12.8" hidden="true" customHeight="false" outlineLevel="0" collapsed="false">
      <c r="A899" s="0" t="s">
        <v>144</v>
      </c>
      <c r="B899" s="0" t="str">
        <f aca="false">VLOOKUP(A899,demographics!A:B,2,0)</f>
        <v>M</v>
      </c>
      <c r="C899" s="0" t="str">
        <f aca="false">VLOOKUP(A899,demographics!A:F,6,0)</f>
        <v>PD</v>
      </c>
      <c r="D899" s="0" t="s">
        <v>357</v>
      </c>
      <c r="E899" s="0" t="s">
        <v>359</v>
      </c>
      <c r="F899" s="0" t="s">
        <v>12</v>
      </c>
      <c r="G899" s="0" t="s">
        <v>11</v>
      </c>
      <c r="H899" s="0" t="n">
        <v>1258</v>
      </c>
      <c r="I899" s="0" t="n">
        <v>1252</v>
      </c>
      <c r="J899" s="0" t="n">
        <f aca="false">IF(AND(NOT(H899="n/a"),NOT(I899="n/a")),H899-I899,"n/a")</f>
        <v>6</v>
      </c>
      <c r="K899" s="0" t="n">
        <f aca="false">IF(AND(NOT(H899="n/a"),NOT(I899="n/a")),1,0)</f>
        <v>1</v>
      </c>
      <c r="L899" s="0" t="n">
        <f aca="false">IF(AND(H899="n/a",NOT(I899="n/a")),1,0)</f>
        <v>0</v>
      </c>
      <c r="M899" s="0" t="n">
        <f aca="false">IF(AND(NOT(H899="n/a"),I899="n/a"),1,0)</f>
        <v>0</v>
      </c>
      <c r="N899" s="0" t="n">
        <f aca="false">IF(SUM(K899:M899)&lt;&gt;1,-1,1)</f>
        <v>1</v>
      </c>
    </row>
    <row r="900" customFormat="false" ht="12.8" hidden="true" customHeight="false" outlineLevel="0" collapsed="false">
      <c r="A900" s="0" t="s">
        <v>144</v>
      </c>
      <c r="B900" s="0" t="str">
        <f aca="false">VLOOKUP(A900,demographics!A:B,2,0)</f>
        <v>M</v>
      </c>
      <c r="C900" s="0" t="str">
        <f aca="false">VLOOKUP(A900,demographics!A:F,6,0)</f>
        <v>PD</v>
      </c>
      <c r="D900" s="0" t="s">
        <v>357</v>
      </c>
      <c r="E900" s="0" t="s">
        <v>359</v>
      </c>
      <c r="F900" s="0" t="s">
        <v>12</v>
      </c>
      <c r="G900" s="0" t="s">
        <v>11</v>
      </c>
      <c r="H900" s="0" t="n">
        <v>1544</v>
      </c>
      <c r="I900" s="0" t="s">
        <v>10</v>
      </c>
      <c r="J900" s="0" t="str">
        <f aca="false">IF(AND(NOT(H900="n/a"),NOT(I900="n/a")),H900-I900,"n/a")</f>
        <v>n/a</v>
      </c>
      <c r="K900" s="0" t="n">
        <f aca="false">IF(AND(NOT(H900="n/a"),NOT(I900="n/a")),1,0)</f>
        <v>0</v>
      </c>
      <c r="L900" s="0" t="n">
        <f aca="false">IF(AND(H900="n/a",NOT(I900="n/a")),1,0)</f>
        <v>0</v>
      </c>
      <c r="M900" s="0" t="n">
        <f aca="false">IF(AND(NOT(H900="n/a"),I900="n/a"),1,0)</f>
        <v>1</v>
      </c>
      <c r="N900" s="0" t="n">
        <f aca="false">IF(SUM(K900:M900)&lt;&gt;1,-1,1)</f>
        <v>1</v>
      </c>
    </row>
    <row r="901" customFormat="false" ht="12.8" hidden="true" customHeight="false" outlineLevel="0" collapsed="false">
      <c r="A901" s="0" t="s">
        <v>183</v>
      </c>
      <c r="B901" s="0" t="str">
        <f aca="false">VLOOKUP(A901,demographics!A:B,2,0)</f>
        <v>M</v>
      </c>
      <c r="C901" s="0" t="str">
        <f aca="false">VLOOKUP(A901,demographics!A:F,6,0)</f>
        <v>cLBP</v>
      </c>
      <c r="D901" s="0" t="s">
        <v>355</v>
      </c>
      <c r="E901" s="0" t="s">
        <v>10</v>
      </c>
      <c r="F901" s="0" t="s">
        <v>8</v>
      </c>
      <c r="G901" s="0" t="s">
        <v>9</v>
      </c>
      <c r="H901" s="0" t="n">
        <v>25</v>
      </c>
      <c r="I901" s="0" t="n">
        <v>25</v>
      </c>
      <c r="J901" s="0" t="n">
        <f aca="false">IF(AND(NOT(H901="n/a"),NOT(I901="n/a")),H901-I901,"n/a")</f>
        <v>0</v>
      </c>
      <c r="K901" s="0" t="n">
        <f aca="false">IF(AND(NOT(H901="n/a"),NOT(I901="n/a")),1,0)</f>
        <v>1</v>
      </c>
      <c r="L901" s="0" t="n">
        <f aca="false">IF(AND(H901="n/a",NOT(I901="n/a")),1,0)</f>
        <v>0</v>
      </c>
      <c r="M901" s="0" t="n">
        <f aca="false">IF(AND(NOT(H901="n/a"),I901="n/a"),1,0)</f>
        <v>0</v>
      </c>
      <c r="N901" s="0" t="n">
        <f aca="false">IF(SUM(K901:M901)&lt;&gt;1,-1,1)</f>
        <v>1</v>
      </c>
    </row>
    <row r="902" customFormat="false" ht="12.8" hidden="true" customHeight="false" outlineLevel="0" collapsed="false">
      <c r="A902" s="0" t="s">
        <v>183</v>
      </c>
      <c r="B902" s="0" t="str">
        <f aca="false">VLOOKUP(A902,demographics!A:B,2,0)</f>
        <v>M</v>
      </c>
      <c r="C902" s="0" t="str">
        <f aca="false">VLOOKUP(A902,demographics!A:F,6,0)</f>
        <v>cLBP</v>
      </c>
      <c r="D902" s="0" t="s">
        <v>355</v>
      </c>
      <c r="E902" s="0" t="s">
        <v>10</v>
      </c>
      <c r="F902" s="0" t="s">
        <v>8</v>
      </c>
      <c r="G902" s="0" t="s">
        <v>9</v>
      </c>
      <c r="H902" s="0" t="n">
        <v>241</v>
      </c>
      <c r="I902" s="0" t="n">
        <v>241</v>
      </c>
      <c r="J902" s="0" t="n">
        <f aca="false">IF(AND(NOT(H902="n/a"),NOT(I902="n/a")),H902-I902,"n/a")</f>
        <v>0</v>
      </c>
      <c r="K902" s="0" t="n">
        <f aca="false">IF(AND(NOT(H902="n/a"),NOT(I902="n/a")),1,0)</f>
        <v>1</v>
      </c>
      <c r="L902" s="0" t="n">
        <f aca="false">IF(AND(H902="n/a",NOT(I902="n/a")),1,0)</f>
        <v>0</v>
      </c>
      <c r="M902" s="0" t="n">
        <f aca="false">IF(AND(NOT(H902="n/a"),I902="n/a"),1,0)</f>
        <v>0</v>
      </c>
      <c r="N902" s="0" t="n">
        <f aca="false">IF(SUM(K902:M902)&lt;&gt;1,-1,1)</f>
        <v>1</v>
      </c>
    </row>
    <row r="903" customFormat="false" ht="12.8" hidden="true" customHeight="false" outlineLevel="0" collapsed="false">
      <c r="A903" s="0" t="s">
        <v>183</v>
      </c>
      <c r="B903" s="0" t="str">
        <f aca="false">VLOOKUP(A903,demographics!A:B,2,0)</f>
        <v>M</v>
      </c>
      <c r="C903" s="0" t="str">
        <f aca="false">VLOOKUP(A903,demographics!A:F,6,0)</f>
        <v>cLBP</v>
      </c>
      <c r="D903" s="0" t="s">
        <v>355</v>
      </c>
      <c r="E903" s="0" t="s">
        <v>10</v>
      </c>
      <c r="F903" s="0" t="s">
        <v>8</v>
      </c>
      <c r="G903" s="0" t="s">
        <v>9</v>
      </c>
      <c r="H903" s="0" t="n">
        <v>447</v>
      </c>
      <c r="I903" s="0" t="n">
        <v>447</v>
      </c>
      <c r="J903" s="0" t="n">
        <f aca="false">IF(AND(NOT(H903="n/a"),NOT(I903="n/a")),H903-I903,"n/a")</f>
        <v>0</v>
      </c>
      <c r="K903" s="0" t="n">
        <f aca="false">IF(AND(NOT(H903="n/a"),NOT(I903="n/a")),1,0)</f>
        <v>1</v>
      </c>
      <c r="L903" s="0" t="n">
        <f aca="false">IF(AND(H903="n/a",NOT(I903="n/a")),1,0)</f>
        <v>0</v>
      </c>
      <c r="M903" s="0" t="n">
        <f aca="false">IF(AND(NOT(H903="n/a"),I903="n/a"),1,0)</f>
        <v>0</v>
      </c>
      <c r="N903" s="0" t="n">
        <f aca="false">IF(SUM(K903:M903)&lt;&gt;1,-1,1)</f>
        <v>1</v>
      </c>
    </row>
    <row r="904" customFormat="false" ht="12.8" hidden="true" customHeight="false" outlineLevel="0" collapsed="false">
      <c r="A904" s="0" t="s">
        <v>183</v>
      </c>
      <c r="B904" s="0" t="str">
        <f aca="false">VLOOKUP(A904,demographics!A:B,2,0)</f>
        <v>M</v>
      </c>
      <c r="C904" s="0" t="str">
        <f aca="false">VLOOKUP(A904,demographics!A:F,6,0)</f>
        <v>cLBP</v>
      </c>
      <c r="D904" s="0" t="s">
        <v>355</v>
      </c>
      <c r="E904" s="0" t="s">
        <v>10</v>
      </c>
      <c r="F904" s="0" t="s">
        <v>8</v>
      </c>
      <c r="G904" s="0" t="s">
        <v>9</v>
      </c>
      <c r="H904" s="0" t="n">
        <v>682</v>
      </c>
      <c r="I904" s="0" t="n">
        <v>682</v>
      </c>
      <c r="J904" s="0" t="n">
        <f aca="false">IF(AND(NOT(H904="n/a"),NOT(I904="n/a")),H904-I904,"n/a")</f>
        <v>0</v>
      </c>
      <c r="K904" s="0" t="n">
        <f aca="false">IF(AND(NOT(H904="n/a"),NOT(I904="n/a")),1,0)</f>
        <v>1</v>
      </c>
      <c r="L904" s="0" t="n">
        <f aca="false">IF(AND(H904="n/a",NOT(I904="n/a")),1,0)</f>
        <v>0</v>
      </c>
      <c r="M904" s="0" t="n">
        <f aca="false">IF(AND(NOT(H904="n/a"),I904="n/a"),1,0)</f>
        <v>0</v>
      </c>
      <c r="N904" s="0" t="n">
        <f aca="false">IF(SUM(K904:M904)&lt;&gt;1,-1,1)</f>
        <v>1</v>
      </c>
    </row>
    <row r="905" customFormat="false" ht="12.8" hidden="true" customHeight="false" outlineLevel="0" collapsed="false">
      <c r="A905" s="0" t="s">
        <v>183</v>
      </c>
      <c r="B905" s="0" t="str">
        <f aca="false">VLOOKUP(A905,demographics!A:B,2,0)</f>
        <v>M</v>
      </c>
      <c r="C905" s="0" t="str">
        <f aca="false">VLOOKUP(A905,demographics!A:F,6,0)</f>
        <v>cLBP</v>
      </c>
      <c r="D905" s="0" t="s">
        <v>355</v>
      </c>
      <c r="E905" s="0" t="s">
        <v>10</v>
      </c>
      <c r="F905" s="0" t="s">
        <v>8</v>
      </c>
      <c r="G905" s="0" t="s">
        <v>11</v>
      </c>
      <c r="H905" s="0" t="n">
        <v>165</v>
      </c>
      <c r="I905" s="0" t="n">
        <v>163</v>
      </c>
      <c r="J905" s="0" t="n">
        <f aca="false">IF(AND(NOT(H905="n/a"),NOT(I905="n/a")),H905-I905,"n/a")</f>
        <v>2</v>
      </c>
      <c r="K905" s="0" t="n">
        <f aca="false">IF(AND(NOT(H905="n/a"),NOT(I905="n/a")),1,0)</f>
        <v>1</v>
      </c>
      <c r="L905" s="0" t="n">
        <f aca="false">IF(AND(H905="n/a",NOT(I905="n/a")),1,0)</f>
        <v>0</v>
      </c>
      <c r="M905" s="0" t="n">
        <f aca="false">IF(AND(NOT(H905="n/a"),I905="n/a"),1,0)</f>
        <v>0</v>
      </c>
      <c r="N905" s="0" t="n">
        <f aca="false">IF(SUM(K905:M905)&lt;&gt;1,-1,1)</f>
        <v>1</v>
      </c>
    </row>
    <row r="906" customFormat="false" ht="12.8" hidden="true" customHeight="false" outlineLevel="0" collapsed="false">
      <c r="A906" s="0" t="s">
        <v>183</v>
      </c>
      <c r="B906" s="0" t="str">
        <f aca="false">VLOOKUP(A906,demographics!A:B,2,0)</f>
        <v>M</v>
      </c>
      <c r="C906" s="0" t="str">
        <f aca="false">VLOOKUP(A906,demographics!A:F,6,0)</f>
        <v>cLBP</v>
      </c>
      <c r="D906" s="0" t="s">
        <v>355</v>
      </c>
      <c r="E906" s="0" t="s">
        <v>10</v>
      </c>
      <c r="F906" s="0" t="s">
        <v>8</v>
      </c>
      <c r="G906" s="0" t="s">
        <v>11</v>
      </c>
      <c r="H906" s="0" t="n">
        <v>373</v>
      </c>
      <c r="I906" s="0" t="n">
        <v>375</v>
      </c>
      <c r="J906" s="0" t="n">
        <f aca="false">IF(AND(NOT(H906="n/a"),NOT(I906="n/a")),H906-I906,"n/a")</f>
        <v>-2</v>
      </c>
      <c r="K906" s="0" t="n">
        <f aca="false">IF(AND(NOT(H906="n/a"),NOT(I906="n/a")),1,0)</f>
        <v>1</v>
      </c>
      <c r="L906" s="0" t="n">
        <f aca="false">IF(AND(H906="n/a",NOT(I906="n/a")),1,0)</f>
        <v>0</v>
      </c>
      <c r="M906" s="0" t="n">
        <f aca="false">IF(AND(NOT(H906="n/a"),I906="n/a"),1,0)</f>
        <v>0</v>
      </c>
      <c r="N906" s="0" t="n">
        <f aca="false">IF(SUM(K906:M906)&lt;&gt;1,-1,1)</f>
        <v>1</v>
      </c>
    </row>
    <row r="907" customFormat="false" ht="12.8" hidden="true" customHeight="false" outlineLevel="0" collapsed="false">
      <c r="A907" s="0" t="s">
        <v>183</v>
      </c>
      <c r="B907" s="0" t="str">
        <f aca="false">VLOOKUP(A907,demographics!A:B,2,0)</f>
        <v>M</v>
      </c>
      <c r="C907" s="0" t="str">
        <f aca="false">VLOOKUP(A907,demographics!A:F,6,0)</f>
        <v>cLBP</v>
      </c>
      <c r="D907" s="0" t="s">
        <v>355</v>
      </c>
      <c r="E907" s="0" t="s">
        <v>10</v>
      </c>
      <c r="F907" s="0" t="s">
        <v>8</v>
      </c>
      <c r="G907" s="0" t="s">
        <v>11</v>
      </c>
      <c r="H907" s="0" t="n">
        <v>592</v>
      </c>
      <c r="I907" s="0" t="n">
        <v>591</v>
      </c>
      <c r="J907" s="0" t="n">
        <f aca="false">IF(AND(NOT(H907="n/a"),NOT(I907="n/a")),H907-I907,"n/a")</f>
        <v>1</v>
      </c>
      <c r="K907" s="0" t="n">
        <f aca="false">IF(AND(NOT(H907="n/a"),NOT(I907="n/a")),1,0)</f>
        <v>1</v>
      </c>
      <c r="L907" s="0" t="n">
        <f aca="false">IF(AND(H907="n/a",NOT(I907="n/a")),1,0)</f>
        <v>0</v>
      </c>
      <c r="M907" s="0" t="n">
        <f aca="false">IF(AND(NOT(H907="n/a"),I907="n/a"),1,0)</f>
        <v>0</v>
      </c>
      <c r="N907" s="0" t="n">
        <f aca="false">IF(SUM(K907:M907)&lt;&gt;1,-1,1)</f>
        <v>1</v>
      </c>
    </row>
    <row r="908" customFormat="false" ht="12.8" hidden="true" customHeight="false" outlineLevel="0" collapsed="false">
      <c r="A908" s="0" t="s">
        <v>183</v>
      </c>
      <c r="B908" s="0" t="str">
        <f aca="false">VLOOKUP(A908,demographics!A:B,2,0)</f>
        <v>M</v>
      </c>
      <c r="C908" s="0" t="str">
        <f aca="false">VLOOKUP(A908,demographics!A:F,6,0)</f>
        <v>cLBP</v>
      </c>
      <c r="D908" s="0" t="s">
        <v>355</v>
      </c>
      <c r="E908" s="0" t="s">
        <v>10</v>
      </c>
      <c r="F908" s="0" t="s">
        <v>12</v>
      </c>
      <c r="G908" s="0" t="s">
        <v>9</v>
      </c>
      <c r="H908" s="0" t="n">
        <v>134</v>
      </c>
      <c r="I908" s="0" t="n">
        <v>135</v>
      </c>
      <c r="J908" s="0" t="n">
        <f aca="false">IF(AND(NOT(H908="n/a"),NOT(I908="n/a")),H908-I908,"n/a")</f>
        <v>-1</v>
      </c>
      <c r="K908" s="0" t="n">
        <f aca="false">IF(AND(NOT(H908="n/a"),NOT(I908="n/a")),1,0)</f>
        <v>1</v>
      </c>
      <c r="L908" s="0" t="n">
        <f aca="false">IF(AND(H908="n/a",NOT(I908="n/a")),1,0)</f>
        <v>0</v>
      </c>
      <c r="M908" s="0" t="n">
        <f aca="false">IF(AND(NOT(H908="n/a"),I908="n/a"),1,0)</f>
        <v>0</v>
      </c>
      <c r="N908" s="0" t="n">
        <f aca="false">IF(SUM(K908:M908)&lt;&gt;1,-1,1)</f>
        <v>1</v>
      </c>
    </row>
    <row r="909" customFormat="false" ht="12.8" hidden="true" customHeight="false" outlineLevel="0" collapsed="false">
      <c r="A909" s="0" t="s">
        <v>183</v>
      </c>
      <c r="B909" s="0" t="str">
        <f aca="false">VLOOKUP(A909,demographics!A:B,2,0)</f>
        <v>M</v>
      </c>
      <c r="C909" s="0" t="str">
        <f aca="false">VLOOKUP(A909,demographics!A:F,6,0)</f>
        <v>cLBP</v>
      </c>
      <c r="D909" s="0" t="s">
        <v>355</v>
      </c>
      <c r="E909" s="0" t="s">
        <v>10</v>
      </c>
      <c r="F909" s="0" t="s">
        <v>12</v>
      </c>
      <c r="G909" s="0" t="s">
        <v>9</v>
      </c>
      <c r="H909" s="0" t="n">
        <v>363</v>
      </c>
      <c r="I909" s="0" t="n">
        <v>358</v>
      </c>
      <c r="J909" s="0" t="n">
        <f aca="false">IF(AND(NOT(H909="n/a"),NOT(I909="n/a")),H909-I909,"n/a")</f>
        <v>5</v>
      </c>
      <c r="K909" s="0" t="n">
        <f aca="false">IF(AND(NOT(H909="n/a"),NOT(I909="n/a")),1,0)</f>
        <v>1</v>
      </c>
      <c r="L909" s="0" t="n">
        <f aca="false">IF(AND(H909="n/a",NOT(I909="n/a")),1,0)</f>
        <v>0</v>
      </c>
      <c r="M909" s="0" t="n">
        <f aca="false">IF(AND(NOT(H909="n/a"),I909="n/a"),1,0)</f>
        <v>0</v>
      </c>
      <c r="N909" s="0" t="n">
        <f aca="false">IF(SUM(K909:M909)&lt;&gt;1,-1,1)</f>
        <v>1</v>
      </c>
    </row>
    <row r="910" customFormat="false" ht="12.8" hidden="true" customHeight="false" outlineLevel="0" collapsed="false">
      <c r="A910" s="0" t="s">
        <v>183</v>
      </c>
      <c r="B910" s="0" t="str">
        <f aca="false">VLOOKUP(A910,demographics!A:B,2,0)</f>
        <v>M</v>
      </c>
      <c r="C910" s="0" t="str">
        <f aca="false">VLOOKUP(A910,demographics!A:F,6,0)</f>
        <v>cLBP</v>
      </c>
      <c r="D910" s="0" t="s">
        <v>355</v>
      </c>
      <c r="E910" s="0" t="s">
        <v>10</v>
      </c>
      <c r="F910" s="0" t="s">
        <v>12</v>
      </c>
      <c r="G910" s="0" t="s">
        <v>9</v>
      </c>
      <c r="H910" s="0" t="n">
        <v>557</v>
      </c>
      <c r="I910" s="0" t="n">
        <v>557</v>
      </c>
      <c r="J910" s="0" t="n">
        <f aca="false">IF(AND(NOT(H910="n/a"),NOT(I910="n/a")),H910-I910,"n/a")</f>
        <v>0</v>
      </c>
      <c r="K910" s="0" t="n">
        <f aca="false">IF(AND(NOT(H910="n/a"),NOT(I910="n/a")),1,0)</f>
        <v>1</v>
      </c>
      <c r="L910" s="0" t="n">
        <f aca="false">IF(AND(H910="n/a",NOT(I910="n/a")),1,0)</f>
        <v>0</v>
      </c>
      <c r="M910" s="0" t="n">
        <f aca="false">IF(AND(NOT(H910="n/a"),I910="n/a"),1,0)</f>
        <v>0</v>
      </c>
      <c r="N910" s="0" t="n">
        <f aca="false">IF(SUM(K910:M910)&lt;&gt;1,-1,1)</f>
        <v>1</v>
      </c>
    </row>
    <row r="911" customFormat="false" ht="12.8" hidden="true" customHeight="false" outlineLevel="0" collapsed="false">
      <c r="A911" s="0" t="s">
        <v>183</v>
      </c>
      <c r="B911" s="0" t="str">
        <f aca="false">VLOOKUP(A911,demographics!A:B,2,0)</f>
        <v>M</v>
      </c>
      <c r="C911" s="0" t="str">
        <f aca="false">VLOOKUP(A911,demographics!A:F,6,0)</f>
        <v>cLBP</v>
      </c>
      <c r="D911" s="0" t="s">
        <v>355</v>
      </c>
      <c r="E911" s="0" t="s">
        <v>10</v>
      </c>
      <c r="F911" s="0" t="s">
        <v>12</v>
      </c>
      <c r="G911" s="0" t="s">
        <v>9</v>
      </c>
      <c r="H911" s="0" t="n">
        <v>803</v>
      </c>
      <c r="I911" s="0" t="n">
        <v>812</v>
      </c>
      <c r="J911" s="0" t="n">
        <f aca="false">IF(AND(NOT(H911="n/a"),NOT(I911="n/a")),H911-I911,"n/a")</f>
        <v>-9</v>
      </c>
      <c r="K911" s="0" t="n">
        <f aca="false">IF(AND(NOT(H911="n/a"),NOT(I911="n/a")),1,0)</f>
        <v>1</v>
      </c>
      <c r="L911" s="0" t="n">
        <f aca="false">IF(AND(H911="n/a",NOT(I911="n/a")),1,0)</f>
        <v>0</v>
      </c>
      <c r="M911" s="0" t="n">
        <f aca="false">IF(AND(NOT(H911="n/a"),I911="n/a"),1,0)</f>
        <v>0</v>
      </c>
      <c r="N911" s="0" t="n">
        <f aca="false">IF(SUM(K911:M911)&lt;&gt;1,-1,1)</f>
        <v>1</v>
      </c>
    </row>
    <row r="912" customFormat="false" ht="12.8" hidden="true" customHeight="false" outlineLevel="0" collapsed="false">
      <c r="A912" s="0" t="s">
        <v>183</v>
      </c>
      <c r="B912" s="0" t="str">
        <f aca="false">VLOOKUP(A912,demographics!A:B,2,0)</f>
        <v>M</v>
      </c>
      <c r="C912" s="0" t="str">
        <f aca="false">VLOOKUP(A912,demographics!A:F,6,0)</f>
        <v>cLBP</v>
      </c>
      <c r="D912" s="0" t="s">
        <v>355</v>
      </c>
      <c r="E912" s="0" t="s">
        <v>10</v>
      </c>
      <c r="F912" s="0" t="s">
        <v>12</v>
      </c>
      <c r="G912" s="0" t="s">
        <v>11</v>
      </c>
      <c r="H912" s="0" t="n">
        <v>57</v>
      </c>
      <c r="I912" s="0" t="s">
        <v>10</v>
      </c>
      <c r="J912" s="0" t="str">
        <f aca="false">IF(AND(NOT(H912="n/a"),NOT(I912="n/a")),H912-I912,"n/a")</f>
        <v>n/a</v>
      </c>
      <c r="K912" s="0" t="n">
        <f aca="false">IF(AND(NOT(H912="n/a"),NOT(I912="n/a")),1,0)</f>
        <v>0</v>
      </c>
      <c r="L912" s="0" t="n">
        <f aca="false">IF(AND(H912="n/a",NOT(I912="n/a")),1,0)</f>
        <v>0</v>
      </c>
      <c r="M912" s="0" t="n">
        <f aca="false">IF(AND(NOT(H912="n/a"),I912="n/a"),1,0)</f>
        <v>1</v>
      </c>
      <c r="N912" s="0" t="n">
        <f aca="false">IF(SUM(K912:M912)&lt;&gt;1,-1,1)</f>
        <v>1</v>
      </c>
    </row>
    <row r="913" customFormat="false" ht="12.8" hidden="true" customHeight="false" outlineLevel="0" collapsed="false">
      <c r="A913" s="0" t="s">
        <v>183</v>
      </c>
      <c r="B913" s="0" t="str">
        <f aca="false">VLOOKUP(A913,demographics!A:B,2,0)</f>
        <v>M</v>
      </c>
      <c r="C913" s="0" t="str">
        <f aca="false">VLOOKUP(A913,demographics!A:F,6,0)</f>
        <v>cLBP</v>
      </c>
      <c r="D913" s="0" t="s">
        <v>355</v>
      </c>
      <c r="E913" s="0" t="s">
        <v>10</v>
      </c>
      <c r="F913" s="0" t="s">
        <v>12</v>
      </c>
      <c r="G913" s="0" t="s">
        <v>11</v>
      </c>
      <c r="H913" s="0" t="n">
        <v>267</v>
      </c>
      <c r="I913" s="0" t="s">
        <v>10</v>
      </c>
      <c r="J913" s="0" t="str">
        <f aca="false">IF(AND(NOT(H913="n/a"),NOT(I913="n/a")),H913-I913,"n/a")</f>
        <v>n/a</v>
      </c>
      <c r="K913" s="0" t="n">
        <f aca="false">IF(AND(NOT(H913="n/a"),NOT(I913="n/a")),1,0)</f>
        <v>0</v>
      </c>
      <c r="L913" s="0" t="n">
        <f aca="false">IF(AND(H913="n/a",NOT(I913="n/a")),1,0)</f>
        <v>0</v>
      </c>
      <c r="M913" s="0" t="n">
        <f aca="false">IF(AND(NOT(H913="n/a"),I913="n/a"),1,0)</f>
        <v>1</v>
      </c>
      <c r="N913" s="0" t="n">
        <f aca="false">IF(SUM(K913:M913)&lt;&gt;1,-1,1)</f>
        <v>1</v>
      </c>
    </row>
    <row r="914" customFormat="false" ht="12.8" hidden="true" customHeight="false" outlineLevel="0" collapsed="false">
      <c r="A914" s="0" t="s">
        <v>183</v>
      </c>
      <c r="B914" s="0" t="str">
        <f aca="false">VLOOKUP(A914,demographics!A:B,2,0)</f>
        <v>M</v>
      </c>
      <c r="C914" s="0" t="str">
        <f aca="false">VLOOKUP(A914,demographics!A:F,6,0)</f>
        <v>cLBP</v>
      </c>
      <c r="D914" s="0" t="s">
        <v>355</v>
      </c>
      <c r="E914" s="0" t="s">
        <v>10</v>
      </c>
      <c r="F914" s="0" t="s">
        <v>12</v>
      </c>
      <c r="G914" s="0" t="s">
        <v>11</v>
      </c>
      <c r="H914" s="0" t="n">
        <v>473</v>
      </c>
      <c r="I914" s="0" t="n">
        <v>476</v>
      </c>
      <c r="J914" s="0" t="n">
        <f aca="false">IF(AND(NOT(H914="n/a"),NOT(I914="n/a")),H914-I914,"n/a")</f>
        <v>-3</v>
      </c>
      <c r="K914" s="0" t="n">
        <f aca="false">IF(AND(NOT(H914="n/a"),NOT(I914="n/a")),1,0)</f>
        <v>1</v>
      </c>
      <c r="L914" s="0" t="n">
        <f aca="false">IF(AND(H914="n/a",NOT(I914="n/a")),1,0)</f>
        <v>0</v>
      </c>
      <c r="M914" s="0" t="n">
        <f aca="false">IF(AND(NOT(H914="n/a"),I914="n/a"),1,0)</f>
        <v>0</v>
      </c>
      <c r="N914" s="0" t="n">
        <f aca="false">IF(SUM(K914:M914)&lt;&gt;1,-1,1)</f>
        <v>1</v>
      </c>
    </row>
    <row r="915" customFormat="false" ht="12.8" hidden="true" customHeight="false" outlineLevel="0" collapsed="false">
      <c r="A915" s="0" t="s">
        <v>183</v>
      </c>
      <c r="B915" s="0" t="str">
        <f aca="false">VLOOKUP(A915,demographics!A:B,2,0)</f>
        <v>M</v>
      </c>
      <c r="C915" s="0" t="str">
        <f aca="false">VLOOKUP(A915,demographics!A:F,6,0)</f>
        <v>cLBP</v>
      </c>
      <c r="D915" s="0" t="s">
        <v>355</v>
      </c>
      <c r="E915" s="0" t="s">
        <v>10</v>
      </c>
      <c r="F915" s="0" t="s">
        <v>12</v>
      </c>
      <c r="G915" s="0" t="s">
        <v>11</v>
      </c>
      <c r="H915" s="0" t="n">
        <v>714</v>
      </c>
      <c r="I915" s="0" t="s">
        <v>10</v>
      </c>
      <c r="J915" s="0" t="str">
        <f aca="false">IF(AND(NOT(H915="n/a"),NOT(I915="n/a")),H915-I915,"n/a")</f>
        <v>n/a</v>
      </c>
      <c r="K915" s="0" t="n">
        <f aca="false">IF(AND(NOT(H915="n/a"),NOT(I915="n/a")),1,0)</f>
        <v>0</v>
      </c>
      <c r="L915" s="0" t="n">
        <f aca="false">IF(AND(H915="n/a",NOT(I915="n/a")),1,0)</f>
        <v>0</v>
      </c>
      <c r="M915" s="0" t="n">
        <f aca="false">IF(AND(NOT(H915="n/a"),I915="n/a"),1,0)</f>
        <v>1</v>
      </c>
      <c r="N915" s="0" t="n">
        <f aca="false">IF(SUM(K915:M915)&lt;&gt;1,-1,1)</f>
        <v>1</v>
      </c>
    </row>
    <row r="916" customFormat="false" ht="12.8" hidden="true" customHeight="false" outlineLevel="0" collapsed="false">
      <c r="A916" s="0" t="s">
        <v>183</v>
      </c>
      <c r="B916" s="0" t="str">
        <f aca="false">VLOOKUP(A916,demographics!A:B,2,0)</f>
        <v>M</v>
      </c>
      <c r="C916" s="0" t="str">
        <f aca="false">VLOOKUP(A916,demographics!A:F,6,0)</f>
        <v>cLBP</v>
      </c>
      <c r="D916" s="0" t="s">
        <v>355</v>
      </c>
      <c r="E916" s="0" t="s">
        <v>10</v>
      </c>
      <c r="F916" s="0" t="s">
        <v>12</v>
      </c>
      <c r="G916" s="0" t="s">
        <v>11</v>
      </c>
      <c r="H916" s="0" t="s">
        <v>10</v>
      </c>
      <c r="I916" s="0" t="n">
        <v>364</v>
      </c>
      <c r="J916" s="0" t="str">
        <f aca="false">IF(AND(NOT(H916="n/a"),NOT(I916="n/a")),H916-I916,"n/a")</f>
        <v>n/a</v>
      </c>
      <c r="K916" s="0" t="n">
        <f aca="false">IF(AND(NOT(H916="n/a"),NOT(I916="n/a")),1,0)</f>
        <v>0</v>
      </c>
      <c r="L916" s="0" t="n">
        <f aca="false">IF(AND(H916="n/a",NOT(I916="n/a")),1,0)</f>
        <v>1</v>
      </c>
      <c r="M916" s="0" t="n">
        <f aca="false">IF(AND(NOT(H916="n/a"),I916="n/a"),1,0)</f>
        <v>0</v>
      </c>
      <c r="N916" s="0" t="n">
        <f aca="false">IF(SUM(K916:M916)&lt;&gt;1,-1,1)</f>
        <v>1</v>
      </c>
    </row>
    <row r="917" customFormat="false" ht="12.8" hidden="true" customHeight="false" outlineLevel="0" collapsed="false">
      <c r="A917" s="0" t="s">
        <v>183</v>
      </c>
      <c r="B917" s="0" t="str">
        <f aca="false">VLOOKUP(A917,demographics!A:B,2,0)</f>
        <v>M</v>
      </c>
      <c r="C917" s="0" t="str">
        <f aca="false">VLOOKUP(A917,demographics!A:F,6,0)</f>
        <v>cLBP</v>
      </c>
      <c r="D917" s="0" t="s">
        <v>356</v>
      </c>
      <c r="E917" s="0" t="s">
        <v>10</v>
      </c>
      <c r="F917" s="0" t="s">
        <v>8</v>
      </c>
      <c r="G917" s="0" t="s">
        <v>9</v>
      </c>
      <c r="H917" s="0" t="n">
        <v>40</v>
      </c>
      <c r="I917" s="0" t="n">
        <v>39</v>
      </c>
      <c r="J917" s="0" t="n">
        <f aca="false">IF(AND(NOT(H917="n/a"),NOT(I917="n/a")),H917-I917,"n/a")</f>
        <v>1</v>
      </c>
      <c r="K917" s="0" t="n">
        <f aca="false">IF(AND(NOT(H917="n/a"),NOT(I917="n/a")),1,0)</f>
        <v>1</v>
      </c>
      <c r="L917" s="0" t="n">
        <f aca="false">IF(AND(H917="n/a",NOT(I917="n/a")),1,0)</f>
        <v>0</v>
      </c>
      <c r="M917" s="0" t="n">
        <f aca="false">IF(AND(NOT(H917="n/a"),I917="n/a"),1,0)</f>
        <v>0</v>
      </c>
      <c r="N917" s="0" t="n">
        <f aca="false">IF(SUM(K917:M917)&lt;&gt;1,-1,1)</f>
        <v>1</v>
      </c>
    </row>
    <row r="918" customFormat="false" ht="12.8" hidden="true" customHeight="false" outlineLevel="0" collapsed="false">
      <c r="A918" s="0" t="s">
        <v>183</v>
      </c>
      <c r="B918" s="0" t="str">
        <f aca="false">VLOOKUP(A918,demographics!A:B,2,0)</f>
        <v>M</v>
      </c>
      <c r="C918" s="0" t="str">
        <f aca="false">VLOOKUP(A918,demographics!A:F,6,0)</f>
        <v>cLBP</v>
      </c>
      <c r="D918" s="0" t="s">
        <v>356</v>
      </c>
      <c r="E918" s="0" t="s">
        <v>10</v>
      </c>
      <c r="F918" s="0" t="s">
        <v>8</v>
      </c>
      <c r="G918" s="0" t="s">
        <v>9</v>
      </c>
      <c r="H918" s="0" t="n">
        <v>272</v>
      </c>
      <c r="I918" s="0" t="n">
        <v>272</v>
      </c>
      <c r="J918" s="0" t="n">
        <f aca="false">IF(AND(NOT(H918="n/a"),NOT(I918="n/a")),H918-I918,"n/a")</f>
        <v>0</v>
      </c>
      <c r="K918" s="0" t="n">
        <f aca="false">IF(AND(NOT(H918="n/a"),NOT(I918="n/a")),1,0)</f>
        <v>1</v>
      </c>
      <c r="L918" s="0" t="n">
        <f aca="false">IF(AND(H918="n/a",NOT(I918="n/a")),1,0)</f>
        <v>0</v>
      </c>
      <c r="M918" s="0" t="n">
        <f aca="false">IF(AND(NOT(H918="n/a"),I918="n/a"),1,0)</f>
        <v>0</v>
      </c>
      <c r="N918" s="0" t="n">
        <f aca="false">IF(SUM(K918:M918)&lt;&gt;1,-1,1)</f>
        <v>1</v>
      </c>
    </row>
    <row r="919" customFormat="false" ht="12.8" hidden="true" customHeight="false" outlineLevel="0" collapsed="false">
      <c r="A919" s="0" t="s">
        <v>183</v>
      </c>
      <c r="B919" s="0" t="str">
        <f aca="false">VLOOKUP(A919,demographics!A:B,2,0)</f>
        <v>M</v>
      </c>
      <c r="C919" s="0" t="str">
        <f aca="false">VLOOKUP(A919,demographics!A:F,6,0)</f>
        <v>cLBP</v>
      </c>
      <c r="D919" s="0" t="s">
        <v>356</v>
      </c>
      <c r="E919" s="0" t="s">
        <v>10</v>
      </c>
      <c r="F919" s="0" t="s">
        <v>8</v>
      </c>
      <c r="G919" s="0" t="s">
        <v>9</v>
      </c>
      <c r="H919" s="0" t="n">
        <v>508</v>
      </c>
      <c r="I919" s="0" t="n">
        <v>507</v>
      </c>
      <c r="J919" s="0" t="n">
        <f aca="false">IF(AND(NOT(H919="n/a"),NOT(I919="n/a")),H919-I919,"n/a")</f>
        <v>1</v>
      </c>
      <c r="K919" s="0" t="n">
        <f aca="false">IF(AND(NOT(H919="n/a"),NOT(I919="n/a")),1,0)</f>
        <v>1</v>
      </c>
      <c r="L919" s="0" t="n">
        <f aca="false">IF(AND(H919="n/a",NOT(I919="n/a")),1,0)</f>
        <v>0</v>
      </c>
      <c r="M919" s="0" t="n">
        <f aca="false">IF(AND(NOT(H919="n/a"),I919="n/a"),1,0)</f>
        <v>0</v>
      </c>
      <c r="N919" s="0" t="n">
        <f aca="false">IF(SUM(K919:M919)&lt;&gt;1,-1,1)</f>
        <v>1</v>
      </c>
    </row>
    <row r="920" customFormat="false" ht="12.8" hidden="true" customHeight="false" outlineLevel="0" collapsed="false">
      <c r="A920" s="0" t="s">
        <v>183</v>
      </c>
      <c r="B920" s="0" t="str">
        <f aca="false">VLOOKUP(A920,demographics!A:B,2,0)</f>
        <v>M</v>
      </c>
      <c r="C920" s="0" t="str">
        <f aca="false">VLOOKUP(A920,demographics!A:F,6,0)</f>
        <v>cLBP</v>
      </c>
      <c r="D920" s="0" t="s">
        <v>356</v>
      </c>
      <c r="E920" s="0" t="s">
        <v>10</v>
      </c>
      <c r="F920" s="0" t="s">
        <v>8</v>
      </c>
      <c r="G920" s="0" t="s">
        <v>9</v>
      </c>
      <c r="H920" s="0" t="n">
        <v>748</v>
      </c>
      <c r="I920" s="0" t="n">
        <v>747</v>
      </c>
      <c r="J920" s="0" t="n">
        <f aca="false">IF(AND(NOT(H920="n/a"),NOT(I920="n/a")),H920-I920,"n/a")</f>
        <v>1</v>
      </c>
      <c r="K920" s="0" t="n">
        <f aca="false">IF(AND(NOT(H920="n/a"),NOT(I920="n/a")),1,0)</f>
        <v>1</v>
      </c>
      <c r="L920" s="0" t="n">
        <f aca="false">IF(AND(H920="n/a",NOT(I920="n/a")),1,0)</f>
        <v>0</v>
      </c>
      <c r="M920" s="0" t="n">
        <f aca="false">IF(AND(NOT(H920="n/a"),I920="n/a"),1,0)</f>
        <v>0</v>
      </c>
      <c r="N920" s="0" t="n">
        <f aca="false">IF(SUM(K920:M920)&lt;&gt;1,-1,1)</f>
        <v>1</v>
      </c>
    </row>
    <row r="921" customFormat="false" ht="12.8" hidden="true" customHeight="false" outlineLevel="0" collapsed="false">
      <c r="A921" s="0" t="s">
        <v>183</v>
      </c>
      <c r="B921" s="0" t="str">
        <f aca="false">VLOOKUP(A921,demographics!A:B,2,0)</f>
        <v>M</v>
      </c>
      <c r="C921" s="0" t="str">
        <f aca="false">VLOOKUP(A921,demographics!A:F,6,0)</f>
        <v>cLBP</v>
      </c>
      <c r="D921" s="0" t="s">
        <v>356</v>
      </c>
      <c r="E921" s="0" t="s">
        <v>10</v>
      </c>
      <c r="F921" s="0" t="s">
        <v>8</v>
      </c>
      <c r="G921" s="0" t="s">
        <v>9</v>
      </c>
      <c r="H921" s="0" t="n">
        <v>1003</v>
      </c>
      <c r="I921" s="0" t="n">
        <v>1000</v>
      </c>
      <c r="J921" s="0" t="n">
        <f aca="false">IF(AND(NOT(H921="n/a"),NOT(I921="n/a")),H921-I921,"n/a")</f>
        <v>3</v>
      </c>
      <c r="K921" s="0" t="n">
        <f aca="false">IF(AND(NOT(H921="n/a"),NOT(I921="n/a")),1,0)</f>
        <v>1</v>
      </c>
      <c r="L921" s="0" t="n">
        <f aca="false">IF(AND(H921="n/a",NOT(I921="n/a")),1,0)</f>
        <v>0</v>
      </c>
      <c r="M921" s="0" t="n">
        <f aca="false">IF(AND(NOT(H921="n/a"),I921="n/a"),1,0)</f>
        <v>0</v>
      </c>
      <c r="N921" s="0" t="n">
        <f aca="false">IF(SUM(K921:M921)&lt;&gt;1,-1,1)</f>
        <v>1</v>
      </c>
    </row>
    <row r="922" customFormat="false" ht="12.8" hidden="true" customHeight="false" outlineLevel="0" collapsed="false">
      <c r="A922" s="0" t="s">
        <v>183</v>
      </c>
      <c r="B922" s="0" t="str">
        <f aca="false">VLOOKUP(A922,demographics!A:B,2,0)</f>
        <v>M</v>
      </c>
      <c r="C922" s="0" t="str">
        <f aca="false">VLOOKUP(A922,demographics!A:F,6,0)</f>
        <v>cLBP</v>
      </c>
      <c r="D922" s="0" t="s">
        <v>356</v>
      </c>
      <c r="E922" s="0" t="s">
        <v>10</v>
      </c>
      <c r="F922" s="0" t="s">
        <v>8</v>
      </c>
      <c r="G922" s="0" t="s">
        <v>11</v>
      </c>
      <c r="H922" s="0" t="n">
        <v>191</v>
      </c>
      <c r="I922" s="0" t="n">
        <v>190</v>
      </c>
      <c r="J922" s="0" t="n">
        <f aca="false">IF(AND(NOT(H922="n/a"),NOT(I922="n/a")),H922-I922,"n/a")</f>
        <v>1</v>
      </c>
      <c r="K922" s="0" t="n">
        <f aca="false">IF(AND(NOT(H922="n/a"),NOT(I922="n/a")),1,0)</f>
        <v>1</v>
      </c>
      <c r="L922" s="0" t="n">
        <f aca="false">IF(AND(H922="n/a",NOT(I922="n/a")),1,0)</f>
        <v>0</v>
      </c>
      <c r="M922" s="0" t="n">
        <f aca="false">IF(AND(NOT(H922="n/a"),I922="n/a"),1,0)</f>
        <v>0</v>
      </c>
      <c r="N922" s="0" t="n">
        <f aca="false">IF(SUM(K922:M922)&lt;&gt;1,-1,1)</f>
        <v>1</v>
      </c>
    </row>
    <row r="923" customFormat="false" ht="12.8" hidden="true" customHeight="false" outlineLevel="0" collapsed="false">
      <c r="A923" s="0" t="s">
        <v>183</v>
      </c>
      <c r="B923" s="0" t="str">
        <f aca="false">VLOOKUP(A923,demographics!A:B,2,0)</f>
        <v>M</v>
      </c>
      <c r="C923" s="0" t="str">
        <f aca="false">VLOOKUP(A923,demographics!A:F,6,0)</f>
        <v>cLBP</v>
      </c>
      <c r="D923" s="0" t="s">
        <v>356</v>
      </c>
      <c r="E923" s="0" t="s">
        <v>10</v>
      </c>
      <c r="F923" s="0" t="s">
        <v>8</v>
      </c>
      <c r="G923" s="0" t="s">
        <v>11</v>
      </c>
      <c r="H923" s="0" t="n">
        <v>426</v>
      </c>
      <c r="I923" s="0" t="n">
        <v>425</v>
      </c>
      <c r="J923" s="0" t="n">
        <f aca="false">IF(AND(NOT(H923="n/a"),NOT(I923="n/a")),H923-I923,"n/a")</f>
        <v>1</v>
      </c>
      <c r="K923" s="0" t="n">
        <f aca="false">IF(AND(NOT(H923="n/a"),NOT(I923="n/a")),1,0)</f>
        <v>1</v>
      </c>
      <c r="L923" s="0" t="n">
        <f aca="false">IF(AND(H923="n/a",NOT(I923="n/a")),1,0)</f>
        <v>0</v>
      </c>
      <c r="M923" s="0" t="n">
        <f aca="false">IF(AND(NOT(H923="n/a"),I923="n/a"),1,0)</f>
        <v>0</v>
      </c>
      <c r="N923" s="0" t="n">
        <f aca="false">IF(SUM(K923:M923)&lt;&gt;1,-1,1)</f>
        <v>1</v>
      </c>
    </row>
    <row r="924" customFormat="false" ht="12.8" hidden="true" customHeight="false" outlineLevel="0" collapsed="false">
      <c r="A924" s="0" t="s">
        <v>183</v>
      </c>
      <c r="B924" s="0" t="str">
        <f aca="false">VLOOKUP(A924,demographics!A:B,2,0)</f>
        <v>M</v>
      </c>
      <c r="C924" s="0" t="str">
        <f aca="false">VLOOKUP(A924,demographics!A:F,6,0)</f>
        <v>cLBP</v>
      </c>
      <c r="D924" s="0" t="s">
        <v>356</v>
      </c>
      <c r="E924" s="0" t="s">
        <v>10</v>
      </c>
      <c r="F924" s="0" t="s">
        <v>8</v>
      </c>
      <c r="G924" s="0" t="s">
        <v>11</v>
      </c>
      <c r="H924" s="0" t="n">
        <v>668</v>
      </c>
      <c r="I924" s="0" t="n">
        <v>666</v>
      </c>
      <c r="J924" s="0" t="n">
        <f aca="false">IF(AND(NOT(H924="n/a"),NOT(I924="n/a")),H924-I924,"n/a")</f>
        <v>2</v>
      </c>
      <c r="K924" s="0" t="n">
        <f aca="false">IF(AND(NOT(H924="n/a"),NOT(I924="n/a")),1,0)</f>
        <v>1</v>
      </c>
      <c r="L924" s="0" t="n">
        <f aca="false">IF(AND(H924="n/a",NOT(I924="n/a")),1,0)</f>
        <v>0</v>
      </c>
      <c r="M924" s="0" t="n">
        <f aca="false">IF(AND(NOT(H924="n/a"),I924="n/a"),1,0)</f>
        <v>0</v>
      </c>
      <c r="N924" s="0" t="n">
        <f aca="false">IF(SUM(K924:M924)&lt;&gt;1,-1,1)</f>
        <v>1</v>
      </c>
    </row>
    <row r="925" customFormat="false" ht="12.8" hidden="true" customHeight="false" outlineLevel="0" collapsed="false">
      <c r="A925" s="0" t="s">
        <v>183</v>
      </c>
      <c r="B925" s="0" t="str">
        <f aca="false">VLOOKUP(A925,demographics!A:B,2,0)</f>
        <v>M</v>
      </c>
      <c r="C925" s="0" t="str">
        <f aca="false">VLOOKUP(A925,demographics!A:F,6,0)</f>
        <v>cLBP</v>
      </c>
      <c r="D925" s="0" t="s">
        <v>356</v>
      </c>
      <c r="E925" s="0" t="s">
        <v>10</v>
      </c>
      <c r="F925" s="0" t="s">
        <v>8</v>
      </c>
      <c r="G925" s="0" t="s">
        <v>11</v>
      </c>
      <c r="H925" s="0" t="n">
        <v>917</v>
      </c>
      <c r="I925" s="0" t="n">
        <v>916</v>
      </c>
      <c r="J925" s="0" t="n">
        <f aca="false">IF(AND(NOT(H925="n/a"),NOT(I925="n/a")),H925-I925,"n/a")</f>
        <v>1</v>
      </c>
      <c r="K925" s="0" t="n">
        <f aca="false">IF(AND(NOT(H925="n/a"),NOT(I925="n/a")),1,0)</f>
        <v>1</v>
      </c>
      <c r="L925" s="0" t="n">
        <f aca="false">IF(AND(H925="n/a",NOT(I925="n/a")),1,0)</f>
        <v>0</v>
      </c>
      <c r="M925" s="0" t="n">
        <f aca="false">IF(AND(NOT(H925="n/a"),I925="n/a"),1,0)</f>
        <v>0</v>
      </c>
      <c r="N925" s="0" t="n">
        <f aca="false">IF(SUM(K925:M925)&lt;&gt;1,-1,1)</f>
        <v>1</v>
      </c>
    </row>
    <row r="926" customFormat="false" ht="12.8" hidden="true" customHeight="false" outlineLevel="0" collapsed="false">
      <c r="A926" s="0" t="s">
        <v>183</v>
      </c>
      <c r="B926" s="0" t="str">
        <f aca="false">VLOOKUP(A926,demographics!A:B,2,0)</f>
        <v>M</v>
      </c>
      <c r="C926" s="0" t="str">
        <f aca="false">VLOOKUP(A926,demographics!A:F,6,0)</f>
        <v>cLBP</v>
      </c>
      <c r="D926" s="0" t="s">
        <v>356</v>
      </c>
      <c r="E926" s="0" t="s">
        <v>10</v>
      </c>
      <c r="F926" s="0" t="s">
        <v>12</v>
      </c>
      <c r="G926" s="0" t="s">
        <v>9</v>
      </c>
      <c r="H926" s="0" t="n">
        <v>153</v>
      </c>
      <c r="I926" s="0" t="n">
        <v>155</v>
      </c>
      <c r="J926" s="0" t="n">
        <f aca="false">IF(AND(NOT(H926="n/a"),NOT(I926="n/a")),H926-I926,"n/a")</f>
        <v>-2</v>
      </c>
      <c r="K926" s="0" t="n">
        <f aca="false">IF(AND(NOT(H926="n/a"),NOT(I926="n/a")),1,0)</f>
        <v>1</v>
      </c>
      <c r="L926" s="0" t="n">
        <f aca="false">IF(AND(H926="n/a",NOT(I926="n/a")),1,0)</f>
        <v>0</v>
      </c>
      <c r="M926" s="0" t="n">
        <f aca="false">IF(AND(NOT(H926="n/a"),I926="n/a"),1,0)</f>
        <v>0</v>
      </c>
      <c r="N926" s="0" t="n">
        <f aca="false">IF(SUM(K926:M926)&lt;&gt;1,-1,1)</f>
        <v>1</v>
      </c>
    </row>
    <row r="927" customFormat="false" ht="12.8" hidden="true" customHeight="false" outlineLevel="0" collapsed="false">
      <c r="A927" s="0" t="s">
        <v>183</v>
      </c>
      <c r="B927" s="0" t="str">
        <f aca="false">VLOOKUP(A927,demographics!A:B,2,0)</f>
        <v>M</v>
      </c>
      <c r="C927" s="0" t="str">
        <f aca="false">VLOOKUP(A927,demographics!A:F,6,0)</f>
        <v>cLBP</v>
      </c>
      <c r="D927" s="0" t="s">
        <v>356</v>
      </c>
      <c r="E927" s="0" t="s">
        <v>10</v>
      </c>
      <c r="F927" s="0" t="s">
        <v>12</v>
      </c>
      <c r="G927" s="0" t="s">
        <v>9</v>
      </c>
      <c r="H927" s="0" t="n">
        <v>387</v>
      </c>
      <c r="I927" s="0" t="n">
        <v>391</v>
      </c>
      <c r="J927" s="0" t="n">
        <f aca="false">IF(AND(NOT(H927="n/a"),NOT(I927="n/a")),H927-I927,"n/a")</f>
        <v>-4</v>
      </c>
      <c r="K927" s="0" t="n">
        <f aca="false">IF(AND(NOT(H927="n/a"),NOT(I927="n/a")),1,0)</f>
        <v>1</v>
      </c>
      <c r="L927" s="0" t="n">
        <f aca="false">IF(AND(H927="n/a",NOT(I927="n/a")),1,0)</f>
        <v>0</v>
      </c>
      <c r="M927" s="0" t="n">
        <f aca="false">IF(AND(NOT(H927="n/a"),I927="n/a"),1,0)</f>
        <v>0</v>
      </c>
      <c r="N927" s="0" t="n">
        <f aca="false">IF(SUM(K927:M927)&lt;&gt;1,-1,1)</f>
        <v>1</v>
      </c>
    </row>
    <row r="928" customFormat="false" ht="12.8" hidden="true" customHeight="false" outlineLevel="0" collapsed="false">
      <c r="A928" s="0" t="s">
        <v>183</v>
      </c>
      <c r="B928" s="0" t="str">
        <f aca="false">VLOOKUP(A928,demographics!A:B,2,0)</f>
        <v>M</v>
      </c>
      <c r="C928" s="0" t="str">
        <f aca="false">VLOOKUP(A928,demographics!A:F,6,0)</f>
        <v>cLBP</v>
      </c>
      <c r="D928" s="0" t="s">
        <v>356</v>
      </c>
      <c r="E928" s="0" t="s">
        <v>10</v>
      </c>
      <c r="F928" s="0" t="s">
        <v>12</v>
      </c>
      <c r="G928" s="0" t="s">
        <v>9</v>
      </c>
      <c r="H928" s="0" t="n">
        <v>628</v>
      </c>
      <c r="I928" s="0" t="n">
        <v>630</v>
      </c>
      <c r="J928" s="0" t="n">
        <f aca="false">IF(AND(NOT(H928="n/a"),NOT(I928="n/a")),H928-I928,"n/a")</f>
        <v>-2</v>
      </c>
      <c r="K928" s="0" t="n">
        <f aca="false">IF(AND(NOT(H928="n/a"),NOT(I928="n/a")),1,0)</f>
        <v>1</v>
      </c>
      <c r="L928" s="0" t="n">
        <f aca="false">IF(AND(H928="n/a",NOT(I928="n/a")),1,0)</f>
        <v>0</v>
      </c>
      <c r="M928" s="0" t="n">
        <f aca="false">IF(AND(NOT(H928="n/a"),I928="n/a"),1,0)</f>
        <v>0</v>
      </c>
      <c r="N928" s="0" t="n">
        <f aca="false">IF(SUM(K928:M928)&lt;&gt;1,-1,1)</f>
        <v>1</v>
      </c>
    </row>
    <row r="929" customFormat="false" ht="12.8" hidden="true" customHeight="false" outlineLevel="0" collapsed="false">
      <c r="A929" s="0" t="s">
        <v>183</v>
      </c>
      <c r="B929" s="0" t="str">
        <f aca="false">VLOOKUP(A929,demographics!A:B,2,0)</f>
        <v>M</v>
      </c>
      <c r="C929" s="0" t="str">
        <f aca="false">VLOOKUP(A929,demographics!A:F,6,0)</f>
        <v>cLBP</v>
      </c>
      <c r="D929" s="0" t="s">
        <v>356</v>
      </c>
      <c r="E929" s="0" t="s">
        <v>10</v>
      </c>
      <c r="F929" s="0" t="s">
        <v>12</v>
      </c>
      <c r="G929" s="0" t="s">
        <v>9</v>
      </c>
      <c r="H929" s="0" t="n">
        <v>873</v>
      </c>
      <c r="I929" s="0" t="n">
        <v>878</v>
      </c>
      <c r="J929" s="0" t="n">
        <f aca="false">IF(AND(NOT(H929="n/a"),NOT(I929="n/a")),H929-I929,"n/a")</f>
        <v>-5</v>
      </c>
      <c r="K929" s="0" t="n">
        <f aca="false">IF(AND(NOT(H929="n/a"),NOT(I929="n/a")),1,0)</f>
        <v>1</v>
      </c>
      <c r="L929" s="0" t="n">
        <f aca="false">IF(AND(H929="n/a",NOT(I929="n/a")),1,0)</f>
        <v>0</v>
      </c>
      <c r="M929" s="0" t="n">
        <f aca="false">IF(AND(NOT(H929="n/a"),I929="n/a"),1,0)</f>
        <v>0</v>
      </c>
      <c r="N929" s="0" t="n">
        <f aca="false">IF(SUM(K929:M929)&lt;&gt;1,-1,1)</f>
        <v>1</v>
      </c>
    </row>
    <row r="930" customFormat="false" ht="12.8" hidden="true" customHeight="false" outlineLevel="0" collapsed="false">
      <c r="A930" s="0" t="s">
        <v>183</v>
      </c>
      <c r="B930" s="0" t="str">
        <f aca="false">VLOOKUP(A930,demographics!A:B,2,0)</f>
        <v>M</v>
      </c>
      <c r="C930" s="0" t="str">
        <f aca="false">VLOOKUP(A930,demographics!A:F,6,0)</f>
        <v>cLBP</v>
      </c>
      <c r="D930" s="0" t="s">
        <v>356</v>
      </c>
      <c r="E930" s="0" t="s">
        <v>10</v>
      </c>
      <c r="F930" s="0" t="s">
        <v>12</v>
      </c>
      <c r="G930" s="0" t="s">
        <v>11</v>
      </c>
      <c r="H930" s="0" t="n">
        <v>70</v>
      </c>
      <c r="I930" s="0" t="n">
        <v>71</v>
      </c>
      <c r="J930" s="0" t="n">
        <f aca="false">IF(AND(NOT(H930="n/a"),NOT(I930="n/a")),H930-I930,"n/a")</f>
        <v>-1</v>
      </c>
      <c r="K930" s="0" t="n">
        <f aca="false">IF(AND(NOT(H930="n/a"),NOT(I930="n/a")),1,0)</f>
        <v>1</v>
      </c>
      <c r="L930" s="0" t="n">
        <f aca="false">IF(AND(H930="n/a",NOT(I930="n/a")),1,0)</f>
        <v>0</v>
      </c>
      <c r="M930" s="0" t="n">
        <f aca="false">IF(AND(NOT(H930="n/a"),I930="n/a"),1,0)</f>
        <v>0</v>
      </c>
      <c r="N930" s="0" t="n">
        <f aca="false">IF(SUM(K930:M930)&lt;&gt;1,-1,1)</f>
        <v>1</v>
      </c>
    </row>
    <row r="931" customFormat="false" ht="12.8" hidden="true" customHeight="false" outlineLevel="0" collapsed="false">
      <c r="A931" s="0" t="s">
        <v>183</v>
      </c>
      <c r="B931" s="0" t="str">
        <f aca="false">VLOOKUP(A931,demographics!A:B,2,0)</f>
        <v>M</v>
      </c>
      <c r="C931" s="0" t="str">
        <f aca="false">VLOOKUP(A931,demographics!A:F,6,0)</f>
        <v>cLBP</v>
      </c>
      <c r="D931" s="0" t="s">
        <v>356</v>
      </c>
      <c r="E931" s="0" t="s">
        <v>10</v>
      </c>
      <c r="F931" s="0" t="s">
        <v>12</v>
      </c>
      <c r="G931" s="0" t="s">
        <v>11</v>
      </c>
      <c r="H931" s="0" t="n">
        <v>306</v>
      </c>
      <c r="I931" s="0" t="n">
        <v>307</v>
      </c>
      <c r="J931" s="0" t="n">
        <f aca="false">IF(AND(NOT(H931="n/a"),NOT(I931="n/a")),H931-I931,"n/a")</f>
        <v>-1</v>
      </c>
      <c r="K931" s="0" t="n">
        <f aca="false">IF(AND(NOT(H931="n/a"),NOT(I931="n/a")),1,0)</f>
        <v>1</v>
      </c>
      <c r="L931" s="0" t="n">
        <f aca="false">IF(AND(H931="n/a",NOT(I931="n/a")),1,0)</f>
        <v>0</v>
      </c>
      <c r="M931" s="0" t="n">
        <f aca="false">IF(AND(NOT(H931="n/a"),I931="n/a"),1,0)</f>
        <v>0</v>
      </c>
      <c r="N931" s="0" t="n">
        <f aca="false">IF(SUM(K931:M931)&lt;&gt;1,-1,1)</f>
        <v>1</v>
      </c>
    </row>
    <row r="932" customFormat="false" ht="12.8" hidden="true" customHeight="false" outlineLevel="0" collapsed="false">
      <c r="A932" s="0" t="s">
        <v>183</v>
      </c>
      <c r="B932" s="0" t="str">
        <f aca="false">VLOOKUP(A932,demographics!A:B,2,0)</f>
        <v>M</v>
      </c>
      <c r="C932" s="0" t="str">
        <f aca="false">VLOOKUP(A932,demographics!A:F,6,0)</f>
        <v>cLBP</v>
      </c>
      <c r="D932" s="0" t="s">
        <v>356</v>
      </c>
      <c r="E932" s="0" t="s">
        <v>10</v>
      </c>
      <c r="F932" s="0" t="s">
        <v>12</v>
      </c>
      <c r="G932" s="0" t="s">
        <v>11</v>
      </c>
      <c r="H932" s="0" t="n">
        <v>542</v>
      </c>
      <c r="I932" s="0" t="n">
        <v>543</v>
      </c>
      <c r="J932" s="0" t="n">
        <f aca="false">IF(AND(NOT(H932="n/a"),NOT(I932="n/a")),H932-I932,"n/a")</f>
        <v>-1</v>
      </c>
      <c r="K932" s="0" t="n">
        <f aca="false">IF(AND(NOT(H932="n/a"),NOT(I932="n/a")),1,0)</f>
        <v>1</v>
      </c>
      <c r="L932" s="0" t="n">
        <f aca="false">IF(AND(H932="n/a",NOT(I932="n/a")),1,0)</f>
        <v>0</v>
      </c>
      <c r="M932" s="0" t="n">
        <f aca="false">IF(AND(NOT(H932="n/a"),I932="n/a"),1,0)</f>
        <v>0</v>
      </c>
      <c r="N932" s="0" t="n">
        <f aca="false">IF(SUM(K932:M932)&lt;&gt;1,-1,1)</f>
        <v>1</v>
      </c>
    </row>
    <row r="933" customFormat="false" ht="12.8" hidden="true" customHeight="false" outlineLevel="0" collapsed="false">
      <c r="A933" s="0" t="s">
        <v>183</v>
      </c>
      <c r="B933" s="0" t="str">
        <f aca="false">VLOOKUP(A933,demographics!A:B,2,0)</f>
        <v>M</v>
      </c>
      <c r="C933" s="0" t="str">
        <f aca="false">VLOOKUP(A933,demographics!A:F,6,0)</f>
        <v>cLBP</v>
      </c>
      <c r="D933" s="0" t="s">
        <v>356</v>
      </c>
      <c r="E933" s="0" t="s">
        <v>10</v>
      </c>
      <c r="F933" s="0" t="s">
        <v>12</v>
      </c>
      <c r="G933" s="0" t="s">
        <v>11</v>
      </c>
      <c r="H933" s="0" t="n">
        <v>786</v>
      </c>
      <c r="I933" s="0" t="n">
        <v>789</v>
      </c>
      <c r="J933" s="0" t="n">
        <f aca="false">IF(AND(NOT(H933="n/a"),NOT(I933="n/a")),H933-I933,"n/a")</f>
        <v>-3</v>
      </c>
      <c r="K933" s="0" t="n">
        <f aca="false">IF(AND(NOT(H933="n/a"),NOT(I933="n/a")),1,0)</f>
        <v>1</v>
      </c>
      <c r="L933" s="0" t="n">
        <f aca="false">IF(AND(H933="n/a",NOT(I933="n/a")),1,0)</f>
        <v>0</v>
      </c>
      <c r="M933" s="0" t="n">
        <f aca="false">IF(AND(NOT(H933="n/a"),I933="n/a"),1,0)</f>
        <v>0</v>
      </c>
      <c r="N933" s="0" t="n">
        <f aca="false">IF(SUM(K933:M933)&lt;&gt;1,-1,1)</f>
        <v>1</v>
      </c>
    </row>
    <row r="934" customFormat="false" ht="12.8" hidden="true" customHeight="false" outlineLevel="0" collapsed="false">
      <c r="A934" s="0" t="s">
        <v>183</v>
      </c>
      <c r="B934" s="0" t="str">
        <f aca="false">VLOOKUP(A934,demographics!A:B,2,0)</f>
        <v>M</v>
      </c>
      <c r="C934" s="0" t="str">
        <f aca="false">VLOOKUP(A934,demographics!A:F,6,0)</f>
        <v>cLBP</v>
      </c>
      <c r="D934" s="0" t="s">
        <v>357</v>
      </c>
      <c r="E934" s="0" t="s">
        <v>10</v>
      </c>
      <c r="F934" s="0" t="s">
        <v>8</v>
      </c>
      <c r="G934" s="0" t="s">
        <v>9</v>
      </c>
      <c r="H934" s="0" t="n">
        <v>31</v>
      </c>
      <c r="I934" s="0" t="n">
        <v>31</v>
      </c>
      <c r="J934" s="0" t="n">
        <f aca="false">IF(AND(NOT(H934="n/a"),NOT(I934="n/a")),H934-I934,"n/a")</f>
        <v>0</v>
      </c>
      <c r="K934" s="0" t="n">
        <f aca="false">IF(AND(NOT(H934="n/a"),NOT(I934="n/a")),1,0)</f>
        <v>1</v>
      </c>
      <c r="L934" s="0" t="n">
        <f aca="false">IF(AND(H934="n/a",NOT(I934="n/a")),1,0)</f>
        <v>0</v>
      </c>
      <c r="M934" s="0" t="n">
        <f aca="false">IF(AND(NOT(H934="n/a"),I934="n/a"),1,0)</f>
        <v>0</v>
      </c>
      <c r="N934" s="0" t="n">
        <f aca="false">IF(SUM(K934:M934)&lt;&gt;1,-1,1)</f>
        <v>1</v>
      </c>
    </row>
    <row r="935" customFormat="false" ht="12.8" hidden="true" customHeight="false" outlineLevel="0" collapsed="false">
      <c r="A935" s="0" t="s">
        <v>183</v>
      </c>
      <c r="B935" s="0" t="str">
        <f aca="false">VLOOKUP(A935,demographics!A:B,2,0)</f>
        <v>M</v>
      </c>
      <c r="C935" s="0" t="str">
        <f aca="false">VLOOKUP(A935,demographics!A:F,6,0)</f>
        <v>cLBP</v>
      </c>
      <c r="D935" s="0" t="s">
        <v>357</v>
      </c>
      <c r="E935" s="0" t="s">
        <v>10</v>
      </c>
      <c r="F935" s="0" t="s">
        <v>8</v>
      </c>
      <c r="G935" s="0" t="s">
        <v>9</v>
      </c>
      <c r="H935" s="0" t="n">
        <v>278</v>
      </c>
      <c r="I935" s="0" t="n">
        <v>277</v>
      </c>
      <c r="J935" s="0" t="n">
        <f aca="false">IF(AND(NOT(H935="n/a"),NOT(I935="n/a")),H935-I935,"n/a")</f>
        <v>1</v>
      </c>
      <c r="K935" s="0" t="n">
        <f aca="false">IF(AND(NOT(H935="n/a"),NOT(I935="n/a")),1,0)</f>
        <v>1</v>
      </c>
      <c r="L935" s="0" t="n">
        <f aca="false">IF(AND(H935="n/a",NOT(I935="n/a")),1,0)</f>
        <v>0</v>
      </c>
      <c r="M935" s="0" t="n">
        <f aca="false">IF(AND(NOT(H935="n/a"),I935="n/a"),1,0)</f>
        <v>0</v>
      </c>
      <c r="N935" s="0" t="n">
        <f aca="false">IF(SUM(K935:M935)&lt;&gt;1,-1,1)</f>
        <v>1</v>
      </c>
    </row>
    <row r="936" customFormat="false" ht="12.8" hidden="true" customHeight="false" outlineLevel="0" collapsed="false">
      <c r="A936" s="0" t="s">
        <v>183</v>
      </c>
      <c r="B936" s="0" t="str">
        <f aca="false">VLOOKUP(A936,demographics!A:B,2,0)</f>
        <v>M</v>
      </c>
      <c r="C936" s="0" t="str">
        <f aca="false">VLOOKUP(A936,demographics!A:F,6,0)</f>
        <v>cLBP</v>
      </c>
      <c r="D936" s="0" t="s">
        <v>357</v>
      </c>
      <c r="E936" s="0" t="s">
        <v>10</v>
      </c>
      <c r="F936" s="0" t="s">
        <v>8</v>
      </c>
      <c r="G936" s="0" t="s">
        <v>9</v>
      </c>
      <c r="H936" s="0" t="n">
        <v>519</v>
      </c>
      <c r="I936" s="0" t="n">
        <v>518</v>
      </c>
      <c r="J936" s="0" t="n">
        <f aca="false">IF(AND(NOT(H936="n/a"),NOT(I936="n/a")),H936-I936,"n/a")</f>
        <v>1</v>
      </c>
      <c r="K936" s="0" t="n">
        <f aca="false">IF(AND(NOT(H936="n/a"),NOT(I936="n/a")),1,0)</f>
        <v>1</v>
      </c>
      <c r="L936" s="0" t="n">
        <f aca="false">IF(AND(H936="n/a",NOT(I936="n/a")),1,0)</f>
        <v>0</v>
      </c>
      <c r="M936" s="0" t="n">
        <f aca="false">IF(AND(NOT(H936="n/a"),I936="n/a"),1,0)</f>
        <v>0</v>
      </c>
      <c r="N936" s="0" t="n">
        <f aca="false">IF(SUM(K936:M936)&lt;&gt;1,-1,1)</f>
        <v>1</v>
      </c>
    </row>
    <row r="937" customFormat="false" ht="12.8" hidden="true" customHeight="false" outlineLevel="0" collapsed="false">
      <c r="A937" s="0" t="s">
        <v>183</v>
      </c>
      <c r="B937" s="0" t="str">
        <f aca="false">VLOOKUP(A937,demographics!A:B,2,0)</f>
        <v>M</v>
      </c>
      <c r="C937" s="0" t="str">
        <f aca="false">VLOOKUP(A937,demographics!A:F,6,0)</f>
        <v>cLBP</v>
      </c>
      <c r="D937" s="0" t="s">
        <v>357</v>
      </c>
      <c r="E937" s="0" t="s">
        <v>10</v>
      </c>
      <c r="F937" s="0" t="s">
        <v>8</v>
      </c>
      <c r="G937" s="0" t="s">
        <v>9</v>
      </c>
      <c r="H937" s="0" t="n">
        <v>771</v>
      </c>
      <c r="I937" s="0" t="n">
        <v>771</v>
      </c>
      <c r="J937" s="0" t="n">
        <f aca="false">IF(AND(NOT(H937="n/a"),NOT(I937="n/a")),H937-I937,"n/a")</f>
        <v>0</v>
      </c>
      <c r="K937" s="0" t="n">
        <f aca="false">IF(AND(NOT(H937="n/a"),NOT(I937="n/a")),1,0)</f>
        <v>1</v>
      </c>
      <c r="L937" s="0" t="n">
        <f aca="false">IF(AND(H937="n/a",NOT(I937="n/a")),1,0)</f>
        <v>0</v>
      </c>
      <c r="M937" s="0" t="n">
        <f aca="false">IF(AND(NOT(H937="n/a"),I937="n/a"),1,0)</f>
        <v>0</v>
      </c>
      <c r="N937" s="0" t="n">
        <f aca="false">IF(SUM(K937:M937)&lt;&gt;1,-1,1)</f>
        <v>1</v>
      </c>
    </row>
    <row r="938" customFormat="false" ht="12.8" hidden="true" customHeight="false" outlineLevel="0" collapsed="false">
      <c r="A938" s="0" t="s">
        <v>183</v>
      </c>
      <c r="B938" s="0" t="str">
        <f aca="false">VLOOKUP(A938,demographics!A:B,2,0)</f>
        <v>M</v>
      </c>
      <c r="C938" s="0" t="str">
        <f aca="false">VLOOKUP(A938,demographics!A:F,6,0)</f>
        <v>cLBP</v>
      </c>
      <c r="D938" s="0" t="s">
        <v>357</v>
      </c>
      <c r="E938" s="0" t="s">
        <v>10</v>
      </c>
      <c r="F938" s="0" t="s">
        <v>8</v>
      </c>
      <c r="G938" s="0" t="s">
        <v>9</v>
      </c>
      <c r="H938" s="0" t="n">
        <v>1035</v>
      </c>
      <c r="I938" s="0" t="n">
        <v>1036</v>
      </c>
      <c r="J938" s="0" t="n">
        <f aca="false">IF(AND(NOT(H938="n/a"),NOT(I938="n/a")),H938-I938,"n/a")</f>
        <v>-1</v>
      </c>
      <c r="K938" s="0" t="n">
        <f aca="false">IF(AND(NOT(H938="n/a"),NOT(I938="n/a")),1,0)</f>
        <v>1</v>
      </c>
      <c r="L938" s="0" t="n">
        <f aca="false">IF(AND(H938="n/a",NOT(I938="n/a")),1,0)</f>
        <v>0</v>
      </c>
      <c r="M938" s="0" t="n">
        <f aca="false">IF(AND(NOT(H938="n/a"),I938="n/a"),1,0)</f>
        <v>0</v>
      </c>
      <c r="N938" s="0" t="n">
        <f aca="false">IF(SUM(K938:M938)&lt;&gt;1,-1,1)</f>
        <v>1</v>
      </c>
    </row>
    <row r="939" customFormat="false" ht="12.8" hidden="true" customHeight="false" outlineLevel="0" collapsed="false">
      <c r="A939" s="0" t="s">
        <v>183</v>
      </c>
      <c r="B939" s="0" t="str">
        <f aca="false">VLOOKUP(A939,demographics!A:B,2,0)</f>
        <v>M</v>
      </c>
      <c r="C939" s="0" t="str">
        <f aca="false">VLOOKUP(A939,demographics!A:F,6,0)</f>
        <v>cLBP</v>
      </c>
      <c r="D939" s="0" t="s">
        <v>357</v>
      </c>
      <c r="E939" s="0" t="s">
        <v>10</v>
      </c>
      <c r="F939" s="0" t="s">
        <v>8</v>
      </c>
      <c r="G939" s="0" t="s">
        <v>11</v>
      </c>
      <c r="H939" s="0" t="n">
        <v>204</v>
      </c>
      <c r="I939" s="0" t="n">
        <v>204</v>
      </c>
      <c r="J939" s="0" t="n">
        <f aca="false">IF(AND(NOT(H939="n/a"),NOT(I939="n/a")),H939-I939,"n/a")</f>
        <v>0</v>
      </c>
      <c r="K939" s="0" t="n">
        <f aca="false">IF(AND(NOT(H939="n/a"),NOT(I939="n/a")),1,0)</f>
        <v>1</v>
      </c>
      <c r="L939" s="0" t="n">
        <f aca="false">IF(AND(H939="n/a",NOT(I939="n/a")),1,0)</f>
        <v>0</v>
      </c>
      <c r="M939" s="0" t="n">
        <f aca="false">IF(AND(NOT(H939="n/a"),I939="n/a"),1,0)</f>
        <v>0</v>
      </c>
      <c r="N939" s="0" t="n">
        <f aca="false">IF(SUM(K939:M939)&lt;&gt;1,-1,1)</f>
        <v>1</v>
      </c>
    </row>
    <row r="940" customFormat="false" ht="12.8" hidden="true" customHeight="false" outlineLevel="0" collapsed="false">
      <c r="A940" s="0" t="s">
        <v>183</v>
      </c>
      <c r="B940" s="0" t="str">
        <f aca="false">VLOOKUP(A940,demographics!A:B,2,0)</f>
        <v>M</v>
      </c>
      <c r="C940" s="0" t="str">
        <f aca="false">VLOOKUP(A940,demographics!A:F,6,0)</f>
        <v>cLBP</v>
      </c>
      <c r="D940" s="0" t="s">
        <v>357</v>
      </c>
      <c r="E940" s="0" t="s">
        <v>10</v>
      </c>
      <c r="F940" s="0" t="s">
        <v>8</v>
      </c>
      <c r="G940" s="0" t="s">
        <v>11</v>
      </c>
      <c r="H940" s="0" t="n">
        <v>443</v>
      </c>
      <c r="I940" s="0" t="n">
        <v>442</v>
      </c>
      <c r="J940" s="0" t="n">
        <f aca="false">IF(AND(NOT(H940="n/a"),NOT(I940="n/a")),H940-I940,"n/a")</f>
        <v>1</v>
      </c>
      <c r="K940" s="0" t="n">
        <f aca="false">IF(AND(NOT(H940="n/a"),NOT(I940="n/a")),1,0)</f>
        <v>1</v>
      </c>
      <c r="L940" s="0" t="n">
        <f aca="false">IF(AND(H940="n/a",NOT(I940="n/a")),1,0)</f>
        <v>0</v>
      </c>
      <c r="M940" s="0" t="n">
        <f aca="false">IF(AND(NOT(H940="n/a"),I940="n/a"),1,0)</f>
        <v>0</v>
      </c>
      <c r="N940" s="0" t="n">
        <f aca="false">IF(SUM(K940:M940)&lt;&gt;1,-1,1)</f>
        <v>1</v>
      </c>
    </row>
    <row r="941" customFormat="false" ht="12.8" hidden="true" customHeight="false" outlineLevel="0" collapsed="false">
      <c r="A941" s="0" t="s">
        <v>183</v>
      </c>
      <c r="B941" s="0" t="str">
        <f aca="false">VLOOKUP(A941,demographics!A:B,2,0)</f>
        <v>M</v>
      </c>
      <c r="C941" s="0" t="str">
        <f aca="false">VLOOKUP(A941,demographics!A:F,6,0)</f>
        <v>cLBP</v>
      </c>
      <c r="D941" s="0" t="s">
        <v>357</v>
      </c>
      <c r="E941" s="0" t="s">
        <v>10</v>
      </c>
      <c r="F941" s="0" t="s">
        <v>8</v>
      </c>
      <c r="G941" s="0" t="s">
        <v>11</v>
      </c>
      <c r="H941" s="0" t="n">
        <v>689</v>
      </c>
      <c r="I941" s="0" t="n">
        <v>688</v>
      </c>
      <c r="J941" s="0" t="n">
        <f aca="false">IF(AND(NOT(H941="n/a"),NOT(I941="n/a")),H941-I941,"n/a")</f>
        <v>1</v>
      </c>
      <c r="K941" s="0" t="n">
        <f aca="false">IF(AND(NOT(H941="n/a"),NOT(I941="n/a")),1,0)</f>
        <v>1</v>
      </c>
      <c r="L941" s="0" t="n">
        <f aca="false">IF(AND(H941="n/a",NOT(I941="n/a")),1,0)</f>
        <v>0</v>
      </c>
      <c r="M941" s="0" t="n">
        <f aca="false">IF(AND(NOT(H941="n/a"),I941="n/a"),1,0)</f>
        <v>0</v>
      </c>
      <c r="N941" s="0" t="n">
        <f aca="false">IF(SUM(K941:M941)&lt;&gt;1,-1,1)</f>
        <v>1</v>
      </c>
    </row>
    <row r="942" customFormat="false" ht="12.8" hidden="true" customHeight="false" outlineLevel="0" collapsed="false">
      <c r="A942" s="0" t="s">
        <v>183</v>
      </c>
      <c r="B942" s="0" t="str">
        <f aca="false">VLOOKUP(A942,demographics!A:B,2,0)</f>
        <v>M</v>
      </c>
      <c r="C942" s="0" t="str">
        <f aca="false">VLOOKUP(A942,demographics!A:F,6,0)</f>
        <v>cLBP</v>
      </c>
      <c r="D942" s="0" t="s">
        <v>357</v>
      </c>
      <c r="E942" s="0" t="s">
        <v>10</v>
      </c>
      <c r="F942" s="0" t="s">
        <v>8</v>
      </c>
      <c r="G942" s="0" t="s">
        <v>11</v>
      </c>
      <c r="H942" s="0" t="n">
        <v>952</v>
      </c>
      <c r="I942" s="0" t="n">
        <v>952</v>
      </c>
      <c r="J942" s="0" t="n">
        <f aca="false">IF(AND(NOT(H942="n/a"),NOT(I942="n/a")),H942-I942,"n/a")</f>
        <v>0</v>
      </c>
      <c r="K942" s="0" t="n">
        <f aca="false">IF(AND(NOT(H942="n/a"),NOT(I942="n/a")),1,0)</f>
        <v>1</v>
      </c>
      <c r="L942" s="0" t="n">
        <f aca="false">IF(AND(H942="n/a",NOT(I942="n/a")),1,0)</f>
        <v>0</v>
      </c>
      <c r="M942" s="0" t="n">
        <f aca="false">IF(AND(NOT(H942="n/a"),I942="n/a"),1,0)</f>
        <v>0</v>
      </c>
      <c r="N942" s="0" t="n">
        <f aca="false">IF(SUM(K942:M942)&lt;&gt;1,-1,1)</f>
        <v>1</v>
      </c>
    </row>
    <row r="943" customFormat="false" ht="12.8" hidden="true" customHeight="false" outlineLevel="0" collapsed="false">
      <c r="A943" s="0" t="s">
        <v>183</v>
      </c>
      <c r="B943" s="0" t="str">
        <f aca="false">VLOOKUP(A943,demographics!A:B,2,0)</f>
        <v>M</v>
      </c>
      <c r="C943" s="0" t="str">
        <f aca="false">VLOOKUP(A943,demographics!A:F,6,0)</f>
        <v>cLBP</v>
      </c>
      <c r="D943" s="0" t="s">
        <v>357</v>
      </c>
      <c r="E943" s="0" t="s">
        <v>10</v>
      </c>
      <c r="F943" s="0" t="s">
        <v>12</v>
      </c>
      <c r="G943" s="0" t="s">
        <v>9</v>
      </c>
      <c r="H943" s="0" t="n">
        <v>167</v>
      </c>
      <c r="I943" s="0" t="n">
        <v>167</v>
      </c>
      <c r="J943" s="0" t="n">
        <f aca="false">IF(AND(NOT(H943="n/a"),NOT(I943="n/a")),H943-I943,"n/a")</f>
        <v>0</v>
      </c>
      <c r="K943" s="0" t="n">
        <f aca="false">IF(AND(NOT(H943="n/a"),NOT(I943="n/a")),1,0)</f>
        <v>1</v>
      </c>
      <c r="L943" s="0" t="n">
        <f aca="false">IF(AND(H943="n/a",NOT(I943="n/a")),1,0)</f>
        <v>0</v>
      </c>
      <c r="M943" s="0" t="n">
        <f aca="false">IF(AND(NOT(H943="n/a"),I943="n/a"),1,0)</f>
        <v>0</v>
      </c>
      <c r="N943" s="0" t="n">
        <f aca="false">IF(SUM(K943:M943)&lt;&gt;1,-1,1)</f>
        <v>1</v>
      </c>
    </row>
    <row r="944" customFormat="false" ht="12.8" hidden="true" customHeight="false" outlineLevel="0" collapsed="false">
      <c r="A944" s="0" t="s">
        <v>183</v>
      </c>
      <c r="B944" s="0" t="str">
        <f aca="false">VLOOKUP(A944,demographics!A:B,2,0)</f>
        <v>M</v>
      </c>
      <c r="C944" s="0" t="str">
        <f aca="false">VLOOKUP(A944,demographics!A:F,6,0)</f>
        <v>cLBP</v>
      </c>
      <c r="D944" s="0" t="s">
        <v>357</v>
      </c>
      <c r="E944" s="0" t="s">
        <v>10</v>
      </c>
      <c r="F944" s="0" t="s">
        <v>12</v>
      </c>
      <c r="G944" s="0" t="s">
        <v>9</v>
      </c>
      <c r="H944" s="0" t="n">
        <v>401</v>
      </c>
      <c r="I944" s="0" t="n">
        <v>404</v>
      </c>
      <c r="J944" s="0" t="n">
        <f aca="false">IF(AND(NOT(H944="n/a"),NOT(I944="n/a")),H944-I944,"n/a")</f>
        <v>-3</v>
      </c>
      <c r="K944" s="0" t="n">
        <f aca="false">IF(AND(NOT(H944="n/a"),NOT(I944="n/a")),1,0)</f>
        <v>1</v>
      </c>
      <c r="L944" s="0" t="n">
        <f aca="false">IF(AND(H944="n/a",NOT(I944="n/a")),1,0)</f>
        <v>0</v>
      </c>
      <c r="M944" s="0" t="n">
        <f aca="false">IF(AND(NOT(H944="n/a"),I944="n/a"),1,0)</f>
        <v>0</v>
      </c>
      <c r="N944" s="0" t="n">
        <f aca="false">IF(SUM(K944:M944)&lt;&gt;1,-1,1)</f>
        <v>1</v>
      </c>
    </row>
    <row r="945" customFormat="false" ht="12.8" hidden="true" customHeight="false" outlineLevel="0" collapsed="false">
      <c r="A945" s="0" t="s">
        <v>183</v>
      </c>
      <c r="B945" s="0" t="str">
        <f aca="false">VLOOKUP(A945,demographics!A:B,2,0)</f>
        <v>M</v>
      </c>
      <c r="C945" s="0" t="str">
        <f aca="false">VLOOKUP(A945,demographics!A:F,6,0)</f>
        <v>cLBP</v>
      </c>
      <c r="D945" s="0" t="s">
        <v>357</v>
      </c>
      <c r="E945" s="0" t="s">
        <v>10</v>
      </c>
      <c r="F945" s="0" t="s">
        <v>12</v>
      </c>
      <c r="G945" s="0" t="s">
        <v>9</v>
      </c>
      <c r="H945" s="0" t="n">
        <v>649</v>
      </c>
      <c r="I945" s="0" t="n">
        <v>650</v>
      </c>
      <c r="J945" s="0" t="n">
        <f aca="false">IF(AND(NOT(H945="n/a"),NOT(I945="n/a")),H945-I945,"n/a")</f>
        <v>-1</v>
      </c>
      <c r="K945" s="0" t="n">
        <f aca="false">IF(AND(NOT(H945="n/a"),NOT(I945="n/a")),1,0)</f>
        <v>1</v>
      </c>
      <c r="L945" s="0" t="n">
        <f aca="false">IF(AND(H945="n/a",NOT(I945="n/a")),1,0)</f>
        <v>0</v>
      </c>
      <c r="M945" s="0" t="n">
        <f aca="false">IF(AND(NOT(H945="n/a"),I945="n/a"),1,0)</f>
        <v>0</v>
      </c>
      <c r="N945" s="0" t="n">
        <f aca="false">IF(SUM(K945:M945)&lt;&gt;1,-1,1)</f>
        <v>1</v>
      </c>
    </row>
    <row r="946" customFormat="false" ht="12.8" hidden="true" customHeight="false" outlineLevel="0" collapsed="false">
      <c r="A946" s="0" t="s">
        <v>183</v>
      </c>
      <c r="B946" s="0" t="str">
        <f aca="false">VLOOKUP(A946,demographics!A:B,2,0)</f>
        <v>M</v>
      </c>
      <c r="C946" s="0" t="str">
        <f aca="false">VLOOKUP(A946,demographics!A:F,6,0)</f>
        <v>cLBP</v>
      </c>
      <c r="D946" s="0" t="s">
        <v>357</v>
      </c>
      <c r="E946" s="0" t="s">
        <v>10</v>
      </c>
      <c r="F946" s="0" t="s">
        <v>12</v>
      </c>
      <c r="G946" s="0" t="s">
        <v>9</v>
      </c>
      <c r="H946" s="0" t="n">
        <v>904</v>
      </c>
      <c r="I946" s="0" t="n">
        <v>907</v>
      </c>
      <c r="J946" s="0" t="n">
        <f aca="false">IF(AND(NOT(H946="n/a"),NOT(I946="n/a")),H946-I946,"n/a")</f>
        <v>-3</v>
      </c>
      <c r="K946" s="0" t="n">
        <f aca="false">IF(AND(NOT(H946="n/a"),NOT(I946="n/a")),1,0)</f>
        <v>1</v>
      </c>
      <c r="L946" s="0" t="n">
        <f aca="false">IF(AND(H946="n/a",NOT(I946="n/a")),1,0)</f>
        <v>0</v>
      </c>
      <c r="M946" s="0" t="n">
        <f aca="false">IF(AND(NOT(H946="n/a"),I946="n/a"),1,0)</f>
        <v>0</v>
      </c>
      <c r="N946" s="0" t="n">
        <f aca="false">IF(SUM(K946:M946)&lt;&gt;1,-1,1)</f>
        <v>1</v>
      </c>
    </row>
    <row r="947" customFormat="false" ht="12.8" hidden="true" customHeight="false" outlineLevel="0" collapsed="false">
      <c r="A947" s="0" t="s">
        <v>183</v>
      </c>
      <c r="B947" s="0" t="str">
        <f aca="false">VLOOKUP(A947,demographics!A:B,2,0)</f>
        <v>M</v>
      </c>
      <c r="C947" s="0" t="str">
        <f aca="false">VLOOKUP(A947,demographics!A:F,6,0)</f>
        <v>cLBP</v>
      </c>
      <c r="D947" s="0" t="s">
        <v>357</v>
      </c>
      <c r="E947" s="0" t="s">
        <v>10</v>
      </c>
      <c r="F947" s="0" t="s">
        <v>12</v>
      </c>
      <c r="G947" s="0" t="s">
        <v>9</v>
      </c>
      <c r="H947" s="0" t="n">
        <v>1202</v>
      </c>
      <c r="I947" s="0" t="s">
        <v>10</v>
      </c>
      <c r="J947" s="0" t="str">
        <f aca="false">IF(AND(NOT(H947="n/a"),NOT(I947="n/a")),H947-I947,"n/a")</f>
        <v>n/a</v>
      </c>
      <c r="K947" s="0" t="n">
        <f aca="false">IF(AND(NOT(H947="n/a"),NOT(I947="n/a")),1,0)</f>
        <v>0</v>
      </c>
      <c r="L947" s="0" t="n">
        <f aca="false">IF(AND(H947="n/a",NOT(I947="n/a")),1,0)</f>
        <v>0</v>
      </c>
      <c r="M947" s="0" t="n">
        <f aca="false">IF(AND(NOT(H947="n/a"),I947="n/a"),1,0)</f>
        <v>1</v>
      </c>
      <c r="N947" s="0" t="n">
        <f aca="false">IF(SUM(K947:M947)&lt;&gt;1,-1,1)</f>
        <v>1</v>
      </c>
    </row>
    <row r="948" customFormat="false" ht="12.8" hidden="true" customHeight="false" outlineLevel="0" collapsed="false">
      <c r="A948" s="0" t="s">
        <v>183</v>
      </c>
      <c r="B948" s="0" t="str">
        <f aca="false">VLOOKUP(A948,demographics!A:B,2,0)</f>
        <v>M</v>
      </c>
      <c r="C948" s="0" t="str">
        <f aca="false">VLOOKUP(A948,demographics!A:F,6,0)</f>
        <v>cLBP</v>
      </c>
      <c r="D948" s="0" t="s">
        <v>357</v>
      </c>
      <c r="E948" s="0" t="s">
        <v>10</v>
      </c>
      <c r="F948" s="0" t="s">
        <v>12</v>
      </c>
      <c r="G948" s="0" t="s">
        <v>11</v>
      </c>
      <c r="H948" s="0" t="n">
        <v>76</v>
      </c>
      <c r="I948" s="0" t="n">
        <v>78</v>
      </c>
      <c r="J948" s="0" t="n">
        <f aca="false">IF(AND(NOT(H948="n/a"),NOT(I948="n/a")),H948-I948,"n/a")</f>
        <v>-2</v>
      </c>
      <c r="K948" s="0" t="n">
        <f aca="false">IF(AND(NOT(H948="n/a"),NOT(I948="n/a")),1,0)</f>
        <v>1</v>
      </c>
      <c r="L948" s="0" t="n">
        <f aca="false">IF(AND(H948="n/a",NOT(I948="n/a")),1,0)</f>
        <v>0</v>
      </c>
      <c r="M948" s="0" t="n">
        <f aca="false">IF(AND(NOT(H948="n/a"),I948="n/a"),1,0)</f>
        <v>0</v>
      </c>
      <c r="N948" s="0" t="n">
        <f aca="false">IF(SUM(K948:M948)&lt;&gt;1,-1,1)</f>
        <v>1</v>
      </c>
    </row>
    <row r="949" customFormat="false" ht="12.8" hidden="true" customHeight="false" outlineLevel="0" collapsed="false">
      <c r="A949" s="0" t="s">
        <v>183</v>
      </c>
      <c r="B949" s="0" t="str">
        <f aca="false">VLOOKUP(A949,demographics!A:B,2,0)</f>
        <v>M</v>
      </c>
      <c r="C949" s="0" t="str">
        <f aca="false">VLOOKUP(A949,demographics!A:F,6,0)</f>
        <v>cLBP</v>
      </c>
      <c r="D949" s="0" t="s">
        <v>357</v>
      </c>
      <c r="E949" s="0" t="s">
        <v>10</v>
      </c>
      <c r="F949" s="0" t="s">
        <v>12</v>
      </c>
      <c r="G949" s="0" t="s">
        <v>11</v>
      </c>
      <c r="H949" s="0" t="n">
        <v>313</v>
      </c>
      <c r="I949" s="0" t="n">
        <v>312</v>
      </c>
      <c r="J949" s="0" t="n">
        <f aca="false">IF(AND(NOT(H949="n/a"),NOT(I949="n/a")),H949-I949,"n/a")</f>
        <v>1</v>
      </c>
      <c r="K949" s="0" t="n">
        <f aca="false">IF(AND(NOT(H949="n/a"),NOT(I949="n/a")),1,0)</f>
        <v>1</v>
      </c>
      <c r="L949" s="0" t="n">
        <f aca="false">IF(AND(H949="n/a",NOT(I949="n/a")),1,0)</f>
        <v>0</v>
      </c>
      <c r="M949" s="0" t="n">
        <f aca="false">IF(AND(NOT(H949="n/a"),I949="n/a"),1,0)</f>
        <v>0</v>
      </c>
      <c r="N949" s="0" t="n">
        <f aca="false">IF(SUM(K949:M949)&lt;&gt;1,-1,1)</f>
        <v>1</v>
      </c>
    </row>
    <row r="950" customFormat="false" ht="12.8" hidden="true" customHeight="false" outlineLevel="0" collapsed="false">
      <c r="A950" s="0" t="s">
        <v>183</v>
      </c>
      <c r="B950" s="0" t="str">
        <f aca="false">VLOOKUP(A950,demographics!A:B,2,0)</f>
        <v>M</v>
      </c>
      <c r="C950" s="0" t="str">
        <f aca="false">VLOOKUP(A950,demographics!A:F,6,0)</f>
        <v>cLBP</v>
      </c>
      <c r="D950" s="0" t="s">
        <v>357</v>
      </c>
      <c r="E950" s="0" t="s">
        <v>10</v>
      </c>
      <c r="F950" s="0" t="s">
        <v>12</v>
      </c>
      <c r="G950" s="0" t="s">
        <v>11</v>
      </c>
      <c r="H950" s="0" t="n">
        <v>558</v>
      </c>
      <c r="I950" s="0" t="s">
        <v>10</v>
      </c>
      <c r="J950" s="0" t="str">
        <f aca="false">IF(AND(NOT(H950="n/a"),NOT(I950="n/a")),H950-I950,"n/a")</f>
        <v>n/a</v>
      </c>
      <c r="K950" s="0" t="n">
        <f aca="false">IF(AND(NOT(H950="n/a"),NOT(I950="n/a")),1,0)</f>
        <v>0</v>
      </c>
      <c r="L950" s="0" t="n">
        <f aca="false">IF(AND(H950="n/a",NOT(I950="n/a")),1,0)</f>
        <v>0</v>
      </c>
      <c r="M950" s="0" t="n">
        <f aca="false">IF(AND(NOT(H950="n/a"),I950="n/a"),1,0)</f>
        <v>1</v>
      </c>
      <c r="N950" s="0" t="n">
        <f aca="false">IF(SUM(K950:M950)&lt;&gt;1,-1,1)</f>
        <v>1</v>
      </c>
    </row>
    <row r="951" customFormat="false" ht="12.8" hidden="true" customHeight="false" outlineLevel="0" collapsed="false">
      <c r="A951" s="0" t="s">
        <v>183</v>
      </c>
      <c r="B951" s="0" t="str">
        <f aca="false">VLOOKUP(A951,demographics!A:B,2,0)</f>
        <v>M</v>
      </c>
      <c r="C951" s="0" t="str">
        <f aca="false">VLOOKUP(A951,demographics!A:F,6,0)</f>
        <v>cLBP</v>
      </c>
      <c r="D951" s="0" t="s">
        <v>357</v>
      </c>
      <c r="E951" s="0" t="s">
        <v>10</v>
      </c>
      <c r="F951" s="0" t="s">
        <v>12</v>
      </c>
      <c r="G951" s="0" t="s">
        <v>11</v>
      </c>
      <c r="H951" s="0" t="n">
        <v>811</v>
      </c>
      <c r="I951" s="0" t="s">
        <v>10</v>
      </c>
      <c r="J951" s="0" t="str">
        <f aca="false">IF(AND(NOT(H951="n/a"),NOT(I951="n/a")),H951-I951,"n/a")</f>
        <v>n/a</v>
      </c>
      <c r="K951" s="0" t="n">
        <f aca="false">IF(AND(NOT(H951="n/a"),NOT(I951="n/a")),1,0)</f>
        <v>0</v>
      </c>
      <c r="L951" s="0" t="n">
        <f aca="false">IF(AND(H951="n/a",NOT(I951="n/a")),1,0)</f>
        <v>0</v>
      </c>
      <c r="M951" s="0" t="n">
        <f aca="false">IF(AND(NOT(H951="n/a"),I951="n/a"),1,0)</f>
        <v>1</v>
      </c>
      <c r="N951" s="0" t="n">
        <f aca="false">IF(SUM(K951:M951)&lt;&gt;1,-1,1)</f>
        <v>1</v>
      </c>
    </row>
    <row r="952" customFormat="false" ht="12.8" hidden="true" customHeight="false" outlineLevel="0" collapsed="false">
      <c r="A952" s="0" t="s">
        <v>183</v>
      </c>
      <c r="B952" s="0" t="str">
        <f aca="false">VLOOKUP(A952,demographics!A:B,2,0)</f>
        <v>M</v>
      </c>
      <c r="C952" s="0" t="str">
        <f aca="false">VLOOKUP(A952,demographics!A:F,6,0)</f>
        <v>cLBP</v>
      </c>
      <c r="D952" s="0" t="s">
        <v>357</v>
      </c>
      <c r="E952" s="0" t="s">
        <v>10</v>
      </c>
      <c r="F952" s="0" t="s">
        <v>12</v>
      </c>
      <c r="G952" s="0" t="s">
        <v>11</v>
      </c>
      <c r="H952" s="0" t="n">
        <v>1084</v>
      </c>
      <c r="I952" s="0" t="s">
        <v>10</v>
      </c>
      <c r="J952" s="0" t="str">
        <f aca="false">IF(AND(NOT(H952="n/a"),NOT(I952="n/a")),H952-I952,"n/a")</f>
        <v>n/a</v>
      </c>
      <c r="K952" s="0" t="n">
        <f aca="false">IF(AND(NOT(H952="n/a"),NOT(I952="n/a")),1,0)</f>
        <v>0</v>
      </c>
      <c r="L952" s="0" t="n">
        <f aca="false">IF(AND(H952="n/a",NOT(I952="n/a")),1,0)</f>
        <v>0</v>
      </c>
      <c r="M952" s="0" t="n">
        <f aca="false">IF(AND(NOT(H952="n/a"),I952="n/a"),1,0)</f>
        <v>1</v>
      </c>
      <c r="N952" s="0" t="n">
        <f aca="false">IF(SUM(K952:M952)&lt;&gt;1,-1,1)</f>
        <v>1</v>
      </c>
    </row>
    <row r="953" customFormat="false" ht="12.8" hidden="true" customHeight="false" outlineLevel="0" collapsed="false">
      <c r="A953" s="0" t="s">
        <v>84</v>
      </c>
      <c r="B953" s="0" t="str">
        <f aca="false">VLOOKUP(A953,demographics!A:B,2,0)</f>
        <v>F</v>
      </c>
      <c r="C953" s="0" t="str">
        <f aca="false">VLOOKUP(A953,demographics!A:F,6,0)</f>
        <v>cLBP</v>
      </c>
      <c r="D953" s="0" t="s">
        <v>355</v>
      </c>
      <c r="E953" s="0" t="s">
        <v>10</v>
      </c>
      <c r="F953" s="0" t="s">
        <v>8</v>
      </c>
      <c r="G953" s="0" t="s">
        <v>9</v>
      </c>
      <c r="H953" s="0" t="n">
        <v>11</v>
      </c>
      <c r="I953" s="0" t="s">
        <v>10</v>
      </c>
      <c r="J953" s="0" t="str">
        <f aca="false">IF(AND(NOT(H953="n/a"),NOT(I953="n/a")),H953-I953,"n/a")</f>
        <v>n/a</v>
      </c>
      <c r="K953" s="0" t="n">
        <f aca="false">IF(AND(NOT(H953="n/a"),NOT(I953="n/a")),1,0)</f>
        <v>0</v>
      </c>
      <c r="L953" s="0" t="n">
        <f aca="false">IF(AND(H953="n/a",NOT(I953="n/a")),1,0)</f>
        <v>0</v>
      </c>
      <c r="M953" s="0" t="n">
        <f aca="false">IF(AND(NOT(H953="n/a"),I953="n/a"),1,0)</f>
        <v>1</v>
      </c>
      <c r="N953" s="0" t="n">
        <f aca="false">IF(SUM(K953:M953)&lt;&gt;1,-1,1)</f>
        <v>1</v>
      </c>
    </row>
    <row r="954" customFormat="false" ht="12.8" hidden="true" customHeight="false" outlineLevel="0" collapsed="false">
      <c r="A954" s="0" t="s">
        <v>84</v>
      </c>
      <c r="B954" s="0" t="str">
        <f aca="false">VLOOKUP(A954,demographics!A:B,2,0)</f>
        <v>F</v>
      </c>
      <c r="C954" s="0" t="str">
        <f aca="false">VLOOKUP(A954,demographics!A:F,6,0)</f>
        <v>cLBP</v>
      </c>
      <c r="D954" s="0" t="s">
        <v>355</v>
      </c>
      <c r="E954" s="0" t="s">
        <v>10</v>
      </c>
      <c r="F954" s="0" t="s">
        <v>8</v>
      </c>
      <c r="G954" s="0" t="s">
        <v>9</v>
      </c>
      <c r="H954" s="0" t="n">
        <v>177</v>
      </c>
      <c r="I954" s="0" t="n">
        <v>177</v>
      </c>
      <c r="J954" s="0" t="n">
        <f aca="false">IF(AND(NOT(H954="n/a"),NOT(I954="n/a")),H954-I954,"n/a")</f>
        <v>0</v>
      </c>
      <c r="K954" s="0" t="n">
        <f aca="false">IF(AND(NOT(H954="n/a"),NOT(I954="n/a")),1,0)</f>
        <v>1</v>
      </c>
      <c r="L954" s="0" t="n">
        <f aca="false">IF(AND(H954="n/a",NOT(I954="n/a")),1,0)</f>
        <v>0</v>
      </c>
      <c r="M954" s="0" t="n">
        <f aca="false">IF(AND(NOT(H954="n/a"),I954="n/a"),1,0)</f>
        <v>0</v>
      </c>
      <c r="N954" s="0" t="n">
        <f aca="false">IF(SUM(K954:M954)&lt;&gt;1,-1,1)</f>
        <v>1</v>
      </c>
    </row>
    <row r="955" customFormat="false" ht="12.8" hidden="true" customHeight="false" outlineLevel="0" collapsed="false">
      <c r="A955" s="0" t="s">
        <v>84</v>
      </c>
      <c r="B955" s="0" t="str">
        <f aca="false">VLOOKUP(A955,demographics!A:B,2,0)</f>
        <v>F</v>
      </c>
      <c r="C955" s="0" t="str">
        <f aca="false">VLOOKUP(A955,demographics!A:F,6,0)</f>
        <v>cLBP</v>
      </c>
      <c r="D955" s="0" t="s">
        <v>355</v>
      </c>
      <c r="E955" s="0" t="s">
        <v>10</v>
      </c>
      <c r="F955" s="0" t="s">
        <v>8</v>
      </c>
      <c r="G955" s="0" t="s">
        <v>9</v>
      </c>
      <c r="H955" s="0" t="n">
        <v>331</v>
      </c>
      <c r="I955" s="0" t="n">
        <v>332</v>
      </c>
      <c r="J955" s="0" t="n">
        <f aca="false">IF(AND(NOT(H955="n/a"),NOT(I955="n/a")),H955-I955,"n/a")</f>
        <v>-1</v>
      </c>
      <c r="K955" s="0" t="n">
        <f aca="false">IF(AND(NOT(H955="n/a"),NOT(I955="n/a")),1,0)</f>
        <v>1</v>
      </c>
      <c r="L955" s="0" t="n">
        <f aca="false">IF(AND(H955="n/a",NOT(I955="n/a")),1,0)</f>
        <v>0</v>
      </c>
      <c r="M955" s="0" t="n">
        <f aca="false">IF(AND(NOT(H955="n/a"),I955="n/a"),1,0)</f>
        <v>0</v>
      </c>
      <c r="N955" s="0" t="n">
        <f aca="false">IF(SUM(K955:M955)&lt;&gt;1,-1,1)</f>
        <v>1</v>
      </c>
    </row>
    <row r="956" customFormat="false" ht="12.8" hidden="true" customHeight="false" outlineLevel="0" collapsed="false">
      <c r="A956" s="0" t="s">
        <v>84</v>
      </c>
      <c r="B956" s="0" t="str">
        <f aca="false">VLOOKUP(A956,demographics!A:B,2,0)</f>
        <v>F</v>
      </c>
      <c r="C956" s="0" t="str">
        <f aca="false">VLOOKUP(A956,demographics!A:F,6,0)</f>
        <v>cLBP</v>
      </c>
      <c r="D956" s="0" t="s">
        <v>355</v>
      </c>
      <c r="E956" s="0" t="s">
        <v>10</v>
      </c>
      <c r="F956" s="0" t="s">
        <v>8</v>
      </c>
      <c r="G956" s="0" t="s">
        <v>9</v>
      </c>
      <c r="H956" s="0" t="n">
        <v>483</v>
      </c>
      <c r="I956" s="0" t="n">
        <v>486</v>
      </c>
      <c r="J956" s="0" t="n">
        <f aca="false">IF(AND(NOT(H956="n/a"),NOT(I956="n/a")),H956-I956,"n/a")</f>
        <v>-3</v>
      </c>
      <c r="K956" s="0" t="n">
        <f aca="false">IF(AND(NOT(H956="n/a"),NOT(I956="n/a")),1,0)</f>
        <v>1</v>
      </c>
      <c r="L956" s="0" t="n">
        <f aca="false">IF(AND(H956="n/a",NOT(I956="n/a")),1,0)</f>
        <v>0</v>
      </c>
      <c r="M956" s="0" t="n">
        <f aca="false">IF(AND(NOT(H956="n/a"),I956="n/a"),1,0)</f>
        <v>0</v>
      </c>
      <c r="N956" s="0" t="n">
        <f aca="false">IF(SUM(K956:M956)&lt;&gt;1,-1,1)</f>
        <v>1</v>
      </c>
    </row>
    <row r="957" customFormat="false" ht="12.8" hidden="true" customHeight="false" outlineLevel="0" collapsed="false">
      <c r="A957" s="0" t="s">
        <v>84</v>
      </c>
      <c r="B957" s="0" t="str">
        <f aca="false">VLOOKUP(A957,demographics!A:B,2,0)</f>
        <v>F</v>
      </c>
      <c r="C957" s="0" t="str">
        <f aca="false">VLOOKUP(A957,demographics!A:F,6,0)</f>
        <v>cLBP</v>
      </c>
      <c r="D957" s="0" t="s">
        <v>355</v>
      </c>
      <c r="E957" s="0" t="s">
        <v>10</v>
      </c>
      <c r="F957" s="0" t="s">
        <v>8</v>
      </c>
      <c r="G957" s="0" t="s">
        <v>11</v>
      </c>
      <c r="H957" s="0" t="n">
        <v>114</v>
      </c>
      <c r="I957" s="0" t="n">
        <v>116</v>
      </c>
      <c r="J957" s="0" t="n">
        <f aca="false">IF(AND(NOT(H957="n/a"),NOT(I957="n/a")),H957-I957,"n/a")</f>
        <v>-2</v>
      </c>
      <c r="K957" s="0" t="n">
        <f aca="false">IF(AND(NOT(H957="n/a"),NOT(I957="n/a")),1,0)</f>
        <v>1</v>
      </c>
      <c r="L957" s="0" t="n">
        <f aca="false">IF(AND(H957="n/a",NOT(I957="n/a")),1,0)</f>
        <v>0</v>
      </c>
      <c r="M957" s="0" t="n">
        <f aca="false">IF(AND(NOT(H957="n/a"),I957="n/a"),1,0)</f>
        <v>0</v>
      </c>
      <c r="N957" s="0" t="n">
        <f aca="false">IF(SUM(K957:M957)&lt;&gt;1,-1,1)</f>
        <v>1</v>
      </c>
    </row>
    <row r="958" customFormat="false" ht="12.8" hidden="true" customHeight="false" outlineLevel="0" collapsed="false">
      <c r="A958" s="0" t="s">
        <v>84</v>
      </c>
      <c r="B958" s="0" t="str">
        <f aca="false">VLOOKUP(A958,demographics!A:B,2,0)</f>
        <v>F</v>
      </c>
      <c r="C958" s="0" t="str">
        <f aca="false">VLOOKUP(A958,demographics!A:F,6,0)</f>
        <v>cLBP</v>
      </c>
      <c r="D958" s="0" t="s">
        <v>355</v>
      </c>
      <c r="E958" s="0" t="s">
        <v>10</v>
      </c>
      <c r="F958" s="0" t="s">
        <v>8</v>
      </c>
      <c r="G958" s="0" t="s">
        <v>11</v>
      </c>
      <c r="H958" s="0" t="n">
        <v>272</v>
      </c>
      <c r="I958" s="0" t="n">
        <v>273</v>
      </c>
      <c r="J958" s="0" t="n">
        <f aca="false">IF(AND(NOT(H958="n/a"),NOT(I958="n/a")),H958-I958,"n/a")</f>
        <v>-1</v>
      </c>
      <c r="K958" s="0" t="n">
        <f aca="false">IF(AND(NOT(H958="n/a"),NOT(I958="n/a")),1,0)</f>
        <v>1</v>
      </c>
      <c r="L958" s="0" t="n">
        <f aca="false">IF(AND(H958="n/a",NOT(I958="n/a")),1,0)</f>
        <v>0</v>
      </c>
      <c r="M958" s="0" t="n">
        <f aca="false">IF(AND(NOT(H958="n/a"),I958="n/a"),1,0)</f>
        <v>0</v>
      </c>
      <c r="N958" s="0" t="n">
        <f aca="false">IF(SUM(K958:M958)&lt;&gt;1,-1,1)</f>
        <v>1</v>
      </c>
    </row>
    <row r="959" customFormat="false" ht="12.8" hidden="true" customHeight="false" outlineLevel="0" collapsed="false">
      <c r="A959" s="0" t="s">
        <v>84</v>
      </c>
      <c r="B959" s="0" t="str">
        <f aca="false">VLOOKUP(A959,demographics!A:B,2,0)</f>
        <v>F</v>
      </c>
      <c r="C959" s="0" t="str">
        <f aca="false">VLOOKUP(A959,demographics!A:F,6,0)</f>
        <v>cLBP</v>
      </c>
      <c r="D959" s="0" t="s">
        <v>355</v>
      </c>
      <c r="E959" s="0" t="s">
        <v>10</v>
      </c>
      <c r="F959" s="0" t="s">
        <v>8</v>
      </c>
      <c r="G959" s="0" t="s">
        <v>11</v>
      </c>
      <c r="H959" s="0" t="n">
        <v>428</v>
      </c>
      <c r="I959" s="0" t="n">
        <v>430</v>
      </c>
      <c r="J959" s="0" t="n">
        <f aca="false">IF(AND(NOT(H959="n/a"),NOT(I959="n/a")),H959-I959,"n/a")</f>
        <v>-2</v>
      </c>
      <c r="K959" s="0" t="n">
        <f aca="false">IF(AND(NOT(H959="n/a"),NOT(I959="n/a")),1,0)</f>
        <v>1</v>
      </c>
      <c r="L959" s="0" t="n">
        <f aca="false">IF(AND(H959="n/a",NOT(I959="n/a")),1,0)</f>
        <v>0</v>
      </c>
      <c r="M959" s="0" t="n">
        <f aca="false">IF(AND(NOT(H959="n/a"),I959="n/a"),1,0)</f>
        <v>0</v>
      </c>
      <c r="N959" s="0" t="n">
        <f aca="false">IF(SUM(K959:M959)&lt;&gt;1,-1,1)</f>
        <v>1</v>
      </c>
    </row>
    <row r="960" customFormat="false" ht="12.8" hidden="true" customHeight="false" outlineLevel="0" collapsed="false">
      <c r="A960" s="0" t="s">
        <v>84</v>
      </c>
      <c r="B960" s="0" t="str">
        <f aca="false">VLOOKUP(A960,demographics!A:B,2,0)</f>
        <v>F</v>
      </c>
      <c r="C960" s="0" t="str">
        <f aca="false">VLOOKUP(A960,demographics!A:F,6,0)</f>
        <v>cLBP</v>
      </c>
      <c r="D960" s="0" t="s">
        <v>355</v>
      </c>
      <c r="E960" s="0" t="s">
        <v>10</v>
      </c>
      <c r="F960" s="0" t="s">
        <v>8</v>
      </c>
      <c r="G960" s="0" t="s">
        <v>11</v>
      </c>
      <c r="H960" s="0" t="n">
        <v>573</v>
      </c>
      <c r="I960" s="0" t="n">
        <v>575</v>
      </c>
      <c r="J960" s="0" t="n">
        <f aca="false">IF(AND(NOT(H960="n/a"),NOT(I960="n/a")),H960-I960,"n/a")</f>
        <v>-2</v>
      </c>
      <c r="K960" s="0" t="n">
        <f aca="false">IF(AND(NOT(H960="n/a"),NOT(I960="n/a")),1,0)</f>
        <v>1</v>
      </c>
      <c r="L960" s="0" t="n">
        <f aca="false">IF(AND(H960="n/a",NOT(I960="n/a")),1,0)</f>
        <v>0</v>
      </c>
      <c r="M960" s="0" t="n">
        <f aca="false">IF(AND(NOT(H960="n/a"),I960="n/a"),1,0)</f>
        <v>0</v>
      </c>
      <c r="N960" s="0" t="n">
        <f aca="false">IF(SUM(K960:M960)&lt;&gt;1,-1,1)</f>
        <v>1</v>
      </c>
    </row>
    <row r="961" customFormat="false" ht="12.8" hidden="true" customHeight="false" outlineLevel="0" collapsed="false">
      <c r="A961" s="0" t="s">
        <v>84</v>
      </c>
      <c r="B961" s="0" t="str">
        <f aca="false">VLOOKUP(A961,demographics!A:B,2,0)</f>
        <v>F</v>
      </c>
      <c r="C961" s="0" t="str">
        <f aca="false">VLOOKUP(A961,demographics!A:F,6,0)</f>
        <v>cLBP</v>
      </c>
      <c r="D961" s="0" t="s">
        <v>355</v>
      </c>
      <c r="E961" s="0" t="s">
        <v>10</v>
      </c>
      <c r="F961" s="0" t="s">
        <v>12</v>
      </c>
      <c r="G961" s="0" t="s">
        <v>9</v>
      </c>
      <c r="H961" s="0" t="n">
        <v>96</v>
      </c>
      <c r="I961" s="0" t="n">
        <v>97</v>
      </c>
      <c r="J961" s="0" t="n">
        <f aca="false">IF(AND(NOT(H961="n/a"),NOT(I961="n/a")),H961-I961,"n/a")</f>
        <v>-1</v>
      </c>
      <c r="K961" s="0" t="n">
        <f aca="false">IF(AND(NOT(H961="n/a"),NOT(I961="n/a")),1,0)</f>
        <v>1</v>
      </c>
      <c r="L961" s="0" t="n">
        <f aca="false">IF(AND(H961="n/a",NOT(I961="n/a")),1,0)</f>
        <v>0</v>
      </c>
      <c r="M961" s="0" t="n">
        <f aca="false">IF(AND(NOT(H961="n/a"),I961="n/a"),1,0)</f>
        <v>0</v>
      </c>
      <c r="N961" s="0" t="n">
        <f aca="false">IF(SUM(K961:M961)&lt;&gt;1,-1,1)</f>
        <v>1</v>
      </c>
    </row>
    <row r="962" customFormat="false" ht="12.8" hidden="true" customHeight="false" outlineLevel="0" collapsed="false">
      <c r="A962" s="0" t="s">
        <v>84</v>
      </c>
      <c r="B962" s="0" t="str">
        <f aca="false">VLOOKUP(A962,demographics!A:B,2,0)</f>
        <v>F</v>
      </c>
      <c r="C962" s="0" t="str">
        <f aca="false">VLOOKUP(A962,demographics!A:F,6,0)</f>
        <v>cLBP</v>
      </c>
      <c r="D962" s="0" t="s">
        <v>355</v>
      </c>
      <c r="E962" s="0" t="s">
        <v>10</v>
      </c>
      <c r="F962" s="0" t="s">
        <v>12</v>
      </c>
      <c r="G962" s="0" t="s">
        <v>9</v>
      </c>
      <c r="H962" s="0" t="n">
        <v>254</v>
      </c>
      <c r="I962" s="0" t="n">
        <v>255</v>
      </c>
      <c r="J962" s="0" t="n">
        <f aca="false">IF(AND(NOT(H962="n/a"),NOT(I962="n/a")),H962-I962,"n/a")</f>
        <v>-1</v>
      </c>
      <c r="K962" s="0" t="n">
        <f aca="false">IF(AND(NOT(H962="n/a"),NOT(I962="n/a")),1,0)</f>
        <v>1</v>
      </c>
      <c r="L962" s="0" t="n">
        <f aca="false">IF(AND(H962="n/a",NOT(I962="n/a")),1,0)</f>
        <v>0</v>
      </c>
      <c r="M962" s="0" t="n">
        <f aca="false">IF(AND(NOT(H962="n/a"),I962="n/a"),1,0)</f>
        <v>0</v>
      </c>
      <c r="N962" s="0" t="n">
        <f aca="false">IF(SUM(K962:M962)&lt;&gt;1,-1,1)</f>
        <v>1</v>
      </c>
    </row>
    <row r="963" customFormat="false" ht="12.8" hidden="true" customHeight="false" outlineLevel="0" collapsed="false">
      <c r="A963" s="0" t="s">
        <v>84</v>
      </c>
      <c r="B963" s="0" t="str">
        <f aca="false">VLOOKUP(A963,demographics!A:B,2,0)</f>
        <v>F</v>
      </c>
      <c r="C963" s="0" t="str">
        <f aca="false">VLOOKUP(A963,demographics!A:F,6,0)</f>
        <v>cLBP</v>
      </c>
      <c r="D963" s="0" t="s">
        <v>355</v>
      </c>
      <c r="E963" s="0" t="s">
        <v>10</v>
      </c>
      <c r="F963" s="0" t="s">
        <v>12</v>
      </c>
      <c r="G963" s="0" t="s">
        <v>9</v>
      </c>
      <c r="H963" s="0" t="n">
        <v>411</v>
      </c>
      <c r="I963" s="0" t="n">
        <v>411</v>
      </c>
      <c r="J963" s="0" t="n">
        <f aca="false">IF(AND(NOT(H963="n/a"),NOT(I963="n/a")),H963-I963,"n/a")</f>
        <v>0</v>
      </c>
      <c r="K963" s="0" t="n">
        <f aca="false">IF(AND(NOT(H963="n/a"),NOT(I963="n/a")),1,0)</f>
        <v>1</v>
      </c>
      <c r="L963" s="0" t="n">
        <f aca="false">IF(AND(H963="n/a",NOT(I963="n/a")),1,0)</f>
        <v>0</v>
      </c>
      <c r="M963" s="0" t="n">
        <f aca="false">IF(AND(NOT(H963="n/a"),I963="n/a"),1,0)</f>
        <v>0</v>
      </c>
      <c r="N963" s="0" t="n">
        <f aca="false">IF(SUM(K963:M963)&lt;&gt;1,-1,1)</f>
        <v>1</v>
      </c>
    </row>
    <row r="964" customFormat="false" ht="12.8" hidden="true" customHeight="false" outlineLevel="0" collapsed="false">
      <c r="A964" s="0" t="s">
        <v>84</v>
      </c>
      <c r="B964" s="0" t="str">
        <f aca="false">VLOOKUP(A964,demographics!A:B,2,0)</f>
        <v>F</v>
      </c>
      <c r="C964" s="0" t="str">
        <f aca="false">VLOOKUP(A964,demographics!A:F,6,0)</f>
        <v>cLBP</v>
      </c>
      <c r="D964" s="0" t="s">
        <v>355</v>
      </c>
      <c r="E964" s="0" t="s">
        <v>10</v>
      </c>
      <c r="F964" s="0" t="s">
        <v>12</v>
      </c>
      <c r="G964" s="0" t="s">
        <v>9</v>
      </c>
      <c r="H964" s="0" t="n">
        <v>558</v>
      </c>
      <c r="I964" s="0" t="n">
        <v>560</v>
      </c>
      <c r="J964" s="0" t="n">
        <f aca="false">IF(AND(NOT(H964="n/a"),NOT(I964="n/a")),H964-I964,"n/a")</f>
        <v>-2</v>
      </c>
      <c r="K964" s="0" t="n">
        <f aca="false">IF(AND(NOT(H964="n/a"),NOT(I964="n/a")),1,0)</f>
        <v>1</v>
      </c>
      <c r="L964" s="0" t="n">
        <f aca="false">IF(AND(H964="n/a",NOT(I964="n/a")),1,0)</f>
        <v>0</v>
      </c>
      <c r="M964" s="0" t="n">
        <f aca="false">IF(AND(NOT(H964="n/a"),I964="n/a"),1,0)</f>
        <v>0</v>
      </c>
      <c r="N964" s="0" t="n">
        <f aca="false">IF(SUM(K964:M964)&lt;&gt;1,-1,1)</f>
        <v>1</v>
      </c>
    </row>
    <row r="965" customFormat="false" ht="12.8" hidden="true" customHeight="false" outlineLevel="0" collapsed="false">
      <c r="A965" s="0" t="s">
        <v>84</v>
      </c>
      <c r="B965" s="0" t="str">
        <f aca="false">VLOOKUP(A965,demographics!A:B,2,0)</f>
        <v>F</v>
      </c>
      <c r="C965" s="0" t="str">
        <f aca="false">VLOOKUP(A965,demographics!A:F,6,0)</f>
        <v>cLBP</v>
      </c>
      <c r="D965" s="0" t="s">
        <v>355</v>
      </c>
      <c r="E965" s="0" t="s">
        <v>10</v>
      </c>
      <c r="F965" s="0" t="s">
        <v>12</v>
      </c>
      <c r="G965" s="0" t="s">
        <v>11</v>
      </c>
      <c r="H965" s="0" t="n">
        <v>31</v>
      </c>
      <c r="I965" s="0" t="s">
        <v>10</v>
      </c>
      <c r="J965" s="0" t="str">
        <f aca="false">IF(AND(NOT(H965="n/a"),NOT(I965="n/a")),H965-I965,"n/a")</f>
        <v>n/a</v>
      </c>
      <c r="K965" s="0" t="n">
        <f aca="false">IF(AND(NOT(H965="n/a"),NOT(I965="n/a")),1,0)</f>
        <v>0</v>
      </c>
      <c r="L965" s="0" t="n">
        <f aca="false">IF(AND(H965="n/a",NOT(I965="n/a")),1,0)</f>
        <v>0</v>
      </c>
      <c r="M965" s="0" t="n">
        <f aca="false">IF(AND(NOT(H965="n/a"),I965="n/a"),1,0)</f>
        <v>1</v>
      </c>
      <c r="N965" s="0" t="n">
        <f aca="false">IF(SUM(K965:M965)&lt;&gt;1,-1,1)</f>
        <v>1</v>
      </c>
    </row>
    <row r="966" customFormat="false" ht="12.8" hidden="true" customHeight="false" outlineLevel="0" collapsed="false">
      <c r="A966" s="0" t="s">
        <v>84</v>
      </c>
      <c r="B966" s="0" t="str">
        <f aca="false">VLOOKUP(A966,demographics!A:B,2,0)</f>
        <v>F</v>
      </c>
      <c r="C966" s="0" t="str">
        <f aca="false">VLOOKUP(A966,demographics!A:F,6,0)</f>
        <v>cLBP</v>
      </c>
      <c r="D966" s="0" t="s">
        <v>355</v>
      </c>
      <c r="E966" s="0" t="s">
        <v>10</v>
      </c>
      <c r="F966" s="0" t="s">
        <v>12</v>
      </c>
      <c r="G966" s="0" t="s">
        <v>11</v>
      </c>
      <c r="H966" s="0" t="n">
        <v>191</v>
      </c>
      <c r="I966" s="0" t="n">
        <v>194</v>
      </c>
      <c r="J966" s="0" t="n">
        <f aca="false">IF(AND(NOT(H966="n/a"),NOT(I966="n/a")),H966-I966,"n/a")</f>
        <v>-3</v>
      </c>
      <c r="K966" s="0" t="n">
        <f aca="false">IF(AND(NOT(H966="n/a"),NOT(I966="n/a")),1,0)</f>
        <v>1</v>
      </c>
      <c r="L966" s="0" t="n">
        <f aca="false">IF(AND(H966="n/a",NOT(I966="n/a")),1,0)</f>
        <v>0</v>
      </c>
      <c r="M966" s="0" t="n">
        <f aca="false">IF(AND(NOT(H966="n/a"),I966="n/a"),1,0)</f>
        <v>0</v>
      </c>
      <c r="N966" s="0" t="n">
        <f aca="false">IF(SUM(K966:M966)&lt;&gt;1,-1,1)</f>
        <v>1</v>
      </c>
    </row>
    <row r="967" customFormat="false" ht="12.8" hidden="true" customHeight="false" outlineLevel="0" collapsed="false">
      <c r="A967" s="0" t="s">
        <v>84</v>
      </c>
      <c r="B967" s="0" t="str">
        <f aca="false">VLOOKUP(A967,demographics!A:B,2,0)</f>
        <v>F</v>
      </c>
      <c r="C967" s="0" t="str">
        <f aca="false">VLOOKUP(A967,demographics!A:F,6,0)</f>
        <v>cLBP</v>
      </c>
      <c r="D967" s="0" t="s">
        <v>355</v>
      </c>
      <c r="E967" s="0" t="s">
        <v>10</v>
      </c>
      <c r="F967" s="0" t="s">
        <v>12</v>
      </c>
      <c r="G967" s="0" t="s">
        <v>11</v>
      </c>
      <c r="H967" s="0" t="n">
        <v>347</v>
      </c>
      <c r="I967" s="0" t="n">
        <v>350</v>
      </c>
      <c r="J967" s="0" t="n">
        <f aca="false">IF(AND(NOT(H967="n/a"),NOT(I967="n/a")),H967-I967,"n/a")</f>
        <v>-3</v>
      </c>
      <c r="K967" s="0" t="n">
        <f aca="false">IF(AND(NOT(H967="n/a"),NOT(I967="n/a")),1,0)</f>
        <v>1</v>
      </c>
      <c r="L967" s="0" t="n">
        <f aca="false">IF(AND(H967="n/a",NOT(I967="n/a")),1,0)</f>
        <v>0</v>
      </c>
      <c r="M967" s="0" t="n">
        <f aca="false">IF(AND(NOT(H967="n/a"),I967="n/a"),1,0)</f>
        <v>0</v>
      </c>
      <c r="N967" s="0" t="n">
        <f aca="false">IF(SUM(K967:M967)&lt;&gt;1,-1,1)</f>
        <v>1</v>
      </c>
    </row>
    <row r="968" customFormat="false" ht="12.8" hidden="true" customHeight="false" outlineLevel="0" collapsed="false">
      <c r="A968" s="0" t="s">
        <v>84</v>
      </c>
      <c r="B968" s="0" t="str">
        <f aca="false">VLOOKUP(A968,demographics!A:B,2,0)</f>
        <v>F</v>
      </c>
      <c r="C968" s="0" t="str">
        <f aca="false">VLOOKUP(A968,demographics!A:F,6,0)</f>
        <v>cLBP</v>
      </c>
      <c r="D968" s="0" t="s">
        <v>355</v>
      </c>
      <c r="E968" s="0" t="s">
        <v>10</v>
      </c>
      <c r="F968" s="0" t="s">
        <v>12</v>
      </c>
      <c r="G968" s="0" t="s">
        <v>11</v>
      </c>
      <c r="H968" s="0" t="n">
        <v>501</v>
      </c>
      <c r="I968" s="0" t="s">
        <v>10</v>
      </c>
      <c r="J968" s="0" t="str">
        <f aca="false">IF(AND(NOT(H968="n/a"),NOT(I968="n/a")),H968-I968,"n/a")</f>
        <v>n/a</v>
      </c>
      <c r="K968" s="0" t="n">
        <f aca="false">IF(AND(NOT(H968="n/a"),NOT(I968="n/a")),1,0)</f>
        <v>0</v>
      </c>
      <c r="L968" s="0" t="n">
        <f aca="false">IF(AND(H968="n/a",NOT(I968="n/a")),1,0)</f>
        <v>0</v>
      </c>
      <c r="M968" s="0" t="n">
        <f aca="false">IF(AND(NOT(H968="n/a"),I968="n/a"),1,0)</f>
        <v>1</v>
      </c>
      <c r="N968" s="0" t="n">
        <f aca="false">IF(SUM(K968:M968)&lt;&gt;1,-1,1)</f>
        <v>1</v>
      </c>
    </row>
    <row r="969" customFormat="false" ht="12.8" hidden="true" customHeight="false" outlineLevel="0" collapsed="false">
      <c r="A969" s="0" t="s">
        <v>84</v>
      </c>
      <c r="B969" s="0" t="str">
        <f aca="false">VLOOKUP(A969,demographics!A:B,2,0)</f>
        <v>F</v>
      </c>
      <c r="C969" s="0" t="str">
        <f aca="false">VLOOKUP(A969,demographics!A:F,6,0)</f>
        <v>cLBP</v>
      </c>
      <c r="D969" s="0" t="s">
        <v>356</v>
      </c>
      <c r="E969" s="0" t="s">
        <v>10</v>
      </c>
      <c r="F969" s="0" t="s">
        <v>8</v>
      </c>
      <c r="G969" s="0" t="s">
        <v>9</v>
      </c>
      <c r="H969" s="0" t="n">
        <v>34</v>
      </c>
      <c r="I969" s="0" t="n">
        <v>36</v>
      </c>
      <c r="J969" s="0" t="n">
        <f aca="false">IF(AND(NOT(H969="n/a"),NOT(I969="n/a")),H969-I969,"n/a")</f>
        <v>-2</v>
      </c>
      <c r="K969" s="0" t="n">
        <f aca="false">IF(AND(NOT(H969="n/a"),NOT(I969="n/a")),1,0)</f>
        <v>1</v>
      </c>
      <c r="L969" s="0" t="n">
        <f aca="false">IF(AND(H969="n/a",NOT(I969="n/a")),1,0)</f>
        <v>0</v>
      </c>
      <c r="M969" s="0" t="n">
        <f aca="false">IF(AND(NOT(H969="n/a"),I969="n/a"),1,0)</f>
        <v>0</v>
      </c>
      <c r="N969" s="0" t="n">
        <f aca="false">IF(SUM(K969:M969)&lt;&gt;1,-1,1)</f>
        <v>1</v>
      </c>
    </row>
    <row r="970" customFormat="false" ht="12.8" hidden="true" customHeight="false" outlineLevel="0" collapsed="false">
      <c r="A970" s="0" t="s">
        <v>84</v>
      </c>
      <c r="B970" s="0" t="str">
        <f aca="false">VLOOKUP(A970,demographics!A:B,2,0)</f>
        <v>F</v>
      </c>
      <c r="C970" s="0" t="str">
        <f aca="false">VLOOKUP(A970,demographics!A:F,6,0)</f>
        <v>cLBP</v>
      </c>
      <c r="D970" s="0" t="s">
        <v>356</v>
      </c>
      <c r="E970" s="0" t="s">
        <v>10</v>
      </c>
      <c r="F970" s="0" t="s">
        <v>8</v>
      </c>
      <c r="G970" s="0" t="s">
        <v>9</v>
      </c>
      <c r="H970" s="0" t="n">
        <v>226</v>
      </c>
      <c r="I970" s="0" t="n">
        <v>226</v>
      </c>
      <c r="J970" s="0" t="n">
        <f aca="false">IF(AND(NOT(H970="n/a"),NOT(I970="n/a")),H970-I970,"n/a")</f>
        <v>0</v>
      </c>
      <c r="K970" s="0" t="n">
        <f aca="false">IF(AND(NOT(H970="n/a"),NOT(I970="n/a")),1,0)</f>
        <v>1</v>
      </c>
      <c r="L970" s="0" t="n">
        <f aca="false">IF(AND(H970="n/a",NOT(I970="n/a")),1,0)</f>
        <v>0</v>
      </c>
      <c r="M970" s="0" t="n">
        <f aca="false">IF(AND(NOT(H970="n/a"),I970="n/a"),1,0)</f>
        <v>0</v>
      </c>
      <c r="N970" s="0" t="n">
        <f aca="false">IF(SUM(K970:M970)&lt;&gt;1,-1,1)</f>
        <v>1</v>
      </c>
    </row>
    <row r="971" customFormat="false" ht="12.8" hidden="true" customHeight="false" outlineLevel="0" collapsed="false">
      <c r="A971" s="0" t="s">
        <v>84</v>
      </c>
      <c r="B971" s="0" t="str">
        <f aca="false">VLOOKUP(A971,demographics!A:B,2,0)</f>
        <v>F</v>
      </c>
      <c r="C971" s="0" t="str">
        <f aca="false">VLOOKUP(A971,demographics!A:F,6,0)</f>
        <v>cLBP</v>
      </c>
      <c r="D971" s="0" t="s">
        <v>356</v>
      </c>
      <c r="E971" s="0" t="s">
        <v>10</v>
      </c>
      <c r="F971" s="0" t="s">
        <v>8</v>
      </c>
      <c r="G971" s="0" t="s">
        <v>9</v>
      </c>
      <c r="H971" s="0" t="n">
        <v>422</v>
      </c>
      <c r="I971" s="0" t="n">
        <v>423</v>
      </c>
      <c r="J971" s="0" t="n">
        <f aca="false">IF(AND(NOT(H971="n/a"),NOT(I971="n/a")),H971-I971,"n/a")</f>
        <v>-1</v>
      </c>
      <c r="K971" s="0" t="n">
        <f aca="false">IF(AND(NOT(H971="n/a"),NOT(I971="n/a")),1,0)</f>
        <v>1</v>
      </c>
      <c r="L971" s="0" t="n">
        <f aca="false">IF(AND(H971="n/a",NOT(I971="n/a")),1,0)</f>
        <v>0</v>
      </c>
      <c r="M971" s="0" t="n">
        <f aca="false">IF(AND(NOT(H971="n/a"),I971="n/a"),1,0)</f>
        <v>0</v>
      </c>
      <c r="N971" s="0" t="n">
        <f aca="false">IF(SUM(K971:M971)&lt;&gt;1,-1,1)</f>
        <v>1</v>
      </c>
    </row>
    <row r="972" customFormat="false" ht="12.8" hidden="true" customHeight="false" outlineLevel="0" collapsed="false">
      <c r="A972" s="0" t="s">
        <v>84</v>
      </c>
      <c r="B972" s="0" t="str">
        <f aca="false">VLOOKUP(A972,demographics!A:B,2,0)</f>
        <v>F</v>
      </c>
      <c r="C972" s="0" t="str">
        <f aca="false">VLOOKUP(A972,demographics!A:F,6,0)</f>
        <v>cLBP</v>
      </c>
      <c r="D972" s="0" t="s">
        <v>356</v>
      </c>
      <c r="E972" s="0" t="s">
        <v>10</v>
      </c>
      <c r="F972" s="0" t="s">
        <v>8</v>
      </c>
      <c r="G972" s="0" t="s">
        <v>9</v>
      </c>
      <c r="H972" s="0" t="n">
        <v>616</v>
      </c>
      <c r="I972" s="0" t="n">
        <v>617</v>
      </c>
      <c r="J972" s="0" t="n">
        <f aca="false">IF(AND(NOT(H972="n/a"),NOT(I972="n/a")),H972-I972,"n/a")</f>
        <v>-1</v>
      </c>
      <c r="K972" s="0" t="n">
        <f aca="false">IF(AND(NOT(H972="n/a"),NOT(I972="n/a")),1,0)</f>
        <v>1</v>
      </c>
      <c r="L972" s="0" t="n">
        <f aca="false">IF(AND(H972="n/a",NOT(I972="n/a")),1,0)</f>
        <v>0</v>
      </c>
      <c r="M972" s="0" t="n">
        <f aca="false">IF(AND(NOT(H972="n/a"),I972="n/a"),1,0)</f>
        <v>0</v>
      </c>
      <c r="N972" s="0" t="n">
        <f aca="false">IF(SUM(K972:M972)&lt;&gt;1,-1,1)</f>
        <v>1</v>
      </c>
    </row>
    <row r="973" customFormat="false" ht="12.8" hidden="true" customHeight="false" outlineLevel="0" collapsed="false">
      <c r="A973" s="0" t="s">
        <v>84</v>
      </c>
      <c r="B973" s="0" t="str">
        <f aca="false">VLOOKUP(A973,demographics!A:B,2,0)</f>
        <v>F</v>
      </c>
      <c r="C973" s="0" t="str">
        <f aca="false">VLOOKUP(A973,demographics!A:F,6,0)</f>
        <v>cLBP</v>
      </c>
      <c r="D973" s="0" t="s">
        <v>356</v>
      </c>
      <c r="E973" s="0" t="s">
        <v>10</v>
      </c>
      <c r="F973" s="0" t="s">
        <v>8</v>
      </c>
      <c r="G973" s="0" t="s">
        <v>11</v>
      </c>
      <c r="H973" s="0" t="n">
        <v>152</v>
      </c>
      <c r="I973" s="0" t="n">
        <v>151</v>
      </c>
      <c r="J973" s="0" t="n">
        <f aca="false">IF(AND(NOT(H973="n/a"),NOT(I973="n/a")),H973-I973,"n/a")</f>
        <v>1</v>
      </c>
      <c r="K973" s="0" t="n">
        <f aca="false">IF(AND(NOT(H973="n/a"),NOT(I973="n/a")),1,0)</f>
        <v>1</v>
      </c>
      <c r="L973" s="0" t="n">
        <f aca="false">IF(AND(H973="n/a",NOT(I973="n/a")),1,0)</f>
        <v>0</v>
      </c>
      <c r="M973" s="0" t="n">
        <f aca="false">IF(AND(NOT(H973="n/a"),I973="n/a"),1,0)</f>
        <v>0</v>
      </c>
      <c r="N973" s="0" t="n">
        <f aca="false">IF(SUM(K973:M973)&lt;&gt;1,-1,1)</f>
        <v>1</v>
      </c>
    </row>
    <row r="974" customFormat="false" ht="12.8" hidden="true" customHeight="false" outlineLevel="0" collapsed="false">
      <c r="A974" s="0" t="s">
        <v>84</v>
      </c>
      <c r="B974" s="0" t="str">
        <f aca="false">VLOOKUP(A974,demographics!A:B,2,0)</f>
        <v>F</v>
      </c>
      <c r="C974" s="0" t="str">
        <f aca="false">VLOOKUP(A974,demographics!A:F,6,0)</f>
        <v>cLBP</v>
      </c>
      <c r="D974" s="0" t="s">
        <v>356</v>
      </c>
      <c r="E974" s="0" t="s">
        <v>10</v>
      </c>
      <c r="F974" s="0" t="s">
        <v>8</v>
      </c>
      <c r="G974" s="0" t="s">
        <v>11</v>
      </c>
      <c r="H974" s="0" t="n">
        <v>351</v>
      </c>
      <c r="I974" s="0" t="n">
        <v>351</v>
      </c>
      <c r="J974" s="0" t="n">
        <f aca="false">IF(AND(NOT(H974="n/a"),NOT(I974="n/a")),H974-I974,"n/a")</f>
        <v>0</v>
      </c>
      <c r="K974" s="0" t="n">
        <f aca="false">IF(AND(NOT(H974="n/a"),NOT(I974="n/a")),1,0)</f>
        <v>1</v>
      </c>
      <c r="L974" s="0" t="n">
        <f aca="false">IF(AND(H974="n/a",NOT(I974="n/a")),1,0)</f>
        <v>0</v>
      </c>
      <c r="M974" s="0" t="n">
        <f aca="false">IF(AND(NOT(H974="n/a"),I974="n/a"),1,0)</f>
        <v>0</v>
      </c>
      <c r="N974" s="0" t="n">
        <f aca="false">IF(SUM(K974:M974)&lt;&gt;1,-1,1)</f>
        <v>1</v>
      </c>
    </row>
    <row r="975" customFormat="false" ht="12.8" hidden="true" customHeight="false" outlineLevel="0" collapsed="false">
      <c r="A975" s="0" t="s">
        <v>84</v>
      </c>
      <c r="B975" s="0" t="str">
        <f aca="false">VLOOKUP(A975,demographics!A:B,2,0)</f>
        <v>F</v>
      </c>
      <c r="C975" s="0" t="str">
        <f aca="false">VLOOKUP(A975,demographics!A:F,6,0)</f>
        <v>cLBP</v>
      </c>
      <c r="D975" s="0" t="s">
        <v>356</v>
      </c>
      <c r="E975" s="0" t="s">
        <v>10</v>
      </c>
      <c r="F975" s="0" t="s">
        <v>8</v>
      </c>
      <c r="G975" s="0" t="s">
        <v>11</v>
      </c>
      <c r="H975" s="0" t="n">
        <v>546</v>
      </c>
      <c r="I975" s="0" t="n">
        <v>547</v>
      </c>
      <c r="J975" s="0" t="n">
        <f aca="false">IF(AND(NOT(H975="n/a"),NOT(I975="n/a")),H975-I975,"n/a")</f>
        <v>-1</v>
      </c>
      <c r="K975" s="0" t="n">
        <f aca="false">IF(AND(NOT(H975="n/a"),NOT(I975="n/a")),1,0)</f>
        <v>1</v>
      </c>
      <c r="L975" s="0" t="n">
        <f aca="false">IF(AND(H975="n/a",NOT(I975="n/a")),1,0)</f>
        <v>0</v>
      </c>
      <c r="M975" s="0" t="n">
        <f aca="false">IF(AND(NOT(H975="n/a"),I975="n/a"),1,0)</f>
        <v>0</v>
      </c>
      <c r="N975" s="0" t="n">
        <f aca="false">IF(SUM(K975:M975)&lt;&gt;1,-1,1)</f>
        <v>1</v>
      </c>
    </row>
    <row r="976" customFormat="false" ht="12.8" hidden="true" customHeight="false" outlineLevel="0" collapsed="false">
      <c r="A976" s="0" t="s">
        <v>84</v>
      </c>
      <c r="B976" s="0" t="str">
        <f aca="false">VLOOKUP(A976,demographics!A:B,2,0)</f>
        <v>F</v>
      </c>
      <c r="C976" s="0" t="str">
        <f aca="false">VLOOKUP(A976,demographics!A:F,6,0)</f>
        <v>cLBP</v>
      </c>
      <c r="D976" s="0" t="s">
        <v>356</v>
      </c>
      <c r="E976" s="0" t="s">
        <v>10</v>
      </c>
      <c r="F976" s="0" t="s">
        <v>8</v>
      </c>
      <c r="G976" s="0" t="s">
        <v>11</v>
      </c>
      <c r="H976" s="0" t="n">
        <v>740</v>
      </c>
      <c r="I976" s="0" t="s">
        <v>10</v>
      </c>
      <c r="J976" s="0" t="str">
        <f aca="false">IF(AND(NOT(H976="n/a"),NOT(I976="n/a")),H976-I976,"n/a")</f>
        <v>n/a</v>
      </c>
      <c r="K976" s="0" t="n">
        <f aca="false">IF(AND(NOT(H976="n/a"),NOT(I976="n/a")),1,0)</f>
        <v>0</v>
      </c>
      <c r="L976" s="0" t="n">
        <f aca="false">IF(AND(H976="n/a",NOT(I976="n/a")),1,0)</f>
        <v>0</v>
      </c>
      <c r="M976" s="0" t="n">
        <f aca="false">IF(AND(NOT(H976="n/a"),I976="n/a"),1,0)</f>
        <v>1</v>
      </c>
      <c r="N976" s="0" t="n">
        <f aca="false">IF(SUM(K976:M976)&lt;&gt;1,-1,1)</f>
        <v>1</v>
      </c>
    </row>
    <row r="977" customFormat="false" ht="12.8" hidden="true" customHeight="false" outlineLevel="0" collapsed="false">
      <c r="A977" s="0" t="s">
        <v>84</v>
      </c>
      <c r="B977" s="0" t="str">
        <f aca="false">VLOOKUP(A977,demographics!A:B,2,0)</f>
        <v>F</v>
      </c>
      <c r="C977" s="0" t="str">
        <f aca="false">VLOOKUP(A977,demographics!A:F,6,0)</f>
        <v>cLBP</v>
      </c>
      <c r="D977" s="0" t="s">
        <v>356</v>
      </c>
      <c r="E977" s="0" t="s">
        <v>10</v>
      </c>
      <c r="F977" s="0" t="s">
        <v>12</v>
      </c>
      <c r="G977" s="0" t="s">
        <v>9</v>
      </c>
      <c r="H977" s="0" t="n">
        <v>126</v>
      </c>
      <c r="I977" s="0" t="n">
        <v>126</v>
      </c>
      <c r="J977" s="0" t="n">
        <f aca="false">IF(AND(NOT(H977="n/a"),NOT(I977="n/a")),H977-I977,"n/a")</f>
        <v>0</v>
      </c>
      <c r="K977" s="0" t="n">
        <f aca="false">IF(AND(NOT(H977="n/a"),NOT(I977="n/a")),1,0)</f>
        <v>1</v>
      </c>
      <c r="L977" s="0" t="n">
        <f aca="false">IF(AND(H977="n/a",NOT(I977="n/a")),1,0)</f>
        <v>0</v>
      </c>
      <c r="M977" s="0" t="n">
        <f aca="false">IF(AND(NOT(H977="n/a"),I977="n/a"),1,0)</f>
        <v>0</v>
      </c>
      <c r="N977" s="0" t="n">
        <f aca="false">IF(SUM(K977:M977)&lt;&gt;1,-1,1)</f>
        <v>1</v>
      </c>
    </row>
    <row r="978" customFormat="false" ht="12.8" hidden="true" customHeight="false" outlineLevel="0" collapsed="false">
      <c r="A978" s="0" t="s">
        <v>84</v>
      </c>
      <c r="B978" s="0" t="str">
        <f aca="false">VLOOKUP(A978,demographics!A:B,2,0)</f>
        <v>F</v>
      </c>
      <c r="C978" s="0" t="str">
        <f aca="false">VLOOKUP(A978,demographics!A:F,6,0)</f>
        <v>cLBP</v>
      </c>
      <c r="D978" s="0" t="s">
        <v>356</v>
      </c>
      <c r="E978" s="0" t="s">
        <v>10</v>
      </c>
      <c r="F978" s="0" t="s">
        <v>12</v>
      </c>
      <c r="G978" s="0" t="s">
        <v>9</v>
      </c>
      <c r="H978" s="0" t="n">
        <v>321</v>
      </c>
      <c r="I978" s="0" t="n">
        <v>321</v>
      </c>
      <c r="J978" s="0" t="n">
        <f aca="false">IF(AND(NOT(H978="n/a"),NOT(I978="n/a")),H978-I978,"n/a")</f>
        <v>0</v>
      </c>
      <c r="K978" s="0" t="n">
        <f aca="false">IF(AND(NOT(H978="n/a"),NOT(I978="n/a")),1,0)</f>
        <v>1</v>
      </c>
      <c r="L978" s="0" t="n">
        <f aca="false">IF(AND(H978="n/a",NOT(I978="n/a")),1,0)</f>
        <v>0</v>
      </c>
      <c r="M978" s="0" t="n">
        <f aca="false">IF(AND(NOT(H978="n/a"),I978="n/a"),1,0)</f>
        <v>0</v>
      </c>
      <c r="N978" s="0" t="n">
        <f aca="false">IF(SUM(K978:M978)&lt;&gt;1,-1,1)</f>
        <v>1</v>
      </c>
    </row>
    <row r="979" customFormat="false" ht="12.8" hidden="true" customHeight="false" outlineLevel="0" collapsed="false">
      <c r="A979" s="0" t="s">
        <v>84</v>
      </c>
      <c r="B979" s="0" t="str">
        <f aca="false">VLOOKUP(A979,demographics!A:B,2,0)</f>
        <v>F</v>
      </c>
      <c r="C979" s="0" t="str">
        <f aca="false">VLOOKUP(A979,demographics!A:F,6,0)</f>
        <v>cLBP</v>
      </c>
      <c r="D979" s="0" t="s">
        <v>356</v>
      </c>
      <c r="E979" s="0" t="s">
        <v>10</v>
      </c>
      <c r="F979" s="0" t="s">
        <v>12</v>
      </c>
      <c r="G979" s="0" t="s">
        <v>9</v>
      </c>
      <c r="H979" s="0" t="n">
        <v>515</v>
      </c>
      <c r="I979" s="0" t="n">
        <v>515</v>
      </c>
      <c r="J979" s="0" t="n">
        <f aca="false">IF(AND(NOT(H979="n/a"),NOT(I979="n/a")),H979-I979,"n/a")</f>
        <v>0</v>
      </c>
      <c r="K979" s="0" t="n">
        <f aca="false">IF(AND(NOT(H979="n/a"),NOT(I979="n/a")),1,0)</f>
        <v>1</v>
      </c>
      <c r="L979" s="0" t="n">
        <f aca="false">IF(AND(H979="n/a",NOT(I979="n/a")),1,0)</f>
        <v>0</v>
      </c>
      <c r="M979" s="0" t="n">
        <f aca="false">IF(AND(NOT(H979="n/a"),I979="n/a"),1,0)</f>
        <v>0</v>
      </c>
      <c r="N979" s="0" t="n">
        <f aca="false">IF(SUM(K979:M979)&lt;&gt;1,-1,1)</f>
        <v>1</v>
      </c>
    </row>
    <row r="980" customFormat="false" ht="12.8" hidden="true" customHeight="false" outlineLevel="0" collapsed="false">
      <c r="A980" s="0" t="s">
        <v>84</v>
      </c>
      <c r="B980" s="0" t="str">
        <f aca="false">VLOOKUP(A980,demographics!A:B,2,0)</f>
        <v>F</v>
      </c>
      <c r="C980" s="0" t="str">
        <f aca="false">VLOOKUP(A980,demographics!A:F,6,0)</f>
        <v>cLBP</v>
      </c>
      <c r="D980" s="0" t="s">
        <v>356</v>
      </c>
      <c r="E980" s="0" t="s">
        <v>10</v>
      </c>
      <c r="F980" s="0" t="s">
        <v>12</v>
      </c>
      <c r="G980" s="0" t="s">
        <v>9</v>
      </c>
      <c r="H980" s="0" t="n">
        <v>715</v>
      </c>
      <c r="I980" s="0" t="n">
        <v>722</v>
      </c>
      <c r="J980" s="0" t="n">
        <f aca="false">IF(AND(NOT(H980="n/a"),NOT(I980="n/a")),H980-I980,"n/a")</f>
        <v>-7</v>
      </c>
      <c r="K980" s="0" t="n">
        <f aca="false">IF(AND(NOT(H980="n/a"),NOT(I980="n/a")),1,0)</f>
        <v>1</v>
      </c>
      <c r="L980" s="0" t="n">
        <f aca="false">IF(AND(H980="n/a",NOT(I980="n/a")),1,0)</f>
        <v>0</v>
      </c>
      <c r="M980" s="0" t="n">
        <f aca="false">IF(AND(NOT(H980="n/a"),I980="n/a"),1,0)</f>
        <v>0</v>
      </c>
      <c r="N980" s="0" t="n">
        <f aca="false">IF(SUM(K980:M980)&lt;&gt;1,-1,1)</f>
        <v>1</v>
      </c>
    </row>
    <row r="981" customFormat="false" ht="12.8" hidden="true" customHeight="false" outlineLevel="0" collapsed="false">
      <c r="A981" s="0" t="s">
        <v>84</v>
      </c>
      <c r="B981" s="0" t="str">
        <f aca="false">VLOOKUP(A981,demographics!A:B,2,0)</f>
        <v>F</v>
      </c>
      <c r="C981" s="0" t="str">
        <f aca="false">VLOOKUP(A981,demographics!A:F,6,0)</f>
        <v>cLBP</v>
      </c>
      <c r="D981" s="0" t="s">
        <v>356</v>
      </c>
      <c r="E981" s="0" t="s">
        <v>10</v>
      </c>
      <c r="F981" s="0" t="s">
        <v>12</v>
      </c>
      <c r="G981" s="0" t="s">
        <v>11</v>
      </c>
      <c r="H981" s="0" t="n">
        <v>55</v>
      </c>
      <c r="I981" s="0" t="n">
        <v>57</v>
      </c>
      <c r="J981" s="0" t="n">
        <f aca="false">IF(AND(NOT(H981="n/a"),NOT(I981="n/a")),H981-I981,"n/a")</f>
        <v>-2</v>
      </c>
      <c r="K981" s="0" t="n">
        <f aca="false">IF(AND(NOT(H981="n/a"),NOT(I981="n/a")),1,0)</f>
        <v>1</v>
      </c>
      <c r="L981" s="0" t="n">
        <f aca="false">IF(AND(H981="n/a",NOT(I981="n/a")),1,0)</f>
        <v>0</v>
      </c>
      <c r="M981" s="0" t="n">
        <f aca="false">IF(AND(NOT(H981="n/a"),I981="n/a"),1,0)</f>
        <v>0</v>
      </c>
      <c r="N981" s="0" t="n">
        <f aca="false">IF(SUM(K981:M981)&lt;&gt;1,-1,1)</f>
        <v>1</v>
      </c>
    </row>
    <row r="982" customFormat="false" ht="12.8" hidden="true" customHeight="false" outlineLevel="0" collapsed="false">
      <c r="A982" s="0" t="s">
        <v>84</v>
      </c>
      <c r="B982" s="0" t="str">
        <f aca="false">VLOOKUP(A982,demographics!A:B,2,0)</f>
        <v>F</v>
      </c>
      <c r="C982" s="0" t="str">
        <f aca="false">VLOOKUP(A982,demographics!A:F,6,0)</f>
        <v>cLBP</v>
      </c>
      <c r="D982" s="0" t="s">
        <v>356</v>
      </c>
      <c r="E982" s="0" t="s">
        <v>10</v>
      </c>
      <c r="F982" s="0" t="s">
        <v>12</v>
      </c>
      <c r="G982" s="0" t="s">
        <v>11</v>
      </c>
      <c r="H982" s="0" t="n">
        <v>249</v>
      </c>
      <c r="I982" s="0" t="n">
        <v>252</v>
      </c>
      <c r="J982" s="0" t="n">
        <f aca="false">IF(AND(NOT(H982="n/a"),NOT(I982="n/a")),H982-I982,"n/a")</f>
        <v>-3</v>
      </c>
      <c r="K982" s="0" t="n">
        <f aca="false">IF(AND(NOT(H982="n/a"),NOT(I982="n/a")),1,0)</f>
        <v>1</v>
      </c>
      <c r="L982" s="0" t="n">
        <f aca="false">IF(AND(H982="n/a",NOT(I982="n/a")),1,0)</f>
        <v>0</v>
      </c>
      <c r="M982" s="0" t="n">
        <f aca="false">IF(AND(NOT(H982="n/a"),I982="n/a"),1,0)</f>
        <v>0</v>
      </c>
      <c r="N982" s="0" t="n">
        <f aca="false">IF(SUM(K982:M982)&lt;&gt;1,-1,1)</f>
        <v>1</v>
      </c>
    </row>
    <row r="983" customFormat="false" ht="12.8" hidden="true" customHeight="false" outlineLevel="0" collapsed="false">
      <c r="A983" s="0" t="s">
        <v>84</v>
      </c>
      <c r="B983" s="0" t="str">
        <f aca="false">VLOOKUP(A983,demographics!A:B,2,0)</f>
        <v>F</v>
      </c>
      <c r="C983" s="0" t="str">
        <f aca="false">VLOOKUP(A983,demographics!A:F,6,0)</f>
        <v>cLBP</v>
      </c>
      <c r="D983" s="0" t="s">
        <v>356</v>
      </c>
      <c r="E983" s="0" t="s">
        <v>10</v>
      </c>
      <c r="F983" s="0" t="s">
        <v>12</v>
      </c>
      <c r="G983" s="0" t="s">
        <v>11</v>
      </c>
      <c r="H983" s="0" t="n">
        <v>447</v>
      </c>
      <c r="I983" s="0" t="n">
        <v>450</v>
      </c>
      <c r="J983" s="0" t="n">
        <f aca="false">IF(AND(NOT(H983="n/a"),NOT(I983="n/a")),H983-I983,"n/a")</f>
        <v>-3</v>
      </c>
      <c r="K983" s="0" t="n">
        <f aca="false">IF(AND(NOT(H983="n/a"),NOT(I983="n/a")),1,0)</f>
        <v>1</v>
      </c>
      <c r="L983" s="0" t="n">
        <f aca="false">IF(AND(H983="n/a",NOT(I983="n/a")),1,0)</f>
        <v>0</v>
      </c>
      <c r="M983" s="0" t="n">
        <f aca="false">IF(AND(NOT(H983="n/a"),I983="n/a"),1,0)</f>
        <v>0</v>
      </c>
      <c r="N983" s="0" t="n">
        <f aca="false">IF(SUM(K983:M983)&lt;&gt;1,-1,1)</f>
        <v>1</v>
      </c>
    </row>
    <row r="984" customFormat="false" ht="12.8" hidden="true" customHeight="false" outlineLevel="0" collapsed="false">
      <c r="A984" s="0" t="s">
        <v>84</v>
      </c>
      <c r="B984" s="0" t="str">
        <f aca="false">VLOOKUP(A984,demographics!A:B,2,0)</f>
        <v>F</v>
      </c>
      <c r="C984" s="0" t="str">
        <f aca="false">VLOOKUP(A984,demographics!A:F,6,0)</f>
        <v>cLBP</v>
      </c>
      <c r="D984" s="0" t="s">
        <v>356</v>
      </c>
      <c r="E984" s="0" t="s">
        <v>10</v>
      </c>
      <c r="F984" s="0" t="s">
        <v>12</v>
      </c>
      <c r="G984" s="0" t="s">
        <v>11</v>
      </c>
      <c r="H984" s="0" t="n">
        <v>643</v>
      </c>
      <c r="I984" s="0" t="n">
        <v>646</v>
      </c>
      <c r="J984" s="0" t="n">
        <f aca="false">IF(AND(NOT(H984="n/a"),NOT(I984="n/a")),H984-I984,"n/a")</f>
        <v>-3</v>
      </c>
      <c r="K984" s="0" t="n">
        <f aca="false">IF(AND(NOT(H984="n/a"),NOT(I984="n/a")),1,0)</f>
        <v>1</v>
      </c>
      <c r="L984" s="0" t="n">
        <f aca="false">IF(AND(H984="n/a",NOT(I984="n/a")),1,0)</f>
        <v>0</v>
      </c>
      <c r="M984" s="0" t="n">
        <f aca="false">IF(AND(NOT(H984="n/a"),I984="n/a"),1,0)</f>
        <v>0</v>
      </c>
      <c r="N984" s="0" t="n">
        <f aca="false">IF(SUM(K984:M984)&lt;&gt;1,-1,1)</f>
        <v>1</v>
      </c>
    </row>
    <row r="985" customFormat="false" ht="12.8" hidden="true" customHeight="false" outlineLevel="0" collapsed="false">
      <c r="A985" s="0" t="s">
        <v>84</v>
      </c>
      <c r="B985" s="0" t="str">
        <f aca="false">VLOOKUP(A985,demographics!A:B,2,0)</f>
        <v>F</v>
      </c>
      <c r="C985" s="0" t="str">
        <f aca="false">VLOOKUP(A985,demographics!A:F,6,0)</f>
        <v>cLBP</v>
      </c>
      <c r="D985" s="0" t="s">
        <v>357</v>
      </c>
      <c r="E985" s="0" t="s">
        <v>10</v>
      </c>
      <c r="F985" s="0" t="s">
        <v>8</v>
      </c>
      <c r="G985" s="0" t="s">
        <v>9</v>
      </c>
      <c r="H985" s="0" t="n">
        <v>27</v>
      </c>
      <c r="I985" s="0" t="n">
        <v>30</v>
      </c>
      <c r="J985" s="0" t="n">
        <f aca="false">IF(AND(NOT(H985="n/a"),NOT(I985="n/a")),H985-I985,"n/a")</f>
        <v>-3</v>
      </c>
      <c r="K985" s="0" t="n">
        <f aca="false">IF(AND(NOT(H985="n/a"),NOT(I985="n/a")),1,0)</f>
        <v>1</v>
      </c>
      <c r="L985" s="0" t="n">
        <f aca="false">IF(AND(H985="n/a",NOT(I985="n/a")),1,0)</f>
        <v>0</v>
      </c>
      <c r="M985" s="0" t="n">
        <f aca="false">IF(AND(NOT(H985="n/a"),I985="n/a"),1,0)</f>
        <v>0</v>
      </c>
      <c r="N985" s="0" t="n">
        <f aca="false">IF(SUM(K985:M985)&lt;&gt;1,-1,1)</f>
        <v>1</v>
      </c>
    </row>
    <row r="986" customFormat="false" ht="12.8" hidden="true" customHeight="false" outlineLevel="0" collapsed="false">
      <c r="A986" s="0" t="s">
        <v>84</v>
      </c>
      <c r="B986" s="0" t="str">
        <f aca="false">VLOOKUP(A986,demographics!A:B,2,0)</f>
        <v>F</v>
      </c>
      <c r="C986" s="0" t="str">
        <f aca="false">VLOOKUP(A986,demographics!A:F,6,0)</f>
        <v>cLBP</v>
      </c>
      <c r="D986" s="0" t="s">
        <v>357</v>
      </c>
      <c r="E986" s="0" t="s">
        <v>10</v>
      </c>
      <c r="F986" s="0" t="s">
        <v>8</v>
      </c>
      <c r="G986" s="0" t="s">
        <v>9</v>
      </c>
      <c r="H986" s="0" t="n">
        <v>249</v>
      </c>
      <c r="I986" s="0" t="n">
        <v>250</v>
      </c>
      <c r="J986" s="0" t="n">
        <f aca="false">IF(AND(NOT(H986="n/a"),NOT(I986="n/a")),H986-I986,"n/a")</f>
        <v>-1</v>
      </c>
      <c r="K986" s="0" t="n">
        <f aca="false">IF(AND(NOT(H986="n/a"),NOT(I986="n/a")),1,0)</f>
        <v>1</v>
      </c>
      <c r="L986" s="0" t="n">
        <f aca="false">IF(AND(H986="n/a",NOT(I986="n/a")),1,0)</f>
        <v>0</v>
      </c>
      <c r="M986" s="0" t="n">
        <f aca="false">IF(AND(NOT(H986="n/a"),I986="n/a"),1,0)</f>
        <v>0</v>
      </c>
      <c r="N986" s="0" t="n">
        <f aca="false">IF(SUM(K986:M986)&lt;&gt;1,-1,1)</f>
        <v>1</v>
      </c>
    </row>
    <row r="987" customFormat="false" ht="12.8" hidden="true" customHeight="false" outlineLevel="0" collapsed="false">
      <c r="A987" s="0" t="s">
        <v>84</v>
      </c>
      <c r="B987" s="0" t="str">
        <f aca="false">VLOOKUP(A987,demographics!A:B,2,0)</f>
        <v>F</v>
      </c>
      <c r="C987" s="0" t="str">
        <f aca="false">VLOOKUP(A987,demographics!A:F,6,0)</f>
        <v>cLBP</v>
      </c>
      <c r="D987" s="0" t="s">
        <v>357</v>
      </c>
      <c r="E987" s="0" t="s">
        <v>10</v>
      </c>
      <c r="F987" s="0" t="s">
        <v>8</v>
      </c>
      <c r="G987" s="0" t="s">
        <v>9</v>
      </c>
      <c r="H987" s="0" t="n">
        <v>479</v>
      </c>
      <c r="I987" s="0" t="n">
        <v>480</v>
      </c>
      <c r="J987" s="0" t="n">
        <f aca="false">IF(AND(NOT(H987="n/a"),NOT(I987="n/a")),H987-I987,"n/a")</f>
        <v>-1</v>
      </c>
      <c r="K987" s="0" t="n">
        <f aca="false">IF(AND(NOT(H987="n/a"),NOT(I987="n/a")),1,0)</f>
        <v>1</v>
      </c>
      <c r="L987" s="0" t="n">
        <f aca="false">IF(AND(H987="n/a",NOT(I987="n/a")),1,0)</f>
        <v>0</v>
      </c>
      <c r="M987" s="0" t="n">
        <f aca="false">IF(AND(NOT(H987="n/a"),I987="n/a"),1,0)</f>
        <v>0</v>
      </c>
      <c r="N987" s="0" t="n">
        <f aca="false">IF(SUM(K987:M987)&lt;&gt;1,-1,1)</f>
        <v>1</v>
      </c>
    </row>
    <row r="988" customFormat="false" ht="12.8" hidden="true" customHeight="false" outlineLevel="0" collapsed="false">
      <c r="A988" s="0" t="s">
        <v>84</v>
      </c>
      <c r="B988" s="0" t="str">
        <f aca="false">VLOOKUP(A988,demographics!A:B,2,0)</f>
        <v>F</v>
      </c>
      <c r="C988" s="0" t="str">
        <f aca="false">VLOOKUP(A988,demographics!A:F,6,0)</f>
        <v>cLBP</v>
      </c>
      <c r="D988" s="0" t="s">
        <v>357</v>
      </c>
      <c r="E988" s="0" t="s">
        <v>10</v>
      </c>
      <c r="F988" s="0" t="s">
        <v>8</v>
      </c>
      <c r="G988" s="0" t="s">
        <v>9</v>
      </c>
      <c r="H988" s="0" t="n">
        <v>696</v>
      </c>
      <c r="I988" s="0" t="s">
        <v>10</v>
      </c>
      <c r="J988" s="0" t="str">
        <f aca="false">IF(AND(NOT(H988="n/a"),NOT(I988="n/a")),H988-I988,"n/a")</f>
        <v>n/a</v>
      </c>
      <c r="K988" s="0" t="n">
        <f aca="false">IF(AND(NOT(H988="n/a"),NOT(I988="n/a")),1,0)</f>
        <v>0</v>
      </c>
      <c r="L988" s="0" t="n">
        <f aca="false">IF(AND(H988="n/a",NOT(I988="n/a")),1,0)</f>
        <v>0</v>
      </c>
      <c r="M988" s="0" t="n">
        <f aca="false">IF(AND(NOT(H988="n/a"),I988="n/a"),1,0)</f>
        <v>1</v>
      </c>
      <c r="N988" s="0" t="n">
        <f aca="false">IF(SUM(K988:M988)&lt;&gt;1,-1,1)</f>
        <v>1</v>
      </c>
    </row>
    <row r="989" customFormat="false" ht="12.8" hidden="true" customHeight="false" outlineLevel="0" collapsed="false">
      <c r="A989" s="0" t="s">
        <v>84</v>
      </c>
      <c r="B989" s="0" t="str">
        <f aca="false">VLOOKUP(A989,demographics!A:B,2,0)</f>
        <v>F</v>
      </c>
      <c r="C989" s="0" t="str">
        <f aca="false">VLOOKUP(A989,demographics!A:F,6,0)</f>
        <v>cLBP</v>
      </c>
      <c r="D989" s="0" t="s">
        <v>357</v>
      </c>
      <c r="E989" s="0" t="s">
        <v>10</v>
      </c>
      <c r="F989" s="0" t="s">
        <v>8</v>
      </c>
      <c r="G989" s="0" t="s">
        <v>9</v>
      </c>
      <c r="H989" s="0" t="n">
        <v>940</v>
      </c>
      <c r="I989" s="0" t="n">
        <v>939</v>
      </c>
      <c r="J989" s="0" t="n">
        <f aca="false">IF(AND(NOT(H989="n/a"),NOT(I989="n/a")),H989-I989,"n/a")</f>
        <v>1</v>
      </c>
      <c r="K989" s="0" t="n">
        <f aca="false">IF(AND(NOT(H989="n/a"),NOT(I989="n/a")),1,0)</f>
        <v>1</v>
      </c>
      <c r="L989" s="0" t="n">
        <f aca="false">IF(AND(H989="n/a",NOT(I989="n/a")),1,0)</f>
        <v>0</v>
      </c>
      <c r="M989" s="0" t="n">
        <f aca="false">IF(AND(NOT(H989="n/a"),I989="n/a"),1,0)</f>
        <v>0</v>
      </c>
      <c r="N989" s="0" t="n">
        <f aca="false">IF(SUM(K989:M989)&lt;&gt;1,-1,1)</f>
        <v>1</v>
      </c>
    </row>
    <row r="990" customFormat="false" ht="12.8" hidden="true" customHeight="false" outlineLevel="0" collapsed="false">
      <c r="A990" s="0" t="s">
        <v>84</v>
      </c>
      <c r="B990" s="0" t="str">
        <f aca="false">VLOOKUP(A990,demographics!A:B,2,0)</f>
        <v>F</v>
      </c>
      <c r="C990" s="0" t="str">
        <f aca="false">VLOOKUP(A990,demographics!A:F,6,0)</f>
        <v>cLBP</v>
      </c>
      <c r="D990" s="0" t="s">
        <v>357</v>
      </c>
      <c r="E990" s="0" t="s">
        <v>10</v>
      </c>
      <c r="F990" s="0" t="s">
        <v>8</v>
      </c>
      <c r="G990" s="0" t="s">
        <v>11</v>
      </c>
      <c r="H990" s="0" t="n">
        <v>174</v>
      </c>
      <c r="I990" s="0" t="n">
        <v>173</v>
      </c>
      <c r="J990" s="0" t="n">
        <f aca="false">IF(AND(NOT(H990="n/a"),NOT(I990="n/a")),H990-I990,"n/a")</f>
        <v>1</v>
      </c>
      <c r="K990" s="0" t="n">
        <f aca="false">IF(AND(NOT(H990="n/a"),NOT(I990="n/a")),1,0)</f>
        <v>1</v>
      </c>
      <c r="L990" s="0" t="n">
        <f aca="false">IF(AND(H990="n/a",NOT(I990="n/a")),1,0)</f>
        <v>0</v>
      </c>
      <c r="M990" s="0" t="n">
        <f aca="false">IF(AND(NOT(H990="n/a"),I990="n/a"),1,0)</f>
        <v>0</v>
      </c>
      <c r="N990" s="0" t="n">
        <f aca="false">IF(SUM(K990:M990)&lt;&gt;1,-1,1)</f>
        <v>1</v>
      </c>
    </row>
    <row r="991" customFormat="false" ht="12.8" hidden="true" customHeight="false" outlineLevel="0" collapsed="false">
      <c r="A991" s="0" t="s">
        <v>84</v>
      </c>
      <c r="B991" s="0" t="str">
        <f aca="false">VLOOKUP(A991,demographics!A:B,2,0)</f>
        <v>F</v>
      </c>
      <c r="C991" s="0" t="str">
        <f aca="false">VLOOKUP(A991,demographics!A:F,6,0)</f>
        <v>cLBP</v>
      </c>
      <c r="D991" s="0" t="s">
        <v>357</v>
      </c>
      <c r="E991" s="0" t="s">
        <v>10</v>
      </c>
      <c r="F991" s="0" t="s">
        <v>8</v>
      </c>
      <c r="G991" s="0" t="s">
        <v>11</v>
      </c>
      <c r="H991" s="0" t="n">
        <v>403</v>
      </c>
      <c r="I991" s="0" t="n">
        <v>405</v>
      </c>
      <c r="J991" s="0" t="n">
        <f aca="false">IF(AND(NOT(H991="n/a"),NOT(I991="n/a")),H991-I991,"n/a")</f>
        <v>-2</v>
      </c>
      <c r="K991" s="0" t="n">
        <f aca="false">IF(AND(NOT(H991="n/a"),NOT(I991="n/a")),1,0)</f>
        <v>1</v>
      </c>
      <c r="L991" s="0" t="n">
        <f aca="false">IF(AND(H991="n/a",NOT(I991="n/a")),1,0)</f>
        <v>0</v>
      </c>
      <c r="M991" s="0" t="n">
        <f aca="false">IF(AND(NOT(H991="n/a"),I991="n/a"),1,0)</f>
        <v>0</v>
      </c>
      <c r="N991" s="0" t="n">
        <f aca="false">IF(SUM(K991:M991)&lt;&gt;1,-1,1)</f>
        <v>1</v>
      </c>
    </row>
    <row r="992" customFormat="false" ht="12.8" hidden="true" customHeight="false" outlineLevel="0" collapsed="false">
      <c r="A992" s="0" t="s">
        <v>84</v>
      </c>
      <c r="B992" s="0" t="str">
        <f aca="false">VLOOKUP(A992,demographics!A:B,2,0)</f>
        <v>F</v>
      </c>
      <c r="C992" s="0" t="str">
        <f aca="false">VLOOKUP(A992,demographics!A:F,6,0)</f>
        <v>cLBP</v>
      </c>
      <c r="D992" s="0" t="s">
        <v>357</v>
      </c>
      <c r="E992" s="0" t="s">
        <v>10</v>
      </c>
      <c r="F992" s="0" t="s">
        <v>8</v>
      </c>
      <c r="G992" s="0" t="s">
        <v>11</v>
      </c>
      <c r="H992" s="0" t="n">
        <v>627</v>
      </c>
      <c r="I992" s="0" t="n">
        <v>630</v>
      </c>
      <c r="J992" s="0" t="n">
        <f aca="false">IF(AND(NOT(H992="n/a"),NOT(I992="n/a")),H992-I992,"n/a")</f>
        <v>-3</v>
      </c>
      <c r="K992" s="0" t="n">
        <f aca="false">IF(AND(NOT(H992="n/a"),NOT(I992="n/a")),1,0)</f>
        <v>1</v>
      </c>
      <c r="L992" s="0" t="n">
        <f aca="false">IF(AND(H992="n/a",NOT(I992="n/a")),1,0)</f>
        <v>0</v>
      </c>
      <c r="M992" s="0" t="n">
        <f aca="false">IF(AND(NOT(H992="n/a"),I992="n/a"),1,0)</f>
        <v>0</v>
      </c>
      <c r="N992" s="0" t="n">
        <f aca="false">IF(SUM(K992:M992)&lt;&gt;1,-1,1)</f>
        <v>1</v>
      </c>
    </row>
    <row r="993" customFormat="false" ht="12.8" hidden="true" customHeight="false" outlineLevel="0" collapsed="false">
      <c r="A993" s="0" t="s">
        <v>84</v>
      </c>
      <c r="B993" s="0" t="str">
        <f aca="false">VLOOKUP(A993,demographics!A:B,2,0)</f>
        <v>F</v>
      </c>
      <c r="C993" s="0" t="str">
        <f aca="false">VLOOKUP(A993,demographics!A:F,6,0)</f>
        <v>cLBP</v>
      </c>
      <c r="D993" s="0" t="s">
        <v>357</v>
      </c>
      <c r="E993" s="0" t="s">
        <v>10</v>
      </c>
      <c r="F993" s="0" t="s">
        <v>8</v>
      </c>
      <c r="G993" s="0" t="s">
        <v>11</v>
      </c>
      <c r="H993" s="0" t="n">
        <v>857</v>
      </c>
      <c r="I993" s="0" t="n">
        <v>860</v>
      </c>
      <c r="J993" s="0" t="n">
        <f aca="false">IF(AND(NOT(H993="n/a"),NOT(I993="n/a")),H993-I993,"n/a")</f>
        <v>-3</v>
      </c>
      <c r="K993" s="0" t="n">
        <f aca="false">IF(AND(NOT(H993="n/a"),NOT(I993="n/a")),1,0)</f>
        <v>1</v>
      </c>
      <c r="L993" s="0" t="n">
        <f aca="false">IF(AND(H993="n/a",NOT(I993="n/a")),1,0)</f>
        <v>0</v>
      </c>
      <c r="M993" s="0" t="n">
        <f aca="false">IF(AND(NOT(H993="n/a"),I993="n/a"),1,0)</f>
        <v>0</v>
      </c>
      <c r="N993" s="0" t="n">
        <f aca="false">IF(SUM(K993:M993)&lt;&gt;1,-1,1)</f>
        <v>1</v>
      </c>
    </row>
    <row r="994" customFormat="false" ht="12.8" hidden="true" customHeight="false" outlineLevel="0" collapsed="false">
      <c r="A994" s="0" t="s">
        <v>84</v>
      </c>
      <c r="B994" s="0" t="str">
        <f aca="false">VLOOKUP(A994,demographics!A:B,2,0)</f>
        <v>F</v>
      </c>
      <c r="C994" s="0" t="str">
        <f aca="false">VLOOKUP(A994,demographics!A:F,6,0)</f>
        <v>cLBP</v>
      </c>
      <c r="D994" s="0" t="s">
        <v>357</v>
      </c>
      <c r="E994" s="0" t="s">
        <v>10</v>
      </c>
      <c r="F994" s="0" t="s">
        <v>12</v>
      </c>
      <c r="G994" s="0" t="s">
        <v>9</v>
      </c>
      <c r="H994" s="0" t="n">
        <v>136</v>
      </c>
      <c r="I994" s="0" t="n">
        <v>138</v>
      </c>
      <c r="J994" s="0" t="n">
        <f aca="false">IF(AND(NOT(H994="n/a"),NOT(I994="n/a")),H994-I994,"n/a")</f>
        <v>-2</v>
      </c>
      <c r="K994" s="0" t="n">
        <f aca="false">IF(AND(NOT(H994="n/a"),NOT(I994="n/a")),1,0)</f>
        <v>1</v>
      </c>
      <c r="L994" s="0" t="n">
        <f aca="false">IF(AND(H994="n/a",NOT(I994="n/a")),1,0)</f>
        <v>0</v>
      </c>
      <c r="M994" s="0" t="n">
        <f aca="false">IF(AND(NOT(H994="n/a"),I994="n/a"),1,0)</f>
        <v>0</v>
      </c>
      <c r="N994" s="0" t="n">
        <f aca="false">IF(SUM(K994:M994)&lt;&gt;1,-1,1)</f>
        <v>1</v>
      </c>
    </row>
    <row r="995" customFormat="false" ht="12.8" hidden="true" customHeight="false" outlineLevel="0" collapsed="false">
      <c r="A995" s="0" t="s">
        <v>84</v>
      </c>
      <c r="B995" s="0" t="str">
        <f aca="false">VLOOKUP(A995,demographics!A:B,2,0)</f>
        <v>F</v>
      </c>
      <c r="C995" s="0" t="str">
        <f aca="false">VLOOKUP(A995,demographics!A:F,6,0)</f>
        <v>cLBP</v>
      </c>
      <c r="D995" s="0" t="s">
        <v>357</v>
      </c>
      <c r="E995" s="0" t="s">
        <v>10</v>
      </c>
      <c r="F995" s="0" t="s">
        <v>12</v>
      </c>
      <c r="G995" s="0" t="s">
        <v>9</v>
      </c>
      <c r="H995" s="0" t="n">
        <v>366</v>
      </c>
      <c r="I995" s="0" t="n">
        <v>367</v>
      </c>
      <c r="J995" s="0" t="n">
        <f aca="false">IF(AND(NOT(H995="n/a"),NOT(I995="n/a")),H995-I995,"n/a")</f>
        <v>-1</v>
      </c>
      <c r="K995" s="0" t="n">
        <f aca="false">IF(AND(NOT(H995="n/a"),NOT(I995="n/a")),1,0)</f>
        <v>1</v>
      </c>
      <c r="L995" s="0" t="n">
        <f aca="false">IF(AND(H995="n/a",NOT(I995="n/a")),1,0)</f>
        <v>0</v>
      </c>
      <c r="M995" s="0" t="n">
        <f aca="false">IF(AND(NOT(H995="n/a"),I995="n/a"),1,0)</f>
        <v>0</v>
      </c>
      <c r="N995" s="0" t="n">
        <f aca="false">IF(SUM(K995:M995)&lt;&gt;1,-1,1)</f>
        <v>1</v>
      </c>
    </row>
    <row r="996" customFormat="false" ht="12.8" hidden="true" customHeight="false" outlineLevel="0" collapsed="false">
      <c r="A996" s="0" t="s">
        <v>84</v>
      </c>
      <c r="B996" s="0" t="str">
        <f aca="false">VLOOKUP(A996,demographics!A:B,2,0)</f>
        <v>F</v>
      </c>
      <c r="C996" s="0" t="str">
        <f aca="false">VLOOKUP(A996,demographics!A:F,6,0)</f>
        <v>cLBP</v>
      </c>
      <c r="D996" s="0" t="s">
        <v>357</v>
      </c>
      <c r="E996" s="0" t="s">
        <v>10</v>
      </c>
      <c r="F996" s="0" t="s">
        <v>12</v>
      </c>
      <c r="G996" s="0" t="s">
        <v>9</v>
      </c>
      <c r="H996" s="0" t="n">
        <v>591</v>
      </c>
      <c r="I996" s="0" t="n">
        <v>594</v>
      </c>
      <c r="J996" s="0" t="n">
        <f aca="false">IF(AND(NOT(H996="n/a"),NOT(I996="n/a")),H996-I996,"n/a")</f>
        <v>-3</v>
      </c>
      <c r="K996" s="0" t="n">
        <f aca="false">IF(AND(NOT(H996="n/a"),NOT(I996="n/a")),1,0)</f>
        <v>1</v>
      </c>
      <c r="L996" s="0" t="n">
        <f aca="false">IF(AND(H996="n/a",NOT(I996="n/a")),1,0)</f>
        <v>0</v>
      </c>
      <c r="M996" s="0" t="n">
        <f aca="false">IF(AND(NOT(H996="n/a"),I996="n/a"),1,0)</f>
        <v>0</v>
      </c>
      <c r="N996" s="0" t="n">
        <f aca="false">IF(SUM(K996:M996)&lt;&gt;1,-1,1)</f>
        <v>1</v>
      </c>
    </row>
    <row r="997" customFormat="false" ht="12.8" hidden="true" customHeight="false" outlineLevel="0" collapsed="false">
      <c r="A997" s="0" t="s">
        <v>84</v>
      </c>
      <c r="B997" s="0" t="str">
        <f aca="false">VLOOKUP(A997,demographics!A:B,2,0)</f>
        <v>F</v>
      </c>
      <c r="C997" s="0" t="str">
        <f aca="false">VLOOKUP(A997,demographics!A:F,6,0)</f>
        <v>cLBP</v>
      </c>
      <c r="D997" s="0" t="s">
        <v>357</v>
      </c>
      <c r="E997" s="0" t="s">
        <v>10</v>
      </c>
      <c r="F997" s="0" t="s">
        <v>12</v>
      </c>
      <c r="G997" s="0" t="s">
        <v>9</v>
      </c>
      <c r="H997" s="0" t="n">
        <v>814</v>
      </c>
      <c r="I997" s="0" t="n">
        <v>816</v>
      </c>
      <c r="J997" s="0" t="n">
        <f aca="false">IF(AND(NOT(H997="n/a"),NOT(I997="n/a")),H997-I997,"n/a")</f>
        <v>-2</v>
      </c>
      <c r="K997" s="0" t="n">
        <f aca="false">IF(AND(NOT(H997="n/a"),NOT(I997="n/a")),1,0)</f>
        <v>1</v>
      </c>
      <c r="L997" s="0" t="n">
        <f aca="false">IF(AND(H997="n/a",NOT(I997="n/a")),1,0)</f>
        <v>0</v>
      </c>
      <c r="M997" s="0" t="n">
        <f aca="false">IF(AND(NOT(H997="n/a"),I997="n/a"),1,0)</f>
        <v>0</v>
      </c>
      <c r="N997" s="0" t="n">
        <f aca="false">IF(SUM(K997:M997)&lt;&gt;1,-1,1)</f>
        <v>1</v>
      </c>
    </row>
    <row r="998" customFormat="false" ht="12.8" hidden="true" customHeight="false" outlineLevel="0" collapsed="false">
      <c r="A998" s="0" t="s">
        <v>84</v>
      </c>
      <c r="B998" s="0" t="str">
        <f aca="false">VLOOKUP(A998,demographics!A:B,2,0)</f>
        <v>F</v>
      </c>
      <c r="C998" s="0" t="str">
        <f aca="false">VLOOKUP(A998,demographics!A:F,6,0)</f>
        <v>cLBP</v>
      </c>
      <c r="D998" s="0" t="s">
        <v>357</v>
      </c>
      <c r="E998" s="0" t="s">
        <v>10</v>
      </c>
      <c r="F998" s="0" t="s">
        <v>12</v>
      </c>
      <c r="G998" s="0" t="s">
        <v>11</v>
      </c>
      <c r="H998" s="0" t="n">
        <v>60</v>
      </c>
      <c r="I998" s="0" t="n">
        <v>62</v>
      </c>
      <c r="J998" s="0" t="n">
        <f aca="false">IF(AND(NOT(H998="n/a"),NOT(I998="n/a")),H998-I998,"n/a")</f>
        <v>-2</v>
      </c>
      <c r="K998" s="0" t="n">
        <f aca="false">IF(AND(NOT(H998="n/a"),NOT(I998="n/a")),1,0)</f>
        <v>1</v>
      </c>
      <c r="L998" s="0" t="n">
        <f aca="false">IF(AND(H998="n/a",NOT(I998="n/a")),1,0)</f>
        <v>0</v>
      </c>
      <c r="M998" s="0" t="n">
        <f aca="false">IF(AND(NOT(H998="n/a"),I998="n/a"),1,0)</f>
        <v>0</v>
      </c>
      <c r="N998" s="0" t="n">
        <f aca="false">IF(SUM(K998:M998)&lt;&gt;1,-1,1)</f>
        <v>1</v>
      </c>
    </row>
    <row r="999" customFormat="false" ht="12.8" hidden="true" customHeight="false" outlineLevel="0" collapsed="false">
      <c r="A999" s="0" t="s">
        <v>84</v>
      </c>
      <c r="B999" s="0" t="str">
        <f aca="false">VLOOKUP(A999,demographics!A:B,2,0)</f>
        <v>F</v>
      </c>
      <c r="C999" s="0" t="str">
        <f aca="false">VLOOKUP(A999,demographics!A:F,6,0)</f>
        <v>cLBP</v>
      </c>
      <c r="D999" s="0" t="s">
        <v>357</v>
      </c>
      <c r="E999" s="0" t="s">
        <v>10</v>
      </c>
      <c r="F999" s="0" t="s">
        <v>12</v>
      </c>
      <c r="G999" s="0" t="s">
        <v>11</v>
      </c>
      <c r="H999" s="0" t="n">
        <v>283</v>
      </c>
      <c r="I999" s="0" t="n">
        <v>287</v>
      </c>
      <c r="J999" s="0" t="n">
        <f aca="false">IF(AND(NOT(H999="n/a"),NOT(I999="n/a")),H999-I999,"n/a")</f>
        <v>-4</v>
      </c>
      <c r="K999" s="0" t="n">
        <f aca="false">IF(AND(NOT(H999="n/a"),NOT(I999="n/a")),1,0)</f>
        <v>1</v>
      </c>
      <c r="L999" s="0" t="n">
        <f aca="false">IF(AND(H999="n/a",NOT(I999="n/a")),1,0)</f>
        <v>0</v>
      </c>
      <c r="M999" s="0" t="n">
        <f aca="false">IF(AND(NOT(H999="n/a"),I999="n/a"),1,0)</f>
        <v>0</v>
      </c>
      <c r="N999" s="0" t="n">
        <f aca="false">IF(SUM(K999:M999)&lt;&gt;1,-1,1)</f>
        <v>1</v>
      </c>
    </row>
    <row r="1000" customFormat="false" ht="12.8" hidden="true" customHeight="false" outlineLevel="0" collapsed="false">
      <c r="A1000" s="0" t="s">
        <v>84</v>
      </c>
      <c r="B1000" s="0" t="str">
        <f aca="false">VLOOKUP(A1000,demographics!A:B,2,0)</f>
        <v>F</v>
      </c>
      <c r="C1000" s="0" t="str">
        <f aca="false">VLOOKUP(A1000,demographics!A:F,6,0)</f>
        <v>cLBP</v>
      </c>
      <c r="D1000" s="0" t="s">
        <v>357</v>
      </c>
      <c r="E1000" s="0" t="s">
        <v>10</v>
      </c>
      <c r="F1000" s="0" t="s">
        <v>12</v>
      </c>
      <c r="G1000" s="0" t="s">
        <v>11</v>
      </c>
      <c r="H1000" s="0" t="n">
        <v>513</v>
      </c>
      <c r="I1000" s="0" t="n">
        <v>517</v>
      </c>
      <c r="J1000" s="0" t="n">
        <f aca="false">IF(AND(NOT(H1000="n/a"),NOT(I1000="n/a")),H1000-I1000,"n/a")</f>
        <v>-4</v>
      </c>
      <c r="K1000" s="0" t="n">
        <f aca="false">IF(AND(NOT(H1000="n/a"),NOT(I1000="n/a")),1,0)</f>
        <v>1</v>
      </c>
      <c r="L1000" s="0" t="n">
        <f aca="false">IF(AND(H1000="n/a",NOT(I1000="n/a")),1,0)</f>
        <v>0</v>
      </c>
      <c r="M1000" s="0" t="n">
        <f aca="false">IF(AND(NOT(H1000="n/a"),I1000="n/a"),1,0)</f>
        <v>0</v>
      </c>
      <c r="N1000" s="0" t="n">
        <f aca="false">IF(SUM(K1000:M1000)&lt;&gt;1,-1,1)</f>
        <v>1</v>
      </c>
    </row>
    <row r="1001" customFormat="false" ht="12.8" hidden="true" customHeight="false" outlineLevel="0" collapsed="false">
      <c r="A1001" s="0" t="s">
        <v>84</v>
      </c>
      <c r="B1001" s="0" t="str">
        <f aca="false">VLOOKUP(A1001,demographics!A:B,2,0)</f>
        <v>F</v>
      </c>
      <c r="C1001" s="0" t="str">
        <f aca="false">VLOOKUP(A1001,demographics!A:F,6,0)</f>
        <v>cLBP</v>
      </c>
      <c r="D1001" s="0" t="s">
        <v>357</v>
      </c>
      <c r="E1001" s="0" t="s">
        <v>10</v>
      </c>
      <c r="F1001" s="0" t="s">
        <v>12</v>
      </c>
      <c r="G1001" s="0" t="s">
        <v>11</v>
      </c>
      <c r="H1001" s="0" t="n">
        <v>734</v>
      </c>
      <c r="I1001" s="0" t="n">
        <v>735</v>
      </c>
      <c r="J1001" s="0" t="n">
        <f aca="false">IF(AND(NOT(H1001="n/a"),NOT(I1001="n/a")),H1001-I1001,"n/a")</f>
        <v>-1</v>
      </c>
      <c r="K1001" s="0" t="n">
        <f aca="false">IF(AND(NOT(H1001="n/a"),NOT(I1001="n/a")),1,0)</f>
        <v>1</v>
      </c>
      <c r="L1001" s="0" t="n">
        <f aca="false">IF(AND(H1001="n/a",NOT(I1001="n/a")),1,0)</f>
        <v>0</v>
      </c>
      <c r="M1001" s="0" t="n">
        <f aca="false">IF(AND(NOT(H1001="n/a"),I1001="n/a"),1,0)</f>
        <v>0</v>
      </c>
      <c r="N1001" s="0" t="n">
        <f aca="false">IF(SUM(K1001:M1001)&lt;&gt;1,-1,1)</f>
        <v>1</v>
      </c>
    </row>
    <row r="1002" customFormat="false" ht="12.8" hidden="true" customHeight="false" outlineLevel="0" collapsed="false">
      <c r="A1002" s="0" t="s">
        <v>84</v>
      </c>
      <c r="B1002" s="0" t="str">
        <f aca="false">VLOOKUP(A1002,demographics!A:B,2,0)</f>
        <v>F</v>
      </c>
      <c r="C1002" s="0" t="str">
        <f aca="false">VLOOKUP(A1002,demographics!A:F,6,0)</f>
        <v>cLBP</v>
      </c>
      <c r="D1002" s="0" t="s">
        <v>357</v>
      </c>
      <c r="E1002" s="0" t="s">
        <v>10</v>
      </c>
      <c r="F1002" s="0" t="s">
        <v>12</v>
      </c>
      <c r="G1002" s="0" t="s">
        <v>11</v>
      </c>
      <c r="H1002" s="0" t="n">
        <v>975</v>
      </c>
      <c r="I1002" s="0" t="n">
        <v>976</v>
      </c>
      <c r="J1002" s="0" t="n">
        <f aca="false">IF(AND(NOT(H1002="n/a"),NOT(I1002="n/a")),H1002-I1002,"n/a")</f>
        <v>-1</v>
      </c>
      <c r="K1002" s="0" t="n">
        <f aca="false">IF(AND(NOT(H1002="n/a"),NOT(I1002="n/a")),1,0)</f>
        <v>1</v>
      </c>
      <c r="L1002" s="0" t="n">
        <f aca="false">IF(AND(H1002="n/a",NOT(I1002="n/a")),1,0)</f>
        <v>0</v>
      </c>
      <c r="M1002" s="0" t="n">
        <f aca="false">IF(AND(NOT(H1002="n/a"),I1002="n/a"),1,0)</f>
        <v>0</v>
      </c>
      <c r="N1002" s="0" t="n">
        <f aca="false">IF(SUM(K1002:M1002)&lt;&gt;1,-1,1)</f>
        <v>1</v>
      </c>
    </row>
    <row r="1003" customFormat="false" ht="12.8" hidden="true" customHeight="false" outlineLevel="0" collapsed="false">
      <c r="A1003" s="0" t="s">
        <v>163</v>
      </c>
      <c r="B1003" s="0" t="str">
        <f aca="false">VLOOKUP(A1003,demographics!A:B,2,0)</f>
        <v>M</v>
      </c>
      <c r="C1003" s="0" t="str">
        <f aca="false">VLOOKUP(A1003,demographics!A:F,6,0)</f>
        <v>YA</v>
      </c>
      <c r="D1003" s="0" t="s">
        <v>355</v>
      </c>
      <c r="E1003" s="0" t="s">
        <v>10</v>
      </c>
      <c r="F1003" s="0" t="s">
        <v>8</v>
      </c>
      <c r="G1003" s="0" t="s">
        <v>9</v>
      </c>
      <c r="H1003" s="0" t="n">
        <v>110</v>
      </c>
      <c r="I1003" s="0" t="n">
        <v>109</v>
      </c>
      <c r="J1003" s="0" t="n">
        <f aca="false">IF(AND(NOT(H1003="n/a"),NOT(I1003="n/a")),H1003-I1003,"n/a")</f>
        <v>1</v>
      </c>
      <c r="K1003" s="0" t="n">
        <f aca="false">IF(AND(NOT(H1003="n/a"),NOT(I1003="n/a")),1,0)</f>
        <v>1</v>
      </c>
      <c r="L1003" s="0" t="n">
        <f aca="false">IF(AND(H1003="n/a",NOT(I1003="n/a")),1,0)</f>
        <v>0</v>
      </c>
      <c r="M1003" s="0" t="n">
        <f aca="false">IF(AND(NOT(H1003="n/a"),I1003="n/a"),1,0)</f>
        <v>0</v>
      </c>
      <c r="N1003" s="0" t="n">
        <f aca="false">IF(SUM(K1003:M1003)&lt;&gt;1,-1,1)</f>
        <v>1</v>
      </c>
    </row>
    <row r="1004" customFormat="false" ht="12.8" hidden="true" customHeight="false" outlineLevel="0" collapsed="false">
      <c r="A1004" s="0" t="s">
        <v>163</v>
      </c>
      <c r="B1004" s="0" t="str">
        <f aca="false">VLOOKUP(A1004,demographics!A:B,2,0)</f>
        <v>M</v>
      </c>
      <c r="C1004" s="0" t="str">
        <f aca="false">VLOOKUP(A1004,demographics!A:F,6,0)</f>
        <v>YA</v>
      </c>
      <c r="D1004" s="0" t="s">
        <v>355</v>
      </c>
      <c r="E1004" s="0" t="s">
        <v>10</v>
      </c>
      <c r="F1004" s="0" t="s">
        <v>8</v>
      </c>
      <c r="G1004" s="0" t="s">
        <v>9</v>
      </c>
      <c r="H1004" s="0" t="n">
        <v>267</v>
      </c>
      <c r="I1004" s="0" t="n">
        <v>266</v>
      </c>
      <c r="J1004" s="0" t="n">
        <f aca="false">IF(AND(NOT(H1004="n/a"),NOT(I1004="n/a")),H1004-I1004,"n/a")</f>
        <v>1</v>
      </c>
      <c r="K1004" s="0" t="n">
        <f aca="false">IF(AND(NOT(H1004="n/a"),NOT(I1004="n/a")),1,0)</f>
        <v>1</v>
      </c>
      <c r="L1004" s="0" t="n">
        <f aca="false">IF(AND(H1004="n/a",NOT(I1004="n/a")),1,0)</f>
        <v>0</v>
      </c>
      <c r="M1004" s="0" t="n">
        <f aca="false">IF(AND(NOT(H1004="n/a"),I1004="n/a"),1,0)</f>
        <v>0</v>
      </c>
      <c r="N1004" s="0" t="n">
        <f aca="false">IF(SUM(K1004:M1004)&lt;&gt;1,-1,1)</f>
        <v>1</v>
      </c>
    </row>
    <row r="1005" customFormat="false" ht="12.8" hidden="true" customHeight="false" outlineLevel="0" collapsed="false">
      <c r="A1005" s="0" t="s">
        <v>163</v>
      </c>
      <c r="B1005" s="0" t="str">
        <f aca="false">VLOOKUP(A1005,demographics!A:B,2,0)</f>
        <v>M</v>
      </c>
      <c r="C1005" s="0" t="str">
        <f aca="false">VLOOKUP(A1005,demographics!A:F,6,0)</f>
        <v>YA</v>
      </c>
      <c r="D1005" s="0" t="s">
        <v>355</v>
      </c>
      <c r="E1005" s="0" t="s">
        <v>10</v>
      </c>
      <c r="F1005" s="0" t="s">
        <v>8</v>
      </c>
      <c r="G1005" s="0" t="s">
        <v>11</v>
      </c>
      <c r="H1005" s="0" t="n">
        <v>44</v>
      </c>
      <c r="I1005" s="0" t="n">
        <v>48</v>
      </c>
      <c r="J1005" s="0" t="n">
        <f aca="false">IF(AND(NOT(H1005="n/a"),NOT(I1005="n/a")),H1005-I1005,"n/a")</f>
        <v>-4</v>
      </c>
      <c r="K1005" s="0" t="n">
        <f aca="false">IF(AND(NOT(H1005="n/a"),NOT(I1005="n/a")),1,0)</f>
        <v>1</v>
      </c>
      <c r="L1005" s="0" t="n">
        <f aca="false">IF(AND(H1005="n/a",NOT(I1005="n/a")),1,0)</f>
        <v>0</v>
      </c>
      <c r="M1005" s="0" t="n">
        <f aca="false">IF(AND(NOT(H1005="n/a"),I1005="n/a"),1,0)</f>
        <v>0</v>
      </c>
      <c r="N1005" s="0" t="n">
        <f aca="false">IF(SUM(K1005:M1005)&lt;&gt;1,-1,1)</f>
        <v>1</v>
      </c>
    </row>
    <row r="1006" customFormat="false" ht="12.8" hidden="true" customHeight="false" outlineLevel="0" collapsed="false">
      <c r="A1006" s="0" t="s">
        <v>163</v>
      </c>
      <c r="B1006" s="0" t="str">
        <f aca="false">VLOOKUP(A1006,demographics!A:B,2,0)</f>
        <v>M</v>
      </c>
      <c r="C1006" s="0" t="str">
        <f aca="false">VLOOKUP(A1006,demographics!A:F,6,0)</f>
        <v>YA</v>
      </c>
      <c r="D1006" s="0" t="s">
        <v>355</v>
      </c>
      <c r="E1006" s="0" t="s">
        <v>10</v>
      </c>
      <c r="F1006" s="0" t="s">
        <v>8</v>
      </c>
      <c r="G1006" s="0" t="s">
        <v>11</v>
      </c>
      <c r="H1006" s="0" t="n">
        <v>197</v>
      </c>
      <c r="I1006" s="0" t="n">
        <v>200</v>
      </c>
      <c r="J1006" s="0" t="n">
        <f aca="false">IF(AND(NOT(H1006="n/a"),NOT(I1006="n/a")),H1006-I1006,"n/a")</f>
        <v>-3</v>
      </c>
      <c r="K1006" s="0" t="n">
        <f aca="false">IF(AND(NOT(H1006="n/a"),NOT(I1006="n/a")),1,0)</f>
        <v>1</v>
      </c>
      <c r="L1006" s="0" t="n">
        <f aca="false">IF(AND(H1006="n/a",NOT(I1006="n/a")),1,0)</f>
        <v>0</v>
      </c>
      <c r="M1006" s="0" t="n">
        <f aca="false">IF(AND(NOT(H1006="n/a"),I1006="n/a"),1,0)</f>
        <v>0</v>
      </c>
      <c r="N1006" s="0" t="n">
        <f aca="false">IF(SUM(K1006:M1006)&lt;&gt;1,-1,1)</f>
        <v>1</v>
      </c>
    </row>
    <row r="1007" customFormat="false" ht="12.8" hidden="true" customHeight="false" outlineLevel="0" collapsed="false">
      <c r="A1007" s="0" t="s">
        <v>163</v>
      </c>
      <c r="B1007" s="0" t="str">
        <f aca="false">VLOOKUP(A1007,demographics!A:B,2,0)</f>
        <v>M</v>
      </c>
      <c r="C1007" s="0" t="str">
        <f aca="false">VLOOKUP(A1007,demographics!A:F,6,0)</f>
        <v>YA</v>
      </c>
      <c r="D1007" s="0" t="s">
        <v>355</v>
      </c>
      <c r="E1007" s="0" t="s">
        <v>10</v>
      </c>
      <c r="F1007" s="0" t="s">
        <v>8</v>
      </c>
      <c r="G1007" s="0" t="s">
        <v>11</v>
      </c>
      <c r="H1007" s="0" t="n">
        <v>364</v>
      </c>
      <c r="I1007" s="0" t="n">
        <v>370</v>
      </c>
      <c r="J1007" s="0" t="n">
        <f aca="false">IF(AND(NOT(H1007="n/a"),NOT(I1007="n/a")),H1007-I1007,"n/a")</f>
        <v>-6</v>
      </c>
      <c r="K1007" s="0" t="n">
        <f aca="false">IF(AND(NOT(H1007="n/a"),NOT(I1007="n/a")),1,0)</f>
        <v>1</v>
      </c>
      <c r="L1007" s="0" t="n">
        <f aca="false">IF(AND(H1007="n/a",NOT(I1007="n/a")),1,0)</f>
        <v>0</v>
      </c>
      <c r="M1007" s="0" t="n">
        <f aca="false">IF(AND(NOT(H1007="n/a"),I1007="n/a"),1,0)</f>
        <v>0</v>
      </c>
      <c r="N1007" s="0" t="n">
        <f aca="false">IF(SUM(K1007:M1007)&lt;&gt;1,-1,1)</f>
        <v>1</v>
      </c>
    </row>
    <row r="1008" customFormat="false" ht="12.8" hidden="true" customHeight="false" outlineLevel="0" collapsed="false">
      <c r="A1008" s="0" t="s">
        <v>163</v>
      </c>
      <c r="B1008" s="0" t="str">
        <f aca="false">VLOOKUP(A1008,demographics!A:B,2,0)</f>
        <v>M</v>
      </c>
      <c r="C1008" s="0" t="str">
        <f aca="false">VLOOKUP(A1008,demographics!A:F,6,0)</f>
        <v>YA</v>
      </c>
      <c r="D1008" s="0" t="s">
        <v>355</v>
      </c>
      <c r="E1008" s="0" t="s">
        <v>10</v>
      </c>
      <c r="F1008" s="0" t="s">
        <v>12</v>
      </c>
      <c r="G1008" s="0" t="s">
        <v>9</v>
      </c>
      <c r="H1008" s="0" t="n">
        <v>33</v>
      </c>
      <c r="I1008" s="0" t="n">
        <v>31</v>
      </c>
      <c r="J1008" s="0" t="n">
        <f aca="false">IF(AND(NOT(H1008="n/a"),NOT(I1008="n/a")),H1008-I1008,"n/a")</f>
        <v>2</v>
      </c>
      <c r="K1008" s="0" t="n">
        <f aca="false">IF(AND(NOT(H1008="n/a"),NOT(I1008="n/a")),1,0)</f>
        <v>1</v>
      </c>
      <c r="L1008" s="0" t="n">
        <f aca="false">IF(AND(H1008="n/a",NOT(I1008="n/a")),1,0)</f>
        <v>0</v>
      </c>
      <c r="M1008" s="0" t="n">
        <f aca="false">IF(AND(NOT(H1008="n/a"),I1008="n/a"),1,0)</f>
        <v>0</v>
      </c>
      <c r="N1008" s="0" t="n">
        <f aca="false">IF(SUM(K1008:M1008)&lt;&gt;1,-1,1)</f>
        <v>1</v>
      </c>
    </row>
    <row r="1009" customFormat="false" ht="12.8" hidden="true" customHeight="false" outlineLevel="0" collapsed="false">
      <c r="A1009" s="0" t="s">
        <v>163</v>
      </c>
      <c r="B1009" s="0" t="str">
        <f aca="false">VLOOKUP(A1009,demographics!A:B,2,0)</f>
        <v>M</v>
      </c>
      <c r="C1009" s="0" t="str">
        <f aca="false">VLOOKUP(A1009,demographics!A:F,6,0)</f>
        <v>YA</v>
      </c>
      <c r="D1009" s="0" t="s">
        <v>355</v>
      </c>
      <c r="E1009" s="0" t="s">
        <v>10</v>
      </c>
      <c r="F1009" s="0" t="s">
        <v>12</v>
      </c>
      <c r="G1009" s="0" t="s">
        <v>9</v>
      </c>
      <c r="H1009" s="0" t="n">
        <v>186</v>
      </c>
      <c r="I1009" s="0" t="n">
        <v>185</v>
      </c>
      <c r="J1009" s="0" t="n">
        <f aca="false">IF(AND(NOT(H1009="n/a"),NOT(I1009="n/a")),H1009-I1009,"n/a")</f>
        <v>1</v>
      </c>
      <c r="K1009" s="0" t="n">
        <f aca="false">IF(AND(NOT(H1009="n/a"),NOT(I1009="n/a")),1,0)</f>
        <v>1</v>
      </c>
      <c r="L1009" s="0" t="n">
        <f aca="false">IF(AND(H1009="n/a",NOT(I1009="n/a")),1,0)</f>
        <v>0</v>
      </c>
      <c r="M1009" s="0" t="n">
        <f aca="false">IF(AND(NOT(H1009="n/a"),I1009="n/a"),1,0)</f>
        <v>0</v>
      </c>
      <c r="N1009" s="0" t="n">
        <f aca="false">IF(SUM(K1009:M1009)&lt;&gt;1,-1,1)</f>
        <v>1</v>
      </c>
    </row>
    <row r="1010" customFormat="false" ht="12.8" hidden="true" customHeight="false" outlineLevel="0" collapsed="false">
      <c r="A1010" s="0" t="s">
        <v>163</v>
      </c>
      <c r="B1010" s="0" t="str">
        <f aca="false">VLOOKUP(A1010,demographics!A:B,2,0)</f>
        <v>M</v>
      </c>
      <c r="C1010" s="0" t="str">
        <f aca="false">VLOOKUP(A1010,demographics!A:F,6,0)</f>
        <v>YA</v>
      </c>
      <c r="D1010" s="0" t="s">
        <v>355</v>
      </c>
      <c r="E1010" s="0" t="s">
        <v>10</v>
      </c>
      <c r="F1010" s="0" t="s">
        <v>12</v>
      </c>
      <c r="G1010" s="0" t="s">
        <v>9</v>
      </c>
      <c r="H1010" s="0" t="n">
        <v>352</v>
      </c>
      <c r="I1010" s="0" t="n">
        <v>351</v>
      </c>
      <c r="J1010" s="0" t="n">
        <f aca="false">IF(AND(NOT(H1010="n/a"),NOT(I1010="n/a")),H1010-I1010,"n/a")</f>
        <v>1</v>
      </c>
      <c r="K1010" s="0" t="n">
        <f aca="false">IF(AND(NOT(H1010="n/a"),NOT(I1010="n/a")),1,0)</f>
        <v>1</v>
      </c>
      <c r="L1010" s="0" t="n">
        <f aca="false">IF(AND(H1010="n/a",NOT(I1010="n/a")),1,0)</f>
        <v>0</v>
      </c>
      <c r="M1010" s="0" t="n">
        <f aca="false">IF(AND(NOT(H1010="n/a"),I1010="n/a"),1,0)</f>
        <v>0</v>
      </c>
      <c r="N1010" s="0" t="n">
        <f aca="false">IF(SUM(K1010:M1010)&lt;&gt;1,-1,1)</f>
        <v>1</v>
      </c>
    </row>
    <row r="1011" customFormat="false" ht="12.8" hidden="true" customHeight="false" outlineLevel="0" collapsed="false">
      <c r="A1011" s="0" t="s">
        <v>163</v>
      </c>
      <c r="B1011" s="0" t="str">
        <f aca="false">VLOOKUP(A1011,demographics!A:B,2,0)</f>
        <v>M</v>
      </c>
      <c r="C1011" s="0" t="str">
        <f aca="false">VLOOKUP(A1011,demographics!A:F,6,0)</f>
        <v>YA</v>
      </c>
      <c r="D1011" s="0" t="s">
        <v>355</v>
      </c>
      <c r="E1011" s="0" t="s">
        <v>10</v>
      </c>
      <c r="F1011" s="0" t="s">
        <v>12</v>
      </c>
      <c r="G1011" s="0" t="s">
        <v>11</v>
      </c>
      <c r="H1011" s="0" t="n">
        <v>118</v>
      </c>
      <c r="I1011" s="0" t="s">
        <v>10</v>
      </c>
      <c r="J1011" s="0" t="str">
        <f aca="false">IF(AND(NOT(H1011="n/a"),NOT(I1011="n/a")),H1011-I1011,"n/a")</f>
        <v>n/a</v>
      </c>
      <c r="K1011" s="0" t="n">
        <f aca="false">IF(AND(NOT(H1011="n/a"),NOT(I1011="n/a")),1,0)</f>
        <v>0</v>
      </c>
      <c r="L1011" s="0" t="n">
        <f aca="false">IF(AND(H1011="n/a",NOT(I1011="n/a")),1,0)</f>
        <v>0</v>
      </c>
      <c r="M1011" s="0" t="n">
        <f aca="false">IF(AND(NOT(H1011="n/a"),I1011="n/a"),1,0)</f>
        <v>1</v>
      </c>
      <c r="N1011" s="0" t="n">
        <f aca="false">IF(SUM(K1011:M1011)&lt;&gt;1,-1,1)</f>
        <v>1</v>
      </c>
    </row>
    <row r="1012" customFormat="false" ht="12.8" hidden="true" customHeight="false" outlineLevel="0" collapsed="false">
      <c r="A1012" s="0" t="s">
        <v>163</v>
      </c>
      <c r="B1012" s="0" t="str">
        <f aca="false">VLOOKUP(A1012,demographics!A:B,2,0)</f>
        <v>M</v>
      </c>
      <c r="C1012" s="0" t="str">
        <f aca="false">VLOOKUP(A1012,demographics!A:F,6,0)</f>
        <v>YA</v>
      </c>
      <c r="D1012" s="0" t="s">
        <v>355</v>
      </c>
      <c r="E1012" s="0" t="s">
        <v>10</v>
      </c>
      <c r="F1012" s="0" t="s">
        <v>12</v>
      </c>
      <c r="G1012" s="0" t="s">
        <v>11</v>
      </c>
      <c r="H1012" s="0" t="n">
        <v>276</v>
      </c>
      <c r="I1012" s="0" t="s">
        <v>10</v>
      </c>
      <c r="J1012" s="0" t="str">
        <f aca="false">IF(AND(NOT(H1012="n/a"),NOT(I1012="n/a")),H1012-I1012,"n/a")</f>
        <v>n/a</v>
      </c>
      <c r="K1012" s="0" t="n">
        <f aca="false">IF(AND(NOT(H1012="n/a"),NOT(I1012="n/a")),1,0)</f>
        <v>0</v>
      </c>
      <c r="L1012" s="0" t="n">
        <f aca="false">IF(AND(H1012="n/a",NOT(I1012="n/a")),1,0)</f>
        <v>0</v>
      </c>
      <c r="M1012" s="0" t="n">
        <f aca="false">IF(AND(NOT(H1012="n/a"),I1012="n/a"),1,0)</f>
        <v>1</v>
      </c>
      <c r="N1012" s="0" t="n">
        <f aca="false">IF(SUM(K1012:M1012)&lt;&gt;1,-1,1)</f>
        <v>1</v>
      </c>
    </row>
    <row r="1013" customFormat="false" ht="12.8" hidden="true" customHeight="false" outlineLevel="0" collapsed="false">
      <c r="A1013" s="0" t="s">
        <v>163</v>
      </c>
      <c r="B1013" s="0" t="str">
        <f aca="false">VLOOKUP(A1013,demographics!A:B,2,0)</f>
        <v>M</v>
      </c>
      <c r="C1013" s="0" t="str">
        <f aca="false">VLOOKUP(A1013,demographics!A:F,6,0)</f>
        <v>YA</v>
      </c>
      <c r="D1013" s="0" t="s">
        <v>356</v>
      </c>
      <c r="E1013" s="0" t="s">
        <v>10</v>
      </c>
      <c r="F1013" s="0" t="s">
        <v>8</v>
      </c>
      <c r="G1013" s="0" t="s">
        <v>9</v>
      </c>
      <c r="H1013" s="0" t="n">
        <v>149</v>
      </c>
      <c r="I1013" s="0" t="n">
        <v>149</v>
      </c>
      <c r="J1013" s="0" t="n">
        <f aca="false">IF(AND(NOT(H1013="n/a"),NOT(I1013="n/a")),H1013-I1013,"n/a")</f>
        <v>0</v>
      </c>
      <c r="K1013" s="0" t="n">
        <f aca="false">IF(AND(NOT(H1013="n/a"),NOT(I1013="n/a")),1,0)</f>
        <v>1</v>
      </c>
      <c r="L1013" s="0" t="n">
        <f aca="false">IF(AND(H1013="n/a",NOT(I1013="n/a")),1,0)</f>
        <v>0</v>
      </c>
      <c r="M1013" s="0" t="n">
        <f aca="false">IF(AND(NOT(H1013="n/a"),I1013="n/a"),1,0)</f>
        <v>0</v>
      </c>
      <c r="N1013" s="0" t="n">
        <f aca="false">IF(SUM(K1013:M1013)&lt;&gt;1,-1,1)</f>
        <v>1</v>
      </c>
    </row>
    <row r="1014" customFormat="false" ht="12.8" hidden="true" customHeight="false" outlineLevel="0" collapsed="false">
      <c r="A1014" s="0" t="s">
        <v>163</v>
      </c>
      <c r="B1014" s="0" t="str">
        <f aca="false">VLOOKUP(A1014,demographics!A:B,2,0)</f>
        <v>M</v>
      </c>
      <c r="C1014" s="0" t="str">
        <f aca="false">VLOOKUP(A1014,demographics!A:F,6,0)</f>
        <v>YA</v>
      </c>
      <c r="D1014" s="0" t="s">
        <v>356</v>
      </c>
      <c r="E1014" s="0" t="s">
        <v>10</v>
      </c>
      <c r="F1014" s="0" t="s">
        <v>8</v>
      </c>
      <c r="G1014" s="0" t="s">
        <v>9</v>
      </c>
      <c r="H1014" s="0" t="n">
        <v>375</v>
      </c>
      <c r="I1014" s="0" t="n">
        <v>376</v>
      </c>
      <c r="J1014" s="0" t="n">
        <f aca="false">IF(AND(NOT(H1014="n/a"),NOT(I1014="n/a")),H1014-I1014,"n/a")</f>
        <v>-1</v>
      </c>
      <c r="K1014" s="0" t="n">
        <f aca="false">IF(AND(NOT(H1014="n/a"),NOT(I1014="n/a")),1,0)</f>
        <v>1</v>
      </c>
      <c r="L1014" s="0" t="n">
        <f aca="false">IF(AND(H1014="n/a",NOT(I1014="n/a")),1,0)</f>
        <v>0</v>
      </c>
      <c r="M1014" s="0" t="n">
        <f aca="false">IF(AND(NOT(H1014="n/a"),I1014="n/a"),1,0)</f>
        <v>0</v>
      </c>
      <c r="N1014" s="0" t="n">
        <f aca="false">IF(SUM(K1014:M1014)&lt;&gt;1,-1,1)</f>
        <v>1</v>
      </c>
    </row>
    <row r="1015" customFormat="false" ht="12.8" hidden="true" customHeight="false" outlineLevel="0" collapsed="false">
      <c r="A1015" s="0" t="s">
        <v>163</v>
      </c>
      <c r="B1015" s="0" t="str">
        <f aca="false">VLOOKUP(A1015,demographics!A:B,2,0)</f>
        <v>M</v>
      </c>
      <c r="C1015" s="0" t="str">
        <f aca="false">VLOOKUP(A1015,demographics!A:F,6,0)</f>
        <v>YA</v>
      </c>
      <c r="D1015" s="0" t="s">
        <v>356</v>
      </c>
      <c r="E1015" s="0" t="s">
        <v>10</v>
      </c>
      <c r="F1015" s="0" t="s">
        <v>8</v>
      </c>
      <c r="G1015" s="0" t="s">
        <v>9</v>
      </c>
      <c r="H1015" s="0" t="n">
        <v>605</v>
      </c>
      <c r="I1015" s="0" t="n">
        <v>603</v>
      </c>
      <c r="J1015" s="0" t="n">
        <f aca="false">IF(AND(NOT(H1015="n/a"),NOT(I1015="n/a")),H1015-I1015,"n/a")</f>
        <v>2</v>
      </c>
      <c r="K1015" s="0" t="n">
        <f aca="false">IF(AND(NOT(H1015="n/a"),NOT(I1015="n/a")),1,0)</f>
        <v>1</v>
      </c>
      <c r="L1015" s="0" t="n">
        <f aca="false">IF(AND(H1015="n/a",NOT(I1015="n/a")),1,0)</f>
        <v>0</v>
      </c>
      <c r="M1015" s="0" t="n">
        <f aca="false">IF(AND(NOT(H1015="n/a"),I1015="n/a"),1,0)</f>
        <v>0</v>
      </c>
      <c r="N1015" s="0" t="n">
        <f aca="false">IF(SUM(K1015:M1015)&lt;&gt;1,-1,1)</f>
        <v>1</v>
      </c>
    </row>
    <row r="1016" customFormat="false" ht="12.8" hidden="true" customHeight="false" outlineLevel="0" collapsed="false">
      <c r="A1016" s="0" t="s">
        <v>163</v>
      </c>
      <c r="B1016" s="0" t="str">
        <f aca="false">VLOOKUP(A1016,demographics!A:B,2,0)</f>
        <v>M</v>
      </c>
      <c r="C1016" s="0" t="str">
        <f aca="false">VLOOKUP(A1016,demographics!A:F,6,0)</f>
        <v>YA</v>
      </c>
      <c r="D1016" s="0" t="s">
        <v>356</v>
      </c>
      <c r="E1016" s="0" t="s">
        <v>10</v>
      </c>
      <c r="F1016" s="0" t="s">
        <v>8</v>
      </c>
      <c r="G1016" s="0" t="s">
        <v>9</v>
      </c>
      <c r="H1016" s="0" t="n">
        <v>846</v>
      </c>
      <c r="I1016" s="0" t="n">
        <v>841</v>
      </c>
      <c r="J1016" s="0" t="n">
        <f aca="false">IF(AND(NOT(H1016="n/a"),NOT(I1016="n/a")),H1016-I1016,"n/a")</f>
        <v>5</v>
      </c>
      <c r="K1016" s="0" t="n">
        <f aca="false">IF(AND(NOT(H1016="n/a"),NOT(I1016="n/a")),1,0)</f>
        <v>1</v>
      </c>
      <c r="L1016" s="0" t="n">
        <f aca="false">IF(AND(H1016="n/a",NOT(I1016="n/a")),1,0)</f>
        <v>0</v>
      </c>
      <c r="M1016" s="0" t="n">
        <f aca="false">IF(AND(NOT(H1016="n/a"),I1016="n/a"),1,0)</f>
        <v>0</v>
      </c>
      <c r="N1016" s="0" t="n">
        <f aca="false">IF(SUM(K1016:M1016)&lt;&gt;1,-1,1)</f>
        <v>1</v>
      </c>
    </row>
    <row r="1017" customFormat="false" ht="12.8" hidden="true" customHeight="false" outlineLevel="0" collapsed="false">
      <c r="A1017" s="0" t="s">
        <v>163</v>
      </c>
      <c r="B1017" s="0" t="str">
        <f aca="false">VLOOKUP(A1017,demographics!A:B,2,0)</f>
        <v>M</v>
      </c>
      <c r="C1017" s="0" t="str">
        <f aca="false">VLOOKUP(A1017,demographics!A:F,6,0)</f>
        <v>YA</v>
      </c>
      <c r="D1017" s="0" t="s">
        <v>356</v>
      </c>
      <c r="E1017" s="0" t="s">
        <v>10</v>
      </c>
      <c r="F1017" s="0" t="s">
        <v>8</v>
      </c>
      <c r="G1017" s="0" t="s">
        <v>11</v>
      </c>
      <c r="H1017" s="0" t="n">
        <v>68</v>
      </c>
      <c r="I1017" s="0" t="n">
        <v>71</v>
      </c>
      <c r="J1017" s="0" t="n">
        <f aca="false">IF(AND(NOT(H1017="n/a"),NOT(I1017="n/a")),H1017-I1017,"n/a")</f>
        <v>-3</v>
      </c>
      <c r="K1017" s="0" t="n">
        <f aca="false">IF(AND(NOT(H1017="n/a"),NOT(I1017="n/a")),1,0)</f>
        <v>1</v>
      </c>
      <c r="L1017" s="0" t="n">
        <f aca="false">IF(AND(H1017="n/a",NOT(I1017="n/a")),1,0)</f>
        <v>0</v>
      </c>
      <c r="M1017" s="0" t="n">
        <f aca="false">IF(AND(NOT(H1017="n/a"),I1017="n/a"),1,0)</f>
        <v>0</v>
      </c>
      <c r="N1017" s="0" t="n">
        <f aca="false">IF(SUM(K1017:M1017)&lt;&gt;1,-1,1)</f>
        <v>1</v>
      </c>
    </row>
    <row r="1018" customFormat="false" ht="12.8" hidden="true" customHeight="false" outlineLevel="0" collapsed="false">
      <c r="A1018" s="0" t="s">
        <v>163</v>
      </c>
      <c r="B1018" s="0" t="str">
        <f aca="false">VLOOKUP(A1018,demographics!A:B,2,0)</f>
        <v>M</v>
      </c>
      <c r="C1018" s="0" t="str">
        <f aca="false">VLOOKUP(A1018,demographics!A:F,6,0)</f>
        <v>YA</v>
      </c>
      <c r="D1018" s="0" t="s">
        <v>356</v>
      </c>
      <c r="E1018" s="0" t="s">
        <v>10</v>
      </c>
      <c r="F1018" s="0" t="s">
        <v>8</v>
      </c>
      <c r="G1018" s="0" t="s">
        <v>11</v>
      </c>
      <c r="H1018" s="0" t="n">
        <v>299</v>
      </c>
      <c r="I1018" s="0" t="n">
        <v>302</v>
      </c>
      <c r="J1018" s="0" t="n">
        <f aca="false">IF(AND(NOT(H1018="n/a"),NOT(I1018="n/a")),H1018-I1018,"n/a")</f>
        <v>-3</v>
      </c>
      <c r="K1018" s="0" t="n">
        <f aca="false">IF(AND(NOT(H1018="n/a"),NOT(I1018="n/a")),1,0)</f>
        <v>1</v>
      </c>
      <c r="L1018" s="0" t="n">
        <f aca="false">IF(AND(H1018="n/a",NOT(I1018="n/a")),1,0)</f>
        <v>0</v>
      </c>
      <c r="M1018" s="0" t="n">
        <f aca="false">IF(AND(NOT(H1018="n/a"),I1018="n/a"),1,0)</f>
        <v>0</v>
      </c>
      <c r="N1018" s="0" t="n">
        <f aca="false">IF(SUM(K1018:M1018)&lt;&gt;1,-1,1)</f>
        <v>1</v>
      </c>
    </row>
    <row r="1019" customFormat="false" ht="12.8" hidden="true" customHeight="false" outlineLevel="0" collapsed="false">
      <c r="A1019" s="0" t="s">
        <v>163</v>
      </c>
      <c r="B1019" s="0" t="str">
        <f aca="false">VLOOKUP(A1019,demographics!A:B,2,0)</f>
        <v>M</v>
      </c>
      <c r="C1019" s="0" t="str">
        <f aca="false">VLOOKUP(A1019,demographics!A:F,6,0)</f>
        <v>YA</v>
      </c>
      <c r="D1019" s="0" t="s">
        <v>356</v>
      </c>
      <c r="E1019" s="0" t="s">
        <v>10</v>
      </c>
      <c r="F1019" s="0" t="s">
        <v>8</v>
      </c>
      <c r="G1019" s="0" t="s">
        <v>11</v>
      </c>
      <c r="H1019" s="0" t="n">
        <v>526</v>
      </c>
      <c r="I1019" s="0" t="n">
        <v>528</v>
      </c>
      <c r="J1019" s="0" t="n">
        <f aca="false">IF(AND(NOT(H1019="n/a"),NOT(I1019="n/a")),H1019-I1019,"n/a")</f>
        <v>-2</v>
      </c>
      <c r="K1019" s="0" t="n">
        <f aca="false">IF(AND(NOT(H1019="n/a"),NOT(I1019="n/a")),1,0)</f>
        <v>1</v>
      </c>
      <c r="L1019" s="0" t="n">
        <f aca="false">IF(AND(H1019="n/a",NOT(I1019="n/a")),1,0)</f>
        <v>0</v>
      </c>
      <c r="M1019" s="0" t="n">
        <f aca="false">IF(AND(NOT(H1019="n/a"),I1019="n/a"),1,0)</f>
        <v>0</v>
      </c>
      <c r="N1019" s="0" t="n">
        <f aca="false">IF(SUM(K1019:M1019)&lt;&gt;1,-1,1)</f>
        <v>1</v>
      </c>
    </row>
    <row r="1020" customFormat="false" ht="12.8" hidden="true" customHeight="false" outlineLevel="0" collapsed="false">
      <c r="A1020" s="0" t="s">
        <v>163</v>
      </c>
      <c r="B1020" s="0" t="str">
        <f aca="false">VLOOKUP(A1020,demographics!A:B,2,0)</f>
        <v>M</v>
      </c>
      <c r="C1020" s="0" t="str">
        <f aca="false">VLOOKUP(A1020,demographics!A:F,6,0)</f>
        <v>YA</v>
      </c>
      <c r="D1020" s="0" t="s">
        <v>356</v>
      </c>
      <c r="E1020" s="0" t="s">
        <v>10</v>
      </c>
      <c r="F1020" s="0" t="s">
        <v>8</v>
      </c>
      <c r="G1020" s="0" t="s">
        <v>11</v>
      </c>
      <c r="H1020" s="0" t="n">
        <v>757</v>
      </c>
      <c r="I1020" s="0" t="n">
        <v>759</v>
      </c>
      <c r="J1020" s="0" t="n">
        <f aca="false">IF(AND(NOT(H1020="n/a"),NOT(I1020="n/a")),H1020-I1020,"n/a")</f>
        <v>-2</v>
      </c>
      <c r="K1020" s="0" t="n">
        <f aca="false">IF(AND(NOT(H1020="n/a"),NOT(I1020="n/a")),1,0)</f>
        <v>1</v>
      </c>
      <c r="L1020" s="0" t="n">
        <f aca="false">IF(AND(H1020="n/a",NOT(I1020="n/a")),1,0)</f>
        <v>0</v>
      </c>
      <c r="M1020" s="0" t="n">
        <f aca="false">IF(AND(NOT(H1020="n/a"),I1020="n/a"),1,0)</f>
        <v>0</v>
      </c>
      <c r="N1020" s="0" t="n">
        <f aca="false">IF(SUM(K1020:M1020)&lt;&gt;1,-1,1)</f>
        <v>1</v>
      </c>
    </row>
    <row r="1021" customFormat="false" ht="12.8" hidden="true" customHeight="false" outlineLevel="0" collapsed="false">
      <c r="A1021" s="0" t="s">
        <v>163</v>
      </c>
      <c r="B1021" s="0" t="str">
        <f aca="false">VLOOKUP(A1021,demographics!A:B,2,0)</f>
        <v>M</v>
      </c>
      <c r="C1021" s="0" t="str">
        <f aca="false">VLOOKUP(A1021,demographics!A:F,6,0)</f>
        <v>YA</v>
      </c>
      <c r="D1021" s="0" t="s">
        <v>356</v>
      </c>
      <c r="E1021" s="0" t="s">
        <v>10</v>
      </c>
      <c r="F1021" s="0" t="s">
        <v>12</v>
      </c>
      <c r="G1021" s="0" t="s">
        <v>9</v>
      </c>
      <c r="H1021" s="0" t="n">
        <v>34</v>
      </c>
      <c r="I1021" s="0" t="n">
        <v>35</v>
      </c>
      <c r="J1021" s="0" t="n">
        <f aca="false">IF(AND(NOT(H1021="n/a"),NOT(I1021="n/a")),H1021-I1021,"n/a")</f>
        <v>-1</v>
      </c>
      <c r="K1021" s="0" t="n">
        <f aca="false">IF(AND(NOT(H1021="n/a"),NOT(I1021="n/a")),1,0)</f>
        <v>1</v>
      </c>
      <c r="L1021" s="0" t="n">
        <f aca="false">IF(AND(H1021="n/a",NOT(I1021="n/a")),1,0)</f>
        <v>0</v>
      </c>
      <c r="M1021" s="0" t="n">
        <f aca="false">IF(AND(NOT(H1021="n/a"),I1021="n/a"),1,0)</f>
        <v>0</v>
      </c>
      <c r="N1021" s="0" t="n">
        <f aca="false">IF(SUM(K1021:M1021)&lt;&gt;1,-1,1)</f>
        <v>1</v>
      </c>
    </row>
    <row r="1022" customFormat="false" ht="12.8" hidden="true" customHeight="false" outlineLevel="0" collapsed="false">
      <c r="A1022" s="0" t="s">
        <v>163</v>
      </c>
      <c r="B1022" s="0" t="str">
        <f aca="false">VLOOKUP(A1022,demographics!A:B,2,0)</f>
        <v>M</v>
      </c>
      <c r="C1022" s="0" t="str">
        <f aca="false">VLOOKUP(A1022,demographics!A:F,6,0)</f>
        <v>YA</v>
      </c>
      <c r="D1022" s="0" t="s">
        <v>356</v>
      </c>
      <c r="E1022" s="0" t="s">
        <v>10</v>
      </c>
      <c r="F1022" s="0" t="s">
        <v>12</v>
      </c>
      <c r="G1022" s="0" t="s">
        <v>9</v>
      </c>
      <c r="H1022" s="0" t="n">
        <v>266</v>
      </c>
      <c r="I1022" s="0" t="n">
        <v>267</v>
      </c>
      <c r="J1022" s="0" t="n">
        <f aca="false">IF(AND(NOT(H1022="n/a"),NOT(I1022="n/a")),H1022-I1022,"n/a")</f>
        <v>-1</v>
      </c>
      <c r="K1022" s="0" t="n">
        <f aca="false">IF(AND(NOT(H1022="n/a"),NOT(I1022="n/a")),1,0)</f>
        <v>1</v>
      </c>
      <c r="L1022" s="0" t="n">
        <f aca="false">IF(AND(H1022="n/a",NOT(I1022="n/a")),1,0)</f>
        <v>0</v>
      </c>
      <c r="M1022" s="0" t="n">
        <f aca="false">IF(AND(NOT(H1022="n/a"),I1022="n/a"),1,0)</f>
        <v>0</v>
      </c>
      <c r="N1022" s="0" t="n">
        <f aca="false">IF(SUM(K1022:M1022)&lt;&gt;1,-1,1)</f>
        <v>1</v>
      </c>
    </row>
    <row r="1023" customFormat="false" ht="12.8" hidden="true" customHeight="false" outlineLevel="0" collapsed="false">
      <c r="A1023" s="0" t="s">
        <v>163</v>
      </c>
      <c r="B1023" s="0" t="str">
        <f aca="false">VLOOKUP(A1023,demographics!A:B,2,0)</f>
        <v>M</v>
      </c>
      <c r="C1023" s="0" t="str">
        <f aca="false">VLOOKUP(A1023,demographics!A:F,6,0)</f>
        <v>YA</v>
      </c>
      <c r="D1023" s="0" t="s">
        <v>356</v>
      </c>
      <c r="E1023" s="0" t="s">
        <v>10</v>
      </c>
      <c r="F1023" s="0" t="s">
        <v>12</v>
      </c>
      <c r="G1023" s="0" t="s">
        <v>9</v>
      </c>
      <c r="H1023" s="0" t="n">
        <v>492</v>
      </c>
      <c r="I1023" s="0" t="n">
        <v>493</v>
      </c>
      <c r="J1023" s="0" t="n">
        <f aca="false">IF(AND(NOT(H1023="n/a"),NOT(I1023="n/a")),H1023-I1023,"n/a")</f>
        <v>-1</v>
      </c>
      <c r="K1023" s="0" t="n">
        <f aca="false">IF(AND(NOT(H1023="n/a"),NOT(I1023="n/a")),1,0)</f>
        <v>1</v>
      </c>
      <c r="L1023" s="0" t="n">
        <f aca="false">IF(AND(H1023="n/a",NOT(I1023="n/a")),1,0)</f>
        <v>0</v>
      </c>
      <c r="M1023" s="0" t="n">
        <f aca="false">IF(AND(NOT(H1023="n/a"),I1023="n/a"),1,0)</f>
        <v>0</v>
      </c>
      <c r="N1023" s="0" t="n">
        <f aca="false">IF(SUM(K1023:M1023)&lt;&gt;1,-1,1)</f>
        <v>1</v>
      </c>
    </row>
    <row r="1024" customFormat="false" ht="12.8" hidden="true" customHeight="false" outlineLevel="0" collapsed="false">
      <c r="A1024" s="0" t="s">
        <v>163</v>
      </c>
      <c r="B1024" s="0" t="str">
        <f aca="false">VLOOKUP(A1024,demographics!A:B,2,0)</f>
        <v>M</v>
      </c>
      <c r="C1024" s="0" t="str">
        <f aca="false">VLOOKUP(A1024,demographics!A:F,6,0)</f>
        <v>YA</v>
      </c>
      <c r="D1024" s="0" t="s">
        <v>356</v>
      </c>
      <c r="E1024" s="0" t="s">
        <v>10</v>
      </c>
      <c r="F1024" s="0" t="s">
        <v>12</v>
      </c>
      <c r="G1024" s="0" t="s">
        <v>9</v>
      </c>
      <c r="H1024" s="0" t="n">
        <v>721</v>
      </c>
      <c r="I1024" s="0" t="n">
        <v>722</v>
      </c>
      <c r="J1024" s="0" t="n">
        <f aca="false">IF(AND(NOT(H1024="n/a"),NOT(I1024="n/a")),H1024-I1024,"n/a")</f>
        <v>-1</v>
      </c>
      <c r="K1024" s="0" t="n">
        <f aca="false">IF(AND(NOT(H1024="n/a"),NOT(I1024="n/a")),1,0)</f>
        <v>1</v>
      </c>
      <c r="L1024" s="0" t="n">
        <f aca="false">IF(AND(H1024="n/a",NOT(I1024="n/a")),1,0)</f>
        <v>0</v>
      </c>
      <c r="M1024" s="0" t="n">
        <f aca="false">IF(AND(NOT(H1024="n/a"),I1024="n/a"),1,0)</f>
        <v>0</v>
      </c>
      <c r="N1024" s="0" t="n">
        <f aca="false">IF(SUM(K1024:M1024)&lt;&gt;1,-1,1)</f>
        <v>1</v>
      </c>
    </row>
    <row r="1025" customFormat="false" ht="12.8" hidden="true" customHeight="false" outlineLevel="0" collapsed="false">
      <c r="A1025" s="0" t="s">
        <v>163</v>
      </c>
      <c r="B1025" s="0" t="str">
        <f aca="false">VLOOKUP(A1025,demographics!A:B,2,0)</f>
        <v>M</v>
      </c>
      <c r="C1025" s="0" t="str">
        <f aca="false">VLOOKUP(A1025,demographics!A:F,6,0)</f>
        <v>YA</v>
      </c>
      <c r="D1025" s="0" t="s">
        <v>356</v>
      </c>
      <c r="E1025" s="0" t="s">
        <v>10</v>
      </c>
      <c r="F1025" s="0" t="s">
        <v>12</v>
      </c>
      <c r="G1025" s="0" t="s">
        <v>11</v>
      </c>
      <c r="H1025" s="0" t="n">
        <v>183</v>
      </c>
      <c r="I1025" s="0" t="n">
        <v>184</v>
      </c>
      <c r="J1025" s="0" t="n">
        <f aca="false">IF(AND(NOT(H1025="n/a"),NOT(I1025="n/a")),H1025-I1025,"n/a")</f>
        <v>-1</v>
      </c>
      <c r="K1025" s="0" t="n">
        <f aca="false">IF(AND(NOT(H1025="n/a"),NOT(I1025="n/a")),1,0)</f>
        <v>1</v>
      </c>
      <c r="L1025" s="0" t="n">
        <f aca="false">IF(AND(H1025="n/a",NOT(I1025="n/a")),1,0)</f>
        <v>0</v>
      </c>
      <c r="M1025" s="0" t="n">
        <f aca="false">IF(AND(NOT(H1025="n/a"),I1025="n/a"),1,0)</f>
        <v>0</v>
      </c>
      <c r="N1025" s="0" t="n">
        <f aca="false">IF(SUM(K1025:M1025)&lt;&gt;1,-1,1)</f>
        <v>1</v>
      </c>
    </row>
    <row r="1026" customFormat="false" ht="12.8" hidden="true" customHeight="false" outlineLevel="0" collapsed="false">
      <c r="A1026" s="0" t="s">
        <v>163</v>
      </c>
      <c r="B1026" s="0" t="str">
        <f aca="false">VLOOKUP(A1026,demographics!A:B,2,0)</f>
        <v>M</v>
      </c>
      <c r="C1026" s="0" t="str">
        <f aca="false">VLOOKUP(A1026,demographics!A:F,6,0)</f>
        <v>YA</v>
      </c>
      <c r="D1026" s="0" t="s">
        <v>356</v>
      </c>
      <c r="E1026" s="0" t="s">
        <v>10</v>
      </c>
      <c r="F1026" s="0" t="s">
        <v>12</v>
      </c>
      <c r="G1026" s="0" t="s">
        <v>11</v>
      </c>
      <c r="H1026" s="0" t="n">
        <v>409</v>
      </c>
      <c r="I1026" s="0" t="n">
        <v>410</v>
      </c>
      <c r="J1026" s="0" t="n">
        <f aca="false">IF(AND(NOT(H1026="n/a"),NOT(I1026="n/a")),H1026-I1026,"n/a")</f>
        <v>-1</v>
      </c>
      <c r="K1026" s="0" t="n">
        <f aca="false">IF(AND(NOT(H1026="n/a"),NOT(I1026="n/a")),1,0)</f>
        <v>1</v>
      </c>
      <c r="L1026" s="0" t="n">
        <f aca="false">IF(AND(H1026="n/a",NOT(I1026="n/a")),1,0)</f>
        <v>0</v>
      </c>
      <c r="M1026" s="0" t="n">
        <f aca="false">IF(AND(NOT(H1026="n/a"),I1026="n/a"),1,0)</f>
        <v>0</v>
      </c>
      <c r="N1026" s="0" t="n">
        <f aca="false">IF(SUM(K1026:M1026)&lt;&gt;1,-1,1)</f>
        <v>1</v>
      </c>
    </row>
    <row r="1027" customFormat="false" ht="12.8" hidden="true" customHeight="false" outlineLevel="0" collapsed="false">
      <c r="A1027" s="0" t="s">
        <v>163</v>
      </c>
      <c r="B1027" s="0" t="str">
        <f aca="false">VLOOKUP(A1027,demographics!A:B,2,0)</f>
        <v>M</v>
      </c>
      <c r="C1027" s="0" t="str">
        <f aca="false">VLOOKUP(A1027,demographics!A:F,6,0)</f>
        <v>YA</v>
      </c>
      <c r="D1027" s="0" t="s">
        <v>356</v>
      </c>
      <c r="E1027" s="0" t="s">
        <v>10</v>
      </c>
      <c r="F1027" s="0" t="s">
        <v>12</v>
      </c>
      <c r="G1027" s="0" t="s">
        <v>11</v>
      </c>
      <c r="H1027" s="0" t="n">
        <v>640</v>
      </c>
      <c r="I1027" s="0" t="n">
        <v>642</v>
      </c>
      <c r="J1027" s="0" t="n">
        <f aca="false">IF(AND(NOT(H1027="n/a"),NOT(I1027="n/a")),H1027-I1027,"n/a")</f>
        <v>-2</v>
      </c>
      <c r="K1027" s="0" t="n">
        <f aca="false">IF(AND(NOT(H1027="n/a"),NOT(I1027="n/a")),1,0)</f>
        <v>1</v>
      </c>
      <c r="L1027" s="0" t="n">
        <f aca="false">IF(AND(H1027="n/a",NOT(I1027="n/a")),1,0)</f>
        <v>0</v>
      </c>
      <c r="M1027" s="0" t="n">
        <f aca="false">IF(AND(NOT(H1027="n/a"),I1027="n/a"),1,0)</f>
        <v>0</v>
      </c>
      <c r="N1027" s="0" t="n">
        <f aca="false">IF(SUM(K1027:M1027)&lt;&gt;1,-1,1)</f>
        <v>1</v>
      </c>
    </row>
    <row r="1028" customFormat="false" ht="12.8" hidden="true" customHeight="false" outlineLevel="0" collapsed="false">
      <c r="A1028" s="0" t="s">
        <v>163</v>
      </c>
      <c r="B1028" s="0" t="str">
        <f aca="false">VLOOKUP(A1028,demographics!A:B,2,0)</f>
        <v>M</v>
      </c>
      <c r="C1028" s="0" t="str">
        <f aca="false">VLOOKUP(A1028,demographics!A:F,6,0)</f>
        <v>YA</v>
      </c>
      <c r="D1028" s="0" t="s">
        <v>356</v>
      </c>
      <c r="E1028" s="0" t="s">
        <v>10</v>
      </c>
      <c r="F1028" s="0" t="s">
        <v>12</v>
      </c>
      <c r="G1028" s="0" t="s">
        <v>11</v>
      </c>
      <c r="H1028" s="0" t="n">
        <v>872</v>
      </c>
      <c r="I1028" s="0" t="s">
        <v>10</v>
      </c>
      <c r="J1028" s="0" t="str">
        <f aca="false">IF(AND(NOT(H1028="n/a"),NOT(I1028="n/a")),H1028-I1028,"n/a")</f>
        <v>n/a</v>
      </c>
      <c r="K1028" s="0" t="n">
        <f aca="false">IF(AND(NOT(H1028="n/a"),NOT(I1028="n/a")),1,0)</f>
        <v>0</v>
      </c>
      <c r="L1028" s="0" t="n">
        <f aca="false">IF(AND(H1028="n/a",NOT(I1028="n/a")),1,0)</f>
        <v>0</v>
      </c>
      <c r="M1028" s="0" t="n">
        <f aca="false">IF(AND(NOT(H1028="n/a"),I1028="n/a"),1,0)</f>
        <v>1</v>
      </c>
      <c r="N1028" s="0" t="n">
        <f aca="false">IF(SUM(K1028:M1028)&lt;&gt;1,-1,1)</f>
        <v>1</v>
      </c>
    </row>
    <row r="1029" customFormat="false" ht="12.8" hidden="true" customHeight="false" outlineLevel="0" collapsed="false">
      <c r="A1029" s="0" t="s">
        <v>163</v>
      </c>
      <c r="B1029" s="0" t="str">
        <f aca="false">VLOOKUP(A1029,demographics!A:B,2,0)</f>
        <v>M</v>
      </c>
      <c r="C1029" s="0" t="str">
        <f aca="false">VLOOKUP(A1029,demographics!A:F,6,0)</f>
        <v>YA</v>
      </c>
      <c r="D1029" s="0" t="s">
        <v>357</v>
      </c>
      <c r="E1029" s="0" t="s">
        <v>10</v>
      </c>
      <c r="F1029" s="0" t="s">
        <v>8</v>
      </c>
      <c r="G1029" s="0" t="s">
        <v>9</v>
      </c>
      <c r="H1029" s="0" t="n">
        <v>23</v>
      </c>
      <c r="I1029" s="0" t="n">
        <v>19</v>
      </c>
      <c r="J1029" s="0" t="n">
        <f aca="false">IF(AND(NOT(H1029="n/a"),NOT(I1029="n/a")),H1029-I1029,"n/a")</f>
        <v>4</v>
      </c>
      <c r="K1029" s="0" t="n">
        <f aca="false">IF(AND(NOT(H1029="n/a"),NOT(I1029="n/a")),1,0)</f>
        <v>1</v>
      </c>
      <c r="L1029" s="0" t="n">
        <f aca="false">IF(AND(H1029="n/a",NOT(I1029="n/a")),1,0)</f>
        <v>0</v>
      </c>
      <c r="M1029" s="0" t="n">
        <f aca="false">IF(AND(NOT(H1029="n/a"),I1029="n/a"),1,0)</f>
        <v>0</v>
      </c>
      <c r="N1029" s="0" t="n">
        <f aca="false">IF(SUM(K1029:M1029)&lt;&gt;1,-1,1)</f>
        <v>1</v>
      </c>
    </row>
    <row r="1030" customFormat="false" ht="12.8" hidden="true" customHeight="false" outlineLevel="0" collapsed="false">
      <c r="A1030" s="0" t="s">
        <v>163</v>
      </c>
      <c r="B1030" s="0" t="str">
        <f aca="false">VLOOKUP(A1030,demographics!A:B,2,0)</f>
        <v>M</v>
      </c>
      <c r="C1030" s="0" t="str">
        <f aca="false">VLOOKUP(A1030,demographics!A:F,6,0)</f>
        <v>YA</v>
      </c>
      <c r="D1030" s="0" t="s">
        <v>357</v>
      </c>
      <c r="E1030" s="0" t="s">
        <v>10</v>
      </c>
      <c r="F1030" s="0" t="s">
        <v>8</v>
      </c>
      <c r="G1030" s="0" t="s">
        <v>9</v>
      </c>
      <c r="H1030" s="0" t="n">
        <v>332</v>
      </c>
      <c r="I1030" s="0" t="n">
        <v>328</v>
      </c>
      <c r="J1030" s="0" t="n">
        <f aca="false">IF(AND(NOT(H1030="n/a"),NOT(I1030="n/a")),H1030-I1030,"n/a")</f>
        <v>4</v>
      </c>
      <c r="K1030" s="0" t="n">
        <f aca="false">IF(AND(NOT(H1030="n/a"),NOT(I1030="n/a")),1,0)</f>
        <v>1</v>
      </c>
      <c r="L1030" s="0" t="n">
        <f aca="false">IF(AND(H1030="n/a",NOT(I1030="n/a")),1,0)</f>
        <v>0</v>
      </c>
      <c r="M1030" s="0" t="n">
        <f aca="false">IF(AND(NOT(H1030="n/a"),I1030="n/a"),1,0)</f>
        <v>0</v>
      </c>
      <c r="N1030" s="0" t="n">
        <f aca="false">IF(SUM(K1030:M1030)&lt;&gt;1,-1,1)</f>
        <v>1</v>
      </c>
    </row>
    <row r="1031" customFormat="false" ht="12.8" hidden="true" customHeight="false" outlineLevel="0" collapsed="false">
      <c r="A1031" s="0" t="s">
        <v>163</v>
      </c>
      <c r="B1031" s="0" t="str">
        <f aca="false">VLOOKUP(A1031,demographics!A:B,2,0)</f>
        <v>M</v>
      </c>
      <c r="C1031" s="0" t="str">
        <f aca="false">VLOOKUP(A1031,demographics!A:F,6,0)</f>
        <v>YA</v>
      </c>
      <c r="D1031" s="0" t="s">
        <v>357</v>
      </c>
      <c r="E1031" s="0" t="s">
        <v>10</v>
      </c>
      <c r="F1031" s="0" t="s">
        <v>8</v>
      </c>
      <c r="G1031" s="0" t="s">
        <v>9</v>
      </c>
      <c r="H1031" s="0" t="n">
        <v>622</v>
      </c>
      <c r="I1031" s="0" t="n">
        <v>621</v>
      </c>
      <c r="J1031" s="0" t="n">
        <f aca="false">IF(AND(NOT(H1031="n/a"),NOT(I1031="n/a")),H1031-I1031,"n/a")</f>
        <v>1</v>
      </c>
      <c r="K1031" s="0" t="n">
        <f aca="false">IF(AND(NOT(H1031="n/a"),NOT(I1031="n/a")),1,0)</f>
        <v>1</v>
      </c>
      <c r="L1031" s="0" t="n">
        <f aca="false">IF(AND(H1031="n/a",NOT(I1031="n/a")),1,0)</f>
        <v>0</v>
      </c>
      <c r="M1031" s="0" t="n">
        <f aca="false">IF(AND(NOT(H1031="n/a"),I1031="n/a"),1,0)</f>
        <v>0</v>
      </c>
      <c r="N1031" s="0" t="n">
        <f aca="false">IF(SUM(K1031:M1031)&lt;&gt;1,-1,1)</f>
        <v>1</v>
      </c>
    </row>
    <row r="1032" customFormat="false" ht="12.8" hidden="true" customHeight="false" outlineLevel="0" collapsed="false">
      <c r="A1032" s="0" t="s">
        <v>163</v>
      </c>
      <c r="B1032" s="0" t="str">
        <f aca="false">VLOOKUP(A1032,demographics!A:B,2,0)</f>
        <v>M</v>
      </c>
      <c r="C1032" s="0" t="str">
        <f aca="false">VLOOKUP(A1032,demographics!A:F,6,0)</f>
        <v>YA</v>
      </c>
      <c r="D1032" s="0" t="s">
        <v>357</v>
      </c>
      <c r="E1032" s="0" t="s">
        <v>10</v>
      </c>
      <c r="F1032" s="0" t="s">
        <v>8</v>
      </c>
      <c r="G1032" s="0" t="s">
        <v>9</v>
      </c>
      <c r="H1032" s="0" t="n">
        <v>925</v>
      </c>
      <c r="I1032" s="0" t="n">
        <v>923</v>
      </c>
      <c r="J1032" s="0" t="n">
        <f aca="false">IF(AND(NOT(H1032="n/a"),NOT(I1032="n/a")),H1032-I1032,"n/a")</f>
        <v>2</v>
      </c>
      <c r="K1032" s="0" t="n">
        <f aca="false">IF(AND(NOT(H1032="n/a"),NOT(I1032="n/a")),1,0)</f>
        <v>1</v>
      </c>
      <c r="L1032" s="0" t="n">
        <f aca="false">IF(AND(H1032="n/a",NOT(I1032="n/a")),1,0)</f>
        <v>0</v>
      </c>
      <c r="M1032" s="0" t="n">
        <f aca="false">IF(AND(NOT(H1032="n/a"),I1032="n/a"),1,0)</f>
        <v>0</v>
      </c>
      <c r="N1032" s="0" t="n">
        <f aca="false">IF(SUM(K1032:M1032)&lt;&gt;1,-1,1)</f>
        <v>1</v>
      </c>
    </row>
    <row r="1033" customFormat="false" ht="12.8" hidden="true" customHeight="false" outlineLevel="0" collapsed="false">
      <c r="A1033" s="0" t="s">
        <v>163</v>
      </c>
      <c r="B1033" s="0" t="str">
        <f aca="false">VLOOKUP(A1033,demographics!A:B,2,0)</f>
        <v>M</v>
      </c>
      <c r="C1033" s="0" t="str">
        <f aca="false">VLOOKUP(A1033,demographics!A:F,6,0)</f>
        <v>YA</v>
      </c>
      <c r="D1033" s="0" t="s">
        <v>357</v>
      </c>
      <c r="E1033" s="0" t="s">
        <v>10</v>
      </c>
      <c r="F1033" s="0" t="s">
        <v>8</v>
      </c>
      <c r="G1033" s="0" t="s">
        <v>9</v>
      </c>
      <c r="H1033" s="0" t="n">
        <v>1228</v>
      </c>
      <c r="I1033" s="0" t="n">
        <v>1223</v>
      </c>
      <c r="J1033" s="0" t="n">
        <f aca="false">IF(AND(NOT(H1033="n/a"),NOT(I1033="n/a")),H1033-I1033,"n/a")</f>
        <v>5</v>
      </c>
      <c r="K1033" s="0" t="n">
        <f aca="false">IF(AND(NOT(H1033="n/a"),NOT(I1033="n/a")),1,0)</f>
        <v>1</v>
      </c>
      <c r="L1033" s="0" t="n">
        <f aca="false">IF(AND(H1033="n/a",NOT(I1033="n/a")),1,0)</f>
        <v>0</v>
      </c>
      <c r="M1033" s="0" t="n">
        <f aca="false">IF(AND(NOT(H1033="n/a"),I1033="n/a"),1,0)</f>
        <v>0</v>
      </c>
      <c r="N1033" s="0" t="n">
        <f aca="false">IF(SUM(K1033:M1033)&lt;&gt;1,-1,1)</f>
        <v>1</v>
      </c>
    </row>
    <row r="1034" customFormat="false" ht="12.8" hidden="true" customHeight="false" outlineLevel="0" collapsed="false">
      <c r="A1034" s="0" t="s">
        <v>163</v>
      </c>
      <c r="B1034" s="0" t="str">
        <f aca="false">VLOOKUP(A1034,demographics!A:B,2,0)</f>
        <v>M</v>
      </c>
      <c r="C1034" s="0" t="str">
        <f aca="false">VLOOKUP(A1034,demographics!A:F,6,0)</f>
        <v>YA</v>
      </c>
      <c r="D1034" s="0" t="s">
        <v>357</v>
      </c>
      <c r="E1034" s="0" t="s">
        <v>10</v>
      </c>
      <c r="F1034" s="0" t="s">
        <v>8</v>
      </c>
      <c r="G1034" s="0" t="s">
        <v>11</v>
      </c>
      <c r="H1034" s="0" t="n">
        <v>224</v>
      </c>
      <c r="I1034" s="0" t="n">
        <v>223</v>
      </c>
      <c r="J1034" s="0" t="n">
        <f aca="false">IF(AND(NOT(H1034="n/a"),NOT(I1034="n/a")),H1034-I1034,"n/a")</f>
        <v>1</v>
      </c>
      <c r="K1034" s="0" t="n">
        <f aca="false">IF(AND(NOT(H1034="n/a"),NOT(I1034="n/a")),1,0)</f>
        <v>1</v>
      </c>
      <c r="L1034" s="0" t="n">
        <f aca="false">IF(AND(H1034="n/a",NOT(I1034="n/a")),1,0)</f>
        <v>0</v>
      </c>
      <c r="M1034" s="0" t="n">
        <f aca="false">IF(AND(NOT(H1034="n/a"),I1034="n/a"),1,0)</f>
        <v>0</v>
      </c>
      <c r="N1034" s="0" t="n">
        <f aca="false">IF(SUM(K1034:M1034)&lt;&gt;1,-1,1)</f>
        <v>1</v>
      </c>
    </row>
    <row r="1035" customFormat="false" ht="12.8" hidden="true" customHeight="false" outlineLevel="0" collapsed="false">
      <c r="A1035" s="0" t="s">
        <v>163</v>
      </c>
      <c r="B1035" s="0" t="str">
        <f aca="false">VLOOKUP(A1035,demographics!A:B,2,0)</f>
        <v>M</v>
      </c>
      <c r="C1035" s="0" t="str">
        <f aca="false">VLOOKUP(A1035,demographics!A:F,6,0)</f>
        <v>YA</v>
      </c>
      <c r="D1035" s="0" t="s">
        <v>357</v>
      </c>
      <c r="E1035" s="0" t="s">
        <v>10</v>
      </c>
      <c r="F1035" s="0" t="s">
        <v>8</v>
      </c>
      <c r="G1035" s="0" t="s">
        <v>11</v>
      </c>
      <c r="H1035" s="0" t="n">
        <v>530</v>
      </c>
      <c r="I1035" s="0" t="n">
        <v>530</v>
      </c>
      <c r="J1035" s="0" t="n">
        <f aca="false">IF(AND(NOT(H1035="n/a"),NOT(I1035="n/a")),H1035-I1035,"n/a")</f>
        <v>0</v>
      </c>
      <c r="K1035" s="0" t="n">
        <f aca="false">IF(AND(NOT(H1035="n/a"),NOT(I1035="n/a")),1,0)</f>
        <v>1</v>
      </c>
      <c r="L1035" s="0" t="n">
        <f aca="false">IF(AND(H1035="n/a",NOT(I1035="n/a")),1,0)</f>
        <v>0</v>
      </c>
      <c r="M1035" s="0" t="n">
        <f aca="false">IF(AND(NOT(H1035="n/a"),I1035="n/a"),1,0)</f>
        <v>0</v>
      </c>
      <c r="N1035" s="0" t="n">
        <f aca="false">IF(SUM(K1035:M1035)&lt;&gt;1,-1,1)</f>
        <v>1</v>
      </c>
    </row>
    <row r="1036" customFormat="false" ht="12.8" hidden="true" customHeight="false" outlineLevel="0" collapsed="false">
      <c r="A1036" s="0" t="s">
        <v>163</v>
      </c>
      <c r="B1036" s="0" t="str">
        <f aca="false">VLOOKUP(A1036,demographics!A:B,2,0)</f>
        <v>M</v>
      </c>
      <c r="C1036" s="0" t="str">
        <f aca="false">VLOOKUP(A1036,demographics!A:F,6,0)</f>
        <v>YA</v>
      </c>
      <c r="D1036" s="0" t="s">
        <v>357</v>
      </c>
      <c r="E1036" s="0" t="s">
        <v>10</v>
      </c>
      <c r="F1036" s="0" t="s">
        <v>8</v>
      </c>
      <c r="G1036" s="0" t="s">
        <v>11</v>
      </c>
      <c r="H1036" s="0" t="n">
        <v>824</v>
      </c>
      <c r="I1036" s="0" t="n">
        <v>822</v>
      </c>
      <c r="J1036" s="0" t="n">
        <f aca="false">IF(AND(NOT(H1036="n/a"),NOT(I1036="n/a")),H1036-I1036,"n/a")</f>
        <v>2</v>
      </c>
      <c r="K1036" s="0" t="n">
        <f aca="false">IF(AND(NOT(H1036="n/a"),NOT(I1036="n/a")),1,0)</f>
        <v>1</v>
      </c>
      <c r="L1036" s="0" t="n">
        <f aca="false">IF(AND(H1036="n/a",NOT(I1036="n/a")),1,0)</f>
        <v>0</v>
      </c>
      <c r="M1036" s="0" t="n">
        <f aca="false">IF(AND(NOT(H1036="n/a"),I1036="n/a"),1,0)</f>
        <v>0</v>
      </c>
      <c r="N1036" s="0" t="n">
        <f aca="false">IF(SUM(K1036:M1036)&lt;&gt;1,-1,1)</f>
        <v>1</v>
      </c>
    </row>
    <row r="1037" customFormat="false" ht="12.8" hidden="true" customHeight="false" outlineLevel="0" collapsed="false">
      <c r="A1037" s="0" t="s">
        <v>163</v>
      </c>
      <c r="B1037" s="0" t="str">
        <f aca="false">VLOOKUP(A1037,demographics!A:B,2,0)</f>
        <v>M</v>
      </c>
      <c r="C1037" s="0" t="str">
        <f aca="false">VLOOKUP(A1037,demographics!A:F,6,0)</f>
        <v>YA</v>
      </c>
      <c r="D1037" s="0" t="s">
        <v>357</v>
      </c>
      <c r="E1037" s="0" t="s">
        <v>10</v>
      </c>
      <c r="F1037" s="0" t="s">
        <v>8</v>
      </c>
      <c r="G1037" s="0" t="s">
        <v>11</v>
      </c>
      <c r="H1037" s="0" t="n">
        <v>1128</v>
      </c>
      <c r="I1037" s="0" t="n">
        <v>1129</v>
      </c>
      <c r="J1037" s="0" t="n">
        <f aca="false">IF(AND(NOT(H1037="n/a"),NOT(I1037="n/a")),H1037-I1037,"n/a")</f>
        <v>-1</v>
      </c>
      <c r="K1037" s="0" t="n">
        <f aca="false">IF(AND(NOT(H1037="n/a"),NOT(I1037="n/a")),1,0)</f>
        <v>1</v>
      </c>
      <c r="L1037" s="0" t="n">
        <f aca="false">IF(AND(H1037="n/a",NOT(I1037="n/a")),1,0)</f>
        <v>0</v>
      </c>
      <c r="M1037" s="0" t="n">
        <f aca="false">IF(AND(NOT(H1037="n/a"),I1037="n/a"),1,0)</f>
        <v>0</v>
      </c>
      <c r="N1037" s="0" t="n">
        <f aca="false">IF(SUM(K1037:M1037)&lt;&gt;1,-1,1)</f>
        <v>1</v>
      </c>
    </row>
    <row r="1038" customFormat="false" ht="12.8" hidden="true" customHeight="false" outlineLevel="0" collapsed="false">
      <c r="A1038" s="0" t="s">
        <v>163</v>
      </c>
      <c r="B1038" s="0" t="str">
        <f aca="false">VLOOKUP(A1038,demographics!A:B,2,0)</f>
        <v>M</v>
      </c>
      <c r="C1038" s="0" t="str">
        <f aca="false">VLOOKUP(A1038,demographics!A:F,6,0)</f>
        <v>YA</v>
      </c>
      <c r="D1038" s="0" t="s">
        <v>357</v>
      </c>
      <c r="E1038" s="0" t="s">
        <v>10</v>
      </c>
      <c r="F1038" s="0" t="s">
        <v>12</v>
      </c>
      <c r="G1038" s="0" t="s">
        <v>9</v>
      </c>
      <c r="H1038" s="0" t="n">
        <v>176</v>
      </c>
      <c r="I1038" s="0" t="n">
        <v>173</v>
      </c>
      <c r="J1038" s="0" t="n">
        <f aca="false">IF(AND(NOT(H1038="n/a"),NOT(I1038="n/a")),H1038-I1038,"n/a")</f>
        <v>3</v>
      </c>
      <c r="K1038" s="0" t="n">
        <f aca="false">IF(AND(NOT(H1038="n/a"),NOT(I1038="n/a")),1,0)</f>
        <v>1</v>
      </c>
      <c r="L1038" s="0" t="n">
        <f aca="false">IF(AND(H1038="n/a",NOT(I1038="n/a")),1,0)</f>
        <v>0</v>
      </c>
      <c r="M1038" s="0" t="n">
        <f aca="false">IF(AND(NOT(H1038="n/a"),I1038="n/a"),1,0)</f>
        <v>0</v>
      </c>
      <c r="N1038" s="0" t="n">
        <f aca="false">IF(SUM(K1038:M1038)&lt;&gt;1,-1,1)</f>
        <v>1</v>
      </c>
    </row>
    <row r="1039" customFormat="false" ht="12.8" hidden="true" customHeight="false" outlineLevel="0" collapsed="false">
      <c r="A1039" s="0" t="s">
        <v>163</v>
      </c>
      <c r="B1039" s="0" t="str">
        <f aca="false">VLOOKUP(A1039,demographics!A:B,2,0)</f>
        <v>M</v>
      </c>
      <c r="C1039" s="0" t="str">
        <f aca="false">VLOOKUP(A1039,demographics!A:F,6,0)</f>
        <v>YA</v>
      </c>
      <c r="D1039" s="0" t="s">
        <v>357</v>
      </c>
      <c r="E1039" s="0" t="s">
        <v>10</v>
      </c>
      <c r="F1039" s="0" t="s">
        <v>12</v>
      </c>
      <c r="G1039" s="0" t="s">
        <v>9</v>
      </c>
      <c r="H1039" s="0" t="n">
        <v>485</v>
      </c>
      <c r="I1039" s="0" t="n">
        <v>481</v>
      </c>
      <c r="J1039" s="0" t="n">
        <f aca="false">IF(AND(NOT(H1039="n/a"),NOT(I1039="n/a")),H1039-I1039,"n/a")</f>
        <v>4</v>
      </c>
      <c r="K1039" s="0" t="n">
        <f aca="false">IF(AND(NOT(H1039="n/a"),NOT(I1039="n/a")),1,0)</f>
        <v>1</v>
      </c>
      <c r="L1039" s="0" t="n">
        <f aca="false">IF(AND(H1039="n/a",NOT(I1039="n/a")),1,0)</f>
        <v>0</v>
      </c>
      <c r="M1039" s="0" t="n">
        <f aca="false">IF(AND(NOT(H1039="n/a"),I1039="n/a"),1,0)</f>
        <v>0</v>
      </c>
      <c r="N1039" s="0" t="n">
        <f aca="false">IF(SUM(K1039:M1039)&lt;&gt;1,-1,1)</f>
        <v>1</v>
      </c>
    </row>
    <row r="1040" customFormat="false" ht="12.8" hidden="true" customHeight="false" outlineLevel="0" collapsed="false">
      <c r="A1040" s="0" t="s">
        <v>163</v>
      </c>
      <c r="B1040" s="0" t="str">
        <f aca="false">VLOOKUP(A1040,demographics!A:B,2,0)</f>
        <v>M</v>
      </c>
      <c r="C1040" s="0" t="str">
        <f aca="false">VLOOKUP(A1040,demographics!A:F,6,0)</f>
        <v>YA</v>
      </c>
      <c r="D1040" s="0" t="s">
        <v>357</v>
      </c>
      <c r="E1040" s="0" t="s">
        <v>10</v>
      </c>
      <c r="F1040" s="0" t="s">
        <v>12</v>
      </c>
      <c r="G1040" s="0" t="s">
        <v>9</v>
      </c>
      <c r="H1040" s="0" t="n">
        <v>775</v>
      </c>
      <c r="I1040" s="0" t="n">
        <v>772</v>
      </c>
      <c r="J1040" s="0" t="n">
        <f aca="false">IF(AND(NOT(H1040="n/a"),NOT(I1040="n/a")),H1040-I1040,"n/a")</f>
        <v>3</v>
      </c>
      <c r="K1040" s="0" t="n">
        <f aca="false">IF(AND(NOT(H1040="n/a"),NOT(I1040="n/a")),1,0)</f>
        <v>1</v>
      </c>
      <c r="L1040" s="0" t="n">
        <f aca="false">IF(AND(H1040="n/a",NOT(I1040="n/a")),1,0)</f>
        <v>0</v>
      </c>
      <c r="M1040" s="0" t="n">
        <f aca="false">IF(AND(NOT(H1040="n/a"),I1040="n/a"),1,0)</f>
        <v>0</v>
      </c>
      <c r="N1040" s="0" t="n">
        <f aca="false">IF(SUM(K1040:M1040)&lt;&gt;1,-1,1)</f>
        <v>1</v>
      </c>
    </row>
    <row r="1041" customFormat="false" ht="12.8" hidden="true" customHeight="false" outlineLevel="0" collapsed="false">
      <c r="A1041" s="0" t="s">
        <v>163</v>
      </c>
      <c r="B1041" s="0" t="str">
        <f aca="false">VLOOKUP(A1041,demographics!A:B,2,0)</f>
        <v>M</v>
      </c>
      <c r="C1041" s="0" t="str">
        <f aca="false">VLOOKUP(A1041,demographics!A:F,6,0)</f>
        <v>YA</v>
      </c>
      <c r="D1041" s="0" t="s">
        <v>357</v>
      </c>
      <c r="E1041" s="0" t="s">
        <v>10</v>
      </c>
      <c r="F1041" s="0" t="s">
        <v>12</v>
      </c>
      <c r="G1041" s="0" t="s">
        <v>9</v>
      </c>
      <c r="H1041" s="0" t="n">
        <v>1074</v>
      </c>
      <c r="I1041" s="0" t="n">
        <v>1072</v>
      </c>
      <c r="J1041" s="0" t="n">
        <f aca="false">IF(AND(NOT(H1041="n/a"),NOT(I1041="n/a")),H1041-I1041,"n/a")</f>
        <v>2</v>
      </c>
      <c r="K1041" s="0" t="n">
        <f aca="false">IF(AND(NOT(H1041="n/a"),NOT(I1041="n/a")),1,0)</f>
        <v>1</v>
      </c>
      <c r="L1041" s="0" t="n">
        <f aca="false">IF(AND(H1041="n/a",NOT(I1041="n/a")),1,0)</f>
        <v>0</v>
      </c>
      <c r="M1041" s="0" t="n">
        <f aca="false">IF(AND(NOT(H1041="n/a"),I1041="n/a"),1,0)</f>
        <v>0</v>
      </c>
      <c r="N1041" s="0" t="n">
        <f aca="false">IF(SUM(K1041:M1041)&lt;&gt;1,-1,1)</f>
        <v>1</v>
      </c>
    </row>
    <row r="1042" customFormat="false" ht="12.8" hidden="true" customHeight="false" outlineLevel="0" collapsed="false">
      <c r="A1042" s="0" t="s">
        <v>163</v>
      </c>
      <c r="B1042" s="0" t="str">
        <f aca="false">VLOOKUP(A1042,demographics!A:B,2,0)</f>
        <v>M</v>
      </c>
      <c r="C1042" s="0" t="str">
        <f aca="false">VLOOKUP(A1042,demographics!A:F,6,0)</f>
        <v>YA</v>
      </c>
      <c r="D1042" s="0" t="s">
        <v>357</v>
      </c>
      <c r="E1042" s="0" t="s">
        <v>10</v>
      </c>
      <c r="F1042" s="0" t="s">
        <v>12</v>
      </c>
      <c r="G1042" s="0" t="s">
        <v>11</v>
      </c>
      <c r="H1042" s="0" t="n">
        <v>77</v>
      </c>
      <c r="I1042" s="0" t="s">
        <v>10</v>
      </c>
      <c r="J1042" s="0" t="str">
        <f aca="false">IF(AND(NOT(H1042="n/a"),NOT(I1042="n/a")),H1042-I1042,"n/a")</f>
        <v>n/a</v>
      </c>
      <c r="K1042" s="0" t="n">
        <f aca="false">IF(AND(NOT(H1042="n/a"),NOT(I1042="n/a")),1,0)</f>
        <v>0</v>
      </c>
      <c r="L1042" s="0" t="n">
        <f aca="false">IF(AND(H1042="n/a",NOT(I1042="n/a")),1,0)</f>
        <v>0</v>
      </c>
      <c r="M1042" s="0" t="n">
        <f aca="false">IF(AND(NOT(H1042="n/a"),I1042="n/a"),1,0)</f>
        <v>1</v>
      </c>
      <c r="N1042" s="0" t="n">
        <f aca="false">IF(SUM(K1042:M1042)&lt;&gt;1,-1,1)</f>
        <v>1</v>
      </c>
    </row>
    <row r="1043" customFormat="false" ht="12.8" hidden="true" customHeight="false" outlineLevel="0" collapsed="false">
      <c r="A1043" s="0" t="s">
        <v>163</v>
      </c>
      <c r="B1043" s="0" t="str">
        <f aca="false">VLOOKUP(A1043,demographics!A:B,2,0)</f>
        <v>M</v>
      </c>
      <c r="C1043" s="0" t="str">
        <f aca="false">VLOOKUP(A1043,demographics!A:F,6,0)</f>
        <v>YA</v>
      </c>
      <c r="D1043" s="0" t="s">
        <v>357</v>
      </c>
      <c r="E1043" s="0" t="s">
        <v>10</v>
      </c>
      <c r="F1043" s="0" t="s">
        <v>12</v>
      </c>
      <c r="G1043" s="0" t="s">
        <v>11</v>
      </c>
      <c r="H1043" s="0" t="n">
        <v>384</v>
      </c>
      <c r="I1043" s="0" t="n">
        <v>383</v>
      </c>
      <c r="J1043" s="0" t="n">
        <f aca="false">IF(AND(NOT(H1043="n/a"),NOT(I1043="n/a")),H1043-I1043,"n/a")</f>
        <v>1</v>
      </c>
      <c r="K1043" s="0" t="n">
        <f aca="false">IF(AND(NOT(H1043="n/a"),NOT(I1043="n/a")),1,0)</f>
        <v>1</v>
      </c>
      <c r="L1043" s="0" t="n">
        <f aca="false">IF(AND(H1043="n/a",NOT(I1043="n/a")),1,0)</f>
        <v>0</v>
      </c>
      <c r="M1043" s="0" t="n">
        <f aca="false">IF(AND(NOT(H1043="n/a"),I1043="n/a"),1,0)</f>
        <v>0</v>
      </c>
      <c r="N1043" s="0" t="n">
        <f aca="false">IF(SUM(K1043:M1043)&lt;&gt;1,-1,1)</f>
        <v>1</v>
      </c>
    </row>
    <row r="1044" customFormat="false" ht="12.8" hidden="true" customHeight="false" outlineLevel="0" collapsed="false">
      <c r="A1044" s="0" t="s">
        <v>163</v>
      </c>
      <c r="B1044" s="0" t="str">
        <f aca="false">VLOOKUP(A1044,demographics!A:B,2,0)</f>
        <v>M</v>
      </c>
      <c r="C1044" s="0" t="str">
        <f aca="false">VLOOKUP(A1044,demographics!A:F,6,0)</f>
        <v>YA</v>
      </c>
      <c r="D1044" s="0" t="s">
        <v>357</v>
      </c>
      <c r="E1044" s="0" t="s">
        <v>10</v>
      </c>
      <c r="F1044" s="0" t="s">
        <v>12</v>
      </c>
      <c r="G1044" s="0" t="s">
        <v>11</v>
      </c>
      <c r="H1044" s="0" t="n">
        <v>672</v>
      </c>
      <c r="I1044" s="0" t="n">
        <v>671</v>
      </c>
      <c r="J1044" s="0" t="n">
        <f aca="false">IF(AND(NOT(H1044="n/a"),NOT(I1044="n/a")),H1044-I1044,"n/a")</f>
        <v>1</v>
      </c>
      <c r="K1044" s="0" t="n">
        <f aca="false">IF(AND(NOT(H1044="n/a"),NOT(I1044="n/a")),1,0)</f>
        <v>1</v>
      </c>
      <c r="L1044" s="0" t="n">
        <f aca="false">IF(AND(H1044="n/a",NOT(I1044="n/a")),1,0)</f>
        <v>0</v>
      </c>
      <c r="M1044" s="0" t="n">
        <f aca="false">IF(AND(NOT(H1044="n/a"),I1044="n/a"),1,0)</f>
        <v>0</v>
      </c>
      <c r="N1044" s="0" t="n">
        <f aca="false">IF(SUM(K1044:M1044)&lt;&gt;1,-1,1)</f>
        <v>1</v>
      </c>
    </row>
    <row r="1045" customFormat="false" ht="12.8" hidden="true" customHeight="false" outlineLevel="0" collapsed="false">
      <c r="A1045" s="0" t="s">
        <v>163</v>
      </c>
      <c r="B1045" s="0" t="str">
        <f aca="false">VLOOKUP(A1045,demographics!A:B,2,0)</f>
        <v>M</v>
      </c>
      <c r="C1045" s="0" t="str">
        <f aca="false">VLOOKUP(A1045,demographics!A:F,6,0)</f>
        <v>YA</v>
      </c>
      <c r="D1045" s="0" t="s">
        <v>357</v>
      </c>
      <c r="E1045" s="0" t="s">
        <v>10</v>
      </c>
      <c r="F1045" s="0" t="s">
        <v>12</v>
      </c>
      <c r="G1045" s="0" t="s">
        <v>11</v>
      </c>
      <c r="H1045" s="0" t="n">
        <v>981</v>
      </c>
      <c r="I1045" s="0" t="n">
        <v>978</v>
      </c>
      <c r="J1045" s="0" t="n">
        <f aca="false">IF(AND(NOT(H1045="n/a"),NOT(I1045="n/a")),H1045-I1045,"n/a")</f>
        <v>3</v>
      </c>
      <c r="K1045" s="0" t="n">
        <f aca="false">IF(AND(NOT(H1045="n/a"),NOT(I1045="n/a")),1,0)</f>
        <v>1</v>
      </c>
      <c r="L1045" s="0" t="n">
        <f aca="false">IF(AND(H1045="n/a",NOT(I1045="n/a")),1,0)</f>
        <v>0</v>
      </c>
      <c r="M1045" s="0" t="n">
        <f aca="false">IF(AND(NOT(H1045="n/a"),I1045="n/a"),1,0)</f>
        <v>0</v>
      </c>
      <c r="N1045" s="0" t="n">
        <f aca="false">IF(SUM(K1045:M1045)&lt;&gt;1,-1,1)</f>
        <v>1</v>
      </c>
    </row>
    <row r="1046" customFormat="false" ht="12.8" hidden="true" customHeight="false" outlineLevel="0" collapsed="false">
      <c r="A1046" s="0" t="s">
        <v>163</v>
      </c>
      <c r="B1046" s="0" t="str">
        <f aca="false">VLOOKUP(A1046,demographics!A:B,2,0)</f>
        <v>M</v>
      </c>
      <c r="C1046" s="0" t="str">
        <f aca="false">VLOOKUP(A1046,demographics!A:F,6,0)</f>
        <v>YA</v>
      </c>
      <c r="D1046" s="0" t="s">
        <v>357</v>
      </c>
      <c r="E1046" s="0" t="s">
        <v>10</v>
      </c>
      <c r="F1046" s="0" t="s">
        <v>12</v>
      </c>
      <c r="G1046" s="0" t="s">
        <v>11</v>
      </c>
      <c r="H1046" s="0" t="n">
        <v>1284</v>
      </c>
      <c r="I1046" s="0" t="n">
        <v>1282</v>
      </c>
      <c r="J1046" s="0" t="n">
        <f aca="false">IF(AND(NOT(H1046="n/a"),NOT(I1046="n/a")),H1046-I1046,"n/a")</f>
        <v>2</v>
      </c>
      <c r="K1046" s="0" t="n">
        <f aca="false">IF(AND(NOT(H1046="n/a"),NOT(I1046="n/a")),1,0)</f>
        <v>1</v>
      </c>
      <c r="L1046" s="0" t="n">
        <f aca="false">IF(AND(H1046="n/a",NOT(I1046="n/a")),1,0)</f>
        <v>0</v>
      </c>
      <c r="M1046" s="0" t="n">
        <f aca="false">IF(AND(NOT(H1046="n/a"),I1046="n/a"),1,0)</f>
        <v>0</v>
      </c>
      <c r="N1046" s="0" t="n">
        <f aca="false">IF(SUM(K1046:M1046)&lt;&gt;1,-1,1)</f>
        <v>1</v>
      </c>
    </row>
    <row r="1047" customFormat="false" ht="12.8" hidden="true" customHeight="false" outlineLevel="0" collapsed="false">
      <c r="A1047" s="0" t="s">
        <v>42</v>
      </c>
      <c r="B1047" s="0" t="str">
        <f aca="false">VLOOKUP(A1047,demographics!A:B,2,0)</f>
        <v>F</v>
      </c>
      <c r="C1047" s="0" t="str">
        <f aca="false">VLOOKUP(A1047,demographics!A:F,6,0)</f>
        <v>PD</v>
      </c>
      <c r="D1047" s="0" t="s">
        <v>355</v>
      </c>
      <c r="E1047" s="0" t="s">
        <v>359</v>
      </c>
      <c r="F1047" s="0" t="s">
        <v>8</v>
      </c>
      <c r="G1047" s="0" t="s">
        <v>9</v>
      </c>
      <c r="H1047" s="0" t="n">
        <v>118</v>
      </c>
      <c r="I1047" s="0" t="s">
        <v>10</v>
      </c>
      <c r="J1047" s="0" t="str">
        <f aca="false">IF(AND(NOT(H1047="n/a"),NOT(I1047="n/a")),H1047-I1047,"n/a")</f>
        <v>n/a</v>
      </c>
      <c r="K1047" s="0" t="n">
        <f aca="false">IF(AND(NOT(H1047="n/a"),NOT(I1047="n/a")),1,0)</f>
        <v>0</v>
      </c>
      <c r="L1047" s="0" t="n">
        <f aca="false">IF(AND(H1047="n/a",NOT(I1047="n/a")),1,0)</f>
        <v>0</v>
      </c>
      <c r="M1047" s="0" t="n">
        <f aca="false">IF(AND(NOT(H1047="n/a"),I1047="n/a"),1,0)</f>
        <v>1</v>
      </c>
      <c r="N1047" s="0" t="n">
        <f aca="false">IF(SUM(K1047:M1047)&lt;&gt;1,-1,1)</f>
        <v>1</v>
      </c>
    </row>
    <row r="1048" customFormat="false" ht="12.8" hidden="true" customHeight="false" outlineLevel="0" collapsed="false">
      <c r="A1048" s="0" t="s">
        <v>42</v>
      </c>
      <c r="B1048" s="0" t="str">
        <f aca="false">VLOOKUP(A1048,demographics!A:B,2,0)</f>
        <v>F</v>
      </c>
      <c r="C1048" s="0" t="str">
        <f aca="false">VLOOKUP(A1048,demographics!A:F,6,0)</f>
        <v>PD</v>
      </c>
      <c r="D1048" s="0" t="s">
        <v>355</v>
      </c>
      <c r="E1048" s="0" t="s">
        <v>359</v>
      </c>
      <c r="F1048" s="0" t="s">
        <v>8</v>
      </c>
      <c r="G1048" s="0" t="s">
        <v>9</v>
      </c>
      <c r="H1048" s="0" t="n">
        <v>349</v>
      </c>
      <c r="I1048" s="0" t="n">
        <v>343</v>
      </c>
      <c r="J1048" s="0" t="n">
        <f aca="false">IF(AND(NOT(H1048="n/a"),NOT(I1048="n/a")),H1048-I1048,"n/a")</f>
        <v>6</v>
      </c>
      <c r="K1048" s="0" t="n">
        <f aca="false">IF(AND(NOT(H1048="n/a"),NOT(I1048="n/a")),1,0)</f>
        <v>1</v>
      </c>
      <c r="L1048" s="0" t="n">
        <f aca="false">IF(AND(H1048="n/a",NOT(I1048="n/a")),1,0)</f>
        <v>0</v>
      </c>
      <c r="M1048" s="0" t="n">
        <f aca="false">IF(AND(NOT(H1048="n/a"),I1048="n/a"),1,0)</f>
        <v>0</v>
      </c>
      <c r="N1048" s="0" t="n">
        <f aca="false">IF(SUM(K1048:M1048)&lt;&gt;1,-1,1)</f>
        <v>1</v>
      </c>
    </row>
    <row r="1049" customFormat="false" ht="12.8" hidden="true" customHeight="false" outlineLevel="0" collapsed="false">
      <c r="A1049" s="0" t="s">
        <v>42</v>
      </c>
      <c r="B1049" s="0" t="str">
        <f aca="false">VLOOKUP(A1049,demographics!A:B,2,0)</f>
        <v>F</v>
      </c>
      <c r="C1049" s="0" t="str">
        <f aca="false">VLOOKUP(A1049,demographics!A:F,6,0)</f>
        <v>PD</v>
      </c>
      <c r="D1049" s="0" t="s">
        <v>355</v>
      </c>
      <c r="E1049" s="0" t="s">
        <v>359</v>
      </c>
      <c r="F1049" s="0" t="s">
        <v>8</v>
      </c>
      <c r="G1049" s="0" t="s">
        <v>9</v>
      </c>
      <c r="H1049" s="0" t="n">
        <v>576</v>
      </c>
      <c r="I1049" s="0" t="n">
        <v>571</v>
      </c>
      <c r="J1049" s="0" t="n">
        <f aca="false">IF(AND(NOT(H1049="n/a"),NOT(I1049="n/a")),H1049-I1049,"n/a")</f>
        <v>5</v>
      </c>
      <c r="K1049" s="0" t="n">
        <f aca="false">IF(AND(NOT(H1049="n/a"),NOT(I1049="n/a")),1,0)</f>
        <v>1</v>
      </c>
      <c r="L1049" s="0" t="n">
        <f aca="false">IF(AND(H1049="n/a",NOT(I1049="n/a")),1,0)</f>
        <v>0</v>
      </c>
      <c r="M1049" s="0" t="n">
        <f aca="false">IF(AND(NOT(H1049="n/a"),I1049="n/a"),1,0)</f>
        <v>0</v>
      </c>
      <c r="N1049" s="0" t="n">
        <f aca="false">IF(SUM(K1049:M1049)&lt;&gt;1,-1,1)</f>
        <v>1</v>
      </c>
    </row>
    <row r="1050" customFormat="false" ht="12.8" hidden="true" customHeight="false" outlineLevel="0" collapsed="false">
      <c r="A1050" s="0" t="s">
        <v>42</v>
      </c>
      <c r="B1050" s="0" t="str">
        <f aca="false">VLOOKUP(A1050,demographics!A:B,2,0)</f>
        <v>F</v>
      </c>
      <c r="C1050" s="0" t="str">
        <f aca="false">VLOOKUP(A1050,demographics!A:F,6,0)</f>
        <v>PD</v>
      </c>
      <c r="D1050" s="0" t="s">
        <v>355</v>
      </c>
      <c r="E1050" s="0" t="s">
        <v>359</v>
      </c>
      <c r="F1050" s="0" t="s">
        <v>8</v>
      </c>
      <c r="G1050" s="0" t="s">
        <v>9</v>
      </c>
      <c r="H1050" s="0" t="n">
        <v>801</v>
      </c>
      <c r="I1050" s="0" t="n">
        <v>801</v>
      </c>
      <c r="J1050" s="0" t="n">
        <f aca="false">IF(AND(NOT(H1050="n/a"),NOT(I1050="n/a")),H1050-I1050,"n/a")</f>
        <v>0</v>
      </c>
      <c r="K1050" s="0" t="n">
        <f aca="false">IF(AND(NOT(H1050="n/a"),NOT(I1050="n/a")),1,0)</f>
        <v>1</v>
      </c>
      <c r="L1050" s="0" t="n">
        <f aca="false">IF(AND(H1050="n/a",NOT(I1050="n/a")),1,0)</f>
        <v>0</v>
      </c>
      <c r="M1050" s="0" t="n">
        <f aca="false">IF(AND(NOT(H1050="n/a"),I1050="n/a"),1,0)</f>
        <v>0</v>
      </c>
      <c r="N1050" s="0" t="n">
        <f aca="false">IF(SUM(K1050:M1050)&lt;&gt;1,-1,1)</f>
        <v>1</v>
      </c>
    </row>
    <row r="1051" customFormat="false" ht="12.8" hidden="true" customHeight="false" outlineLevel="0" collapsed="false">
      <c r="A1051" s="0" t="s">
        <v>42</v>
      </c>
      <c r="B1051" s="0" t="str">
        <f aca="false">VLOOKUP(A1051,demographics!A:B,2,0)</f>
        <v>F</v>
      </c>
      <c r="C1051" s="0" t="str">
        <f aca="false">VLOOKUP(A1051,demographics!A:F,6,0)</f>
        <v>PD</v>
      </c>
      <c r="D1051" s="0" t="s">
        <v>355</v>
      </c>
      <c r="E1051" s="0" t="s">
        <v>359</v>
      </c>
      <c r="F1051" s="0" t="s">
        <v>8</v>
      </c>
      <c r="G1051" s="0" t="s">
        <v>9</v>
      </c>
      <c r="H1051" s="0" t="n">
        <v>1037</v>
      </c>
      <c r="I1051" s="0" t="n">
        <v>1036</v>
      </c>
      <c r="J1051" s="0" t="n">
        <f aca="false">IF(AND(NOT(H1051="n/a"),NOT(I1051="n/a")),H1051-I1051,"n/a")</f>
        <v>1</v>
      </c>
      <c r="K1051" s="0" t="n">
        <f aca="false">IF(AND(NOT(H1051="n/a"),NOT(I1051="n/a")),1,0)</f>
        <v>1</v>
      </c>
      <c r="L1051" s="0" t="n">
        <f aca="false">IF(AND(H1051="n/a",NOT(I1051="n/a")),1,0)</f>
        <v>0</v>
      </c>
      <c r="M1051" s="0" t="n">
        <f aca="false">IF(AND(NOT(H1051="n/a"),I1051="n/a"),1,0)</f>
        <v>0</v>
      </c>
      <c r="N1051" s="0" t="n">
        <f aca="false">IF(SUM(K1051:M1051)&lt;&gt;1,-1,1)</f>
        <v>1</v>
      </c>
    </row>
    <row r="1052" customFormat="false" ht="12.8" hidden="true" customHeight="false" outlineLevel="0" collapsed="false">
      <c r="A1052" s="0" t="s">
        <v>42</v>
      </c>
      <c r="B1052" s="0" t="str">
        <f aca="false">VLOOKUP(A1052,demographics!A:B,2,0)</f>
        <v>F</v>
      </c>
      <c r="C1052" s="0" t="str">
        <f aca="false">VLOOKUP(A1052,demographics!A:F,6,0)</f>
        <v>PD</v>
      </c>
      <c r="D1052" s="0" t="s">
        <v>355</v>
      </c>
      <c r="E1052" s="0" t="s">
        <v>359</v>
      </c>
      <c r="F1052" s="0" t="s">
        <v>8</v>
      </c>
      <c r="G1052" s="0" t="s">
        <v>9</v>
      </c>
      <c r="H1052" s="0" t="n">
        <v>1257</v>
      </c>
      <c r="I1052" s="0" t="n">
        <v>1258</v>
      </c>
      <c r="J1052" s="0" t="n">
        <f aca="false">IF(AND(NOT(H1052="n/a"),NOT(I1052="n/a")),H1052-I1052,"n/a")</f>
        <v>-1</v>
      </c>
      <c r="K1052" s="0" t="n">
        <f aca="false">IF(AND(NOT(H1052="n/a"),NOT(I1052="n/a")),1,0)</f>
        <v>1</v>
      </c>
      <c r="L1052" s="0" t="n">
        <f aca="false">IF(AND(H1052="n/a",NOT(I1052="n/a")),1,0)</f>
        <v>0</v>
      </c>
      <c r="M1052" s="0" t="n">
        <f aca="false">IF(AND(NOT(H1052="n/a"),I1052="n/a"),1,0)</f>
        <v>0</v>
      </c>
      <c r="N1052" s="0" t="n">
        <f aca="false">IF(SUM(K1052:M1052)&lt;&gt;1,-1,1)</f>
        <v>1</v>
      </c>
    </row>
    <row r="1053" customFormat="false" ht="12.8" hidden="true" customHeight="false" outlineLevel="0" collapsed="false">
      <c r="A1053" s="0" t="s">
        <v>42</v>
      </c>
      <c r="B1053" s="0" t="str">
        <f aca="false">VLOOKUP(A1053,demographics!A:B,2,0)</f>
        <v>F</v>
      </c>
      <c r="C1053" s="0" t="str">
        <f aca="false">VLOOKUP(A1053,demographics!A:F,6,0)</f>
        <v>PD</v>
      </c>
      <c r="D1053" s="0" t="s">
        <v>355</v>
      </c>
      <c r="E1053" s="0" t="s">
        <v>359</v>
      </c>
      <c r="F1053" s="0" t="s">
        <v>8</v>
      </c>
      <c r="G1053" s="0" t="s">
        <v>9</v>
      </c>
      <c r="H1053" s="0" t="n">
        <v>1495</v>
      </c>
      <c r="I1053" s="0" t="s">
        <v>10</v>
      </c>
      <c r="J1053" s="0" t="str">
        <f aca="false">IF(AND(NOT(H1053="n/a"),NOT(I1053="n/a")),H1053-I1053,"n/a")</f>
        <v>n/a</v>
      </c>
      <c r="K1053" s="0" t="n">
        <f aca="false">IF(AND(NOT(H1053="n/a"),NOT(I1053="n/a")),1,0)</f>
        <v>0</v>
      </c>
      <c r="L1053" s="0" t="n">
        <f aca="false">IF(AND(H1053="n/a",NOT(I1053="n/a")),1,0)</f>
        <v>0</v>
      </c>
      <c r="M1053" s="0" t="n">
        <f aca="false">IF(AND(NOT(H1053="n/a"),I1053="n/a"),1,0)</f>
        <v>1</v>
      </c>
      <c r="N1053" s="0" t="n">
        <f aca="false">IF(SUM(K1053:M1053)&lt;&gt;1,-1,1)</f>
        <v>1</v>
      </c>
    </row>
    <row r="1054" customFormat="false" ht="12.8" hidden="true" customHeight="false" outlineLevel="0" collapsed="false">
      <c r="A1054" s="0" t="s">
        <v>42</v>
      </c>
      <c r="B1054" s="0" t="str">
        <f aca="false">VLOOKUP(A1054,demographics!A:B,2,0)</f>
        <v>F</v>
      </c>
      <c r="C1054" s="0" t="str">
        <f aca="false">VLOOKUP(A1054,demographics!A:F,6,0)</f>
        <v>PD</v>
      </c>
      <c r="D1054" s="0" t="s">
        <v>355</v>
      </c>
      <c r="E1054" s="0" t="s">
        <v>359</v>
      </c>
      <c r="F1054" s="0" t="s">
        <v>8</v>
      </c>
      <c r="G1054" s="0" t="s">
        <v>9</v>
      </c>
      <c r="H1054" s="0" t="n">
        <v>1734</v>
      </c>
      <c r="I1054" s="0" t="n">
        <v>1722</v>
      </c>
      <c r="J1054" s="0" t="n">
        <f aca="false">IF(AND(NOT(H1054="n/a"),NOT(I1054="n/a")),H1054-I1054,"n/a")</f>
        <v>12</v>
      </c>
      <c r="K1054" s="0" t="n">
        <f aca="false">IF(AND(NOT(H1054="n/a"),NOT(I1054="n/a")),1,0)</f>
        <v>1</v>
      </c>
      <c r="L1054" s="0" t="n">
        <f aca="false">IF(AND(H1054="n/a",NOT(I1054="n/a")),1,0)</f>
        <v>0</v>
      </c>
      <c r="M1054" s="0" t="n">
        <f aca="false">IF(AND(NOT(H1054="n/a"),I1054="n/a"),1,0)</f>
        <v>0</v>
      </c>
      <c r="N1054" s="0" t="n">
        <f aca="false">IF(SUM(K1054:M1054)&lt;&gt;1,-1,1)</f>
        <v>1</v>
      </c>
    </row>
    <row r="1055" customFormat="false" ht="12.8" hidden="true" customHeight="false" outlineLevel="0" collapsed="false">
      <c r="A1055" s="0" t="s">
        <v>42</v>
      </c>
      <c r="B1055" s="0" t="str">
        <f aca="false">VLOOKUP(A1055,demographics!A:B,2,0)</f>
        <v>F</v>
      </c>
      <c r="C1055" s="0" t="str">
        <f aca="false">VLOOKUP(A1055,demographics!A:F,6,0)</f>
        <v>PD</v>
      </c>
      <c r="D1055" s="0" t="s">
        <v>355</v>
      </c>
      <c r="E1055" s="0" t="s">
        <v>359</v>
      </c>
      <c r="F1055" s="0" t="s">
        <v>8</v>
      </c>
      <c r="G1055" s="0" t="s">
        <v>11</v>
      </c>
      <c r="H1055" s="0" t="n">
        <v>50</v>
      </c>
      <c r="I1055" s="0" t="n">
        <v>52</v>
      </c>
      <c r="J1055" s="0" t="n">
        <f aca="false">IF(AND(NOT(H1055="n/a"),NOT(I1055="n/a")),H1055-I1055,"n/a")</f>
        <v>-2</v>
      </c>
      <c r="K1055" s="0" t="n">
        <f aca="false">IF(AND(NOT(H1055="n/a"),NOT(I1055="n/a")),1,0)</f>
        <v>1</v>
      </c>
      <c r="L1055" s="0" t="n">
        <f aca="false">IF(AND(H1055="n/a",NOT(I1055="n/a")),1,0)</f>
        <v>0</v>
      </c>
      <c r="M1055" s="0" t="n">
        <f aca="false">IF(AND(NOT(H1055="n/a"),I1055="n/a"),1,0)</f>
        <v>0</v>
      </c>
      <c r="N1055" s="0" t="n">
        <f aca="false">IF(SUM(K1055:M1055)&lt;&gt;1,-1,1)</f>
        <v>1</v>
      </c>
    </row>
    <row r="1056" customFormat="false" ht="12.8" hidden="true" customHeight="false" outlineLevel="0" collapsed="false">
      <c r="A1056" s="0" t="s">
        <v>42</v>
      </c>
      <c r="B1056" s="0" t="str">
        <f aca="false">VLOOKUP(A1056,demographics!A:B,2,0)</f>
        <v>F</v>
      </c>
      <c r="C1056" s="0" t="str">
        <f aca="false">VLOOKUP(A1056,demographics!A:F,6,0)</f>
        <v>PD</v>
      </c>
      <c r="D1056" s="0" t="s">
        <v>355</v>
      </c>
      <c r="E1056" s="0" t="s">
        <v>359</v>
      </c>
      <c r="F1056" s="0" t="s">
        <v>8</v>
      </c>
      <c r="G1056" s="0" t="s">
        <v>11</v>
      </c>
      <c r="H1056" s="0" t="n">
        <v>273</v>
      </c>
      <c r="I1056" s="0" t="n">
        <v>273</v>
      </c>
      <c r="J1056" s="0" t="n">
        <f aca="false">IF(AND(NOT(H1056="n/a"),NOT(I1056="n/a")),H1056-I1056,"n/a")</f>
        <v>0</v>
      </c>
      <c r="K1056" s="0" t="n">
        <f aca="false">IF(AND(NOT(H1056="n/a"),NOT(I1056="n/a")),1,0)</f>
        <v>1</v>
      </c>
      <c r="L1056" s="0" t="n">
        <f aca="false">IF(AND(H1056="n/a",NOT(I1056="n/a")),1,0)</f>
        <v>0</v>
      </c>
      <c r="M1056" s="0" t="n">
        <f aca="false">IF(AND(NOT(H1056="n/a"),I1056="n/a"),1,0)</f>
        <v>0</v>
      </c>
      <c r="N1056" s="0" t="n">
        <f aca="false">IF(SUM(K1056:M1056)&lt;&gt;1,-1,1)</f>
        <v>1</v>
      </c>
    </row>
    <row r="1057" customFormat="false" ht="12.8" hidden="true" customHeight="false" outlineLevel="0" collapsed="false">
      <c r="A1057" s="0" t="s">
        <v>42</v>
      </c>
      <c r="B1057" s="0" t="str">
        <f aca="false">VLOOKUP(A1057,demographics!A:B,2,0)</f>
        <v>F</v>
      </c>
      <c r="C1057" s="0" t="str">
        <f aca="false">VLOOKUP(A1057,demographics!A:F,6,0)</f>
        <v>PD</v>
      </c>
      <c r="D1057" s="0" t="s">
        <v>355</v>
      </c>
      <c r="E1057" s="0" t="s">
        <v>359</v>
      </c>
      <c r="F1057" s="0" t="s">
        <v>8</v>
      </c>
      <c r="G1057" s="0" t="s">
        <v>11</v>
      </c>
      <c r="H1057" s="0" t="n">
        <v>502</v>
      </c>
      <c r="I1057" s="0" t="n">
        <v>504</v>
      </c>
      <c r="J1057" s="0" t="n">
        <f aca="false">IF(AND(NOT(H1057="n/a"),NOT(I1057="n/a")),H1057-I1057,"n/a")</f>
        <v>-2</v>
      </c>
      <c r="K1057" s="0" t="n">
        <f aca="false">IF(AND(NOT(H1057="n/a"),NOT(I1057="n/a")),1,0)</f>
        <v>1</v>
      </c>
      <c r="L1057" s="0" t="n">
        <f aca="false">IF(AND(H1057="n/a",NOT(I1057="n/a")),1,0)</f>
        <v>0</v>
      </c>
      <c r="M1057" s="0" t="n">
        <f aca="false">IF(AND(NOT(H1057="n/a"),I1057="n/a"),1,0)</f>
        <v>0</v>
      </c>
      <c r="N1057" s="0" t="n">
        <f aca="false">IF(SUM(K1057:M1057)&lt;&gt;1,-1,1)</f>
        <v>1</v>
      </c>
    </row>
    <row r="1058" customFormat="false" ht="12.8" hidden="true" customHeight="false" outlineLevel="0" collapsed="false">
      <c r="A1058" s="0" t="s">
        <v>42</v>
      </c>
      <c r="B1058" s="0" t="str">
        <f aca="false">VLOOKUP(A1058,demographics!A:B,2,0)</f>
        <v>F</v>
      </c>
      <c r="C1058" s="0" t="str">
        <f aca="false">VLOOKUP(A1058,demographics!A:F,6,0)</f>
        <v>PD</v>
      </c>
      <c r="D1058" s="0" t="s">
        <v>355</v>
      </c>
      <c r="E1058" s="0" t="s">
        <v>359</v>
      </c>
      <c r="F1058" s="0" t="s">
        <v>8</v>
      </c>
      <c r="G1058" s="0" t="s">
        <v>11</v>
      </c>
      <c r="H1058" s="0" t="n">
        <v>728</v>
      </c>
      <c r="I1058" s="0" t="n">
        <v>731</v>
      </c>
      <c r="J1058" s="0" t="n">
        <f aca="false">IF(AND(NOT(H1058="n/a"),NOT(I1058="n/a")),H1058-I1058,"n/a")</f>
        <v>-3</v>
      </c>
      <c r="K1058" s="0" t="n">
        <f aca="false">IF(AND(NOT(H1058="n/a"),NOT(I1058="n/a")),1,0)</f>
        <v>1</v>
      </c>
      <c r="L1058" s="0" t="n">
        <f aca="false">IF(AND(H1058="n/a",NOT(I1058="n/a")),1,0)</f>
        <v>0</v>
      </c>
      <c r="M1058" s="0" t="n">
        <f aca="false">IF(AND(NOT(H1058="n/a"),I1058="n/a"),1,0)</f>
        <v>0</v>
      </c>
      <c r="N1058" s="0" t="n">
        <f aca="false">IF(SUM(K1058:M1058)&lt;&gt;1,-1,1)</f>
        <v>1</v>
      </c>
    </row>
    <row r="1059" customFormat="false" ht="12.8" hidden="true" customHeight="false" outlineLevel="0" collapsed="false">
      <c r="A1059" s="0" t="s">
        <v>42</v>
      </c>
      <c r="B1059" s="0" t="str">
        <f aca="false">VLOOKUP(A1059,demographics!A:B,2,0)</f>
        <v>F</v>
      </c>
      <c r="C1059" s="0" t="str">
        <f aca="false">VLOOKUP(A1059,demographics!A:F,6,0)</f>
        <v>PD</v>
      </c>
      <c r="D1059" s="0" t="s">
        <v>355</v>
      </c>
      <c r="E1059" s="0" t="s">
        <v>359</v>
      </c>
      <c r="F1059" s="0" t="s">
        <v>8</v>
      </c>
      <c r="G1059" s="0" t="s">
        <v>11</v>
      </c>
      <c r="H1059" s="0" t="n">
        <v>956</v>
      </c>
      <c r="I1059" s="0" t="n">
        <v>959</v>
      </c>
      <c r="J1059" s="0" t="n">
        <f aca="false">IF(AND(NOT(H1059="n/a"),NOT(I1059="n/a")),H1059-I1059,"n/a")</f>
        <v>-3</v>
      </c>
      <c r="K1059" s="0" t="n">
        <f aca="false">IF(AND(NOT(H1059="n/a"),NOT(I1059="n/a")),1,0)</f>
        <v>1</v>
      </c>
      <c r="L1059" s="0" t="n">
        <f aca="false">IF(AND(H1059="n/a",NOT(I1059="n/a")),1,0)</f>
        <v>0</v>
      </c>
      <c r="M1059" s="0" t="n">
        <f aca="false">IF(AND(NOT(H1059="n/a"),I1059="n/a"),1,0)</f>
        <v>0</v>
      </c>
      <c r="N1059" s="0" t="n">
        <f aca="false">IF(SUM(K1059:M1059)&lt;&gt;1,-1,1)</f>
        <v>1</v>
      </c>
    </row>
    <row r="1060" customFormat="false" ht="12.8" hidden="true" customHeight="false" outlineLevel="0" collapsed="false">
      <c r="A1060" s="0" t="s">
        <v>42</v>
      </c>
      <c r="B1060" s="0" t="str">
        <f aca="false">VLOOKUP(A1060,demographics!A:B,2,0)</f>
        <v>F</v>
      </c>
      <c r="C1060" s="0" t="str">
        <f aca="false">VLOOKUP(A1060,demographics!A:F,6,0)</f>
        <v>PD</v>
      </c>
      <c r="D1060" s="0" t="s">
        <v>355</v>
      </c>
      <c r="E1060" s="0" t="s">
        <v>359</v>
      </c>
      <c r="F1060" s="0" t="s">
        <v>8</v>
      </c>
      <c r="G1060" s="0" t="s">
        <v>11</v>
      </c>
      <c r="H1060" s="0" t="n">
        <v>1187</v>
      </c>
      <c r="I1060" s="0" t="n">
        <v>1189</v>
      </c>
      <c r="J1060" s="0" t="n">
        <f aca="false">IF(AND(NOT(H1060="n/a"),NOT(I1060="n/a")),H1060-I1060,"n/a")</f>
        <v>-2</v>
      </c>
      <c r="K1060" s="0" t="n">
        <f aca="false">IF(AND(NOT(H1060="n/a"),NOT(I1060="n/a")),1,0)</f>
        <v>1</v>
      </c>
      <c r="L1060" s="0" t="n">
        <f aca="false">IF(AND(H1060="n/a",NOT(I1060="n/a")),1,0)</f>
        <v>0</v>
      </c>
      <c r="M1060" s="0" t="n">
        <f aca="false">IF(AND(NOT(H1060="n/a"),I1060="n/a"),1,0)</f>
        <v>0</v>
      </c>
      <c r="N1060" s="0" t="n">
        <f aca="false">IF(SUM(K1060:M1060)&lt;&gt;1,-1,1)</f>
        <v>1</v>
      </c>
    </row>
    <row r="1061" customFormat="false" ht="12.8" hidden="true" customHeight="false" outlineLevel="0" collapsed="false">
      <c r="A1061" s="0" t="s">
        <v>42</v>
      </c>
      <c r="B1061" s="0" t="str">
        <f aca="false">VLOOKUP(A1061,demographics!A:B,2,0)</f>
        <v>F</v>
      </c>
      <c r="C1061" s="0" t="str">
        <f aca="false">VLOOKUP(A1061,demographics!A:F,6,0)</f>
        <v>PD</v>
      </c>
      <c r="D1061" s="0" t="s">
        <v>355</v>
      </c>
      <c r="E1061" s="0" t="s">
        <v>359</v>
      </c>
      <c r="F1061" s="0" t="s">
        <v>8</v>
      </c>
      <c r="G1061" s="0" t="s">
        <v>11</v>
      </c>
      <c r="H1061" s="0" t="n">
        <v>1419</v>
      </c>
      <c r="I1061" s="0" t="n">
        <v>1420</v>
      </c>
      <c r="J1061" s="0" t="n">
        <f aca="false">IF(AND(NOT(H1061="n/a"),NOT(I1061="n/a")),H1061-I1061,"n/a")</f>
        <v>-1</v>
      </c>
      <c r="K1061" s="0" t="n">
        <f aca="false">IF(AND(NOT(H1061="n/a"),NOT(I1061="n/a")),1,0)</f>
        <v>1</v>
      </c>
      <c r="L1061" s="0" t="n">
        <f aca="false">IF(AND(H1061="n/a",NOT(I1061="n/a")),1,0)</f>
        <v>0</v>
      </c>
      <c r="M1061" s="0" t="n">
        <f aca="false">IF(AND(NOT(H1061="n/a"),I1061="n/a"),1,0)</f>
        <v>0</v>
      </c>
      <c r="N1061" s="0" t="n">
        <f aca="false">IF(SUM(K1061:M1061)&lt;&gt;1,-1,1)</f>
        <v>1</v>
      </c>
    </row>
    <row r="1062" customFormat="false" ht="12.8" hidden="true" customHeight="false" outlineLevel="0" collapsed="false">
      <c r="A1062" s="0" t="s">
        <v>42</v>
      </c>
      <c r="B1062" s="0" t="str">
        <f aca="false">VLOOKUP(A1062,demographics!A:B,2,0)</f>
        <v>F</v>
      </c>
      <c r="C1062" s="0" t="str">
        <f aca="false">VLOOKUP(A1062,demographics!A:F,6,0)</f>
        <v>PD</v>
      </c>
      <c r="D1062" s="0" t="s">
        <v>355</v>
      </c>
      <c r="E1062" s="0" t="s">
        <v>359</v>
      </c>
      <c r="F1062" s="0" t="s">
        <v>8</v>
      </c>
      <c r="G1062" s="0" t="s">
        <v>11</v>
      </c>
      <c r="H1062" s="0" t="n">
        <v>1656</v>
      </c>
      <c r="I1062" s="0" t="n">
        <v>1656</v>
      </c>
      <c r="J1062" s="0" t="n">
        <f aca="false">IF(AND(NOT(H1062="n/a"),NOT(I1062="n/a")),H1062-I1062,"n/a")</f>
        <v>0</v>
      </c>
      <c r="K1062" s="0" t="n">
        <f aca="false">IF(AND(NOT(H1062="n/a"),NOT(I1062="n/a")),1,0)</f>
        <v>1</v>
      </c>
      <c r="L1062" s="0" t="n">
        <f aca="false">IF(AND(H1062="n/a",NOT(I1062="n/a")),1,0)</f>
        <v>0</v>
      </c>
      <c r="M1062" s="0" t="n">
        <f aca="false">IF(AND(NOT(H1062="n/a"),I1062="n/a"),1,0)</f>
        <v>0</v>
      </c>
      <c r="N1062" s="0" t="n">
        <f aca="false">IF(SUM(K1062:M1062)&lt;&gt;1,-1,1)</f>
        <v>1</v>
      </c>
    </row>
    <row r="1063" customFormat="false" ht="12.8" hidden="true" customHeight="false" outlineLevel="0" collapsed="false">
      <c r="A1063" s="0" t="s">
        <v>42</v>
      </c>
      <c r="B1063" s="0" t="str">
        <f aca="false">VLOOKUP(A1063,demographics!A:B,2,0)</f>
        <v>F</v>
      </c>
      <c r="C1063" s="0" t="str">
        <f aca="false">VLOOKUP(A1063,demographics!A:F,6,0)</f>
        <v>PD</v>
      </c>
      <c r="D1063" s="0" t="s">
        <v>355</v>
      </c>
      <c r="E1063" s="0" t="s">
        <v>359</v>
      </c>
      <c r="F1063" s="0" t="s">
        <v>8</v>
      </c>
      <c r="G1063" s="0" t="s">
        <v>11</v>
      </c>
      <c r="H1063" s="0" t="n">
        <v>1886</v>
      </c>
      <c r="I1063" s="0" t="s">
        <v>10</v>
      </c>
      <c r="J1063" s="0" t="str">
        <f aca="false">IF(AND(NOT(H1063="n/a"),NOT(I1063="n/a")),H1063-I1063,"n/a")</f>
        <v>n/a</v>
      </c>
      <c r="K1063" s="0" t="n">
        <f aca="false">IF(AND(NOT(H1063="n/a"),NOT(I1063="n/a")),1,0)</f>
        <v>0</v>
      </c>
      <c r="L1063" s="0" t="n">
        <f aca="false">IF(AND(H1063="n/a",NOT(I1063="n/a")),1,0)</f>
        <v>0</v>
      </c>
      <c r="M1063" s="0" t="n">
        <f aca="false">IF(AND(NOT(H1063="n/a"),I1063="n/a"),1,0)</f>
        <v>1</v>
      </c>
      <c r="N1063" s="0" t="n">
        <f aca="false">IF(SUM(K1063:M1063)&lt;&gt;1,-1,1)</f>
        <v>1</v>
      </c>
    </row>
    <row r="1064" customFormat="false" ht="12.8" hidden="true" customHeight="false" outlineLevel="0" collapsed="false">
      <c r="A1064" s="0" t="s">
        <v>42</v>
      </c>
      <c r="B1064" s="0" t="str">
        <f aca="false">VLOOKUP(A1064,demographics!A:B,2,0)</f>
        <v>F</v>
      </c>
      <c r="C1064" s="0" t="str">
        <f aca="false">VLOOKUP(A1064,demographics!A:F,6,0)</f>
        <v>PD</v>
      </c>
      <c r="D1064" s="0" t="s">
        <v>355</v>
      </c>
      <c r="E1064" s="0" t="s">
        <v>359</v>
      </c>
      <c r="F1064" s="0" t="s">
        <v>12</v>
      </c>
      <c r="G1064" s="0" t="s">
        <v>9</v>
      </c>
      <c r="H1064" s="0" t="n">
        <v>10</v>
      </c>
      <c r="I1064" s="0" t="n">
        <v>4</v>
      </c>
      <c r="J1064" s="0" t="n">
        <f aca="false">IF(AND(NOT(H1064="n/a"),NOT(I1064="n/a")),H1064-I1064,"n/a")</f>
        <v>6</v>
      </c>
      <c r="K1064" s="0" t="n">
        <f aca="false">IF(AND(NOT(H1064="n/a"),NOT(I1064="n/a")),1,0)</f>
        <v>1</v>
      </c>
      <c r="L1064" s="0" t="n">
        <f aca="false">IF(AND(H1064="n/a",NOT(I1064="n/a")),1,0)</f>
        <v>0</v>
      </c>
      <c r="M1064" s="0" t="n">
        <f aca="false">IF(AND(NOT(H1064="n/a"),I1064="n/a"),1,0)</f>
        <v>0</v>
      </c>
      <c r="N1064" s="0" t="n">
        <f aca="false">IF(SUM(K1064:M1064)&lt;&gt;1,-1,1)</f>
        <v>1</v>
      </c>
    </row>
    <row r="1065" customFormat="false" ht="12.8" hidden="true" customHeight="false" outlineLevel="0" collapsed="false">
      <c r="A1065" s="0" t="s">
        <v>42</v>
      </c>
      <c r="B1065" s="0" t="str">
        <f aca="false">VLOOKUP(A1065,demographics!A:B,2,0)</f>
        <v>F</v>
      </c>
      <c r="C1065" s="0" t="str">
        <f aca="false">VLOOKUP(A1065,demographics!A:F,6,0)</f>
        <v>PD</v>
      </c>
      <c r="D1065" s="0" t="s">
        <v>355</v>
      </c>
      <c r="E1065" s="0" t="s">
        <v>359</v>
      </c>
      <c r="F1065" s="0" t="s">
        <v>12</v>
      </c>
      <c r="G1065" s="0" t="s">
        <v>9</v>
      </c>
      <c r="H1065" s="0" t="n">
        <v>239</v>
      </c>
      <c r="I1065" s="0" t="n">
        <v>234</v>
      </c>
      <c r="J1065" s="0" t="n">
        <f aca="false">IF(AND(NOT(H1065="n/a"),NOT(I1065="n/a")),H1065-I1065,"n/a")</f>
        <v>5</v>
      </c>
      <c r="K1065" s="0" t="n">
        <f aca="false">IF(AND(NOT(H1065="n/a"),NOT(I1065="n/a")),1,0)</f>
        <v>1</v>
      </c>
      <c r="L1065" s="0" t="n">
        <f aca="false">IF(AND(H1065="n/a",NOT(I1065="n/a")),1,0)</f>
        <v>0</v>
      </c>
      <c r="M1065" s="0" t="n">
        <f aca="false">IF(AND(NOT(H1065="n/a"),I1065="n/a"),1,0)</f>
        <v>0</v>
      </c>
      <c r="N1065" s="0" t="n">
        <f aca="false">IF(SUM(K1065:M1065)&lt;&gt;1,-1,1)</f>
        <v>1</v>
      </c>
    </row>
    <row r="1066" customFormat="false" ht="12.8" hidden="true" customHeight="false" outlineLevel="0" collapsed="false">
      <c r="A1066" s="0" t="s">
        <v>42</v>
      </c>
      <c r="B1066" s="0" t="str">
        <f aca="false">VLOOKUP(A1066,demographics!A:B,2,0)</f>
        <v>F</v>
      </c>
      <c r="C1066" s="0" t="str">
        <f aca="false">VLOOKUP(A1066,demographics!A:F,6,0)</f>
        <v>PD</v>
      </c>
      <c r="D1066" s="0" t="s">
        <v>355</v>
      </c>
      <c r="E1066" s="0" t="s">
        <v>359</v>
      </c>
      <c r="F1066" s="0" t="s">
        <v>12</v>
      </c>
      <c r="G1066" s="0" t="s">
        <v>9</v>
      </c>
      <c r="H1066" s="0" t="n">
        <v>470</v>
      </c>
      <c r="I1066" s="0" t="n">
        <v>464</v>
      </c>
      <c r="J1066" s="0" t="n">
        <f aca="false">IF(AND(NOT(H1066="n/a"),NOT(I1066="n/a")),H1066-I1066,"n/a")</f>
        <v>6</v>
      </c>
      <c r="K1066" s="0" t="n">
        <f aca="false">IF(AND(NOT(H1066="n/a"),NOT(I1066="n/a")),1,0)</f>
        <v>1</v>
      </c>
      <c r="L1066" s="0" t="n">
        <f aca="false">IF(AND(H1066="n/a",NOT(I1066="n/a")),1,0)</f>
        <v>0</v>
      </c>
      <c r="M1066" s="0" t="n">
        <f aca="false">IF(AND(NOT(H1066="n/a"),I1066="n/a"),1,0)</f>
        <v>0</v>
      </c>
      <c r="N1066" s="0" t="n">
        <f aca="false">IF(SUM(K1066:M1066)&lt;&gt;1,-1,1)</f>
        <v>1</v>
      </c>
    </row>
    <row r="1067" customFormat="false" ht="12.8" hidden="true" customHeight="false" outlineLevel="0" collapsed="false">
      <c r="A1067" s="0" t="s">
        <v>42</v>
      </c>
      <c r="B1067" s="0" t="str">
        <f aca="false">VLOOKUP(A1067,demographics!A:B,2,0)</f>
        <v>F</v>
      </c>
      <c r="C1067" s="0" t="str">
        <f aca="false">VLOOKUP(A1067,demographics!A:F,6,0)</f>
        <v>PD</v>
      </c>
      <c r="D1067" s="0" t="s">
        <v>355</v>
      </c>
      <c r="E1067" s="0" t="s">
        <v>359</v>
      </c>
      <c r="F1067" s="0" t="s">
        <v>12</v>
      </c>
      <c r="G1067" s="0" t="s">
        <v>9</v>
      </c>
      <c r="H1067" s="0" t="n">
        <v>681</v>
      </c>
      <c r="I1067" s="0" t="n">
        <v>693</v>
      </c>
      <c r="J1067" s="0" t="n">
        <f aca="false">IF(AND(NOT(H1067="n/a"),NOT(I1067="n/a")),H1067-I1067,"n/a")</f>
        <v>-12</v>
      </c>
      <c r="K1067" s="0" t="n">
        <f aca="false">IF(AND(NOT(H1067="n/a"),NOT(I1067="n/a")),1,0)</f>
        <v>1</v>
      </c>
      <c r="L1067" s="0" t="n">
        <f aca="false">IF(AND(H1067="n/a",NOT(I1067="n/a")),1,0)</f>
        <v>0</v>
      </c>
      <c r="M1067" s="0" t="n">
        <f aca="false">IF(AND(NOT(H1067="n/a"),I1067="n/a"),1,0)</f>
        <v>0</v>
      </c>
      <c r="N1067" s="0" t="n">
        <f aca="false">IF(SUM(K1067:M1067)&lt;&gt;1,-1,1)</f>
        <v>1</v>
      </c>
    </row>
    <row r="1068" customFormat="false" ht="12.8" hidden="true" customHeight="false" outlineLevel="0" collapsed="false">
      <c r="A1068" s="0" t="s">
        <v>42</v>
      </c>
      <c r="B1068" s="0" t="str">
        <f aca="false">VLOOKUP(A1068,demographics!A:B,2,0)</f>
        <v>F</v>
      </c>
      <c r="C1068" s="0" t="str">
        <f aca="false">VLOOKUP(A1068,demographics!A:F,6,0)</f>
        <v>PD</v>
      </c>
      <c r="D1068" s="0" t="s">
        <v>355</v>
      </c>
      <c r="E1068" s="0" t="s">
        <v>359</v>
      </c>
      <c r="F1068" s="0" t="s">
        <v>12</v>
      </c>
      <c r="G1068" s="0" t="s">
        <v>9</v>
      </c>
      <c r="H1068" s="0" t="n">
        <v>915</v>
      </c>
      <c r="I1068" s="0" t="n">
        <v>921</v>
      </c>
      <c r="J1068" s="0" t="n">
        <f aca="false">IF(AND(NOT(H1068="n/a"),NOT(I1068="n/a")),H1068-I1068,"n/a")</f>
        <v>-6</v>
      </c>
      <c r="K1068" s="0" t="n">
        <f aca="false">IF(AND(NOT(H1068="n/a"),NOT(I1068="n/a")),1,0)</f>
        <v>1</v>
      </c>
      <c r="L1068" s="0" t="n">
        <f aca="false">IF(AND(H1068="n/a",NOT(I1068="n/a")),1,0)</f>
        <v>0</v>
      </c>
      <c r="M1068" s="0" t="n">
        <f aca="false">IF(AND(NOT(H1068="n/a"),I1068="n/a"),1,0)</f>
        <v>0</v>
      </c>
      <c r="N1068" s="0" t="n">
        <f aca="false">IF(SUM(K1068:M1068)&lt;&gt;1,-1,1)</f>
        <v>1</v>
      </c>
    </row>
    <row r="1069" customFormat="false" ht="12.8" hidden="true" customHeight="false" outlineLevel="0" collapsed="false">
      <c r="A1069" s="0" t="s">
        <v>42</v>
      </c>
      <c r="B1069" s="0" t="str">
        <f aca="false">VLOOKUP(A1069,demographics!A:B,2,0)</f>
        <v>F</v>
      </c>
      <c r="C1069" s="0" t="str">
        <f aca="false">VLOOKUP(A1069,demographics!A:F,6,0)</f>
        <v>PD</v>
      </c>
      <c r="D1069" s="0" t="s">
        <v>355</v>
      </c>
      <c r="E1069" s="0" t="s">
        <v>359</v>
      </c>
      <c r="F1069" s="0" t="s">
        <v>12</v>
      </c>
      <c r="G1069" s="0" t="s">
        <v>9</v>
      </c>
      <c r="H1069" s="0" t="n">
        <v>1136</v>
      </c>
      <c r="I1069" s="0" t="s">
        <v>10</v>
      </c>
      <c r="J1069" s="0" t="str">
        <f aca="false">IF(AND(NOT(H1069="n/a"),NOT(I1069="n/a")),H1069-I1069,"n/a")</f>
        <v>n/a</v>
      </c>
      <c r="K1069" s="0" t="n">
        <f aca="false">IF(AND(NOT(H1069="n/a"),NOT(I1069="n/a")),1,0)</f>
        <v>0</v>
      </c>
      <c r="L1069" s="0" t="n">
        <f aca="false">IF(AND(H1069="n/a",NOT(I1069="n/a")),1,0)</f>
        <v>0</v>
      </c>
      <c r="M1069" s="0" t="n">
        <f aca="false">IF(AND(NOT(H1069="n/a"),I1069="n/a"),1,0)</f>
        <v>1</v>
      </c>
      <c r="N1069" s="0" t="n">
        <f aca="false">IF(SUM(K1069:M1069)&lt;&gt;1,-1,1)</f>
        <v>1</v>
      </c>
    </row>
    <row r="1070" customFormat="false" ht="12.8" hidden="true" customHeight="false" outlineLevel="0" collapsed="false">
      <c r="A1070" s="0" t="s">
        <v>42</v>
      </c>
      <c r="B1070" s="0" t="str">
        <f aca="false">VLOOKUP(A1070,demographics!A:B,2,0)</f>
        <v>F</v>
      </c>
      <c r="C1070" s="0" t="str">
        <f aca="false">VLOOKUP(A1070,demographics!A:F,6,0)</f>
        <v>PD</v>
      </c>
      <c r="D1070" s="0" t="s">
        <v>355</v>
      </c>
      <c r="E1070" s="0" t="s">
        <v>359</v>
      </c>
      <c r="F1070" s="0" t="s">
        <v>12</v>
      </c>
      <c r="G1070" s="0" t="s">
        <v>9</v>
      </c>
      <c r="H1070" s="0" t="n">
        <v>1365</v>
      </c>
      <c r="I1070" s="0" t="s">
        <v>10</v>
      </c>
      <c r="J1070" s="0" t="str">
        <f aca="false">IF(AND(NOT(H1070="n/a"),NOT(I1070="n/a")),H1070-I1070,"n/a")</f>
        <v>n/a</v>
      </c>
      <c r="K1070" s="0" t="n">
        <f aca="false">IF(AND(NOT(H1070="n/a"),NOT(I1070="n/a")),1,0)</f>
        <v>0</v>
      </c>
      <c r="L1070" s="0" t="n">
        <f aca="false">IF(AND(H1070="n/a",NOT(I1070="n/a")),1,0)</f>
        <v>0</v>
      </c>
      <c r="M1070" s="0" t="n">
        <f aca="false">IF(AND(NOT(H1070="n/a"),I1070="n/a"),1,0)</f>
        <v>1</v>
      </c>
      <c r="N1070" s="0" t="n">
        <f aca="false">IF(SUM(K1070:M1070)&lt;&gt;1,-1,1)</f>
        <v>1</v>
      </c>
    </row>
    <row r="1071" customFormat="false" ht="12.8" hidden="true" customHeight="false" outlineLevel="0" collapsed="false">
      <c r="A1071" s="0" t="s">
        <v>42</v>
      </c>
      <c r="B1071" s="0" t="str">
        <f aca="false">VLOOKUP(A1071,demographics!A:B,2,0)</f>
        <v>F</v>
      </c>
      <c r="C1071" s="0" t="str">
        <f aca="false">VLOOKUP(A1071,demographics!A:F,6,0)</f>
        <v>PD</v>
      </c>
      <c r="D1071" s="0" t="s">
        <v>355</v>
      </c>
      <c r="E1071" s="0" t="s">
        <v>359</v>
      </c>
      <c r="F1071" s="0" t="s">
        <v>12</v>
      </c>
      <c r="G1071" s="0" t="s">
        <v>9</v>
      </c>
      <c r="H1071" s="0" t="n">
        <v>1608</v>
      </c>
      <c r="I1071" s="0" t="n">
        <v>1613</v>
      </c>
      <c r="J1071" s="0" t="n">
        <f aca="false">IF(AND(NOT(H1071="n/a"),NOT(I1071="n/a")),H1071-I1071,"n/a")</f>
        <v>-5</v>
      </c>
      <c r="K1071" s="0" t="n">
        <f aca="false">IF(AND(NOT(H1071="n/a"),NOT(I1071="n/a")),1,0)</f>
        <v>1</v>
      </c>
      <c r="L1071" s="0" t="n">
        <f aca="false">IF(AND(H1071="n/a",NOT(I1071="n/a")),1,0)</f>
        <v>0</v>
      </c>
      <c r="M1071" s="0" t="n">
        <f aca="false">IF(AND(NOT(H1071="n/a"),I1071="n/a"),1,0)</f>
        <v>0</v>
      </c>
      <c r="N1071" s="0" t="n">
        <f aca="false">IF(SUM(K1071:M1071)&lt;&gt;1,-1,1)</f>
        <v>1</v>
      </c>
    </row>
    <row r="1072" customFormat="false" ht="12.8" hidden="true" customHeight="false" outlineLevel="0" collapsed="false">
      <c r="A1072" s="0" t="s">
        <v>42</v>
      </c>
      <c r="B1072" s="0" t="str">
        <f aca="false">VLOOKUP(A1072,demographics!A:B,2,0)</f>
        <v>F</v>
      </c>
      <c r="C1072" s="0" t="str">
        <f aca="false">VLOOKUP(A1072,demographics!A:F,6,0)</f>
        <v>PD</v>
      </c>
      <c r="D1072" s="0" t="s">
        <v>355</v>
      </c>
      <c r="E1072" s="0" t="s">
        <v>359</v>
      </c>
      <c r="F1072" s="0" t="s">
        <v>12</v>
      </c>
      <c r="G1072" s="0" t="s">
        <v>9</v>
      </c>
      <c r="H1072" s="0" t="n">
        <v>1845</v>
      </c>
      <c r="I1072" s="0" t="n">
        <v>1836</v>
      </c>
      <c r="J1072" s="0" t="n">
        <f aca="false">IF(AND(NOT(H1072="n/a"),NOT(I1072="n/a")),H1072-I1072,"n/a")</f>
        <v>9</v>
      </c>
      <c r="K1072" s="0" t="n">
        <f aca="false">IF(AND(NOT(H1072="n/a"),NOT(I1072="n/a")),1,0)</f>
        <v>1</v>
      </c>
      <c r="L1072" s="0" t="n">
        <f aca="false">IF(AND(H1072="n/a",NOT(I1072="n/a")),1,0)</f>
        <v>0</v>
      </c>
      <c r="M1072" s="0" t="n">
        <f aca="false">IF(AND(NOT(H1072="n/a"),I1072="n/a"),1,0)</f>
        <v>0</v>
      </c>
      <c r="N1072" s="0" t="n">
        <f aca="false">IF(SUM(K1072:M1072)&lt;&gt;1,-1,1)</f>
        <v>1</v>
      </c>
    </row>
    <row r="1073" customFormat="false" ht="12.8" hidden="true" customHeight="false" outlineLevel="0" collapsed="false">
      <c r="A1073" s="0" t="s">
        <v>42</v>
      </c>
      <c r="B1073" s="0" t="str">
        <f aca="false">VLOOKUP(A1073,demographics!A:B,2,0)</f>
        <v>F</v>
      </c>
      <c r="C1073" s="0" t="str">
        <f aca="false">VLOOKUP(A1073,demographics!A:F,6,0)</f>
        <v>PD</v>
      </c>
      <c r="D1073" s="0" t="s">
        <v>355</v>
      </c>
      <c r="E1073" s="0" t="s">
        <v>359</v>
      </c>
      <c r="F1073" s="0" t="s">
        <v>12</v>
      </c>
      <c r="G1073" s="0" t="s">
        <v>11</v>
      </c>
      <c r="H1073" s="0" t="n">
        <v>167</v>
      </c>
      <c r="I1073" s="0" t="n">
        <v>169</v>
      </c>
      <c r="J1073" s="0" t="n">
        <f aca="false">IF(AND(NOT(H1073="n/a"),NOT(I1073="n/a")),H1073-I1073,"n/a")</f>
        <v>-2</v>
      </c>
      <c r="K1073" s="0" t="n">
        <f aca="false">IF(AND(NOT(H1073="n/a"),NOT(I1073="n/a")),1,0)</f>
        <v>1</v>
      </c>
      <c r="L1073" s="0" t="n">
        <f aca="false">IF(AND(H1073="n/a",NOT(I1073="n/a")),1,0)</f>
        <v>0</v>
      </c>
      <c r="M1073" s="0" t="n">
        <f aca="false">IF(AND(NOT(H1073="n/a"),I1073="n/a"),1,0)</f>
        <v>0</v>
      </c>
      <c r="N1073" s="0" t="n">
        <f aca="false">IF(SUM(K1073:M1073)&lt;&gt;1,-1,1)</f>
        <v>1</v>
      </c>
    </row>
    <row r="1074" customFormat="false" ht="12.8" hidden="true" customHeight="false" outlineLevel="0" collapsed="false">
      <c r="A1074" s="0" t="s">
        <v>42</v>
      </c>
      <c r="B1074" s="0" t="str">
        <f aca="false">VLOOKUP(A1074,demographics!A:B,2,0)</f>
        <v>F</v>
      </c>
      <c r="C1074" s="0" t="str">
        <f aca="false">VLOOKUP(A1074,demographics!A:F,6,0)</f>
        <v>PD</v>
      </c>
      <c r="D1074" s="0" t="s">
        <v>355</v>
      </c>
      <c r="E1074" s="0" t="s">
        <v>359</v>
      </c>
      <c r="F1074" s="0" t="s">
        <v>12</v>
      </c>
      <c r="G1074" s="0" t="s">
        <v>11</v>
      </c>
      <c r="H1074" s="0" t="n">
        <v>393</v>
      </c>
      <c r="I1074" s="0" t="n">
        <v>395</v>
      </c>
      <c r="J1074" s="0" t="n">
        <f aca="false">IF(AND(NOT(H1074="n/a"),NOT(I1074="n/a")),H1074-I1074,"n/a")</f>
        <v>-2</v>
      </c>
      <c r="K1074" s="0" t="n">
        <f aca="false">IF(AND(NOT(H1074="n/a"),NOT(I1074="n/a")),1,0)</f>
        <v>1</v>
      </c>
      <c r="L1074" s="0" t="n">
        <f aca="false">IF(AND(H1074="n/a",NOT(I1074="n/a")),1,0)</f>
        <v>0</v>
      </c>
      <c r="M1074" s="0" t="n">
        <f aca="false">IF(AND(NOT(H1074="n/a"),I1074="n/a"),1,0)</f>
        <v>0</v>
      </c>
      <c r="N1074" s="0" t="n">
        <f aca="false">IF(SUM(K1074:M1074)&lt;&gt;1,-1,1)</f>
        <v>1</v>
      </c>
    </row>
    <row r="1075" customFormat="false" ht="12.8" hidden="true" customHeight="false" outlineLevel="0" collapsed="false">
      <c r="A1075" s="0" t="s">
        <v>42</v>
      </c>
      <c r="B1075" s="0" t="str">
        <f aca="false">VLOOKUP(A1075,demographics!A:B,2,0)</f>
        <v>F</v>
      </c>
      <c r="C1075" s="0" t="str">
        <f aca="false">VLOOKUP(A1075,demographics!A:F,6,0)</f>
        <v>PD</v>
      </c>
      <c r="D1075" s="0" t="s">
        <v>355</v>
      </c>
      <c r="E1075" s="0" t="s">
        <v>359</v>
      </c>
      <c r="F1075" s="0" t="s">
        <v>12</v>
      </c>
      <c r="G1075" s="0" t="s">
        <v>11</v>
      </c>
      <c r="H1075" s="0" t="n">
        <v>612</v>
      </c>
      <c r="I1075" s="0" t="n">
        <v>621</v>
      </c>
      <c r="J1075" s="0" t="n">
        <f aca="false">IF(AND(NOT(H1075="n/a"),NOT(I1075="n/a")),H1075-I1075,"n/a")</f>
        <v>-9</v>
      </c>
      <c r="K1075" s="0" t="n">
        <f aca="false">IF(AND(NOT(H1075="n/a"),NOT(I1075="n/a")),1,0)</f>
        <v>1</v>
      </c>
      <c r="L1075" s="0" t="n">
        <f aca="false">IF(AND(H1075="n/a",NOT(I1075="n/a")),1,0)</f>
        <v>0</v>
      </c>
      <c r="M1075" s="0" t="n">
        <f aca="false">IF(AND(NOT(H1075="n/a"),I1075="n/a"),1,0)</f>
        <v>0</v>
      </c>
      <c r="N1075" s="0" t="n">
        <f aca="false">IF(SUM(K1075:M1075)&lt;&gt;1,-1,1)</f>
        <v>1</v>
      </c>
    </row>
    <row r="1076" customFormat="false" ht="12.8" hidden="true" customHeight="false" outlineLevel="0" collapsed="false">
      <c r="A1076" s="0" t="s">
        <v>42</v>
      </c>
      <c r="B1076" s="0" t="str">
        <f aca="false">VLOOKUP(A1076,demographics!A:B,2,0)</f>
        <v>F</v>
      </c>
      <c r="C1076" s="0" t="str">
        <f aca="false">VLOOKUP(A1076,demographics!A:F,6,0)</f>
        <v>PD</v>
      </c>
      <c r="D1076" s="0" t="s">
        <v>355</v>
      </c>
      <c r="E1076" s="0" t="s">
        <v>359</v>
      </c>
      <c r="F1076" s="0" t="s">
        <v>12</v>
      </c>
      <c r="G1076" s="0" t="s">
        <v>11</v>
      </c>
      <c r="H1076" s="0" t="n">
        <v>840</v>
      </c>
      <c r="I1076" s="0" t="n">
        <v>846</v>
      </c>
      <c r="J1076" s="0" t="n">
        <f aca="false">IF(AND(NOT(H1076="n/a"),NOT(I1076="n/a")),H1076-I1076,"n/a")</f>
        <v>-6</v>
      </c>
      <c r="K1076" s="0" t="n">
        <f aca="false">IF(AND(NOT(H1076="n/a"),NOT(I1076="n/a")),1,0)</f>
        <v>1</v>
      </c>
      <c r="L1076" s="0" t="n">
        <f aca="false">IF(AND(H1076="n/a",NOT(I1076="n/a")),1,0)</f>
        <v>0</v>
      </c>
      <c r="M1076" s="0" t="n">
        <f aca="false">IF(AND(NOT(H1076="n/a"),I1076="n/a"),1,0)</f>
        <v>0</v>
      </c>
      <c r="N1076" s="0" t="n">
        <f aca="false">IF(SUM(K1076:M1076)&lt;&gt;1,-1,1)</f>
        <v>1</v>
      </c>
    </row>
    <row r="1077" customFormat="false" ht="12.8" hidden="true" customHeight="false" outlineLevel="0" collapsed="false">
      <c r="A1077" s="0" t="s">
        <v>42</v>
      </c>
      <c r="B1077" s="0" t="str">
        <f aca="false">VLOOKUP(A1077,demographics!A:B,2,0)</f>
        <v>F</v>
      </c>
      <c r="C1077" s="0" t="str">
        <f aca="false">VLOOKUP(A1077,demographics!A:F,6,0)</f>
        <v>PD</v>
      </c>
      <c r="D1077" s="0" t="s">
        <v>355</v>
      </c>
      <c r="E1077" s="0" t="s">
        <v>359</v>
      </c>
      <c r="F1077" s="0" t="s">
        <v>12</v>
      </c>
      <c r="G1077" s="0" t="s">
        <v>11</v>
      </c>
      <c r="H1077" s="0" t="n">
        <v>1077</v>
      </c>
      <c r="I1077" s="0" t="n">
        <v>1085</v>
      </c>
      <c r="J1077" s="0" t="n">
        <f aca="false">IF(AND(NOT(H1077="n/a"),NOT(I1077="n/a")),H1077-I1077,"n/a")</f>
        <v>-8</v>
      </c>
      <c r="K1077" s="0" t="n">
        <f aca="false">IF(AND(NOT(H1077="n/a"),NOT(I1077="n/a")),1,0)</f>
        <v>1</v>
      </c>
      <c r="L1077" s="0" t="n">
        <f aca="false">IF(AND(H1077="n/a",NOT(I1077="n/a")),1,0)</f>
        <v>0</v>
      </c>
      <c r="M1077" s="0" t="n">
        <f aca="false">IF(AND(NOT(H1077="n/a"),I1077="n/a"),1,0)</f>
        <v>0</v>
      </c>
      <c r="N1077" s="0" t="n">
        <f aca="false">IF(SUM(K1077:M1077)&lt;&gt;1,-1,1)</f>
        <v>1</v>
      </c>
    </row>
    <row r="1078" customFormat="false" ht="12.8" hidden="true" customHeight="false" outlineLevel="0" collapsed="false">
      <c r="A1078" s="0" t="s">
        <v>42</v>
      </c>
      <c r="B1078" s="0" t="str">
        <f aca="false">VLOOKUP(A1078,demographics!A:B,2,0)</f>
        <v>F</v>
      </c>
      <c r="C1078" s="0" t="str">
        <f aca="false">VLOOKUP(A1078,demographics!A:F,6,0)</f>
        <v>PD</v>
      </c>
      <c r="D1078" s="0" t="s">
        <v>355</v>
      </c>
      <c r="E1078" s="0" t="s">
        <v>359</v>
      </c>
      <c r="F1078" s="0" t="s">
        <v>12</v>
      </c>
      <c r="G1078" s="0" t="s">
        <v>11</v>
      </c>
      <c r="H1078" s="0" t="n">
        <v>1304</v>
      </c>
      <c r="I1078" s="0" t="n">
        <v>1305</v>
      </c>
      <c r="J1078" s="0" t="n">
        <f aca="false">IF(AND(NOT(H1078="n/a"),NOT(I1078="n/a")),H1078-I1078,"n/a")</f>
        <v>-1</v>
      </c>
      <c r="K1078" s="0" t="n">
        <f aca="false">IF(AND(NOT(H1078="n/a"),NOT(I1078="n/a")),1,0)</f>
        <v>1</v>
      </c>
      <c r="L1078" s="0" t="n">
        <f aca="false">IF(AND(H1078="n/a",NOT(I1078="n/a")),1,0)</f>
        <v>0</v>
      </c>
      <c r="M1078" s="0" t="n">
        <f aca="false">IF(AND(NOT(H1078="n/a"),I1078="n/a"),1,0)</f>
        <v>0</v>
      </c>
      <c r="N1078" s="0" t="n">
        <f aca="false">IF(SUM(K1078:M1078)&lt;&gt;1,-1,1)</f>
        <v>1</v>
      </c>
    </row>
    <row r="1079" customFormat="false" ht="12.8" hidden="true" customHeight="false" outlineLevel="0" collapsed="false">
      <c r="A1079" s="0" t="s">
        <v>42</v>
      </c>
      <c r="B1079" s="0" t="str">
        <f aca="false">VLOOKUP(A1079,demographics!A:B,2,0)</f>
        <v>F</v>
      </c>
      <c r="C1079" s="0" t="str">
        <f aca="false">VLOOKUP(A1079,demographics!A:F,6,0)</f>
        <v>PD</v>
      </c>
      <c r="D1079" s="0" t="s">
        <v>355</v>
      </c>
      <c r="E1079" s="0" t="s">
        <v>359</v>
      </c>
      <c r="F1079" s="0" t="s">
        <v>12</v>
      </c>
      <c r="G1079" s="0" t="s">
        <v>11</v>
      </c>
      <c r="H1079" s="0" t="n">
        <v>1549</v>
      </c>
      <c r="I1079" s="0" t="s">
        <v>10</v>
      </c>
      <c r="J1079" s="0" t="str">
        <f aca="false">IF(AND(NOT(H1079="n/a"),NOT(I1079="n/a")),H1079-I1079,"n/a")</f>
        <v>n/a</v>
      </c>
      <c r="K1079" s="0" t="n">
        <f aca="false">IF(AND(NOT(H1079="n/a"),NOT(I1079="n/a")),1,0)</f>
        <v>0</v>
      </c>
      <c r="L1079" s="0" t="n">
        <f aca="false">IF(AND(H1079="n/a",NOT(I1079="n/a")),1,0)</f>
        <v>0</v>
      </c>
      <c r="M1079" s="0" t="n">
        <f aca="false">IF(AND(NOT(H1079="n/a"),I1079="n/a"),1,0)</f>
        <v>1</v>
      </c>
      <c r="N1079" s="0" t="n">
        <f aca="false">IF(SUM(K1079:M1079)&lt;&gt;1,-1,1)</f>
        <v>1</v>
      </c>
    </row>
    <row r="1080" customFormat="false" ht="12.8" hidden="true" customHeight="false" outlineLevel="0" collapsed="false">
      <c r="A1080" s="0" t="s">
        <v>42</v>
      </c>
      <c r="B1080" s="0" t="str">
        <f aca="false">VLOOKUP(A1080,demographics!A:B,2,0)</f>
        <v>F</v>
      </c>
      <c r="C1080" s="0" t="str">
        <f aca="false">VLOOKUP(A1080,demographics!A:F,6,0)</f>
        <v>PD</v>
      </c>
      <c r="D1080" s="0" t="s">
        <v>355</v>
      </c>
      <c r="E1080" s="0" t="s">
        <v>359</v>
      </c>
      <c r="F1080" s="0" t="s">
        <v>12</v>
      </c>
      <c r="G1080" s="0" t="s">
        <v>11</v>
      </c>
      <c r="H1080" s="0" t="n">
        <v>1776</v>
      </c>
      <c r="I1080" s="0" t="n">
        <v>1778</v>
      </c>
      <c r="J1080" s="0" t="n">
        <f aca="false">IF(AND(NOT(H1080="n/a"),NOT(I1080="n/a")),H1080-I1080,"n/a")</f>
        <v>-2</v>
      </c>
      <c r="K1080" s="0" t="n">
        <f aca="false">IF(AND(NOT(H1080="n/a"),NOT(I1080="n/a")),1,0)</f>
        <v>1</v>
      </c>
      <c r="L1080" s="0" t="n">
        <f aca="false">IF(AND(H1080="n/a",NOT(I1080="n/a")),1,0)</f>
        <v>0</v>
      </c>
      <c r="M1080" s="0" t="n">
        <f aca="false">IF(AND(NOT(H1080="n/a"),I1080="n/a"),1,0)</f>
        <v>0</v>
      </c>
      <c r="N1080" s="0" t="n">
        <f aca="false">IF(SUM(K1080:M1080)&lt;&gt;1,-1,1)</f>
        <v>1</v>
      </c>
    </row>
    <row r="1081" customFormat="false" ht="12.8" hidden="true" customHeight="false" outlineLevel="0" collapsed="false">
      <c r="A1081" s="0" t="s">
        <v>42</v>
      </c>
      <c r="B1081" s="0" t="str">
        <f aca="false">VLOOKUP(A1081,demographics!A:B,2,0)</f>
        <v>F</v>
      </c>
      <c r="C1081" s="0" t="str">
        <f aca="false">VLOOKUP(A1081,demographics!A:F,6,0)</f>
        <v>PD</v>
      </c>
      <c r="D1081" s="0" t="s">
        <v>356</v>
      </c>
      <c r="E1081" s="0" t="s">
        <v>359</v>
      </c>
      <c r="F1081" s="0" t="s">
        <v>8</v>
      </c>
      <c r="G1081" s="0" t="s">
        <v>9</v>
      </c>
      <c r="H1081" s="0" t="n">
        <v>27</v>
      </c>
      <c r="I1081" s="0" t="n">
        <v>30</v>
      </c>
      <c r="J1081" s="0" t="n">
        <f aca="false">IF(AND(NOT(H1081="n/a"),NOT(I1081="n/a")),H1081-I1081,"n/a")</f>
        <v>-3</v>
      </c>
      <c r="K1081" s="0" t="n">
        <f aca="false">IF(AND(NOT(H1081="n/a"),NOT(I1081="n/a")),1,0)</f>
        <v>1</v>
      </c>
      <c r="L1081" s="0" t="n">
        <f aca="false">IF(AND(H1081="n/a",NOT(I1081="n/a")),1,0)</f>
        <v>0</v>
      </c>
      <c r="M1081" s="0" t="n">
        <f aca="false">IF(AND(NOT(H1081="n/a"),I1081="n/a"),1,0)</f>
        <v>0</v>
      </c>
      <c r="N1081" s="0" t="n">
        <f aca="false">IF(SUM(K1081:M1081)&lt;&gt;1,-1,1)</f>
        <v>1</v>
      </c>
    </row>
    <row r="1082" customFormat="false" ht="12.8" hidden="true" customHeight="false" outlineLevel="0" collapsed="false">
      <c r="A1082" s="0" t="s">
        <v>42</v>
      </c>
      <c r="B1082" s="0" t="str">
        <f aca="false">VLOOKUP(A1082,demographics!A:B,2,0)</f>
        <v>F</v>
      </c>
      <c r="C1082" s="0" t="str">
        <f aca="false">VLOOKUP(A1082,demographics!A:F,6,0)</f>
        <v>PD</v>
      </c>
      <c r="D1082" s="0" t="s">
        <v>356</v>
      </c>
      <c r="E1082" s="0" t="s">
        <v>359</v>
      </c>
      <c r="F1082" s="0" t="s">
        <v>8</v>
      </c>
      <c r="G1082" s="0" t="s">
        <v>9</v>
      </c>
      <c r="H1082" s="0" t="n">
        <v>247</v>
      </c>
      <c r="I1082" s="0" t="n">
        <v>245</v>
      </c>
      <c r="J1082" s="0" t="n">
        <f aca="false">IF(AND(NOT(H1082="n/a"),NOT(I1082="n/a")),H1082-I1082,"n/a")</f>
        <v>2</v>
      </c>
      <c r="K1082" s="0" t="n">
        <f aca="false">IF(AND(NOT(H1082="n/a"),NOT(I1082="n/a")),1,0)</f>
        <v>1</v>
      </c>
      <c r="L1082" s="0" t="n">
        <f aca="false">IF(AND(H1082="n/a",NOT(I1082="n/a")),1,0)</f>
        <v>0</v>
      </c>
      <c r="M1082" s="0" t="n">
        <f aca="false">IF(AND(NOT(H1082="n/a"),I1082="n/a"),1,0)</f>
        <v>0</v>
      </c>
      <c r="N1082" s="0" t="n">
        <f aca="false">IF(SUM(K1082:M1082)&lt;&gt;1,-1,1)</f>
        <v>1</v>
      </c>
    </row>
    <row r="1083" customFormat="false" ht="12.8" hidden="true" customHeight="false" outlineLevel="0" collapsed="false">
      <c r="A1083" s="0" t="s">
        <v>42</v>
      </c>
      <c r="B1083" s="0" t="str">
        <f aca="false">VLOOKUP(A1083,demographics!A:B,2,0)</f>
        <v>F</v>
      </c>
      <c r="C1083" s="0" t="str">
        <f aca="false">VLOOKUP(A1083,demographics!A:F,6,0)</f>
        <v>PD</v>
      </c>
      <c r="D1083" s="0" t="s">
        <v>356</v>
      </c>
      <c r="E1083" s="0" t="s">
        <v>359</v>
      </c>
      <c r="F1083" s="0" t="s">
        <v>8</v>
      </c>
      <c r="G1083" s="0" t="s">
        <v>9</v>
      </c>
      <c r="H1083" s="0" t="n">
        <v>477</v>
      </c>
      <c r="I1083" s="0" t="s">
        <v>10</v>
      </c>
      <c r="J1083" s="0" t="str">
        <f aca="false">IF(AND(NOT(H1083="n/a"),NOT(I1083="n/a")),H1083-I1083,"n/a")</f>
        <v>n/a</v>
      </c>
      <c r="K1083" s="0" t="n">
        <f aca="false">IF(AND(NOT(H1083="n/a"),NOT(I1083="n/a")),1,0)</f>
        <v>0</v>
      </c>
      <c r="L1083" s="0" t="n">
        <f aca="false">IF(AND(H1083="n/a",NOT(I1083="n/a")),1,0)</f>
        <v>0</v>
      </c>
      <c r="M1083" s="0" t="n">
        <f aca="false">IF(AND(NOT(H1083="n/a"),I1083="n/a"),1,0)</f>
        <v>1</v>
      </c>
      <c r="N1083" s="0" t="n">
        <f aca="false">IF(SUM(K1083:M1083)&lt;&gt;1,-1,1)</f>
        <v>1</v>
      </c>
    </row>
    <row r="1084" customFormat="false" ht="12.8" hidden="true" customHeight="false" outlineLevel="0" collapsed="false">
      <c r="A1084" s="0" t="s">
        <v>42</v>
      </c>
      <c r="B1084" s="0" t="str">
        <f aca="false">VLOOKUP(A1084,demographics!A:B,2,0)</f>
        <v>F</v>
      </c>
      <c r="C1084" s="0" t="str">
        <f aca="false">VLOOKUP(A1084,demographics!A:F,6,0)</f>
        <v>PD</v>
      </c>
      <c r="D1084" s="0" t="s">
        <v>356</v>
      </c>
      <c r="E1084" s="0" t="s">
        <v>359</v>
      </c>
      <c r="F1084" s="0" t="s">
        <v>8</v>
      </c>
      <c r="G1084" s="0" t="s">
        <v>9</v>
      </c>
      <c r="H1084" s="0" t="n">
        <v>710</v>
      </c>
      <c r="I1084" s="0" t="s">
        <v>10</v>
      </c>
      <c r="J1084" s="0" t="str">
        <f aca="false">IF(AND(NOT(H1084="n/a"),NOT(I1084="n/a")),H1084-I1084,"n/a")</f>
        <v>n/a</v>
      </c>
      <c r="K1084" s="0" t="n">
        <f aca="false">IF(AND(NOT(H1084="n/a"),NOT(I1084="n/a")),1,0)</f>
        <v>0</v>
      </c>
      <c r="L1084" s="0" t="n">
        <f aca="false">IF(AND(H1084="n/a",NOT(I1084="n/a")),1,0)</f>
        <v>0</v>
      </c>
      <c r="M1084" s="0" t="n">
        <f aca="false">IF(AND(NOT(H1084="n/a"),I1084="n/a"),1,0)</f>
        <v>1</v>
      </c>
      <c r="N1084" s="0" t="n">
        <f aca="false">IF(SUM(K1084:M1084)&lt;&gt;1,-1,1)</f>
        <v>1</v>
      </c>
    </row>
    <row r="1085" customFormat="false" ht="12.8" hidden="true" customHeight="false" outlineLevel="0" collapsed="false">
      <c r="A1085" s="0" t="s">
        <v>42</v>
      </c>
      <c r="B1085" s="0" t="str">
        <f aca="false">VLOOKUP(A1085,demographics!A:B,2,0)</f>
        <v>F</v>
      </c>
      <c r="C1085" s="0" t="str">
        <f aca="false">VLOOKUP(A1085,demographics!A:F,6,0)</f>
        <v>PD</v>
      </c>
      <c r="D1085" s="0" t="s">
        <v>356</v>
      </c>
      <c r="E1085" s="0" t="s">
        <v>359</v>
      </c>
      <c r="F1085" s="0" t="s">
        <v>8</v>
      </c>
      <c r="G1085" s="0" t="s">
        <v>9</v>
      </c>
      <c r="H1085" s="0" t="n">
        <v>933</v>
      </c>
      <c r="I1085" s="0" t="n">
        <v>933</v>
      </c>
      <c r="J1085" s="0" t="n">
        <f aca="false">IF(AND(NOT(H1085="n/a"),NOT(I1085="n/a")),H1085-I1085,"n/a")</f>
        <v>0</v>
      </c>
      <c r="K1085" s="0" t="n">
        <f aca="false">IF(AND(NOT(H1085="n/a"),NOT(I1085="n/a")),1,0)</f>
        <v>1</v>
      </c>
      <c r="L1085" s="0" t="n">
        <f aca="false">IF(AND(H1085="n/a",NOT(I1085="n/a")),1,0)</f>
        <v>0</v>
      </c>
      <c r="M1085" s="0" t="n">
        <f aca="false">IF(AND(NOT(H1085="n/a"),I1085="n/a"),1,0)</f>
        <v>0</v>
      </c>
      <c r="N1085" s="0" t="n">
        <f aca="false">IF(SUM(K1085:M1085)&lt;&gt;1,-1,1)</f>
        <v>1</v>
      </c>
    </row>
    <row r="1086" customFormat="false" ht="12.8" hidden="true" customHeight="false" outlineLevel="0" collapsed="false">
      <c r="A1086" s="0" t="s">
        <v>42</v>
      </c>
      <c r="B1086" s="0" t="str">
        <f aca="false">VLOOKUP(A1086,demographics!A:B,2,0)</f>
        <v>F</v>
      </c>
      <c r="C1086" s="0" t="str">
        <f aca="false">VLOOKUP(A1086,demographics!A:F,6,0)</f>
        <v>PD</v>
      </c>
      <c r="D1086" s="0" t="s">
        <v>356</v>
      </c>
      <c r="E1086" s="0" t="s">
        <v>359</v>
      </c>
      <c r="F1086" s="0" t="s">
        <v>8</v>
      </c>
      <c r="G1086" s="0" t="s">
        <v>9</v>
      </c>
      <c r="H1086" s="0" t="n">
        <v>1148</v>
      </c>
      <c r="I1086" s="0" t="n">
        <v>1154</v>
      </c>
      <c r="J1086" s="0" t="n">
        <f aca="false">IF(AND(NOT(H1086="n/a"),NOT(I1086="n/a")),H1086-I1086,"n/a")</f>
        <v>-6</v>
      </c>
      <c r="K1086" s="0" t="n">
        <f aca="false">IF(AND(NOT(H1086="n/a"),NOT(I1086="n/a")),1,0)</f>
        <v>1</v>
      </c>
      <c r="L1086" s="0" t="n">
        <f aca="false">IF(AND(H1086="n/a",NOT(I1086="n/a")),1,0)</f>
        <v>0</v>
      </c>
      <c r="M1086" s="0" t="n">
        <f aca="false">IF(AND(NOT(H1086="n/a"),I1086="n/a"),1,0)</f>
        <v>0</v>
      </c>
      <c r="N1086" s="0" t="n">
        <f aca="false">IF(SUM(K1086:M1086)&lt;&gt;1,-1,1)</f>
        <v>1</v>
      </c>
    </row>
    <row r="1087" customFormat="false" ht="12.8" hidden="true" customHeight="false" outlineLevel="0" collapsed="false">
      <c r="A1087" s="0" t="s">
        <v>42</v>
      </c>
      <c r="B1087" s="0" t="str">
        <f aca="false">VLOOKUP(A1087,demographics!A:B,2,0)</f>
        <v>F</v>
      </c>
      <c r="C1087" s="0" t="str">
        <f aca="false">VLOOKUP(A1087,demographics!A:F,6,0)</f>
        <v>PD</v>
      </c>
      <c r="D1087" s="0" t="s">
        <v>356</v>
      </c>
      <c r="E1087" s="0" t="s">
        <v>359</v>
      </c>
      <c r="F1087" s="0" t="s">
        <v>8</v>
      </c>
      <c r="G1087" s="0" t="s">
        <v>9</v>
      </c>
      <c r="H1087" s="0" t="n">
        <v>1382</v>
      </c>
      <c r="I1087" s="0" t="n">
        <v>1386</v>
      </c>
      <c r="J1087" s="0" t="n">
        <f aca="false">IF(AND(NOT(H1087="n/a"),NOT(I1087="n/a")),H1087-I1087,"n/a")</f>
        <v>-4</v>
      </c>
      <c r="K1087" s="0" t="n">
        <f aca="false">IF(AND(NOT(H1087="n/a"),NOT(I1087="n/a")),1,0)</f>
        <v>1</v>
      </c>
      <c r="L1087" s="0" t="n">
        <f aca="false">IF(AND(H1087="n/a",NOT(I1087="n/a")),1,0)</f>
        <v>0</v>
      </c>
      <c r="M1087" s="0" t="n">
        <f aca="false">IF(AND(NOT(H1087="n/a"),I1087="n/a"),1,0)</f>
        <v>0</v>
      </c>
      <c r="N1087" s="0" t="n">
        <f aca="false">IF(SUM(K1087:M1087)&lt;&gt;1,-1,1)</f>
        <v>1</v>
      </c>
    </row>
    <row r="1088" customFormat="false" ht="12.8" hidden="true" customHeight="false" outlineLevel="0" collapsed="false">
      <c r="A1088" s="0" t="s">
        <v>42</v>
      </c>
      <c r="B1088" s="0" t="str">
        <f aca="false">VLOOKUP(A1088,demographics!A:B,2,0)</f>
        <v>F</v>
      </c>
      <c r="C1088" s="0" t="str">
        <f aca="false">VLOOKUP(A1088,demographics!A:F,6,0)</f>
        <v>PD</v>
      </c>
      <c r="D1088" s="0" t="s">
        <v>356</v>
      </c>
      <c r="E1088" s="0" t="s">
        <v>359</v>
      </c>
      <c r="F1088" s="0" t="s">
        <v>8</v>
      </c>
      <c r="G1088" s="0" t="s">
        <v>9</v>
      </c>
      <c r="H1088" s="0" t="n">
        <v>1613</v>
      </c>
      <c r="I1088" s="0" t="s">
        <v>10</v>
      </c>
      <c r="J1088" s="0" t="str">
        <f aca="false">IF(AND(NOT(H1088="n/a"),NOT(I1088="n/a")),H1088-I1088,"n/a")</f>
        <v>n/a</v>
      </c>
      <c r="K1088" s="0" t="n">
        <f aca="false">IF(AND(NOT(H1088="n/a"),NOT(I1088="n/a")),1,0)</f>
        <v>0</v>
      </c>
      <c r="L1088" s="0" t="n">
        <f aca="false">IF(AND(H1088="n/a",NOT(I1088="n/a")),1,0)</f>
        <v>0</v>
      </c>
      <c r="M1088" s="0" t="n">
        <f aca="false">IF(AND(NOT(H1088="n/a"),I1088="n/a"),1,0)</f>
        <v>1</v>
      </c>
      <c r="N1088" s="0" t="n">
        <f aca="false">IF(SUM(K1088:M1088)&lt;&gt;1,-1,1)</f>
        <v>1</v>
      </c>
    </row>
    <row r="1089" customFormat="false" ht="12.8" hidden="true" customHeight="false" outlineLevel="0" collapsed="false">
      <c r="A1089" s="0" t="s">
        <v>42</v>
      </c>
      <c r="B1089" s="0" t="str">
        <f aca="false">VLOOKUP(A1089,demographics!A:B,2,0)</f>
        <v>F</v>
      </c>
      <c r="C1089" s="0" t="str">
        <f aca="false">VLOOKUP(A1089,demographics!A:F,6,0)</f>
        <v>PD</v>
      </c>
      <c r="D1089" s="0" t="s">
        <v>356</v>
      </c>
      <c r="E1089" s="0" t="s">
        <v>359</v>
      </c>
      <c r="F1089" s="0" t="s">
        <v>8</v>
      </c>
      <c r="G1089" s="0" t="s">
        <v>11</v>
      </c>
      <c r="H1089" s="0" t="n">
        <v>175</v>
      </c>
      <c r="I1089" s="0" t="n">
        <v>178</v>
      </c>
      <c r="J1089" s="0" t="n">
        <f aca="false">IF(AND(NOT(H1089="n/a"),NOT(I1089="n/a")),H1089-I1089,"n/a")</f>
        <v>-3</v>
      </c>
      <c r="K1089" s="0" t="n">
        <f aca="false">IF(AND(NOT(H1089="n/a"),NOT(I1089="n/a")),1,0)</f>
        <v>1</v>
      </c>
      <c r="L1089" s="0" t="n">
        <f aca="false">IF(AND(H1089="n/a",NOT(I1089="n/a")),1,0)</f>
        <v>0</v>
      </c>
      <c r="M1089" s="0" t="n">
        <f aca="false">IF(AND(NOT(H1089="n/a"),I1089="n/a"),1,0)</f>
        <v>0</v>
      </c>
      <c r="N1089" s="0" t="n">
        <f aca="false">IF(SUM(K1089:M1089)&lt;&gt;1,-1,1)</f>
        <v>1</v>
      </c>
    </row>
    <row r="1090" customFormat="false" ht="12.8" hidden="true" customHeight="false" outlineLevel="0" collapsed="false">
      <c r="A1090" s="0" t="s">
        <v>42</v>
      </c>
      <c r="B1090" s="0" t="str">
        <f aca="false">VLOOKUP(A1090,demographics!A:B,2,0)</f>
        <v>F</v>
      </c>
      <c r="C1090" s="0" t="str">
        <f aca="false">VLOOKUP(A1090,demographics!A:F,6,0)</f>
        <v>PD</v>
      </c>
      <c r="D1090" s="0" t="s">
        <v>356</v>
      </c>
      <c r="E1090" s="0" t="s">
        <v>359</v>
      </c>
      <c r="F1090" s="0" t="s">
        <v>8</v>
      </c>
      <c r="G1090" s="0" t="s">
        <v>11</v>
      </c>
      <c r="H1090" s="0" t="n">
        <v>398</v>
      </c>
      <c r="I1090" s="0" t="n">
        <v>400</v>
      </c>
      <c r="J1090" s="0" t="n">
        <f aca="false">IF(AND(NOT(H1090="n/a"),NOT(I1090="n/a")),H1090-I1090,"n/a")</f>
        <v>-2</v>
      </c>
      <c r="K1090" s="0" t="n">
        <f aca="false">IF(AND(NOT(H1090="n/a"),NOT(I1090="n/a")),1,0)</f>
        <v>1</v>
      </c>
      <c r="L1090" s="0" t="n">
        <f aca="false">IF(AND(H1090="n/a",NOT(I1090="n/a")),1,0)</f>
        <v>0</v>
      </c>
      <c r="M1090" s="0" t="n">
        <f aca="false">IF(AND(NOT(H1090="n/a"),I1090="n/a"),1,0)</f>
        <v>0</v>
      </c>
      <c r="N1090" s="0" t="n">
        <f aca="false">IF(SUM(K1090:M1090)&lt;&gt;1,-1,1)</f>
        <v>1</v>
      </c>
    </row>
    <row r="1091" customFormat="false" ht="12.8" hidden="true" customHeight="false" outlineLevel="0" collapsed="false">
      <c r="A1091" s="0" t="s">
        <v>42</v>
      </c>
      <c r="B1091" s="0" t="str">
        <f aca="false">VLOOKUP(A1091,demographics!A:B,2,0)</f>
        <v>F</v>
      </c>
      <c r="C1091" s="0" t="str">
        <f aca="false">VLOOKUP(A1091,demographics!A:F,6,0)</f>
        <v>PD</v>
      </c>
      <c r="D1091" s="0" t="s">
        <v>356</v>
      </c>
      <c r="E1091" s="0" t="s">
        <v>359</v>
      </c>
      <c r="F1091" s="0" t="s">
        <v>8</v>
      </c>
      <c r="G1091" s="0" t="s">
        <v>11</v>
      </c>
      <c r="H1091" s="0" t="n">
        <v>635</v>
      </c>
      <c r="I1091" s="0" t="n">
        <v>638</v>
      </c>
      <c r="J1091" s="0" t="n">
        <f aca="false">IF(AND(NOT(H1091="n/a"),NOT(I1091="n/a")),H1091-I1091,"n/a")</f>
        <v>-3</v>
      </c>
      <c r="K1091" s="0" t="n">
        <f aca="false">IF(AND(NOT(H1091="n/a"),NOT(I1091="n/a")),1,0)</f>
        <v>1</v>
      </c>
      <c r="L1091" s="0" t="n">
        <f aca="false">IF(AND(H1091="n/a",NOT(I1091="n/a")),1,0)</f>
        <v>0</v>
      </c>
      <c r="M1091" s="0" t="n">
        <f aca="false">IF(AND(NOT(H1091="n/a"),I1091="n/a"),1,0)</f>
        <v>0</v>
      </c>
      <c r="N1091" s="0" t="n">
        <f aca="false">IF(SUM(K1091:M1091)&lt;&gt;1,-1,1)</f>
        <v>1</v>
      </c>
    </row>
    <row r="1092" customFormat="false" ht="12.8" hidden="true" customHeight="false" outlineLevel="0" collapsed="false">
      <c r="A1092" s="0" t="s">
        <v>42</v>
      </c>
      <c r="B1092" s="0" t="str">
        <f aca="false">VLOOKUP(A1092,demographics!A:B,2,0)</f>
        <v>F</v>
      </c>
      <c r="C1092" s="0" t="str">
        <f aca="false">VLOOKUP(A1092,demographics!A:F,6,0)</f>
        <v>PD</v>
      </c>
      <c r="D1092" s="0" t="s">
        <v>356</v>
      </c>
      <c r="E1092" s="0" t="s">
        <v>359</v>
      </c>
      <c r="F1092" s="0" t="s">
        <v>8</v>
      </c>
      <c r="G1092" s="0" t="s">
        <v>11</v>
      </c>
      <c r="H1092" s="0" t="n">
        <v>862</v>
      </c>
      <c r="I1092" s="0" t="n">
        <v>864</v>
      </c>
      <c r="J1092" s="0" t="n">
        <f aca="false">IF(AND(NOT(H1092="n/a"),NOT(I1092="n/a")),H1092-I1092,"n/a")</f>
        <v>-2</v>
      </c>
      <c r="K1092" s="0" t="n">
        <f aca="false">IF(AND(NOT(H1092="n/a"),NOT(I1092="n/a")),1,0)</f>
        <v>1</v>
      </c>
      <c r="L1092" s="0" t="n">
        <f aca="false">IF(AND(H1092="n/a",NOT(I1092="n/a")),1,0)</f>
        <v>0</v>
      </c>
      <c r="M1092" s="0" t="n">
        <f aca="false">IF(AND(NOT(H1092="n/a"),I1092="n/a"),1,0)</f>
        <v>0</v>
      </c>
      <c r="N1092" s="0" t="n">
        <f aca="false">IF(SUM(K1092:M1092)&lt;&gt;1,-1,1)</f>
        <v>1</v>
      </c>
    </row>
    <row r="1093" customFormat="false" ht="12.8" hidden="true" customHeight="false" outlineLevel="0" collapsed="false">
      <c r="A1093" s="0" t="s">
        <v>42</v>
      </c>
      <c r="B1093" s="0" t="str">
        <f aca="false">VLOOKUP(A1093,demographics!A:B,2,0)</f>
        <v>F</v>
      </c>
      <c r="C1093" s="0" t="str">
        <f aca="false">VLOOKUP(A1093,demographics!A:F,6,0)</f>
        <v>PD</v>
      </c>
      <c r="D1093" s="0" t="s">
        <v>356</v>
      </c>
      <c r="E1093" s="0" t="s">
        <v>359</v>
      </c>
      <c r="F1093" s="0" t="s">
        <v>8</v>
      </c>
      <c r="G1093" s="0" t="s">
        <v>11</v>
      </c>
      <c r="H1093" s="0" t="n">
        <v>1090</v>
      </c>
      <c r="I1093" s="0" t="n">
        <v>1092</v>
      </c>
      <c r="J1093" s="0" t="n">
        <f aca="false">IF(AND(NOT(H1093="n/a"),NOT(I1093="n/a")),H1093-I1093,"n/a")</f>
        <v>-2</v>
      </c>
      <c r="K1093" s="0" t="n">
        <f aca="false">IF(AND(NOT(H1093="n/a"),NOT(I1093="n/a")),1,0)</f>
        <v>1</v>
      </c>
      <c r="L1093" s="0" t="n">
        <f aca="false">IF(AND(H1093="n/a",NOT(I1093="n/a")),1,0)</f>
        <v>0</v>
      </c>
      <c r="M1093" s="0" t="n">
        <f aca="false">IF(AND(NOT(H1093="n/a"),I1093="n/a"),1,0)</f>
        <v>0</v>
      </c>
      <c r="N1093" s="0" t="n">
        <f aca="false">IF(SUM(K1093:M1093)&lt;&gt;1,-1,1)</f>
        <v>1</v>
      </c>
    </row>
    <row r="1094" customFormat="false" ht="12.8" hidden="true" customHeight="false" outlineLevel="0" collapsed="false">
      <c r="A1094" s="0" t="s">
        <v>42</v>
      </c>
      <c r="B1094" s="0" t="str">
        <f aca="false">VLOOKUP(A1094,demographics!A:B,2,0)</f>
        <v>F</v>
      </c>
      <c r="C1094" s="0" t="str">
        <f aca="false">VLOOKUP(A1094,demographics!A:F,6,0)</f>
        <v>PD</v>
      </c>
      <c r="D1094" s="0" t="s">
        <v>356</v>
      </c>
      <c r="E1094" s="0" t="s">
        <v>359</v>
      </c>
      <c r="F1094" s="0" t="s">
        <v>8</v>
      </c>
      <c r="G1094" s="0" t="s">
        <v>11</v>
      </c>
      <c r="H1094" s="0" t="n">
        <v>1305</v>
      </c>
      <c r="I1094" s="0" t="n">
        <v>1308</v>
      </c>
      <c r="J1094" s="0" t="n">
        <f aca="false">IF(AND(NOT(H1094="n/a"),NOT(I1094="n/a")),H1094-I1094,"n/a")</f>
        <v>-3</v>
      </c>
      <c r="K1094" s="0" t="n">
        <f aca="false">IF(AND(NOT(H1094="n/a"),NOT(I1094="n/a")),1,0)</f>
        <v>1</v>
      </c>
      <c r="L1094" s="0" t="n">
        <f aca="false">IF(AND(H1094="n/a",NOT(I1094="n/a")),1,0)</f>
        <v>0</v>
      </c>
      <c r="M1094" s="0" t="n">
        <f aca="false">IF(AND(NOT(H1094="n/a"),I1094="n/a"),1,0)</f>
        <v>0</v>
      </c>
      <c r="N1094" s="0" t="n">
        <f aca="false">IF(SUM(K1094:M1094)&lt;&gt;1,-1,1)</f>
        <v>1</v>
      </c>
    </row>
    <row r="1095" customFormat="false" ht="12.8" hidden="true" customHeight="false" outlineLevel="0" collapsed="false">
      <c r="A1095" s="0" t="s">
        <v>42</v>
      </c>
      <c r="B1095" s="0" t="str">
        <f aca="false">VLOOKUP(A1095,demographics!A:B,2,0)</f>
        <v>F</v>
      </c>
      <c r="C1095" s="0" t="str">
        <f aca="false">VLOOKUP(A1095,demographics!A:F,6,0)</f>
        <v>PD</v>
      </c>
      <c r="D1095" s="0" t="s">
        <v>356</v>
      </c>
      <c r="E1095" s="0" t="s">
        <v>359</v>
      </c>
      <c r="F1095" s="0" t="s">
        <v>8</v>
      </c>
      <c r="G1095" s="0" t="s">
        <v>11</v>
      </c>
      <c r="H1095" s="0" t="n">
        <v>1541</v>
      </c>
      <c r="I1095" s="0" t="n">
        <v>1541</v>
      </c>
      <c r="J1095" s="0" t="n">
        <f aca="false">IF(AND(NOT(H1095="n/a"),NOT(I1095="n/a")),H1095-I1095,"n/a")</f>
        <v>0</v>
      </c>
      <c r="K1095" s="0" t="n">
        <f aca="false">IF(AND(NOT(H1095="n/a"),NOT(I1095="n/a")),1,0)</f>
        <v>1</v>
      </c>
      <c r="L1095" s="0" t="n">
        <f aca="false">IF(AND(H1095="n/a",NOT(I1095="n/a")),1,0)</f>
        <v>0</v>
      </c>
      <c r="M1095" s="0" t="n">
        <f aca="false">IF(AND(NOT(H1095="n/a"),I1095="n/a"),1,0)</f>
        <v>0</v>
      </c>
      <c r="N1095" s="0" t="n">
        <f aca="false">IF(SUM(K1095:M1095)&lt;&gt;1,-1,1)</f>
        <v>1</v>
      </c>
    </row>
    <row r="1096" customFormat="false" ht="12.8" hidden="true" customHeight="false" outlineLevel="0" collapsed="false">
      <c r="A1096" s="0" t="s">
        <v>42</v>
      </c>
      <c r="B1096" s="0" t="str">
        <f aca="false">VLOOKUP(A1096,demographics!A:B,2,0)</f>
        <v>F</v>
      </c>
      <c r="C1096" s="0" t="str">
        <f aca="false">VLOOKUP(A1096,demographics!A:F,6,0)</f>
        <v>PD</v>
      </c>
      <c r="D1096" s="0" t="s">
        <v>356</v>
      </c>
      <c r="E1096" s="0" t="s">
        <v>359</v>
      </c>
      <c r="F1096" s="0" t="s">
        <v>12</v>
      </c>
      <c r="G1096" s="0" t="s">
        <v>9</v>
      </c>
      <c r="H1096" s="0" t="n">
        <v>146</v>
      </c>
      <c r="I1096" s="0" t="n">
        <v>145</v>
      </c>
      <c r="J1096" s="0" t="n">
        <f aca="false">IF(AND(NOT(H1096="n/a"),NOT(I1096="n/a")),H1096-I1096,"n/a")</f>
        <v>1</v>
      </c>
      <c r="K1096" s="0" t="n">
        <f aca="false">IF(AND(NOT(H1096="n/a"),NOT(I1096="n/a")),1,0)</f>
        <v>1</v>
      </c>
      <c r="L1096" s="0" t="n">
        <f aca="false">IF(AND(H1096="n/a",NOT(I1096="n/a")),1,0)</f>
        <v>0</v>
      </c>
      <c r="M1096" s="0" t="n">
        <f aca="false">IF(AND(NOT(H1096="n/a"),I1096="n/a"),1,0)</f>
        <v>0</v>
      </c>
      <c r="N1096" s="0" t="n">
        <f aca="false">IF(SUM(K1096:M1096)&lt;&gt;1,-1,1)</f>
        <v>1</v>
      </c>
    </row>
    <row r="1097" customFormat="false" ht="12.8" hidden="true" customHeight="false" outlineLevel="0" collapsed="false">
      <c r="A1097" s="0" t="s">
        <v>42</v>
      </c>
      <c r="B1097" s="0" t="str">
        <f aca="false">VLOOKUP(A1097,demographics!A:B,2,0)</f>
        <v>F</v>
      </c>
      <c r="C1097" s="0" t="str">
        <f aca="false">VLOOKUP(A1097,demographics!A:F,6,0)</f>
        <v>PD</v>
      </c>
      <c r="D1097" s="0" t="s">
        <v>356</v>
      </c>
      <c r="E1097" s="0" t="s">
        <v>359</v>
      </c>
      <c r="F1097" s="0" t="s">
        <v>12</v>
      </c>
      <c r="G1097" s="0" t="s">
        <v>9</v>
      </c>
      <c r="H1097" s="0" t="n">
        <v>349</v>
      </c>
      <c r="I1097" s="0" t="s">
        <v>10</v>
      </c>
      <c r="J1097" s="0" t="str">
        <f aca="false">IF(AND(NOT(H1097="n/a"),NOT(I1097="n/a")),H1097-I1097,"n/a")</f>
        <v>n/a</v>
      </c>
      <c r="K1097" s="0" t="n">
        <f aca="false">IF(AND(NOT(H1097="n/a"),NOT(I1097="n/a")),1,0)</f>
        <v>0</v>
      </c>
      <c r="L1097" s="0" t="n">
        <f aca="false">IF(AND(H1097="n/a",NOT(I1097="n/a")),1,0)</f>
        <v>0</v>
      </c>
      <c r="M1097" s="0" t="n">
        <f aca="false">IF(AND(NOT(H1097="n/a"),I1097="n/a"),1,0)</f>
        <v>1</v>
      </c>
      <c r="N1097" s="0" t="n">
        <f aca="false">IF(SUM(K1097:M1097)&lt;&gt;1,-1,1)</f>
        <v>1</v>
      </c>
    </row>
    <row r="1098" customFormat="false" ht="12.8" hidden="true" customHeight="false" outlineLevel="0" collapsed="false">
      <c r="A1098" s="0" t="s">
        <v>42</v>
      </c>
      <c r="B1098" s="0" t="str">
        <f aca="false">VLOOKUP(A1098,demographics!A:B,2,0)</f>
        <v>F</v>
      </c>
      <c r="C1098" s="0" t="str">
        <f aca="false">VLOOKUP(A1098,demographics!A:F,6,0)</f>
        <v>PD</v>
      </c>
      <c r="D1098" s="0" t="s">
        <v>356</v>
      </c>
      <c r="E1098" s="0" t="s">
        <v>359</v>
      </c>
      <c r="F1098" s="0" t="s">
        <v>12</v>
      </c>
      <c r="G1098" s="0" t="s">
        <v>9</v>
      </c>
      <c r="H1098" s="0" t="n">
        <v>591</v>
      </c>
      <c r="I1098" s="0" t="n">
        <v>601</v>
      </c>
      <c r="J1098" s="0" t="n">
        <f aca="false">IF(AND(NOT(H1098="n/a"),NOT(I1098="n/a")),H1098-I1098,"n/a")</f>
        <v>-10</v>
      </c>
      <c r="K1098" s="0" t="n">
        <f aca="false">IF(AND(NOT(H1098="n/a"),NOT(I1098="n/a")),1,0)</f>
        <v>1</v>
      </c>
      <c r="L1098" s="0" t="n">
        <f aca="false">IF(AND(H1098="n/a",NOT(I1098="n/a")),1,0)</f>
        <v>0</v>
      </c>
      <c r="M1098" s="0" t="n">
        <f aca="false">IF(AND(NOT(H1098="n/a"),I1098="n/a"),1,0)</f>
        <v>0</v>
      </c>
      <c r="N1098" s="0" t="n">
        <f aca="false">IF(SUM(K1098:M1098)&lt;&gt;1,-1,1)</f>
        <v>1</v>
      </c>
    </row>
    <row r="1099" customFormat="false" ht="12.8" hidden="true" customHeight="false" outlineLevel="0" collapsed="false">
      <c r="A1099" s="0" t="s">
        <v>42</v>
      </c>
      <c r="B1099" s="0" t="str">
        <f aca="false">VLOOKUP(A1099,demographics!A:B,2,0)</f>
        <v>F</v>
      </c>
      <c r="C1099" s="0" t="str">
        <f aca="false">VLOOKUP(A1099,demographics!A:F,6,0)</f>
        <v>PD</v>
      </c>
      <c r="D1099" s="0" t="s">
        <v>356</v>
      </c>
      <c r="E1099" s="0" t="s">
        <v>359</v>
      </c>
      <c r="F1099" s="0" t="s">
        <v>12</v>
      </c>
      <c r="G1099" s="0" t="s">
        <v>9</v>
      </c>
      <c r="H1099" s="0" t="n">
        <v>817</v>
      </c>
      <c r="I1099" s="0" t="n">
        <v>828</v>
      </c>
      <c r="J1099" s="0" t="n">
        <f aca="false">IF(AND(NOT(H1099="n/a"),NOT(I1099="n/a")),H1099-I1099,"n/a")</f>
        <v>-11</v>
      </c>
      <c r="K1099" s="0" t="n">
        <f aca="false">IF(AND(NOT(H1099="n/a"),NOT(I1099="n/a")),1,0)</f>
        <v>1</v>
      </c>
      <c r="L1099" s="0" t="n">
        <f aca="false">IF(AND(H1099="n/a",NOT(I1099="n/a")),1,0)</f>
        <v>0</v>
      </c>
      <c r="M1099" s="0" t="n">
        <f aca="false">IF(AND(NOT(H1099="n/a"),I1099="n/a"),1,0)</f>
        <v>0</v>
      </c>
      <c r="N1099" s="0" t="n">
        <f aca="false">IF(SUM(K1099:M1099)&lt;&gt;1,-1,1)</f>
        <v>1</v>
      </c>
    </row>
    <row r="1100" customFormat="false" ht="12.8" hidden="true" customHeight="false" outlineLevel="0" collapsed="false">
      <c r="A1100" s="0" t="s">
        <v>42</v>
      </c>
      <c r="B1100" s="0" t="str">
        <f aca="false">VLOOKUP(A1100,demographics!A:B,2,0)</f>
        <v>F</v>
      </c>
      <c r="C1100" s="0" t="str">
        <f aca="false">VLOOKUP(A1100,demographics!A:F,6,0)</f>
        <v>PD</v>
      </c>
      <c r="D1100" s="0" t="s">
        <v>356</v>
      </c>
      <c r="E1100" s="0" t="s">
        <v>359</v>
      </c>
      <c r="F1100" s="0" t="s">
        <v>12</v>
      </c>
      <c r="G1100" s="0" t="s">
        <v>9</v>
      </c>
      <c r="H1100" s="0" t="n">
        <v>1037</v>
      </c>
      <c r="I1100" s="0" t="s">
        <v>10</v>
      </c>
      <c r="J1100" s="0" t="str">
        <f aca="false">IF(AND(NOT(H1100="n/a"),NOT(I1100="n/a")),H1100-I1100,"n/a")</f>
        <v>n/a</v>
      </c>
      <c r="K1100" s="0" t="n">
        <f aca="false">IF(AND(NOT(H1100="n/a"),NOT(I1100="n/a")),1,0)</f>
        <v>0</v>
      </c>
      <c r="L1100" s="0" t="n">
        <f aca="false">IF(AND(H1100="n/a",NOT(I1100="n/a")),1,0)</f>
        <v>0</v>
      </c>
      <c r="M1100" s="0" t="n">
        <f aca="false">IF(AND(NOT(H1100="n/a"),I1100="n/a"),1,0)</f>
        <v>1</v>
      </c>
      <c r="N1100" s="0" t="n">
        <f aca="false">IF(SUM(K1100:M1100)&lt;&gt;1,-1,1)</f>
        <v>1</v>
      </c>
    </row>
    <row r="1101" customFormat="false" ht="12.8" hidden="true" customHeight="false" outlineLevel="0" collapsed="false">
      <c r="A1101" s="0" t="s">
        <v>42</v>
      </c>
      <c r="B1101" s="0" t="str">
        <f aca="false">VLOOKUP(A1101,demographics!A:B,2,0)</f>
        <v>F</v>
      </c>
      <c r="C1101" s="0" t="str">
        <f aca="false">VLOOKUP(A1101,demographics!A:F,6,0)</f>
        <v>PD</v>
      </c>
      <c r="D1101" s="0" t="s">
        <v>356</v>
      </c>
      <c r="E1101" s="0" t="s">
        <v>359</v>
      </c>
      <c r="F1101" s="0" t="s">
        <v>12</v>
      </c>
      <c r="G1101" s="0" t="s">
        <v>9</v>
      </c>
      <c r="H1101" s="0" t="n">
        <v>1258</v>
      </c>
      <c r="I1101" s="0" t="n">
        <v>1272</v>
      </c>
      <c r="J1101" s="0" t="n">
        <f aca="false">IF(AND(NOT(H1101="n/a"),NOT(I1101="n/a")),H1101-I1101,"n/a")</f>
        <v>-14</v>
      </c>
      <c r="K1101" s="0" t="n">
        <f aca="false">IF(AND(NOT(H1101="n/a"),NOT(I1101="n/a")),1,0)</f>
        <v>1</v>
      </c>
      <c r="L1101" s="0" t="n">
        <f aca="false">IF(AND(H1101="n/a",NOT(I1101="n/a")),1,0)</f>
        <v>0</v>
      </c>
      <c r="M1101" s="0" t="n">
        <f aca="false">IF(AND(NOT(H1101="n/a"),I1101="n/a"),1,0)</f>
        <v>0</v>
      </c>
      <c r="N1101" s="0" t="n">
        <f aca="false">IF(SUM(K1101:M1101)&lt;&gt;1,-1,1)</f>
        <v>1</v>
      </c>
    </row>
    <row r="1102" customFormat="false" ht="12.8" hidden="true" customHeight="false" outlineLevel="0" collapsed="false">
      <c r="A1102" s="0" t="s">
        <v>42</v>
      </c>
      <c r="B1102" s="0" t="str">
        <f aca="false">VLOOKUP(A1102,demographics!A:B,2,0)</f>
        <v>F</v>
      </c>
      <c r="C1102" s="0" t="str">
        <f aca="false">VLOOKUP(A1102,demographics!A:F,6,0)</f>
        <v>PD</v>
      </c>
      <c r="D1102" s="0" t="s">
        <v>356</v>
      </c>
      <c r="E1102" s="0" t="s">
        <v>359</v>
      </c>
      <c r="F1102" s="0" t="s">
        <v>12</v>
      </c>
      <c r="G1102" s="0" t="s">
        <v>9</v>
      </c>
      <c r="H1102" s="0" t="n">
        <v>1490</v>
      </c>
      <c r="I1102" s="0" t="n">
        <v>1504</v>
      </c>
      <c r="J1102" s="0" t="n">
        <f aca="false">IF(AND(NOT(H1102="n/a"),NOT(I1102="n/a")),H1102-I1102,"n/a")</f>
        <v>-14</v>
      </c>
      <c r="K1102" s="0" t="n">
        <f aca="false">IF(AND(NOT(H1102="n/a"),NOT(I1102="n/a")),1,0)</f>
        <v>1</v>
      </c>
      <c r="L1102" s="0" t="n">
        <f aca="false">IF(AND(H1102="n/a",NOT(I1102="n/a")),1,0)</f>
        <v>0</v>
      </c>
      <c r="M1102" s="0" t="n">
        <f aca="false">IF(AND(NOT(H1102="n/a"),I1102="n/a"),1,0)</f>
        <v>0</v>
      </c>
      <c r="N1102" s="0" t="n">
        <f aca="false">IF(SUM(K1102:M1102)&lt;&gt;1,-1,1)</f>
        <v>1</v>
      </c>
    </row>
    <row r="1103" customFormat="false" ht="12.8" hidden="true" customHeight="false" outlineLevel="0" collapsed="false">
      <c r="A1103" s="0" t="s">
        <v>42</v>
      </c>
      <c r="B1103" s="0" t="str">
        <f aca="false">VLOOKUP(A1103,demographics!A:B,2,0)</f>
        <v>F</v>
      </c>
      <c r="C1103" s="0" t="str">
        <f aca="false">VLOOKUP(A1103,demographics!A:F,6,0)</f>
        <v>PD</v>
      </c>
      <c r="D1103" s="0" t="s">
        <v>356</v>
      </c>
      <c r="E1103" s="0" t="s">
        <v>359</v>
      </c>
      <c r="F1103" s="0" t="s">
        <v>12</v>
      </c>
      <c r="G1103" s="0" t="s">
        <v>9</v>
      </c>
      <c r="H1103" s="0" t="n">
        <v>1735</v>
      </c>
      <c r="I1103" s="0" t="s">
        <v>10</v>
      </c>
      <c r="J1103" s="0" t="str">
        <f aca="false">IF(AND(NOT(H1103="n/a"),NOT(I1103="n/a")),H1103-I1103,"n/a")</f>
        <v>n/a</v>
      </c>
      <c r="K1103" s="0" t="n">
        <f aca="false">IF(AND(NOT(H1103="n/a"),NOT(I1103="n/a")),1,0)</f>
        <v>0</v>
      </c>
      <c r="L1103" s="0" t="n">
        <f aca="false">IF(AND(H1103="n/a",NOT(I1103="n/a")),1,0)</f>
        <v>0</v>
      </c>
      <c r="M1103" s="0" t="n">
        <f aca="false">IF(AND(NOT(H1103="n/a"),I1103="n/a"),1,0)</f>
        <v>1</v>
      </c>
      <c r="N1103" s="0" t="n">
        <f aca="false">IF(SUM(K1103:M1103)&lt;&gt;1,-1,1)</f>
        <v>1</v>
      </c>
    </row>
    <row r="1104" customFormat="false" ht="12.8" hidden="true" customHeight="false" outlineLevel="0" collapsed="false">
      <c r="A1104" s="0" t="s">
        <v>42</v>
      </c>
      <c r="B1104" s="0" t="str">
        <f aca="false">VLOOKUP(A1104,demographics!A:B,2,0)</f>
        <v>F</v>
      </c>
      <c r="C1104" s="0" t="str">
        <f aca="false">VLOOKUP(A1104,demographics!A:F,6,0)</f>
        <v>PD</v>
      </c>
      <c r="D1104" s="0" t="s">
        <v>356</v>
      </c>
      <c r="E1104" s="0" t="s">
        <v>359</v>
      </c>
      <c r="F1104" s="0" t="s">
        <v>12</v>
      </c>
      <c r="G1104" s="0" t="s">
        <v>11</v>
      </c>
      <c r="H1104" s="0" t="n">
        <v>73</v>
      </c>
      <c r="I1104" s="0" t="n">
        <v>77</v>
      </c>
      <c r="J1104" s="0" t="n">
        <f aca="false">IF(AND(NOT(H1104="n/a"),NOT(I1104="n/a")),H1104-I1104,"n/a")</f>
        <v>-4</v>
      </c>
      <c r="K1104" s="0" t="n">
        <f aca="false">IF(AND(NOT(H1104="n/a"),NOT(I1104="n/a")),1,0)</f>
        <v>1</v>
      </c>
      <c r="L1104" s="0" t="n">
        <f aca="false">IF(AND(H1104="n/a",NOT(I1104="n/a")),1,0)</f>
        <v>0</v>
      </c>
      <c r="M1104" s="0" t="n">
        <f aca="false">IF(AND(NOT(H1104="n/a"),I1104="n/a"),1,0)</f>
        <v>0</v>
      </c>
      <c r="N1104" s="0" t="n">
        <f aca="false">IF(SUM(K1104:M1104)&lt;&gt;1,-1,1)</f>
        <v>1</v>
      </c>
    </row>
    <row r="1105" customFormat="false" ht="12.8" hidden="true" customHeight="false" outlineLevel="0" collapsed="false">
      <c r="A1105" s="0" t="s">
        <v>42</v>
      </c>
      <c r="B1105" s="0" t="str">
        <f aca="false">VLOOKUP(A1105,demographics!A:B,2,0)</f>
        <v>F</v>
      </c>
      <c r="C1105" s="0" t="str">
        <f aca="false">VLOOKUP(A1105,demographics!A:F,6,0)</f>
        <v>PD</v>
      </c>
      <c r="D1105" s="0" t="s">
        <v>356</v>
      </c>
      <c r="E1105" s="0" t="s">
        <v>359</v>
      </c>
      <c r="F1105" s="0" t="s">
        <v>12</v>
      </c>
      <c r="G1105" s="0" t="s">
        <v>11</v>
      </c>
      <c r="H1105" s="0" t="n">
        <v>291</v>
      </c>
      <c r="I1105" s="0" t="n">
        <v>294</v>
      </c>
      <c r="J1105" s="0" t="n">
        <f aca="false">IF(AND(NOT(H1105="n/a"),NOT(I1105="n/a")),H1105-I1105,"n/a")</f>
        <v>-3</v>
      </c>
      <c r="K1105" s="0" t="n">
        <f aca="false">IF(AND(NOT(H1105="n/a"),NOT(I1105="n/a")),1,0)</f>
        <v>1</v>
      </c>
      <c r="L1105" s="0" t="n">
        <f aca="false">IF(AND(H1105="n/a",NOT(I1105="n/a")),1,0)</f>
        <v>0</v>
      </c>
      <c r="M1105" s="0" t="n">
        <f aca="false">IF(AND(NOT(H1105="n/a"),I1105="n/a"),1,0)</f>
        <v>0</v>
      </c>
      <c r="N1105" s="0" t="n">
        <f aca="false">IF(SUM(K1105:M1105)&lt;&gt;1,-1,1)</f>
        <v>1</v>
      </c>
    </row>
    <row r="1106" customFormat="false" ht="12.8" hidden="true" customHeight="false" outlineLevel="0" collapsed="false">
      <c r="A1106" s="0" t="s">
        <v>42</v>
      </c>
      <c r="B1106" s="0" t="str">
        <f aca="false">VLOOKUP(A1106,demographics!A:B,2,0)</f>
        <v>F</v>
      </c>
      <c r="C1106" s="0" t="str">
        <f aca="false">VLOOKUP(A1106,demographics!A:F,6,0)</f>
        <v>PD</v>
      </c>
      <c r="D1106" s="0" t="s">
        <v>356</v>
      </c>
      <c r="E1106" s="0" t="s">
        <v>359</v>
      </c>
      <c r="F1106" s="0" t="s">
        <v>12</v>
      </c>
      <c r="G1106" s="0" t="s">
        <v>11</v>
      </c>
      <c r="H1106" s="0" t="n">
        <v>524</v>
      </c>
      <c r="I1106" s="0" t="n">
        <v>527</v>
      </c>
      <c r="J1106" s="0" t="n">
        <f aca="false">IF(AND(NOT(H1106="n/a"),NOT(I1106="n/a")),H1106-I1106,"n/a")</f>
        <v>-3</v>
      </c>
      <c r="K1106" s="0" t="n">
        <f aca="false">IF(AND(NOT(H1106="n/a"),NOT(I1106="n/a")),1,0)</f>
        <v>1</v>
      </c>
      <c r="L1106" s="0" t="n">
        <f aca="false">IF(AND(H1106="n/a",NOT(I1106="n/a")),1,0)</f>
        <v>0</v>
      </c>
      <c r="M1106" s="0" t="n">
        <f aca="false">IF(AND(NOT(H1106="n/a"),I1106="n/a"),1,0)</f>
        <v>0</v>
      </c>
      <c r="N1106" s="0" t="n">
        <f aca="false">IF(SUM(K1106:M1106)&lt;&gt;1,-1,1)</f>
        <v>1</v>
      </c>
    </row>
    <row r="1107" customFormat="false" ht="12.8" hidden="true" customHeight="false" outlineLevel="0" collapsed="false">
      <c r="A1107" s="0" t="s">
        <v>42</v>
      </c>
      <c r="B1107" s="0" t="str">
        <f aca="false">VLOOKUP(A1107,demographics!A:B,2,0)</f>
        <v>F</v>
      </c>
      <c r="C1107" s="0" t="str">
        <f aca="false">VLOOKUP(A1107,demographics!A:F,6,0)</f>
        <v>PD</v>
      </c>
      <c r="D1107" s="0" t="s">
        <v>356</v>
      </c>
      <c r="E1107" s="0" t="s">
        <v>359</v>
      </c>
      <c r="F1107" s="0" t="s">
        <v>12</v>
      </c>
      <c r="G1107" s="0" t="s">
        <v>11</v>
      </c>
      <c r="H1107" s="0" t="n">
        <v>755</v>
      </c>
      <c r="I1107" s="0" t="n">
        <v>758</v>
      </c>
      <c r="J1107" s="0" t="n">
        <f aca="false">IF(AND(NOT(H1107="n/a"),NOT(I1107="n/a")),H1107-I1107,"n/a")</f>
        <v>-3</v>
      </c>
      <c r="K1107" s="0" t="n">
        <f aca="false">IF(AND(NOT(H1107="n/a"),NOT(I1107="n/a")),1,0)</f>
        <v>1</v>
      </c>
      <c r="L1107" s="0" t="n">
        <f aca="false">IF(AND(H1107="n/a",NOT(I1107="n/a")),1,0)</f>
        <v>0</v>
      </c>
      <c r="M1107" s="0" t="n">
        <f aca="false">IF(AND(NOT(H1107="n/a"),I1107="n/a"),1,0)</f>
        <v>0</v>
      </c>
      <c r="N1107" s="0" t="n">
        <f aca="false">IF(SUM(K1107:M1107)&lt;&gt;1,-1,1)</f>
        <v>1</v>
      </c>
    </row>
    <row r="1108" customFormat="false" ht="12.8" hidden="true" customHeight="false" outlineLevel="0" collapsed="false">
      <c r="A1108" s="0" t="s">
        <v>42</v>
      </c>
      <c r="B1108" s="0" t="str">
        <f aca="false">VLOOKUP(A1108,demographics!A:B,2,0)</f>
        <v>F</v>
      </c>
      <c r="C1108" s="0" t="str">
        <f aca="false">VLOOKUP(A1108,demographics!A:F,6,0)</f>
        <v>PD</v>
      </c>
      <c r="D1108" s="0" t="s">
        <v>356</v>
      </c>
      <c r="E1108" s="0" t="s">
        <v>359</v>
      </c>
      <c r="F1108" s="0" t="s">
        <v>12</v>
      </c>
      <c r="G1108" s="0" t="s">
        <v>11</v>
      </c>
      <c r="H1108" s="0" t="n">
        <v>983</v>
      </c>
      <c r="I1108" s="0" t="n">
        <v>985</v>
      </c>
      <c r="J1108" s="0" t="n">
        <f aca="false">IF(AND(NOT(H1108="n/a"),NOT(I1108="n/a")),H1108-I1108,"n/a")</f>
        <v>-2</v>
      </c>
      <c r="K1108" s="0" t="n">
        <f aca="false">IF(AND(NOT(H1108="n/a"),NOT(I1108="n/a")),1,0)</f>
        <v>1</v>
      </c>
      <c r="L1108" s="0" t="n">
        <f aca="false">IF(AND(H1108="n/a",NOT(I1108="n/a")),1,0)</f>
        <v>0</v>
      </c>
      <c r="M1108" s="0" t="n">
        <f aca="false">IF(AND(NOT(H1108="n/a"),I1108="n/a"),1,0)</f>
        <v>0</v>
      </c>
      <c r="N1108" s="0" t="n">
        <f aca="false">IF(SUM(K1108:M1108)&lt;&gt;1,-1,1)</f>
        <v>1</v>
      </c>
    </row>
    <row r="1109" customFormat="false" ht="12.8" hidden="true" customHeight="false" outlineLevel="0" collapsed="false">
      <c r="A1109" s="0" t="s">
        <v>42</v>
      </c>
      <c r="B1109" s="0" t="str">
        <f aca="false">VLOOKUP(A1109,demographics!A:B,2,0)</f>
        <v>F</v>
      </c>
      <c r="C1109" s="0" t="str">
        <f aca="false">VLOOKUP(A1109,demographics!A:F,6,0)</f>
        <v>PD</v>
      </c>
      <c r="D1109" s="0" t="s">
        <v>356</v>
      </c>
      <c r="E1109" s="0" t="s">
        <v>359</v>
      </c>
      <c r="F1109" s="0" t="s">
        <v>12</v>
      </c>
      <c r="G1109" s="0" t="s">
        <v>11</v>
      </c>
      <c r="H1109" s="0" t="n">
        <v>1192</v>
      </c>
      <c r="I1109" s="0" t="n">
        <v>1198</v>
      </c>
      <c r="J1109" s="0" t="n">
        <f aca="false">IF(AND(NOT(H1109="n/a"),NOT(I1109="n/a")),H1109-I1109,"n/a")</f>
        <v>-6</v>
      </c>
      <c r="K1109" s="0" t="n">
        <f aca="false">IF(AND(NOT(H1109="n/a"),NOT(I1109="n/a")),1,0)</f>
        <v>1</v>
      </c>
      <c r="L1109" s="0" t="n">
        <f aca="false">IF(AND(H1109="n/a",NOT(I1109="n/a")),1,0)</f>
        <v>0</v>
      </c>
      <c r="M1109" s="0" t="n">
        <f aca="false">IF(AND(NOT(H1109="n/a"),I1109="n/a"),1,0)</f>
        <v>0</v>
      </c>
      <c r="N1109" s="0" t="n">
        <f aca="false">IF(SUM(K1109:M1109)&lt;&gt;1,-1,1)</f>
        <v>1</v>
      </c>
    </row>
    <row r="1110" customFormat="false" ht="12.8" hidden="true" customHeight="false" outlineLevel="0" collapsed="false">
      <c r="A1110" s="0" t="s">
        <v>42</v>
      </c>
      <c r="B1110" s="0" t="str">
        <f aca="false">VLOOKUP(A1110,demographics!A:B,2,0)</f>
        <v>F</v>
      </c>
      <c r="C1110" s="0" t="str">
        <f aca="false">VLOOKUP(A1110,demographics!A:F,6,0)</f>
        <v>PD</v>
      </c>
      <c r="D1110" s="0" t="s">
        <v>356</v>
      </c>
      <c r="E1110" s="0" t="s">
        <v>359</v>
      </c>
      <c r="F1110" s="0" t="s">
        <v>12</v>
      </c>
      <c r="G1110" s="0" t="s">
        <v>11</v>
      </c>
      <c r="H1110" s="0" t="n">
        <v>1421</v>
      </c>
      <c r="I1110" s="0" t="s">
        <v>10</v>
      </c>
      <c r="J1110" s="0" t="str">
        <f aca="false">IF(AND(NOT(H1110="n/a"),NOT(I1110="n/a")),H1110-I1110,"n/a")</f>
        <v>n/a</v>
      </c>
      <c r="K1110" s="0" t="n">
        <f aca="false">IF(AND(NOT(H1110="n/a"),NOT(I1110="n/a")),1,0)</f>
        <v>0</v>
      </c>
      <c r="L1110" s="0" t="n">
        <f aca="false">IF(AND(H1110="n/a",NOT(I1110="n/a")),1,0)</f>
        <v>0</v>
      </c>
      <c r="M1110" s="0" t="n">
        <f aca="false">IF(AND(NOT(H1110="n/a"),I1110="n/a"),1,0)</f>
        <v>1</v>
      </c>
      <c r="N1110" s="0" t="n">
        <f aca="false">IF(SUM(K1110:M1110)&lt;&gt;1,-1,1)</f>
        <v>1</v>
      </c>
    </row>
    <row r="1111" customFormat="false" ht="12.8" hidden="true" customHeight="false" outlineLevel="0" collapsed="false">
      <c r="A1111" s="0" t="s">
        <v>42</v>
      </c>
      <c r="B1111" s="0" t="str">
        <f aca="false">VLOOKUP(A1111,demographics!A:B,2,0)</f>
        <v>F</v>
      </c>
      <c r="C1111" s="0" t="str">
        <f aca="false">VLOOKUP(A1111,demographics!A:F,6,0)</f>
        <v>PD</v>
      </c>
      <c r="D1111" s="0" t="s">
        <v>356</v>
      </c>
      <c r="E1111" s="0" t="s">
        <v>359</v>
      </c>
      <c r="F1111" s="0" t="s">
        <v>12</v>
      </c>
      <c r="G1111" s="0" t="s">
        <v>11</v>
      </c>
      <c r="H1111" s="0" t="n">
        <v>1656</v>
      </c>
      <c r="I1111" s="0" t="s">
        <v>10</v>
      </c>
      <c r="J1111" s="0" t="str">
        <f aca="false">IF(AND(NOT(H1111="n/a"),NOT(I1111="n/a")),H1111-I1111,"n/a")</f>
        <v>n/a</v>
      </c>
      <c r="K1111" s="0" t="n">
        <f aca="false">IF(AND(NOT(H1111="n/a"),NOT(I1111="n/a")),1,0)</f>
        <v>0</v>
      </c>
      <c r="L1111" s="0" t="n">
        <f aca="false">IF(AND(H1111="n/a",NOT(I1111="n/a")),1,0)</f>
        <v>0</v>
      </c>
      <c r="M1111" s="0" t="n">
        <f aca="false">IF(AND(NOT(H1111="n/a"),I1111="n/a"),1,0)</f>
        <v>1</v>
      </c>
      <c r="N1111" s="0" t="n">
        <f aca="false">IF(SUM(K1111:M1111)&lt;&gt;1,-1,1)</f>
        <v>1</v>
      </c>
    </row>
    <row r="1112" customFormat="false" ht="12.8" hidden="true" customHeight="false" outlineLevel="0" collapsed="false">
      <c r="A1112" s="0" t="s">
        <v>42</v>
      </c>
      <c r="B1112" s="0" t="str">
        <f aca="false">VLOOKUP(A1112,demographics!A:B,2,0)</f>
        <v>F</v>
      </c>
      <c r="C1112" s="0" t="str">
        <f aca="false">VLOOKUP(A1112,demographics!A:F,6,0)</f>
        <v>PD</v>
      </c>
      <c r="D1112" s="0" t="s">
        <v>356</v>
      </c>
      <c r="E1112" s="0" t="s">
        <v>359</v>
      </c>
      <c r="F1112" s="0" t="s">
        <v>12</v>
      </c>
      <c r="G1112" s="0" t="s">
        <v>11</v>
      </c>
      <c r="H1112" s="0" t="s">
        <v>10</v>
      </c>
      <c r="I1112" s="0" t="n">
        <v>1750</v>
      </c>
      <c r="J1112" s="0" t="str">
        <f aca="false">IF(AND(NOT(H1112="n/a"),NOT(I1112="n/a")),H1112-I1112,"n/a")</f>
        <v>n/a</v>
      </c>
      <c r="K1112" s="0" t="n">
        <f aca="false">IF(AND(NOT(H1112="n/a"),NOT(I1112="n/a")),1,0)</f>
        <v>0</v>
      </c>
      <c r="L1112" s="0" t="n">
        <f aca="false">IF(AND(H1112="n/a",NOT(I1112="n/a")),1,0)</f>
        <v>1</v>
      </c>
      <c r="M1112" s="0" t="n">
        <f aca="false">IF(AND(NOT(H1112="n/a"),I1112="n/a"),1,0)</f>
        <v>0</v>
      </c>
      <c r="N1112" s="0" t="n">
        <f aca="false">IF(SUM(K1112:M1112)&lt;&gt;1,-1,1)</f>
        <v>1</v>
      </c>
    </row>
    <row r="1113" customFormat="false" ht="12.8" hidden="true" customHeight="false" outlineLevel="0" collapsed="false">
      <c r="A1113" s="0" t="s">
        <v>42</v>
      </c>
      <c r="B1113" s="0" t="str">
        <f aca="false">VLOOKUP(A1113,demographics!A:B,2,0)</f>
        <v>F</v>
      </c>
      <c r="C1113" s="0" t="str">
        <f aca="false">VLOOKUP(A1113,demographics!A:F,6,0)</f>
        <v>PD</v>
      </c>
      <c r="D1113" s="0" t="s">
        <v>357</v>
      </c>
      <c r="E1113" s="0" t="s">
        <v>359</v>
      </c>
      <c r="F1113" s="0" t="s">
        <v>8</v>
      </c>
      <c r="G1113" s="0" t="s">
        <v>9</v>
      </c>
      <c r="H1113" s="0" t="n">
        <v>142</v>
      </c>
      <c r="I1113" s="0" t="n">
        <v>145</v>
      </c>
      <c r="J1113" s="0" t="n">
        <f aca="false">IF(AND(NOT(H1113="n/a"),NOT(I1113="n/a")),H1113-I1113,"n/a")</f>
        <v>-3</v>
      </c>
      <c r="K1113" s="0" t="n">
        <f aca="false">IF(AND(NOT(H1113="n/a"),NOT(I1113="n/a")),1,0)</f>
        <v>1</v>
      </c>
      <c r="L1113" s="0" t="n">
        <f aca="false">IF(AND(H1113="n/a",NOT(I1113="n/a")),1,0)</f>
        <v>0</v>
      </c>
      <c r="M1113" s="0" t="n">
        <f aca="false">IF(AND(NOT(H1113="n/a"),I1113="n/a"),1,0)</f>
        <v>0</v>
      </c>
      <c r="N1113" s="0" t="n">
        <f aca="false">IF(SUM(K1113:M1113)&lt;&gt;1,-1,1)</f>
        <v>1</v>
      </c>
    </row>
    <row r="1114" customFormat="false" ht="12.8" hidden="true" customHeight="false" outlineLevel="0" collapsed="false">
      <c r="A1114" s="0" t="s">
        <v>42</v>
      </c>
      <c r="B1114" s="0" t="str">
        <f aca="false">VLOOKUP(A1114,demographics!A:B,2,0)</f>
        <v>F</v>
      </c>
      <c r="C1114" s="0" t="str">
        <f aca="false">VLOOKUP(A1114,demographics!A:F,6,0)</f>
        <v>PD</v>
      </c>
      <c r="D1114" s="0" t="s">
        <v>357</v>
      </c>
      <c r="E1114" s="0" t="s">
        <v>359</v>
      </c>
      <c r="F1114" s="0" t="s">
        <v>8</v>
      </c>
      <c r="G1114" s="0" t="s">
        <v>9</v>
      </c>
      <c r="H1114" s="0" t="n">
        <v>357</v>
      </c>
      <c r="I1114" s="0" t="n">
        <v>356</v>
      </c>
      <c r="J1114" s="0" t="n">
        <f aca="false">IF(AND(NOT(H1114="n/a"),NOT(I1114="n/a")),H1114-I1114,"n/a")</f>
        <v>1</v>
      </c>
      <c r="K1114" s="0" t="n">
        <f aca="false">IF(AND(NOT(H1114="n/a"),NOT(I1114="n/a")),1,0)</f>
        <v>1</v>
      </c>
      <c r="L1114" s="0" t="n">
        <f aca="false">IF(AND(H1114="n/a",NOT(I1114="n/a")),1,0)</f>
        <v>0</v>
      </c>
      <c r="M1114" s="0" t="n">
        <f aca="false">IF(AND(NOT(H1114="n/a"),I1114="n/a"),1,0)</f>
        <v>0</v>
      </c>
      <c r="N1114" s="0" t="n">
        <f aca="false">IF(SUM(K1114:M1114)&lt;&gt;1,-1,1)</f>
        <v>1</v>
      </c>
    </row>
    <row r="1115" customFormat="false" ht="12.8" hidden="true" customHeight="false" outlineLevel="0" collapsed="false">
      <c r="A1115" s="0" t="s">
        <v>42</v>
      </c>
      <c r="B1115" s="0" t="str">
        <f aca="false">VLOOKUP(A1115,demographics!A:B,2,0)</f>
        <v>F</v>
      </c>
      <c r="C1115" s="0" t="str">
        <f aca="false">VLOOKUP(A1115,demographics!A:F,6,0)</f>
        <v>PD</v>
      </c>
      <c r="D1115" s="0" t="s">
        <v>357</v>
      </c>
      <c r="E1115" s="0" t="s">
        <v>359</v>
      </c>
      <c r="F1115" s="0" t="s">
        <v>8</v>
      </c>
      <c r="G1115" s="0" t="s">
        <v>9</v>
      </c>
      <c r="H1115" s="0" t="n">
        <v>567</v>
      </c>
      <c r="I1115" s="0" t="n">
        <v>573</v>
      </c>
      <c r="J1115" s="0" t="n">
        <f aca="false">IF(AND(NOT(H1115="n/a"),NOT(I1115="n/a")),H1115-I1115,"n/a")</f>
        <v>-6</v>
      </c>
      <c r="K1115" s="0" t="n">
        <f aca="false">IF(AND(NOT(H1115="n/a"),NOT(I1115="n/a")),1,0)</f>
        <v>1</v>
      </c>
      <c r="L1115" s="0" t="n">
        <f aca="false">IF(AND(H1115="n/a",NOT(I1115="n/a")),1,0)</f>
        <v>0</v>
      </c>
      <c r="M1115" s="0" t="n">
        <f aca="false">IF(AND(NOT(H1115="n/a"),I1115="n/a"),1,0)</f>
        <v>0</v>
      </c>
      <c r="N1115" s="0" t="n">
        <f aca="false">IF(SUM(K1115:M1115)&lt;&gt;1,-1,1)</f>
        <v>1</v>
      </c>
    </row>
    <row r="1116" customFormat="false" ht="12.8" hidden="true" customHeight="false" outlineLevel="0" collapsed="false">
      <c r="A1116" s="0" t="s">
        <v>42</v>
      </c>
      <c r="B1116" s="0" t="str">
        <f aca="false">VLOOKUP(A1116,demographics!A:B,2,0)</f>
        <v>F</v>
      </c>
      <c r="C1116" s="0" t="str">
        <f aca="false">VLOOKUP(A1116,demographics!A:F,6,0)</f>
        <v>PD</v>
      </c>
      <c r="D1116" s="0" t="s">
        <v>357</v>
      </c>
      <c r="E1116" s="0" t="s">
        <v>359</v>
      </c>
      <c r="F1116" s="0" t="s">
        <v>8</v>
      </c>
      <c r="G1116" s="0" t="s">
        <v>9</v>
      </c>
      <c r="H1116" s="0" t="n">
        <v>792</v>
      </c>
      <c r="I1116" s="0" t="n">
        <v>790</v>
      </c>
      <c r="J1116" s="0" t="n">
        <f aca="false">IF(AND(NOT(H1116="n/a"),NOT(I1116="n/a")),H1116-I1116,"n/a")</f>
        <v>2</v>
      </c>
      <c r="K1116" s="0" t="n">
        <f aca="false">IF(AND(NOT(H1116="n/a"),NOT(I1116="n/a")),1,0)</f>
        <v>1</v>
      </c>
      <c r="L1116" s="0" t="n">
        <f aca="false">IF(AND(H1116="n/a",NOT(I1116="n/a")),1,0)</f>
        <v>0</v>
      </c>
      <c r="M1116" s="0" t="n">
        <f aca="false">IF(AND(NOT(H1116="n/a"),I1116="n/a"),1,0)</f>
        <v>0</v>
      </c>
      <c r="N1116" s="0" t="n">
        <f aca="false">IF(SUM(K1116:M1116)&lt;&gt;1,-1,1)</f>
        <v>1</v>
      </c>
    </row>
    <row r="1117" customFormat="false" ht="12.8" hidden="true" customHeight="false" outlineLevel="0" collapsed="false">
      <c r="A1117" s="0" t="s">
        <v>42</v>
      </c>
      <c r="B1117" s="0" t="str">
        <f aca="false">VLOOKUP(A1117,demographics!A:B,2,0)</f>
        <v>F</v>
      </c>
      <c r="C1117" s="0" t="str">
        <f aca="false">VLOOKUP(A1117,demographics!A:F,6,0)</f>
        <v>PD</v>
      </c>
      <c r="D1117" s="0" t="s">
        <v>357</v>
      </c>
      <c r="E1117" s="0" t="s">
        <v>359</v>
      </c>
      <c r="F1117" s="0" t="s">
        <v>8</v>
      </c>
      <c r="G1117" s="0" t="s">
        <v>9</v>
      </c>
      <c r="H1117" s="0" t="n">
        <v>1012</v>
      </c>
      <c r="I1117" s="0" t="n">
        <v>1010</v>
      </c>
      <c r="J1117" s="0" t="n">
        <f aca="false">IF(AND(NOT(H1117="n/a"),NOT(I1117="n/a")),H1117-I1117,"n/a")</f>
        <v>2</v>
      </c>
      <c r="K1117" s="0" t="n">
        <f aca="false">IF(AND(NOT(H1117="n/a"),NOT(I1117="n/a")),1,0)</f>
        <v>1</v>
      </c>
      <c r="L1117" s="0" t="n">
        <f aca="false">IF(AND(H1117="n/a",NOT(I1117="n/a")),1,0)</f>
        <v>0</v>
      </c>
      <c r="M1117" s="0" t="n">
        <f aca="false">IF(AND(NOT(H1117="n/a"),I1117="n/a"),1,0)</f>
        <v>0</v>
      </c>
      <c r="N1117" s="0" t="n">
        <f aca="false">IF(SUM(K1117:M1117)&lt;&gt;1,-1,1)</f>
        <v>1</v>
      </c>
    </row>
    <row r="1118" customFormat="false" ht="12.8" hidden="true" customHeight="false" outlineLevel="0" collapsed="false">
      <c r="A1118" s="0" t="s">
        <v>42</v>
      </c>
      <c r="B1118" s="0" t="str">
        <f aca="false">VLOOKUP(A1118,demographics!A:B,2,0)</f>
        <v>F</v>
      </c>
      <c r="C1118" s="0" t="str">
        <f aca="false">VLOOKUP(A1118,demographics!A:F,6,0)</f>
        <v>PD</v>
      </c>
      <c r="D1118" s="0" t="s">
        <v>357</v>
      </c>
      <c r="E1118" s="0" t="s">
        <v>359</v>
      </c>
      <c r="F1118" s="0" t="s">
        <v>8</v>
      </c>
      <c r="G1118" s="0" t="s">
        <v>9</v>
      </c>
      <c r="H1118" s="0" t="n">
        <v>1244</v>
      </c>
      <c r="I1118" s="0" t="s">
        <v>10</v>
      </c>
      <c r="J1118" s="0" t="str">
        <f aca="false">IF(AND(NOT(H1118="n/a"),NOT(I1118="n/a")),H1118-I1118,"n/a")</f>
        <v>n/a</v>
      </c>
      <c r="K1118" s="0" t="n">
        <f aca="false">IF(AND(NOT(H1118="n/a"),NOT(I1118="n/a")),1,0)</f>
        <v>0</v>
      </c>
      <c r="L1118" s="0" t="n">
        <f aca="false">IF(AND(H1118="n/a",NOT(I1118="n/a")),1,0)</f>
        <v>0</v>
      </c>
      <c r="M1118" s="0" t="n">
        <f aca="false">IF(AND(NOT(H1118="n/a"),I1118="n/a"),1,0)</f>
        <v>1</v>
      </c>
      <c r="N1118" s="0" t="n">
        <f aca="false">IF(SUM(K1118:M1118)&lt;&gt;1,-1,1)</f>
        <v>1</v>
      </c>
    </row>
    <row r="1119" customFormat="false" ht="12.8" hidden="true" customHeight="false" outlineLevel="0" collapsed="false">
      <c r="A1119" s="0" t="s">
        <v>42</v>
      </c>
      <c r="B1119" s="0" t="str">
        <f aca="false">VLOOKUP(A1119,demographics!A:B,2,0)</f>
        <v>F</v>
      </c>
      <c r="C1119" s="0" t="str">
        <f aca="false">VLOOKUP(A1119,demographics!A:F,6,0)</f>
        <v>PD</v>
      </c>
      <c r="D1119" s="0" t="s">
        <v>357</v>
      </c>
      <c r="E1119" s="0" t="s">
        <v>359</v>
      </c>
      <c r="F1119" s="0" t="s">
        <v>8</v>
      </c>
      <c r="G1119" s="0" t="s">
        <v>9</v>
      </c>
      <c r="H1119" s="0" t="n">
        <v>1474</v>
      </c>
      <c r="I1119" s="0" t="s">
        <v>10</v>
      </c>
      <c r="J1119" s="0" t="str">
        <f aca="false">IF(AND(NOT(H1119="n/a"),NOT(I1119="n/a")),H1119-I1119,"n/a")</f>
        <v>n/a</v>
      </c>
      <c r="K1119" s="0" t="n">
        <f aca="false">IF(AND(NOT(H1119="n/a"),NOT(I1119="n/a")),1,0)</f>
        <v>0</v>
      </c>
      <c r="L1119" s="0" t="n">
        <f aca="false">IF(AND(H1119="n/a",NOT(I1119="n/a")),1,0)</f>
        <v>0</v>
      </c>
      <c r="M1119" s="0" t="n">
        <f aca="false">IF(AND(NOT(H1119="n/a"),I1119="n/a"),1,0)</f>
        <v>1</v>
      </c>
      <c r="N1119" s="0" t="n">
        <f aca="false">IF(SUM(K1119:M1119)&lt;&gt;1,-1,1)</f>
        <v>1</v>
      </c>
    </row>
    <row r="1120" customFormat="false" ht="12.8" hidden="true" customHeight="false" outlineLevel="0" collapsed="false">
      <c r="A1120" s="0" t="s">
        <v>42</v>
      </c>
      <c r="B1120" s="0" t="str">
        <f aca="false">VLOOKUP(A1120,demographics!A:B,2,0)</f>
        <v>F</v>
      </c>
      <c r="C1120" s="0" t="str">
        <f aca="false">VLOOKUP(A1120,demographics!A:F,6,0)</f>
        <v>PD</v>
      </c>
      <c r="D1120" s="0" t="s">
        <v>357</v>
      </c>
      <c r="E1120" s="0" t="s">
        <v>359</v>
      </c>
      <c r="F1120" s="0" t="s">
        <v>8</v>
      </c>
      <c r="G1120" s="0" t="s">
        <v>11</v>
      </c>
      <c r="H1120" s="0" t="n">
        <v>67</v>
      </c>
      <c r="I1120" s="0" t="n">
        <v>69</v>
      </c>
      <c r="J1120" s="0" t="n">
        <f aca="false">IF(AND(NOT(H1120="n/a"),NOT(I1120="n/a")),H1120-I1120,"n/a")</f>
        <v>-2</v>
      </c>
      <c r="K1120" s="0" t="n">
        <f aca="false">IF(AND(NOT(H1120="n/a"),NOT(I1120="n/a")),1,0)</f>
        <v>1</v>
      </c>
      <c r="L1120" s="0" t="n">
        <f aca="false">IF(AND(H1120="n/a",NOT(I1120="n/a")),1,0)</f>
        <v>0</v>
      </c>
      <c r="M1120" s="0" t="n">
        <f aca="false">IF(AND(NOT(H1120="n/a"),I1120="n/a"),1,0)</f>
        <v>0</v>
      </c>
      <c r="N1120" s="0" t="n">
        <f aca="false">IF(SUM(K1120:M1120)&lt;&gt;1,-1,1)</f>
        <v>1</v>
      </c>
    </row>
    <row r="1121" customFormat="false" ht="12.8" hidden="true" customHeight="false" outlineLevel="0" collapsed="false">
      <c r="A1121" s="0" t="s">
        <v>42</v>
      </c>
      <c r="B1121" s="0" t="str">
        <f aca="false">VLOOKUP(A1121,demographics!A:B,2,0)</f>
        <v>F</v>
      </c>
      <c r="C1121" s="0" t="str">
        <f aca="false">VLOOKUP(A1121,demographics!A:F,6,0)</f>
        <v>PD</v>
      </c>
      <c r="D1121" s="0" t="s">
        <v>357</v>
      </c>
      <c r="E1121" s="0" t="s">
        <v>359</v>
      </c>
      <c r="F1121" s="0" t="s">
        <v>8</v>
      </c>
      <c r="G1121" s="0" t="s">
        <v>11</v>
      </c>
      <c r="H1121" s="0" t="n">
        <v>293</v>
      </c>
      <c r="I1121" s="0" t="n">
        <v>295</v>
      </c>
      <c r="J1121" s="0" t="n">
        <f aca="false">IF(AND(NOT(H1121="n/a"),NOT(I1121="n/a")),H1121-I1121,"n/a")</f>
        <v>-2</v>
      </c>
      <c r="K1121" s="0" t="n">
        <f aca="false">IF(AND(NOT(H1121="n/a"),NOT(I1121="n/a")),1,0)</f>
        <v>1</v>
      </c>
      <c r="L1121" s="0" t="n">
        <f aca="false">IF(AND(H1121="n/a",NOT(I1121="n/a")),1,0)</f>
        <v>0</v>
      </c>
      <c r="M1121" s="0" t="n">
        <f aca="false">IF(AND(NOT(H1121="n/a"),I1121="n/a"),1,0)</f>
        <v>0</v>
      </c>
      <c r="N1121" s="0" t="n">
        <f aca="false">IF(SUM(K1121:M1121)&lt;&gt;1,-1,1)</f>
        <v>1</v>
      </c>
    </row>
    <row r="1122" customFormat="false" ht="12.8" hidden="true" customHeight="false" outlineLevel="0" collapsed="false">
      <c r="A1122" s="0" t="s">
        <v>42</v>
      </c>
      <c r="B1122" s="0" t="str">
        <f aca="false">VLOOKUP(A1122,demographics!A:B,2,0)</f>
        <v>F</v>
      </c>
      <c r="C1122" s="0" t="str">
        <f aca="false">VLOOKUP(A1122,demographics!A:F,6,0)</f>
        <v>PD</v>
      </c>
      <c r="D1122" s="0" t="s">
        <v>357</v>
      </c>
      <c r="E1122" s="0" t="s">
        <v>359</v>
      </c>
      <c r="F1122" s="0" t="s">
        <v>8</v>
      </c>
      <c r="G1122" s="0" t="s">
        <v>11</v>
      </c>
      <c r="H1122" s="0" t="n">
        <v>502</v>
      </c>
      <c r="I1122" s="0" t="n">
        <v>505</v>
      </c>
      <c r="J1122" s="0" t="n">
        <f aca="false">IF(AND(NOT(H1122="n/a"),NOT(I1122="n/a")),H1122-I1122,"n/a")</f>
        <v>-3</v>
      </c>
      <c r="K1122" s="0" t="n">
        <f aca="false">IF(AND(NOT(H1122="n/a"),NOT(I1122="n/a")),1,0)</f>
        <v>1</v>
      </c>
      <c r="L1122" s="0" t="n">
        <f aca="false">IF(AND(H1122="n/a",NOT(I1122="n/a")),1,0)</f>
        <v>0</v>
      </c>
      <c r="M1122" s="0" t="n">
        <f aca="false">IF(AND(NOT(H1122="n/a"),I1122="n/a"),1,0)</f>
        <v>0</v>
      </c>
      <c r="N1122" s="0" t="n">
        <f aca="false">IF(SUM(K1122:M1122)&lt;&gt;1,-1,1)</f>
        <v>1</v>
      </c>
    </row>
    <row r="1123" customFormat="false" ht="12.8" hidden="true" customHeight="false" outlineLevel="0" collapsed="false">
      <c r="A1123" s="0" t="s">
        <v>42</v>
      </c>
      <c r="B1123" s="0" t="str">
        <f aca="false">VLOOKUP(A1123,demographics!A:B,2,0)</f>
        <v>F</v>
      </c>
      <c r="C1123" s="0" t="str">
        <f aca="false">VLOOKUP(A1123,demographics!A:F,6,0)</f>
        <v>PD</v>
      </c>
      <c r="D1123" s="0" t="s">
        <v>357</v>
      </c>
      <c r="E1123" s="0" t="s">
        <v>359</v>
      </c>
      <c r="F1123" s="0" t="s">
        <v>8</v>
      </c>
      <c r="G1123" s="0" t="s">
        <v>11</v>
      </c>
      <c r="H1123" s="0" t="n">
        <v>717</v>
      </c>
      <c r="I1123" s="0" t="n">
        <v>719</v>
      </c>
      <c r="J1123" s="0" t="n">
        <f aca="false">IF(AND(NOT(H1123="n/a"),NOT(I1123="n/a")),H1123-I1123,"n/a")</f>
        <v>-2</v>
      </c>
      <c r="K1123" s="0" t="n">
        <f aca="false">IF(AND(NOT(H1123="n/a"),NOT(I1123="n/a")),1,0)</f>
        <v>1</v>
      </c>
      <c r="L1123" s="0" t="n">
        <f aca="false">IF(AND(H1123="n/a",NOT(I1123="n/a")),1,0)</f>
        <v>0</v>
      </c>
      <c r="M1123" s="0" t="n">
        <f aca="false">IF(AND(NOT(H1123="n/a"),I1123="n/a"),1,0)</f>
        <v>0</v>
      </c>
      <c r="N1123" s="0" t="n">
        <f aca="false">IF(SUM(K1123:M1123)&lt;&gt;1,-1,1)</f>
        <v>1</v>
      </c>
    </row>
    <row r="1124" customFormat="false" ht="12.8" hidden="true" customHeight="false" outlineLevel="0" collapsed="false">
      <c r="A1124" s="0" t="s">
        <v>42</v>
      </c>
      <c r="B1124" s="0" t="str">
        <f aca="false">VLOOKUP(A1124,demographics!A:B,2,0)</f>
        <v>F</v>
      </c>
      <c r="C1124" s="0" t="str">
        <f aca="false">VLOOKUP(A1124,demographics!A:F,6,0)</f>
        <v>PD</v>
      </c>
      <c r="D1124" s="0" t="s">
        <v>357</v>
      </c>
      <c r="E1124" s="0" t="s">
        <v>359</v>
      </c>
      <c r="F1124" s="0" t="s">
        <v>8</v>
      </c>
      <c r="G1124" s="0" t="s">
        <v>11</v>
      </c>
      <c r="H1124" s="0" t="n">
        <v>938</v>
      </c>
      <c r="I1124" s="0" t="n">
        <v>940</v>
      </c>
      <c r="J1124" s="0" t="n">
        <f aca="false">IF(AND(NOT(H1124="n/a"),NOT(I1124="n/a")),H1124-I1124,"n/a")</f>
        <v>-2</v>
      </c>
      <c r="K1124" s="0" t="n">
        <f aca="false">IF(AND(NOT(H1124="n/a"),NOT(I1124="n/a")),1,0)</f>
        <v>1</v>
      </c>
      <c r="L1124" s="0" t="n">
        <f aca="false">IF(AND(H1124="n/a",NOT(I1124="n/a")),1,0)</f>
        <v>0</v>
      </c>
      <c r="M1124" s="0" t="n">
        <f aca="false">IF(AND(NOT(H1124="n/a"),I1124="n/a"),1,0)</f>
        <v>0</v>
      </c>
      <c r="N1124" s="0" t="n">
        <f aca="false">IF(SUM(K1124:M1124)&lt;&gt;1,-1,1)</f>
        <v>1</v>
      </c>
    </row>
    <row r="1125" customFormat="false" ht="12.8" hidden="true" customHeight="false" outlineLevel="0" collapsed="false">
      <c r="A1125" s="0" t="s">
        <v>42</v>
      </c>
      <c r="B1125" s="0" t="str">
        <f aca="false">VLOOKUP(A1125,demographics!A:B,2,0)</f>
        <v>F</v>
      </c>
      <c r="C1125" s="0" t="str">
        <f aca="false">VLOOKUP(A1125,demographics!A:F,6,0)</f>
        <v>PD</v>
      </c>
      <c r="D1125" s="0" t="s">
        <v>357</v>
      </c>
      <c r="E1125" s="0" t="s">
        <v>359</v>
      </c>
      <c r="F1125" s="0" t="s">
        <v>8</v>
      </c>
      <c r="G1125" s="0" t="s">
        <v>11</v>
      </c>
      <c r="H1125" s="0" t="n">
        <v>1169</v>
      </c>
      <c r="I1125" s="0" t="n">
        <v>1171</v>
      </c>
      <c r="J1125" s="0" t="n">
        <f aca="false">IF(AND(NOT(H1125="n/a"),NOT(I1125="n/a")),H1125-I1125,"n/a")</f>
        <v>-2</v>
      </c>
      <c r="K1125" s="0" t="n">
        <f aca="false">IF(AND(NOT(H1125="n/a"),NOT(I1125="n/a")),1,0)</f>
        <v>1</v>
      </c>
      <c r="L1125" s="0" t="n">
        <f aca="false">IF(AND(H1125="n/a",NOT(I1125="n/a")),1,0)</f>
        <v>0</v>
      </c>
      <c r="M1125" s="0" t="n">
        <f aca="false">IF(AND(NOT(H1125="n/a"),I1125="n/a"),1,0)</f>
        <v>0</v>
      </c>
      <c r="N1125" s="0" t="n">
        <f aca="false">IF(SUM(K1125:M1125)&lt;&gt;1,-1,1)</f>
        <v>1</v>
      </c>
    </row>
    <row r="1126" customFormat="false" ht="12.8" hidden="true" customHeight="false" outlineLevel="0" collapsed="false">
      <c r="A1126" s="0" t="s">
        <v>42</v>
      </c>
      <c r="B1126" s="0" t="str">
        <f aca="false">VLOOKUP(A1126,demographics!A:B,2,0)</f>
        <v>F</v>
      </c>
      <c r="C1126" s="0" t="str">
        <f aca="false">VLOOKUP(A1126,demographics!A:F,6,0)</f>
        <v>PD</v>
      </c>
      <c r="D1126" s="0" t="s">
        <v>357</v>
      </c>
      <c r="E1126" s="0" t="s">
        <v>359</v>
      </c>
      <c r="F1126" s="0" t="s">
        <v>8</v>
      </c>
      <c r="G1126" s="0" t="s">
        <v>11</v>
      </c>
      <c r="H1126" s="0" t="n">
        <v>1408</v>
      </c>
      <c r="I1126" s="0" t="n">
        <v>1410</v>
      </c>
      <c r="J1126" s="0" t="n">
        <f aca="false">IF(AND(NOT(H1126="n/a"),NOT(I1126="n/a")),H1126-I1126,"n/a")</f>
        <v>-2</v>
      </c>
      <c r="K1126" s="0" t="n">
        <f aca="false">IF(AND(NOT(H1126="n/a"),NOT(I1126="n/a")),1,0)</f>
        <v>1</v>
      </c>
      <c r="L1126" s="0" t="n">
        <f aca="false">IF(AND(H1126="n/a",NOT(I1126="n/a")),1,0)</f>
        <v>0</v>
      </c>
      <c r="M1126" s="0" t="n">
        <f aca="false">IF(AND(NOT(H1126="n/a"),I1126="n/a"),1,0)</f>
        <v>0</v>
      </c>
      <c r="N1126" s="0" t="n">
        <f aca="false">IF(SUM(K1126:M1126)&lt;&gt;1,-1,1)</f>
        <v>1</v>
      </c>
    </row>
    <row r="1127" customFormat="false" ht="12.8" hidden="true" customHeight="false" outlineLevel="0" collapsed="false">
      <c r="A1127" s="0" t="s">
        <v>42</v>
      </c>
      <c r="B1127" s="0" t="str">
        <f aca="false">VLOOKUP(A1127,demographics!A:B,2,0)</f>
        <v>F</v>
      </c>
      <c r="C1127" s="0" t="str">
        <f aca="false">VLOOKUP(A1127,demographics!A:F,6,0)</f>
        <v>PD</v>
      </c>
      <c r="D1127" s="0" t="s">
        <v>357</v>
      </c>
      <c r="E1127" s="0" t="s">
        <v>359</v>
      </c>
      <c r="F1127" s="0" t="s">
        <v>8</v>
      </c>
      <c r="G1127" s="0" t="s">
        <v>11</v>
      </c>
      <c r="H1127" s="0" t="n">
        <v>1645</v>
      </c>
      <c r="I1127" s="0" t="s">
        <v>10</v>
      </c>
      <c r="J1127" s="0" t="str">
        <f aca="false">IF(AND(NOT(H1127="n/a"),NOT(I1127="n/a")),H1127-I1127,"n/a")</f>
        <v>n/a</v>
      </c>
      <c r="K1127" s="0" t="n">
        <f aca="false">IF(AND(NOT(H1127="n/a"),NOT(I1127="n/a")),1,0)</f>
        <v>0</v>
      </c>
      <c r="L1127" s="0" t="n">
        <f aca="false">IF(AND(H1127="n/a",NOT(I1127="n/a")),1,0)</f>
        <v>0</v>
      </c>
      <c r="M1127" s="0" t="n">
        <f aca="false">IF(AND(NOT(H1127="n/a"),I1127="n/a"),1,0)</f>
        <v>1</v>
      </c>
      <c r="N1127" s="0" t="n">
        <f aca="false">IF(SUM(K1127:M1127)&lt;&gt;1,-1,1)</f>
        <v>1</v>
      </c>
    </row>
    <row r="1128" customFormat="false" ht="12.8" hidden="true" customHeight="false" outlineLevel="0" collapsed="false">
      <c r="A1128" s="0" t="s">
        <v>42</v>
      </c>
      <c r="B1128" s="0" t="str">
        <f aca="false">VLOOKUP(A1128,demographics!A:B,2,0)</f>
        <v>F</v>
      </c>
      <c r="C1128" s="0" t="str">
        <f aca="false">VLOOKUP(A1128,demographics!A:F,6,0)</f>
        <v>PD</v>
      </c>
      <c r="D1128" s="0" t="s">
        <v>357</v>
      </c>
      <c r="E1128" s="0" t="s">
        <v>359</v>
      </c>
      <c r="F1128" s="0" t="s">
        <v>12</v>
      </c>
      <c r="G1128" s="0" t="s">
        <v>9</v>
      </c>
      <c r="H1128" s="0" t="n">
        <v>25</v>
      </c>
      <c r="I1128" s="0" t="n">
        <v>33</v>
      </c>
      <c r="J1128" s="0" t="n">
        <f aca="false">IF(AND(NOT(H1128="n/a"),NOT(I1128="n/a")),H1128-I1128,"n/a")</f>
        <v>-8</v>
      </c>
      <c r="K1128" s="0" t="n">
        <f aca="false">IF(AND(NOT(H1128="n/a"),NOT(I1128="n/a")),1,0)</f>
        <v>1</v>
      </c>
      <c r="L1128" s="0" t="n">
        <f aca="false">IF(AND(H1128="n/a",NOT(I1128="n/a")),1,0)</f>
        <v>0</v>
      </c>
      <c r="M1128" s="0" t="n">
        <f aca="false">IF(AND(NOT(H1128="n/a"),I1128="n/a"),1,0)</f>
        <v>0</v>
      </c>
      <c r="N1128" s="0" t="n">
        <f aca="false">IF(SUM(K1128:M1128)&lt;&gt;1,-1,1)</f>
        <v>1</v>
      </c>
    </row>
    <row r="1129" customFormat="false" ht="12.8" hidden="true" customHeight="false" outlineLevel="0" collapsed="false">
      <c r="A1129" s="0" t="s">
        <v>42</v>
      </c>
      <c r="B1129" s="0" t="str">
        <f aca="false">VLOOKUP(A1129,demographics!A:B,2,0)</f>
        <v>F</v>
      </c>
      <c r="C1129" s="0" t="str">
        <f aca="false">VLOOKUP(A1129,demographics!A:F,6,0)</f>
        <v>PD</v>
      </c>
      <c r="D1129" s="0" t="s">
        <v>357</v>
      </c>
      <c r="E1129" s="0" t="s">
        <v>359</v>
      </c>
      <c r="F1129" s="0" t="s">
        <v>12</v>
      </c>
      <c r="G1129" s="0" t="s">
        <v>9</v>
      </c>
      <c r="H1129" s="0" t="n">
        <v>252</v>
      </c>
      <c r="I1129" s="0" t="n">
        <v>258</v>
      </c>
      <c r="J1129" s="0" t="n">
        <f aca="false">IF(AND(NOT(H1129="n/a"),NOT(I1129="n/a")),H1129-I1129,"n/a")</f>
        <v>-6</v>
      </c>
      <c r="K1129" s="0" t="n">
        <f aca="false">IF(AND(NOT(H1129="n/a"),NOT(I1129="n/a")),1,0)</f>
        <v>1</v>
      </c>
      <c r="L1129" s="0" t="n">
        <f aca="false">IF(AND(H1129="n/a",NOT(I1129="n/a")),1,0)</f>
        <v>0</v>
      </c>
      <c r="M1129" s="0" t="n">
        <f aca="false">IF(AND(NOT(H1129="n/a"),I1129="n/a"),1,0)</f>
        <v>0</v>
      </c>
      <c r="N1129" s="0" t="n">
        <f aca="false">IF(SUM(K1129:M1129)&lt;&gt;1,-1,1)</f>
        <v>1</v>
      </c>
    </row>
    <row r="1130" customFormat="false" ht="12.8" hidden="true" customHeight="false" outlineLevel="0" collapsed="false">
      <c r="A1130" s="0" t="s">
        <v>42</v>
      </c>
      <c r="B1130" s="0" t="str">
        <f aca="false">VLOOKUP(A1130,demographics!A:B,2,0)</f>
        <v>F</v>
      </c>
      <c r="C1130" s="0" t="str">
        <f aca="false">VLOOKUP(A1130,demographics!A:F,6,0)</f>
        <v>PD</v>
      </c>
      <c r="D1130" s="0" t="s">
        <v>357</v>
      </c>
      <c r="E1130" s="0" t="s">
        <v>359</v>
      </c>
      <c r="F1130" s="0" t="s">
        <v>12</v>
      </c>
      <c r="G1130" s="0" t="s">
        <v>9</v>
      </c>
      <c r="H1130" s="0" t="n">
        <v>462</v>
      </c>
      <c r="I1130" s="0" t="n">
        <v>471</v>
      </c>
      <c r="J1130" s="0" t="n">
        <f aca="false">IF(AND(NOT(H1130="n/a"),NOT(I1130="n/a")),H1130-I1130,"n/a")</f>
        <v>-9</v>
      </c>
      <c r="K1130" s="0" t="n">
        <f aca="false">IF(AND(NOT(H1130="n/a"),NOT(I1130="n/a")),1,0)</f>
        <v>1</v>
      </c>
      <c r="L1130" s="0" t="n">
        <f aca="false">IF(AND(H1130="n/a",NOT(I1130="n/a")),1,0)</f>
        <v>0</v>
      </c>
      <c r="M1130" s="0" t="n">
        <f aca="false">IF(AND(NOT(H1130="n/a"),I1130="n/a"),1,0)</f>
        <v>0</v>
      </c>
      <c r="N1130" s="0" t="n">
        <f aca="false">IF(SUM(K1130:M1130)&lt;&gt;1,-1,1)</f>
        <v>1</v>
      </c>
    </row>
    <row r="1131" customFormat="false" ht="12.8" hidden="true" customHeight="false" outlineLevel="0" collapsed="false">
      <c r="A1131" s="0" t="s">
        <v>42</v>
      </c>
      <c r="B1131" s="0" t="str">
        <f aca="false">VLOOKUP(A1131,demographics!A:B,2,0)</f>
        <v>F</v>
      </c>
      <c r="C1131" s="0" t="str">
        <f aca="false">VLOOKUP(A1131,demographics!A:F,6,0)</f>
        <v>PD</v>
      </c>
      <c r="D1131" s="0" t="s">
        <v>357</v>
      </c>
      <c r="E1131" s="0" t="s">
        <v>359</v>
      </c>
      <c r="F1131" s="0" t="s">
        <v>12</v>
      </c>
      <c r="G1131" s="0" t="s">
        <v>9</v>
      </c>
      <c r="H1131" s="0" t="n">
        <v>677</v>
      </c>
      <c r="I1131" s="0" t="n">
        <v>684</v>
      </c>
      <c r="J1131" s="0" t="n">
        <f aca="false">IF(AND(NOT(H1131="n/a"),NOT(I1131="n/a")),H1131-I1131,"n/a")</f>
        <v>-7</v>
      </c>
      <c r="K1131" s="0" t="n">
        <f aca="false">IF(AND(NOT(H1131="n/a"),NOT(I1131="n/a")),1,0)</f>
        <v>1</v>
      </c>
      <c r="L1131" s="0" t="n">
        <f aca="false">IF(AND(H1131="n/a",NOT(I1131="n/a")),1,0)</f>
        <v>0</v>
      </c>
      <c r="M1131" s="0" t="n">
        <f aca="false">IF(AND(NOT(H1131="n/a"),I1131="n/a"),1,0)</f>
        <v>0</v>
      </c>
      <c r="N1131" s="0" t="n">
        <f aca="false">IF(SUM(K1131:M1131)&lt;&gt;1,-1,1)</f>
        <v>1</v>
      </c>
    </row>
    <row r="1132" customFormat="false" ht="12.8" hidden="true" customHeight="false" outlineLevel="0" collapsed="false">
      <c r="A1132" s="0" t="s">
        <v>42</v>
      </c>
      <c r="B1132" s="0" t="str">
        <f aca="false">VLOOKUP(A1132,demographics!A:B,2,0)</f>
        <v>F</v>
      </c>
      <c r="C1132" s="0" t="str">
        <f aca="false">VLOOKUP(A1132,demographics!A:F,6,0)</f>
        <v>PD</v>
      </c>
      <c r="D1132" s="0" t="s">
        <v>357</v>
      </c>
      <c r="E1132" s="0" t="s">
        <v>359</v>
      </c>
      <c r="F1132" s="0" t="s">
        <v>12</v>
      </c>
      <c r="G1132" s="0" t="s">
        <v>9</v>
      </c>
      <c r="H1132" s="0" t="n">
        <v>896</v>
      </c>
      <c r="I1132" s="0" t="n">
        <v>905</v>
      </c>
      <c r="J1132" s="0" t="n">
        <f aca="false">IF(AND(NOT(H1132="n/a"),NOT(I1132="n/a")),H1132-I1132,"n/a")</f>
        <v>-9</v>
      </c>
      <c r="K1132" s="0" t="n">
        <f aca="false">IF(AND(NOT(H1132="n/a"),NOT(I1132="n/a")),1,0)</f>
        <v>1</v>
      </c>
      <c r="L1132" s="0" t="n">
        <f aca="false">IF(AND(H1132="n/a",NOT(I1132="n/a")),1,0)</f>
        <v>0</v>
      </c>
      <c r="M1132" s="0" t="n">
        <f aca="false">IF(AND(NOT(H1132="n/a"),I1132="n/a"),1,0)</f>
        <v>0</v>
      </c>
      <c r="N1132" s="0" t="n">
        <f aca="false">IF(SUM(K1132:M1132)&lt;&gt;1,-1,1)</f>
        <v>1</v>
      </c>
    </row>
    <row r="1133" customFormat="false" ht="12.8" hidden="true" customHeight="false" outlineLevel="0" collapsed="false">
      <c r="A1133" s="0" t="s">
        <v>42</v>
      </c>
      <c r="B1133" s="0" t="str">
        <f aca="false">VLOOKUP(A1133,demographics!A:B,2,0)</f>
        <v>F</v>
      </c>
      <c r="C1133" s="0" t="str">
        <f aca="false">VLOOKUP(A1133,demographics!A:F,6,0)</f>
        <v>PD</v>
      </c>
      <c r="D1133" s="0" t="s">
        <v>357</v>
      </c>
      <c r="E1133" s="0" t="s">
        <v>359</v>
      </c>
      <c r="F1133" s="0" t="s">
        <v>12</v>
      </c>
      <c r="G1133" s="0" t="s">
        <v>9</v>
      </c>
      <c r="H1133" s="0" t="n">
        <v>1118</v>
      </c>
      <c r="I1133" s="0" t="n">
        <v>1131</v>
      </c>
      <c r="J1133" s="0" t="n">
        <f aca="false">IF(AND(NOT(H1133="n/a"),NOT(I1133="n/a")),H1133-I1133,"n/a")</f>
        <v>-13</v>
      </c>
      <c r="K1133" s="0" t="n">
        <f aca="false">IF(AND(NOT(H1133="n/a"),NOT(I1133="n/a")),1,0)</f>
        <v>1</v>
      </c>
      <c r="L1133" s="0" t="n">
        <f aca="false">IF(AND(H1133="n/a",NOT(I1133="n/a")),1,0)</f>
        <v>0</v>
      </c>
      <c r="M1133" s="0" t="n">
        <f aca="false">IF(AND(NOT(H1133="n/a"),I1133="n/a"),1,0)</f>
        <v>0</v>
      </c>
      <c r="N1133" s="0" t="n">
        <f aca="false">IF(SUM(K1133:M1133)&lt;&gt;1,-1,1)</f>
        <v>1</v>
      </c>
    </row>
    <row r="1134" customFormat="false" ht="12.8" hidden="true" customHeight="false" outlineLevel="0" collapsed="false">
      <c r="A1134" s="0" t="s">
        <v>42</v>
      </c>
      <c r="B1134" s="0" t="str">
        <f aca="false">VLOOKUP(A1134,demographics!A:B,2,0)</f>
        <v>F</v>
      </c>
      <c r="C1134" s="0" t="str">
        <f aca="false">VLOOKUP(A1134,demographics!A:F,6,0)</f>
        <v>PD</v>
      </c>
      <c r="D1134" s="0" t="s">
        <v>357</v>
      </c>
      <c r="E1134" s="0" t="s">
        <v>359</v>
      </c>
      <c r="F1134" s="0" t="s">
        <v>12</v>
      </c>
      <c r="G1134" s="0" t="s">
        <v>9</v>
      </c>
      <c r="H1134" s="0" t="n">
        <v>1352</v>
      </c>
      <c r="I1134" s="0" t="n">
        <v>1369</v>
      </c>
      <c r="J1134" s="0" t="n">
        <f aca="false">IF(AND(NOT(H1134="n/a"),NOT(I1134="n/a")),H1134-I1134,"n/a")</f>
        <v>-17</v>
      </c>
      <c r="K1134" s="0" t="n">
        <f aca="false">IF(AND(NOT(H1134="n/a"),NOT(I1134="n/a")),1,0)</f>
        <v>1</v>
      </c>
      <c r="L1134" s="0" t="n">
        <f aca="false">IF(AND(H1134="n/a",NOT(I1134="n/a")),1,0)</f>
        <v>0</v>
      </c>
      <c r="M1134" s="0" t="n">
        <f aca="false">IF(AND(NOT(H1134="n/a"),I1134="n/a"),1,0)</f>
        <v>0</v>
      </c>
      <c r="N1134" s="0" t="n">
        <f aca="false">IF(SUM(K1134:M1134)&lt;&gt;1,-1,1)</f>
        <v>1</v>
      </c>
    </row>
    <row r="1135" customFormat="false" ht="12.8" hidden="true" customHeight="false" outlineLevel="0" collapsed="false">
      <c r="A1135" s="0" t="s">
        <v>42</v>
      </c>
      <c r="B1135" s="0" t="str">
        <f aca="false">VLOOKUP(A1135,demographics!A:B,2,0)</f>
        <v>F</v>
      </c>
      <c r="C1135" s="0" t="str">
        <f aca="false">VLOOKUP(A1135,demographics!A:F,6,0)</f>
        <v>PD</v>
      </c>
      <c r="D1135" s="0" t="s">
        <v>357</v>
      </c>
      <c r="E1135" s="0" t="s">
        <v>359</v>
      </c>
      <c r="F1135" s="0" t="s">
        <v>12</v>
      </c>
      <c r="G1135" s="0" t="s">
        <v>9</v>
      </c>
      <c r="H1135" s="0" t="n">
        <v>1587</v>
      </c>
      <c r="I1135" s="0" t="s">
        <v>10</v>
      </c>
      <c r="J1135" s="0" t="str">
        <f aca="false">IF(AND(NOT(H1135="n/a"),NOT(I1135="n/a")),H1135-I1135,"n/a")</f>
        <v>n/a</v>
      </c>
      <c r="K1135" s="0" t="n">
        <f aca="false">IF(AND(NOT(H1135="n/a"),NOT(I1135="n/a")),1,0)</f>
        <v>0</v>
      </c>
      <c r="L1135" s="0" t="n">
        <f aca="false">IF(AND(H1135="n/a",NOT(I1135="n/a")),1,0)</f>
        <v>0</v>
      </c>
      <c r="M1135" s="0" t="n">
        <f aca="false">IF(AND(NOT(H1135="n/a"),I1135="n/a"),1,0)</f>
        <v>1</v>
      </c>
      <c r="N1135" s="0" t="n">
        <f aca="false">IF(SUM(K1135:M1135)&lt;&gt;1,-1,1)</f>
        <v>1</v>
      </c>
    </row>
    <row r="1136" customFormat="false" ht="12.8" hidden="true" customHeight="false" outlineLevel="0" collapsed="false">
      <c r="A1136" s="0" t="s">
        <v>42</v>
      </c>
      <c r="B1136" s="0" t="str">
        <f aca="false">VLOOKUP(A1136,demographics!A:B,2,0)</f>
        <v>F</v>
      </c>
      <c r="C1136" s="0" t="str">
        <f aca="false">VLOOKUP(A1136,demographics!A:F,6,0)</f>
        <v>PD</v>
      </c>
      <c r="D1136" s="0" t="s">
        <v>357</v>
      </c>
      <c r="E1136" s="0" t="s">
        <v>359</v>
      </c>
      <c r="F1136" s="0" t="s">
        <v>12</v>
      </c>
      <c r="G1136" s="0" t="s">
        <v>11</v>
      </c>
      <c r="H1136" s="0" t="n">
        <v>183</v>
      </c>
      <c r="I1136" s="0" t="n">
        <v>185</v>
      </c>
      <c r="J1136" s="0" t="n">
        <f aca="false">IF(AND(NOT(H1136="n/a"),NOT(I1136="n/a")),H1136-I1136,"n/a")</f>
        <v>-2</v>
      </c>
      <c r="K1136" s="0" t="n">
        <f aca="false">IF(AND(NOT(H1136="n/a"),NOT(I1136="n/a")),1,0)</f>
        <v>1</v>
      </c>
      <c r="L1136" s="0" t="n">
        <f aca="false">IF(AND(H1136="n/a",NOT(I1136="n/a")),1,0)</f>
        <v>0</v>
      </c>
      <c r="M1136" s="0" t="n">
        <f aca="false">IF(AND(NOT(H1136="n/a"),I1136="n/a"),1,0)</f>
        <v>0</v>
      </c>
      <c r="N1136" s="0" t="n">
        <f aca="false">IF(SUM(K1136:M1136)&lt;&gt;1,-1,1)</f>
        <v>1</v>
      </c>
    </row>
    <row r="1137" customFormat="false" ht="12.8" hidden="true" customHeight="false" outlineLevel="0" collapsed="false">
      <c r="A1137" s="0" t="s">
        <v>42</v>
      </c>
      <c r="B1137" s="0" t="str">
        <f aca="false">VLOOKUP(A1137,demographics!A:B,2,0)</f>
        <v>F</v>
      </c>
      <c r="C1137" s="0" t="str">
        <f aca="false">VLOOKUP(A1137,demographics!A:F,6,0)</f>
        <v>PD</v>
      </c>
      <c r="D1137" s="0" t="s">
        <v>357</v>
      </c>
      <c r="E1137" s="0" t="s">
        <v>359</v>
      </c>
      <c r="F1137" s="0" t="s">
        <v>12</v>
      </c>
      <c r="G1137" s="0" t="s">
        <v>11</v>
      </c>
      <c r="H1137" s="0" t="n">
        <v>399</v>
      </c>
      <c r="I1137" s="0" t="n">
        <v>402</v>
      </c>
      <c r="J1137" s="0" t="n">
        <f aca="false">IF(AND(NOT(H1137="n/a"),NOT(I1137="n/a")),H1137-I1137,"n/a")</f>
        <v>-3</v>
      </c>
      <c r="K1137" s="0" t="n">
        <f aca="false">IF(AND(NOT(H1137="n/a"),NOT(I1137="n/a")),1,0)</f>
        <v>1</v>
      </c>
      <c r="L1137" s="0" t="n">
        <f aca="false">IF(AND(H1137="n/a",NOT(I1137="n/a")),1,0)</f>
        <v>0</v>
      </c>
      <c r="M1137" s="0" t="n">
        <f aca="false">IF(AND(NOT(H1137="n/a"),I1137="n/a"),1,0)</f>
        <v>0</v>
      </c>
      <c r="N1137" s="0" t="n">
        <f aca="false">IF(SUM(K1137:M1137)&lt;&gt;1,-1,1)</f>
        <v>1</v>
      </c>
    </row>
    <row r="1138" customFormat="false" ht="12.8" hidden="true" customHeight="false" outlineLevel="0" collapsed="false">
      <c r="A1138" s="0" t="s">
        <v>42</v>
      </c>
      <c r="B1138" s="0" t="str">
        <f aca="false">VLOOKUP(A1138,demographics!A:B,2,0)</f>
        <v>F</v>
      </c>
      <c r="C1138" s="0" t="str">
        <f aca="false">VLOOKUP(A1138,demographics!A:F,6,0)</f>
        <v>PD</v>
      </c>
      <c r="D1138" s="0" t="s">
        <v>357</v>
      </c>
      <c r="E1138" s="0" t="s">
        <v>359</v>
      </c>
      <c r="F1138" s="0" t="s">
        <v>12</v>
      </c>
      <c r="G1138" s="0" t="s">
        <v>11</v>
      </c>
      <c r="H1138" s="0" t="n">
        <v>611</v>
      </c>
      <c r="I1138" s="0" t="n">
        <v>613</v>
      </c>
      <c r="J1138" s="0" t="n">
        <f aca="false">IF(AND(NOT(H1138="n/a"),NOT(I1138="n/a")),H1138-I1138,"n/a")</f>
        <v>-2</v>
      </c>
      <c r="K1138" s="0" t="n">
        <f aca="false">IF(AND(NOT(H1138="n/a"),NOT(I1138="n/a")),1,0)</f>
        <v>1</v>
      </c>
      <c r="L1138" s="0" t="n">
        <f aca="false">IF(AND(H1138="n/a",NOT(I1138="n/a")),1,0)</f>
        <v>0</v>
      </c>
      <c r="M1138" s="0" t="n">
        <f aca="false">IF(AND(NOT(H1138="n/a"),I1138="n/a"),1,0)</f>
        <v>0</v>
      </c>
      <c r="N1138" s="0" t="n">
        <f aca="false">IF(SUM(K1138:M1138)&lt;&gt;1,-1,1)</f>
        <v>1</v>
      </c>
    </row>
    <row r="1139" customFormat="false" ht="12.8" hidden="true" customHeight="false" outlineLevel="0" collapsed="false">
      <c r="A1139" s="0" t="s">
        <v>42</v>
      </c>
      <c r="B1139" s="0" t="str">
        <f aca="false">VLOOKUP(A1139,demographics!A:B,2,0)</f>
        <v>F</v>
      </c>
      <c r="C1139" s="0" t="str">
        <f aca="false">VLOOKUP(A1139,demographics!A:F,6,0)</f>
        <v>PD</v>
      </c>
      <c r="D1139" s="0" t="s">
        <v>357</v>
      </c>
      <c r="E1139" s="0" t="s">
        <v>359</v>
      </c>
      <c r="F1139" s="0" t="s">
        <v>12</v>
      </c>
      <c r="G1139" s="0" t="s">
        <v>11</v>
      </c>
      <c r="H1139" s="0" t="n">
        <v>826</v>
      </c>
      <c r="I1139" s="0" t="n">
        <v>834</v>
      </c>
      <c r="J1139" s="0" t="n">
        <f aca="false">IF(AND(NOT(H1139="n/a"),NOT(I1139="n/a")),H1139-I1139,"n/a")</f>
        <v>-8</v>
      </c>
      <c r="K1139" s="0" t="n">
        <f aca="false">IF(AND(NOT(H1139="n/a"),NOT(I1139="n/a")),1,0)</f>
        <v>1</v>
      </c>
      <c r="L1139" s="0" t="n">
        <f aca="false">IF(AND(H1139="n/a",NOT(I1139="n/a")),1,0)</f>
        <v>0</v>
      </c>
      <c r="M1139" s="0" t="n">
        <f aca="false">IF(AND(NOT(H1139="n/a"),I1139="n/a"),1,0)</f>
        <v>0</v>
      </c>
      <c r="N1139" s="0" t="n">
        <f aca="false">IF(SUM(K1139:M1139)&lt;&gt;1,-1,1)</f>
        <v>1</v>
      </c>
    </row>
    <row r="1140" customFormat="false" ht="12.8" hidden="true" customHeight="false" outlineLevel="0" collapsed="false">
      <c r="A1140" s="0" t="s">
        <v>42</v>
      </c>
      <c r="B1140" s="0" t="str">
        <f aca="false">VLOOKUP(A1140,demographics!A:B,2,0)</f>
        <v>F</v>
      </c>
      <c r="C1140" s="0" t="str">
        <f aca="false">VLOOKUP(A1140,demographics!A:F,6,0)</f>
        <v>PD</v>
      </c>
      <c r="D1140" s="0" t="s">
        <v>357</v>
      </c>
      <c r="E1140" s="0" t="s">
        <v>359</v>
      </c>
      <c r="F1140" s="0" t="s">
        <v>12</v>
      </c>
      <c r="G1140" s="0" t="s">
        <v>11</v>
      </c>
      <c r="H1140" s="0" t="n">
        <v>1049</v>
      </c>
      <c r="I1140" s="0" t="n">
        <v>1061</v>
      </c>
      <c r="J1140" s="0" t="n">
        <f aca="false">IF(AND(NOT(H1140="n/a"),NOT(I1140="n/a")),H1140-I1140,"n/a")</f>
        <v>-12</v>
      </c>
      <c r="K1140" s="0" t="n">
        <f aca="false">IF(AND(NOT(H1140="n/a"),NOT(I1140="n/a")),1,0)</f>
        <v>1</v>
      </c>
      <c r="L1140" s="0" t="n">
        <f aca="false">IF(AND(H1140="n/a",NOT(I1140="n/a")),1,0)</f>
        <v>0</v>
      </c>
      <c r="M1140" s="0" t="n">
        <f aca="false">IF(AND(NOT(H1140="n/a"),I1140="n/a"),1,0)</f>
        <v>0</v>
      </c>
      <c r="N1140" s="0" t="n">
        <f aca="false">IF(SUM(K1140:M1140)&lt;&gt;1,-1,1)</f>
        <v>1</v>
      </c>
    </row>
    <row r="1141" customFormat="false" ht="12.8" hidden="true" customHeight="false" outlineLevel="0" collapsed="false">
      <c r="A1141" s="0" t="s">
        <v>42</v>
      </c>
      <c r="B1141" s="0" t="str">
        <f aca="false">VLOOKUP(A1141,demographics!A:B,2,0)</f>
        <v>F</v>
      </c>
      <c r="C1141" s="0" t="str">
        <f aca="false">VLOOKUP(A1141,demographics!A:F,6,0)</f>
        <v>PD</v>
      </c>
      <c r="D1141" s="0" t="s">
        <v>357</v>
      </c>
      <c r="E1141" s="0" t="s">
        <v>359</v>
      </c>
      <c r="F1141" s="0" t="s">
        <v>12</v>
      </c>
      <c r="G1141" s="0" t="s">
        <v>11</v>
      </c>
      <c r="H1141" s="0" t="n">
        <v>1287</v>
      </c>
      <c r="I1141" s="0" t="s">
        <v>10</v>
      </c>
      <c r="J1141" s="0" t="str">
        <f aca="false">IF(AND(NOT(H1141="n/a"),NOT(I1141="n/a")),H1141-I1141,"n/a")</f>
        <v>n/a</v>
      </c>
      <c r="K1141" s="0" t="n">
        <f aca="false">IF(AND(NOT(H1141="n/a"),NOT(I1141="n/a")),1,0)</f>
        <v>0</v>
      </c>
      <c r="L1141" s="0" t="n">
        <f aca="false">IF(AND(H1141="n/a",NOT(I1141="n/a")),1,0)</f>
        <v>0</v>
      </c>
      <c r="M1141" s="0" t="n">
        <f aca="false">IF(AND(NOT(H1141="n/a"),I1141="n/a"),1,0)</f>
        <v>1</v>
      </c>
      <c r="N1141" s="0" t="n">
        <f aca="false">IF(SUM(K1141:M1141)&lt;&gt;1,-1,1)</f>
        <v>1</v>
      </c>
    </row>
    <row r="1142" customFormat="false" ht="12.8" hidden="true" customHeight="false" outlineLevel="0" collapsed="false">
      <c r="A1142" s="0" t="s">
        <v>42</v>
      </c>
      <c r="B1142" s="0" t="str">
        <f aca="false">VLOOKUP(A1142,demographics!A:B,2,0)</f>
        <v>F</v>
      </c>
      <c r="C1142" s="0" t="str">
        <f aca="false">VLOOKUP(A1142,demographics!A:F,6,0)</f>
        <v>PD</v>
      </c>
      <c r="D1142" s="0" t="s">
        <v>357</v>
      </c>
      <c r="E1142" s="0" t="s">
        <v>359</v>
      </c>
      <c r="F1142" s="0" t="s">
        <v>12</v>
      </c>
      <c r="G1142" s="0" t="s">
        <v>11</v>
      </c>
      <c r="H1142" s="0" t="n">
        <v>1522</v>
      </c>
      <c r="I1142" s="0" t="s">
        <v>10</v>
      </c>
      <c r="J1142" s="0" t="str">
        <f aca="false">IF(AND(NOT(H1142="n/a"),NOT(I1142="n/a")),H1142-I1142,"n/a")</f>
        <v>n/a</v>
      </c>
      <c r="K1142" s="0" t="n">
        <f aca="false">IF(AND(NOT(H1142="n/a"),NOT(I1142="n/a")),1,0)</f>
        <v>0</v>
      </c>
      <c r="L1142" s="0" t="n">
        <f aca="false">IF(AND(H1142="n/a",NOT(I1142="n/a")),1,0)</f>
        <v>0</v>
      </c>
      <c r="M1142" s="0" t="n">
        <f aca="false">IF(AND(NOT(H1142="n/a"),I1142="n/a"),1,0)</f>
        <v>1</v>
      </c>
      <c r="N1142" s="0" t="n">
        <f aca="false">IF(SUM(K1142:M1142)&lt;&gt;1,-1,1)</f>
        <v>1</v>
      </c>
    </row>
    <row r="1143" customFormat="false" ht="12.8" hidden="true" customHeight="false" outlineLevel="0" collapsed="false">
      <c r="A1143" s="0" t="s">
        <v>167</v>
      </c>
      <c r="B1143" s="0" t="str">
        <f aca="false">VLOOKUP(A1143,demographics!A:B,2,0)</f>
        <v>M</v>
      </c>
      <c r="C1143" s="0" t="str">
        <f aca="false">VLOOKUP(A1143,demographics!A:F,6,0)</f>
        <v>YA</v>
      </c>
      <c r="D1143" s="0" t="s">
        <v>355</v>
      </c>
      <c r="E1143" s="0" t="s">
        <v>10</v>
      </c>
      <c r="F1143" s="0" t="s">
        <v>8</v>
      </c>
      <c r="G1143" s="0" t="s">
        <v>9</v>
      </c>
      <c r="H1143" s="0" t="n">
        <v>134</v>
      </c>
      <c r="I1143" s="0" t="n">
        <v>133</v>
      </c>
      <c r="J1143" s="0" t="n">
        <f aca="false">IF(AND(NOT(H1143="n/a"),NOT(I1143="n/a")),H1143-I1143,"n/a")</f>
        <v>1</v>
      </c>
      <c r="K1143" s="0" t="n">
        <f aca="false">IF(AND(NOT(H1143="n/a"),NOT(I1143="n/a")),1,0)</f>
        <v>1</v>
      </c>
      <c r="L1143" s="0" t="n">
        <f aca="false">IF(AND(H1143="n/a",NOT(I1143="n/a")),1,0)</f>
        <v>0</v>
      </c>
      <c r="M1143" s="0" t="n">
        <f aca="false">IF(AND(NOT(H1143="n/a"),I1143="n/a"),1,0)</f>
        <v>0</v>
      </c>
      <c r="N1143" s="0" t="n">
        <f aca="false">IF(SUM(K1143:M1143)&lt;&gt;1,-1,1)</f>
        <v>1</v>
      </c>
    </row>
    <row r="1144" customFormat="false" ht="12.8" hidden="true" customHeight="false" outlineLevel="0" collapsed="false">
      <c r="A1144" s="0" t="s">
        <v>167</v>
      </c>
      <c r="B1144" s="0" t="str">
        <f aca="false">VLOOKUP(A1144,demographics!A:B,2,0)</f>
        <v>M</v>
      </c>
      <c r="C1144" s="0" t="str">
        <f aca="false">VLOOKUP(A1144,demographics!A:F,6,0)</f>
        <v>YA</v>
      </c>
      <c r="D1144" s="0" t="s">
        <v>355</v>
      </c>
      <c r="E1144" s="0" t="s">
        <v>10</v>
      </c>
      <c r="F1144" s="0" t="s">
        <v>8</v>
      </c>
      <c r="G1144" s="0" t="s">
        <v>9</v>
      </c>
      <c r="H1144" s="0" t="n">
        <v>320</v>
      </c>
      <c r="I1144" s="0" t="n">
        <v>319</v>
      </c>
      <c r="J1144" s="0" t="n">
        <f aca="false">IF(AND(NOT(H1144="n/a"),NOT(I1144="n/a")),H1144-I1144,"n/a")</f>
        <v>1</v>
      </c>
      <c r="K1144" s="0" t="n">
        <f aca="false">IF(AND(NOT(H1144="n/a"),NOT(I1144="n/a")),1,0)</f>
        <v>1</v>
      </c>
      <c r="L1144" s="0" t="n">
        <f aca="false">IF(AND(H1144="n/a",NOT(I1144="n/a")),1,0)</f>
        <v>0</v>
      </c>
      <c r="M1144" s="0" t="n">
        <f aca="false">IF(AND(NOT(H1144="n/a"),I1144="n/a"),1,0)</f>
        <v>0</v>
      </c>
      <c r="N1144" s="0" t="n">
        <f aca="false">IF(SUM(K1144:M1144)&lt;&gt;1,-1,1)</f>
        <v>1</v>
      </c>
    </row>
    <row r="1145" customFormat="false" ht="12.8" hidden="true" customHeight="false" outlineLevel="0" collapsed="false">
      <c r="A1145" s="0" t="s">
        <v>167</v>
      </c>
      <c r="B1145" s="0" t="str">
        <f aca="false">VLOOKUP(A1145,demographics!A:B,2,0)</f>
        <v>M</v>
      </c>
      <c r="C1145" s="0" t="str">
        <f aca="false">VLOOKUP(A1145,demographics!A:F,6,0)</f>
        <v>YA</v>
      </c>
      <c r="D1145" s="0" t="s">
        <v>355</v>
      </c>
      <c r="E1145" s="0" t="s">
        <v>10</v>
      </c>
      <c r="F1145" s="0" t="s">
        <v>8</v>
      </c>
      <c r="G1145" s="0" t="s">
        <v>9</v>
      </c>
      <c r="H1145" s="0" t="n">
        <v>509</v>
      </c>
      <c r="I1145" s="0" t="n">
        <v>506</v>
      </c>
      <c r="J1145" s="0" t="n">
        <f aca="false">IF(AND(NOT(H1145="n/a"),NOT(I1145="n/a")),H1145-I1145,"n/a")</f>
        <v>3</v>
      </c>
      <c r="K1145" s="0" t="n">
        <f aca="false">IF(AND(NOT(H1145="n/a"),NOT(I1145="n/a")),1,0)</f>
        <v>1</v>
      </c>
      <c r="L1145" s="0" t="n">
        <f aca="false">IF(AND(H1145="n/a",NOT(I1145="n/a")),1,0)</f>
        <v>0</v>
      </c>
      <c r="M1145" s="0" t="n">
        <f aca="false">IF(AND(NOT(H1145="n/a"),I1145="n/a"),1,0)</f>
        <v>0</v>
      </c>
      <c r="N1145" s="0" t="n">
        <f aca="false">IF(SUM(K1145:M1145)&lt;&gt;1,-1,1)</f>
        <v>1</v>
      </c>
    </row>
    <row r="1146" customFormat="false" ht="12.8" hidden="true" customHeight="false" outlineLevel="0" collapsed="false">
      <c r="A1146" s="0" t="s">
        <v>167</v>
      </c>
      <c r="B1146" s="0" t="str">
        <f aca="false">VLOOKUP(A1146,demographics!A:B,2,0)</f>
        <v>M</v>
      </c>
      <c r="C1146" s="0" t="str">
        <f aca="false">VLOOKUP(A1146,demographics!A:F,6,0)</f>
        <v>YA</v>
      </c>
      <c r="D1146" s="0" t="s">
        <v>355</v>
      </c>
      <c r="E1146" s="0" t="s">
        <v>10</v>
      </c>
      <c r="F1146" s="0" t="s">
        <v>8</v>
      </c>
      <c r="G1146" s="0" t="s">
        <v>11</v>
      </c>
      <c r="H1146" s="0" t="n">
        <v>50</v>
      </c>
      <c r="I1146" s="0" t="n">
        <v>49</v>
      </c>
      <c r="J1146" s="0" t="n">
        <f aca="false">IF(AND(NOT(H1146="n/a"),NOT(I1146="n/a")),H1146-I1146,"n/a")</f>
        <v>1</v>
      </c>
      <c r="K1146" s="0" t="n">
        <f aca="false">IF(AND(NOT(H1146="n/a"),NOT(I1146="n/a")),1,0)</f>
        <v>1</v>
      </c>
      <c r="L1146" s="0" t="n">
        <f aca="false">IF(AND(H1146="n/a",NOT(I1146="n/a")),1,0)</f>
        <v>0</v>
      </c>
      <c r="M1146" s="0" t="n">
        <f aca="false">IF(AND(NOT(H1146="n/a"),I1146="n/a"),1,0)</f>
        <v>0</v>
      </c>
      <c r="N1146" s="0" t="n">
        <f aca="false">IF(SUM(K1146:M1146)&lt;&gt;1,-1,1)</f>
        <v>1</v>
      </c>
    </row>
    <row r="1147" customFormat="false" ht="12.8" hidden="true" customHeight="false" outlineLevel="0" collapsed="false">
      <c r="A1147" s="0" t="s">
        <v>167</v>
      </c>
      <c r="B1147" s="0" t="str">
        <f aca="false">VLOOKUP(A1147,demographics!A:B,2,0)</f>
        <v>M</v>
      </c>
      <c r="C1147" s="0" t="str">
        <f aca="false">VLOOKUP(A1147,demographics!A:F,6,0)</f>
        <v>YA</v>
      </c>
      <c r="D1147" s="0" t="s">
        <v>355</v>
      </c>
      <c r="E1147" s="0" t="s">
        <v>10</v>
      </c>
      <c r="F1147" s="0" t="s">
        <v>8</v>
      </c>
      <c r="G1147" s="0" t="s">
        <v>11</v>
      </c>
      <c r="H1147" s="0" t="n">
        <v>242</v>
      </c>
      <c r="I1147" s="0" t="n">
        <v>243</v>
      </c>
      <c r="J1147" s="0" t="n">
        <f aca="false">IF(AND(NOT(H1147="n/a"),NOT(I1147="n/a")),H1147-I1147,"n/a")</f>
        <v>-1</v>
      </c>
      <c r="K1147" s="0" t="n">
        <f aca="false">IF(AND(NOT(H1147="n/a"),NOT(I1147="n/a")),1,0)</f>
        <v>1</v>
      </c>
      <c r="L1147" s="0" t="n">
        <f aca="false">IF(AND(H1147="n/a",NOT(I1147="n/a")),1,0)</f>
        <v>0</v>
      </c>
      <c r="M1147" s="0" t="n">
        <f aca="false">IF(AND(NOT(H1147="n/a"),I1147="n/a"),1,0)</f>
        <v>0</v>
      </c>
      <c r="N1147" s="0" t="n">
        <f aca="false">IF(SUM(K1147:M1147)&lt;&gt;1,-1,1)</f>
        <v>1</v>
      </c>
    </row>
    <row r="1148" customFormat="false" ht="12.8" hidden="true" customHeight="false" outlineLevel="0" collapsed="false">
      <c r="A1148" s="0" t="s">
        <v>167</v>
      </c>
      <c r="B1148" s="0" t="str">
        <f aca="false">VLOOKUP(A1148,demographics!A:B,2,0)</f>
        <v>M</v>
      </c>
      <c r="C1148" s="0" t="str">
        <f aca="false">VLOOKUP(A1148,demographics!A:F,6,0)</f>
        <v>YA</v>
      </c>
      <c r="D1148" s="0" t="s">
        <v>355</v>
      </c>
      <c r="E1148" s="0" t="s">
        <v>10</v>
      </c>
      <c r="F1148" s="0" t="s">
        <v>8</v>
      </c>
      <c r="G1148" s="0" t="s">
        <v>11</v>
      </c>
      <c r="H1148" s="0" t="n">
        <v>426</v>
      </c>
      <c r="I1148" s="0" t="n">
        <v>434</v>
      </c>
      <c r="J1148" s="0" t="n">
        <f aca="false">IF(AND(NOT(H1148="n/a"),NOT(I1148="n/a")),H1148-I1148,"n/a")</f>
        <v>-8</v>
      </c>
      <c r="K1148" s="0" t="n">
        <f aca="false">IF(AND(NOT(H1148="n/a"),NOT(I1148="n/a")),1,0)</f>
        <v>1</v>
      </c>
      <c r="L1148" s="0" t="n">
        <f aca="false">IF(AND(H1148="n/a",NOT(I1148="n/a")),1,0)</f>
        <v>0</v>
      </c>
      <c r="M1148" s="0" t="n">
        <f aca="false">IF(AND(NOT(H1148="n/a"),I1148="n/a"),1,0)</f>
        <v>0</v>
      </c>
      <c r="N1148" s="0" t="n">
        <f aca="false">IF(SUM(K1148:M1148)&lt;&gt;1,-1,1)</f>
        <v>1</v>
      </c>
    </row>
    <row r="1149" customFormat="false" ht="12.8" hidden="true" customHeight="false" outlineLevel="0" collapsed="false">
      <c r="A1149" s="0" t="s">
        <v>167</v>
      </c>
      <c r="B1149" s="0" t="str">
        <f aca="false">VLOOKUP(A1149,demographics!A:B,2,0)</f>
        <v>M</v>
      </c>
      <c r="C1149" s="0" t="str">
        <f aca="false">VLOOKUP(A1149,demographics!A:F,6,0)</f>
        <v>YA</v>
      </c>
      <c r="D1149" s="0" t="s">
        <v>355</v>
      </c>
      <c r="E1149" s="0" t="s">
        <v>10</v>
      </c>
      <c r="F1149" s="0" t="s">
        <v>12</v>
      </c>
      <c r="G1149" s="0" t="s">
        <v>9</v>
      </c>
      <c r="H1149" s="0" t="n">
        <v>36</v>
      </c>
      <c r="I1149" s="0" t="n">
        <v>34</v>
      </c>
      <c r="J1149" s="0" t="n">
        <f aca="false">IF(AND(NOT(H1149="n/a"),NOT(I1149="n/a")),H1149-I1149,"n/a")</f>
        <v>2</v>
      </c>
      <c r="K1149" s="0" t="n">
        <f aca="false">IF(AND(NOT(H1149="n/a"),NOT(I1149="n/a")),1,0)</f>
        <v>1</v>
      </c>
      <c r="L1149" s="0" t="n">
        <f aca="false">IF(AND(H1149="n/a",NOT(I1149="n/a")),1,0)</f>
        <v>0</v>
      </c>
      <c r="M1149" s="0" t="n">
        <f aca="false">IF(AND(NOT(H1149="n/a"),I1149="n/a"),1,0)</f>
        <v>0</v>
      </c>
      <c r="N1149" s="0" t="n">
        <f aca="false">IF(SUM(K1149:M1149)&lt;&gt;1,-1,1)</f>
        <v>1</v>
      </c>
    </row>
    <row r="1150" customFormat="false" ht="12.8" hidden="true" customHeight="false" outlineLevel="0" collapsed="false">
      <c r="A1150" s="0" t="s">
        <v>167</v>
      </c>
      <c r="B1150" s="0" t="str">
        <f aca="false">VLOOKUP(A1150,demographics!A:B,2,0)</f>
        <v>M</v>
      </c>
      <c r="C1150" s="0" t="str">
        <f aca="false">VLOOKUP(A1150,demographics!A:F,6,0)</f>
        <v>YA</v>
      </c>
      <c r="D1150" s="0" t="s">
        <v>355</v>
      </c>
      <c r="E1150" s="0" t="s">
        <v>10</v>
      </c>
      <c r="F1150" s="0" t="s">
        <v>12</v>
      </c>
      <c r="G1150" s="0" t="s">
        <v>9</v>
      </c>
      <c r="H1150" s="0" t="n">
        <v>229</v>
      </c>
      <c r="I1150" s="0" t="n">
        <v>227</v>
      </c>
      <c r="J1150" s="0" t="n">
        <f aca="false">IF(AND(NOT(H1150="n/a"),NOT(I1150="n/a")),H1150-I1150,"n/a")</f>
        <v>2</v>
      </c>
      <c r="K1150" s="0" t="n">
        <f aca="false">IF(AND(NOT(H1150="n/a"),NOT(I1150="n/a")),1,0)</f>
        <v>1</v>
      </c>
      <c r="L1150" s="0" t="n">
        <f aca="false">IF(AND(H1150="n/a",NOT(I1150="n/a")),1,0)</f>
        <v>0</v>
      </c>
      <c r="M1150" s="0" t="n">
        <f aca="false">IF(AND(NOT(H1150="n/a"),I1150="n/a"),1,0)</f>
        <v>0</v>
      </c>
      <c r="N1150" s="0" t="n">
        <f aca="false">IF(SUM(K1150:M1150)&lt;&gt;1,-1,1)</f>
        <v>1</v>
      </c>
    </row>
    <row r="1151" customFormat="false" ht="12.8" hidden="true" customHeight="false" outlineLevel="0" collapsed="false">
      <c r="A1151" s="0" t="s">
        <v>167</v>
      </c>
      <c r="B1151" s="0" t="str">
        <f aca="false">VLOOKUP(A1151,demographics!A:B,2,0)</f>
        <v>M</v>
      </c>
      <c r="C1151" s="0" t="str">
        <f aca="false">VLOOKUP(A1151,demographics!A:F,6,0)</f>
        <v>YA</v>
      </c>
      <c r="D1151" s="0" t="s">
        <v>355</v>
      </c>
      <c r="E1151" s="0" t="s">
        <v>10</v>
      </c>
      <c r="F1151" s="0" t="s">
        <v>12</v>
      </c>
      <c r="G1151" s="0" t="s">
        <v>9</v>
      </c>
      <c r="H1151" s="0" t="n">
        <v>414</v>
      </c>
      <c r="I1151" s="0" t="n">
        <v>413</v>
      </c>
      <c r="J1151" s="0" t="n">
        <f aca="false">IF(AND(NOT(H1151="n/a"),NOT(I1151="n/a")),H1151-I1151,"n/a")</f>
        <v>1</v>
      </c>
      <c r="K1151" s="0" t="n">
        <f aca="false">IF(AND(NOT(H1151="n/a"),NOT(I1151="n/a")),1,0)</f>
        <v>1</v>
      </c>
      <c r="L1151" s="0" t="n">
        <f aca="false">IF(AND(H1151="n/a",NOT(I1151="n/a")),1,0)</f>
        <v>0</v>
      </c>
      <c r="M1151" s="0" t="n">
        <f aca="false">IF(AND(NOT(H1151="n/a"),I1151="n/a"),1,0)</f>
        <v>0</v>
      </c>
      <c r="N1151" s="0" t="n">
        <f aca="false">IF(SUM(K1151:M1151)&lt;&gt;1,-1,1)</f>
        <v>1</v>
      </c>
    </row>
    <row r="1152" customFormat="false" ht="12.8" hidden="true" customHeight="false" outlineLevel="0" collapsed="false">
      <c r="A1152" s="0" t="s">
        <v>167</v>
      </c>
      <c r="B1152" s="0" t="str">
        <f aca="false">VLOOKUP(A1152,demographics!A:B,2,0)</f>
        <v>M</v>
      </c>
      <c r="C1152" s="0" t="str">
        <f aca="false">VLOOKUP(A1152,demographics!A:F,6,0)</f>
        <v>YA</v>
      </c>
      <c r="D1152" s="0" t="s">
        <v>355</v>
      </c>
      <c r="E1152" s="0" t="s">
        <v>10</v>
      </c>
      <c r="F1152" s="0" t="s">
        <v>12</v>
      </c>
      <c r="G1152" s="0" t="s">
        <v>11</v>
      </c>
      <c r="H1152" s="0" t="n">
        <v>146</v>
      </c>
      <c r="I1152" s="0" t="n">
        <v>147</v>
      </c>
      <c r="J1152" s="0" t="n">
        <f aca="false">IF(AND(NOT(H1152="n/a"),NOT(I1152="n/a")),H1152-I1152,"n/a")</f>
        <v>-1</v>
      </c>
      <c r="K1152" s="0" t="n">
        <f aca="false">IF(AND(NOT(H1152="n/a"),NOT(I1152="n/a")),1,0)</f>
        <v>1</v>
      </c>
      <c r="L1152" s="0" t="n">
        <f aca="false">IF(AND(H1152="n/a",NOT(I1152="n/a")),1,0)</f>
        <v>0</v>
      </c>
      <c r="M1152" s="0" t="n">
        <f aca="false">IF(AND(NOT(H1152="n/a"),I1152="n/a"),1,0)</f>
        <v>0</v>
      </c>
      <c r="N1152" s="0" t="n">
        <f aca="false">IF(SUM(K1152:M1152)&lt;&gt;1,-1,1)</f>
        <v>1</v>
      </c>
    </row>
    <row r="1153" customFormat="false" ht="12.8" hidden="true" customHeight="false" outlineLevel="0" collapsed="false">
      <c r="A1153" s="0" t="s">
        <v>167</v>
      </c>
      <c r="B1153" s="0" t="str">
        <f aca="false">VLOOKUP(A1153,demographics!A:B,2,0)</f>
        <v>M</v>
      </c>
      <c r="C1153" s="0" t="str">
        <f aca="false">VLOOKUP(A1153,demographics!A:F,6,0)</f>
        <v>YA</v>
      </c>
      <c r="D1153" s="0" t="s">
        <v>355</v>
      </c>
      <c r="E1153" s="0" t="s">
        <v>10</v>
      </c>
      <c r="F1153" s="0" t="s">
        <v>12</v>
      </c>
      <c r="G1153" s="0" t="s">
        <v>11</v>
      </c>
      <c r="H1153" s="0" t="n">
        <v>333</v>
      </c>
      <c r="I1153" s="0" t="n">
        <v>333</v>
      </c>
      <c r="J1153" s="0" t="n">
        <f aca="false">IF(AND(NOT(H1153="n/a"),NOT(I1153="n/a")),H1153-I1153,"n/a")</f>
        <v>0</v>
      </c>
      <c r="K1153" s="0" t="n">
        <f aca="false">IF(AND(NOT(H1153="n/a"),NOT(I1153="n/a")),1,0)</f>
        <v>1</v>
      </c>
      <c r="L1153" s="0" t="n">
        <f aca="false">IF(AND(H1153="n/a",NOT(I1153="n/a")),1,0)</f>
        <v>0</v>
      </c>
      <c r="M1153" s="0" t="n">
        <f aca="false">IF(AND(NOT(H1153="n/a"),I1153="n/a"),1,0)</f>
        <v>0</v>
      </c>
      <c r="N1153" s="0" t="n">
        <f aca="false">IF(SUM(K1153:M1153)&lt;&gt;1,-1,1)</f>
        <v>1</v>
      </c>
    </row>
    <row r="1154" customFormat="false" ht="12.8" hidden="true" customHeight="false" outlineLevel="0" collapsed="false">
      <c r="A1154" s="0" t="s">
        <v>167</v>
      </c>
      <c r="B1154" s="0" t="str">
        <f aca="false">VLOOKUP(A1154,demographics!A:B,2,0)</f>
        <v>M</v>
      </c>
      <c r="C1154" s="0" t="str">
        <f aca="false">VLOOKUP(A1154,demographics!A:F,6,0)</f>
        <v>YA</v>
      </c>
      <c r="D1154" s="0" t="s">
        <v>356</v>
      </c>
      <c r="E1154" s="0" t="s">
        <v>10</v>
      </c>
      <c r="F1154" s="0" t="s">
        <v>8</v>
      </c>
      <c r="G1154" s="0" t="s">
        <v>9</v>
      </c>
      <c r="H1154" s="0" t="n">
        <v>38</v>
      </c>
      <c r="I1154" s="0" t="n">
        <v>39</v>
      </c>
      <c r="J1154" s="0" t="n">
        <f aca="false">IF(AND(NOT(H1154="n/a"),NOT(I1154="n/a")),H1154-I1154,"n/a")</f>
        <v>-1</v>
      </c>
      <c r="K1154" s="0" t="n">
        <f aca="false">IF(AND(NOT(H1154="n/a"),NOT(I1154="n/a")),1,0)</f>
        <v>1</v>
      </c>
      <c r="L1154" s="0" t="n">
        <f aca="false">IF(AND(H1154="n/a",NOT(I1154="n/a")),1,0)</f>
        <v>0</v>
      </c>
      <c r="M1154" s="0" t="n">
        <f aca="false">IF(AND(NOT(H1154="n/a"),I1154="n/a"),1,0)</f>
        <v>0</v>
      </c>
      <c r="N1154" s="0" t="n">
        <f aca="false">IF(SUM(K1154:M1154)&lt;&gt;1,-1,1)</f>
        <v>1</v>
      </c>
    </row>
    <row r="1155" customFormat="false" ht="12.8" hidden="true" customHeight="false" outlineLevel="0" collapsed="false">
      <c r="A1155" s="0" t="s">
        <v>167</v>
      </c>
      <c r="B1155" s="0" t="str">
        <f aca="false">VLOOKUP(A1155,demographics!A:B,2,0)</f>
        <v>M</v>
      </c>
      <c r="C1155" s="0" t="str">
        <f aca="false">VLOOKUP(A1155,demographics!A:F,6,0)</f>
        <v>YA</v>
      </c>
      <c r="D1155" s="0" t="s">
        <v>356</v>
      </c>
      <c r="E1155" s="0" t="s">
        <v>10</v>
      </c>
      <c r="F1155" s="0" t="s">
        <v>8</v>
      </c>
      <c r="G1155" s="0" t="s">
        <v>9</v>
      </c>
      <c r="H1155" s="0" t="n">
        <v>262</v>
      </c>
      <c r="I1155" s="0" t="n">
        <v>261</v>
      </c>
      <c r="J1155" s="0" t="n">
        <f aca="false">IF(AND(NOT(H1155="n/a"),NOT(I1155="n/a")),H1155-I1155,"n/a")</f>
        <v>1</v>
      </c>
      <c r="K1155" s="0" t="n">
        <f aca="false">IF(AND(NOT(H1155="n/a"),NOT(I1155="n/a")),1,0)</f>
        <v>1</v>
      </c>
      <c r="L1155" s="0" t="n">
        <f aca="false">IF(AND(H1155="n/a",NOT(I1155="n/a")),1,0)</f>
        <v>0</v>
      </c>
      <c r="M1155" s="0" t="n">
        <f aca="false">IF(AND(NOT(H1155="n/a"),I1155="n/a"),1,0)</f>
        <v>0</v>
      </c>
      <c r="N1155" s="0" t="n">
        <f aca="false">IF(SUM(K1155:M1155)&lt;&gt;1,-1,1)</f>
        <v>1</v>
      </c>
    </row>
    <row r="1156" customFormat="false" ht="12.8" hidden="true" customHeight="false" outlineLevel="0" collapsed="false">
      <c r="A1156" s="0" t="s">
        <v>167</v>
      </c>
      <c r="B1156" s="0" t="str">
        <f aca="false">VLOOKUP(A1156,demographics!A:B,2,0)</f>
        <v>M</v>
      </c>
      <c r="C1156" s="0" t="str">
        <f aca="false">VLOOKUP(A1156,demographics!A:F,6,0)</f>
        <v>YA</v>
      </c>
      <c r="D1156" s="0" t="s">
        <v>356</v>
      </c>
      <c r="E1156" s="0" t="s">
        <v>10</v>
      </c>
      <c r="F1156" s="0" t="s">
        <v>8</v>
      </c>
      <c r="G1156" s="0" t="s">
        <v>9</v>
      </c>
      <c r="H1156" s="0" t="n">
        <v>483</v>
      </c>
      <c r="I1156" s="0" t="n">
        <v>483</v>
      </c>
      <c r="J1156" s="0" t="n">
        <f aca="false">IF(AND(NOT(H1156="n/a"),NOT(I1156="n/a")),H1156-I1156,"n/a")</f>
        <v>0</v>
      </c>
      <c r="K1156" s="0" t="n">
        <f aca="false">IF(AND(NOT(H1156="n/a"),NOT(I1156="n/a")),1,0)</f>
        <v>1</v>
      </c>
      <c r="L1156" s="0" t="n">
        <f aca="false">IF(AND(H1156="n/a",NOT(I1156="n/a")),1,0)</f>
        <v>0</v>
      </c>
      <c r="M1156" s="0" t="n">
        <f aca="false">IF(AND(NOT(H1156="n/a"),I1156="n/a"),1,0)</f>
        <v>0</v>
      </c>
      <c r="N1156" s="0" t="n">
        <f aca="false">IF(SUM(K1156:M1156)&lt;&gt;1,-1,1)</f>
        <v>1</v>
      </c>
    </row>
    <row r="1157" customFormat="false" ht="12.8" hidden="true" customHeight="false" outlineLevel="0" collapsed="false">
      <c r="A1157" s="0" t="s">
        <v>167</v>
      </c>
      <c r="B1157" s="0" t="str">
        <f aca="false">VLOOKUP(A1157,demographics!A:B,2,0)</f>
        <v>M</v>
      </c>
      <c r="C1157" s="0" t="str">
        <f aca="false">VLOOKUP(A1157,demographics!A:F,6,0)</f>
        <v>YA</v>
      </c>
      <c r="D1157" s="0" t="s">
        <v>356</v>
      </c>
      <c r="E1157" s="0" t="s">
        <v>10</v>
      </c>
      <c r="F1157" s="0" t="s">
        <v>8</v>
      </c>
      <c r="G1157" s="0" t="s">
        <v>9</v>
      </c>
      <c r="H1157" s="0" t="n">
        <v>699</v>
      </c>
      <c r="I1157" s="0" t="n">
        <v>699</v>
      </c>
      <c r="J1157" s="0" t="n">
        <f aca="false">IF(AND(NOT(H1157="n/a"),NOT(I1157="n/a")),H1157-I1157,"n/a")</f>
        <v>0</v>
      </c>
      <c r="K1157" s="0" t="n">
        <f aca="false">IF(AND(NOT(H1157="n/a"),NOT(I1157="n/a")),1,0)</f>
        <v>1</v>
      </c>
      <c r="L1157" s="0" t="n">
        <f aca="false">IF(AND(H1157="n/a",NOT(I1157="n/a")),1,0)</f>
        <v>0</v>
      </c>
      <c r="M1157" s="0" t="n">
        <f aca="false">IF(AND(NOT(H1157="n/a"),I1157="n/a"),1,0)</f>
        <v>0</v>
      </c>
      <c r="N1157" s="0" t="n">
        <f aca="false">IF(SUM(K1157:M1157)&lt;&gt;1,-1,1)</f>
        <v>1</v>
      </c>
    </row>
    <row r="1158" customFormat="false" ht="12.8" hidden="true" customHeight="false" outlineLevel="0" collapsed="false">
      <c r="A1158" s="0" t="s">
        <v>167</v>
      </c>
      <c r="B1158" s="0" t="str">
        <f aca="false">VLOOKUP(A1158,demographics!A:B,2,0)</f>
        <v>M</v>
      </c>
      <c r="C1158" s="0" t="str">
        <f aca="false">VLOOKUP(A1158,demographics!A:F,6,0)</f>
        <v>YA</v>
      </c>
      <c r="D1158" s="0" t="s">
        <v>356</v>
      </c>
      <c r="E1158" s="0" t="s">
        <v>10</v>
      </c>
      <c r="F1158" s="0" t="s">
        <v>8</v>
      </c>
      <c r="G1158" s="0" t="s">
        <v>11</v>
      </c>
      <c r="H1158" s="0" t="n">
        <v>171</v>
      </c>
      <c r="I1158" s="0" t="n">
        <v>175</v>
      </c>
      <c r="J1158" s="0" t="n">
        <f aca="false">IF(AND(NOT(H1158="n/a"),NOT(I1158="n/a")),H1158-I1158,"n/a")</f>
        <v>-4</v>
      </c>
      <c r="K1158" s="0" t="n">
        <f aca="false">IF(AND(NOT(H1158="n/a"),NOT(I1158="n/a")),1,0)</f>
        <v>1</v>
      </c>
      <c r="L1158" s="0" t="n">
        <f aca="false">IF(AND(H1158="n/a",NOT(I1158="n/a")),1,0)</f>
        <v>0</v>
      </c>
      <c r="M1158" s="0" t="n">
        <f aca="false">IF(AND(NOT(H1158="n/a"),I1158="n/a"),1,0)</f>
        <v>0</v>
      </c>
      <c r="N1158" s="0" t="n">
        <f aca="false">IF(SUM(K1158:M1158)&lt;&gt;1,-1,1)</f>
        <v>1</v>
      </c>
    </row>
    <row r="1159" customFormat="false" ht="12.8" hidden="true" customHeight="false" outlineLevel="0" collapsed="false">
      <c r="A1159" s="0" t="s">
        <v>167</v>
      </c>
      <c r="B1159" s="0" t="str">
        <f aca="false">VLOOKUP(A1159,demographics!A:B,2,0)</f>
        <v>M</v>
      </c>
      <c r="C1159" s="0" t="str">
        <f aca="false">VLOOKUP(A1159,demographics!A:F,6,0)</f>
        <v>YA</v>
      </c>
      <c r="D1159" s="0" t="s">
        <v>356</v>
      </c>
      <c r="E1159" s="0" t="s">
        <v>10</v>
      </c>
      <c r="F1159" s="0" t="s">
        <v>8</v>
      </c>
      <c r="G1159" s="0" t="s">
        <v>11</v>
      </c>
      <c r="H1159" s="0" t="n">
        <v>393</v>
      </c>
      <c r="I1159" s="0" t="n">
        <v>395</v>
      </c>
      <c r="J1159" s="0" t="n">
        <f aca="false">IF(AND(NOT(H1159="n/a"),NOT(I1159="n/a")),H1159-I1159,"n/a")</f>
        <v>-2</v>
      </c>
      <c r="K1159" s="0" t="n">
        <f aca="false">IF(AND(NOT(H1159="n/a"),NOT(I1159="n/a")),1,0)</f>
        <v>1</v>
      </c>
      <c r="L1159" s="0" t="n">
        <f aca="false">IF(AND(H1159="n/a",NOT(I1159="n/a")),1,0)</f>
        <v>0</v>
      </c>
      <c r="M1159" s="0" t="n">
        <f aca="false">IF(AND(NOT(H1159="n/a"),I1159="n/a"),1,0)</f>
        <v>0</v>
      </c>
      <c r="N1159" s="0" t="n">
        <f aca="false">IF(SUM(K1159:M1159)&lt;&gt;1,-1,1)</f>
        <v>1</v>
      </c>
    </row>
    <row r="1160" customFormat="false" ht="12.8" hidden="true" customHeight="false" outlineLevel="0" collapsed="false">
      <c r="A1160" s="0" t="s">
        <v>167</v>
      </c>
      <c r="B1160" s="0" t="str">
        <f aca="false">VLOOKUP(A1160,demographics!A:B,2,0)</f>
        <v>M</v>
      </c>
      <c r="C1160" s="0" t="str">
        <f aca="false">VLOOKUP(A1160,demographics!A:F,6,0)</f>
        <v>YA</v>
      </c>
      <c r="D1160" s="0" t="s">
        <v>356</v>
      </c>
      <c r="E1160" s="0" t="s">
        <v>10</v>
      </c>
      <c r="F1160" s="0" t="s">
        <v>8</v>
      </c>
      <c r="G1160" s="0" t="s">
        <v>11</v>
      </c>
      <c r="H1160" s="0" t="n">
        <v>616</v>
      </c>
      <c r="I1160" s="0" t="n">
        <v>620</v>
      </c>
      <c r="J1160" s="0" t="n">
        <f aca="false">IF(AND(NOT(H1160="n/a"),NOT(I1160="n/a")),H1160-I1160,"n/a")</f>
        <v>-4</v>
      </c>
      <c r="K1160" s="0" t="n">
        <f aca="false">IF(AND(NOT(H1160="n/a"),NOT(I1160="n/a")),1,0)</f>
        <v>1</v>
      </c>
      <c r="L1160" s="0" t="n">
        <f aca="false">IF(AND(H1160="n/a",NOT(I1160="n/a")),1,0)</f>
        <v>0</v>
      </c>
      <c r="M1160" s="0" t="n">
        <f aca="false">IF(AND(NOT(H1160="n/a"),I1160="n/a"),1,0)</f>
        <v>0</v>
      </c>
      <c r="N1160" s="0" t="n">
        <f aca="false">IF(SUM(K1160:M1160)&lt;&gt;1,-1,1)</f>
        <v>1</v>
      </c>
    </row>
    <row r="1161" customFormat="false" ht="12.8" hidden="true" customHeight="false" outlineLevel="0" collapsed="false">
      <c r="A1161" s="0" t="s">
        <v>167</v>
      </c>
      <c r="B1161" s="0" t="str">
        <f aca="false">VLOOKUP(A1161,demographics!A:B,2,0)</f>
        <v>M</v>
      </c>
      <c r="C1161" s="0" t="str">
        <f aca="false">VLOOKUP(A1161,demographics!A:F,6,0)</f>
        <v>YA</v>
      </c>
      <c r="D1161" s="0" t="s">
        <v>356</v>
      </c>
      <c r="E1161" s="0" t="s">
        <v>10</v>
      </c>
      <c r="F1161" s="0" t="s">
        <v>12</v>
      </c>
      <c r="G1161" s="0" t="s">
        <v>9</v>
      </c>
      <c r="H1161" s="0" t="n">
        <v>150</v>
      </c>
      <c r="I1161" s="0" t="n">
        <v>150</v>
      </c>
      <c r="J1161" s="0" t="n">
        <f aca="false">IF(AND(NOT(H1161="n/a"),NOT(I1161="n/a")),H1161-I1161,"n/a")</f>
        <v>0</v>
      </c>
      <c r="K1161" s="0" t="n">
        <f aca="false">IF(AND(NOT(H1161="n/a"),NOT(I1161="n/a")),1,0)</f>
        <v>1</v>
      </c>
      <c r="L1161" s="0" t="n">
        <f aca="false">IF(AND(H1161="n/a",NOT(I1161="n/a")),1,0)</f>
        <v>0</v>
      </c>
      <c r="M1161" s="0" t="n">
        <f aca="false">IF(AND(NOT(H1161="n/a"),I1161="n/a"),1,0)</f>
        <v>0</v>
      </c>
      <c r="N1161" s="0" t="n">
        <f aca="false">IF(SUM(K1161:M1161)&lt;&gt;1,-1,1)</f>
        <v>1</v>
      </c>
    </row>
    <row r="1162" customFormat="false" ht="12.8" hidden="true" customHeight="false" outlineLevel="0" collapsed="false">
      <c r="A1162" s="0" t="s">
        <v>167</v>
      </c>
      <c r="B1162" s="0" t="str">
        <f aca="false">VLOOKUP(A1162,demographics!A:B,2,0)</f>
        <v>M</v>
      </c>
      <c r="C1162" s="0" t="str">
        <f aca="false">VLOOKUP(A1162,demographics!A:F,6,0)</f>
        <v>YA</v>
      </c>
      <c r="D1162" s="0" t="s">
        <v>356</v>
      </c>
      <c r="E1162" s="0" t="s">
        <v>10</v>
      </c>
      <c r="F1162" s="0" t="s">
        <v>12</v>
      </c>
      <c r="G1162" s="0" t="s">
        <v>9</v>
      </c>
      <c r="H1162" s="0" t="n">
        <v>375</v>
      </c>
      <c r="I1162" s="0" t="n">
        <v>375</v>
      </c>
      <c r="J1162" s="0" t="n">
        <f aca="false">IF(AND(NOT(H1162="n/a"),NOT(I1162="n/a")),H1162-I1162,"n/a")</f>
        <v>0</v>
      </c>
      <c r="K1162" s="0" t="n">
        <f aca="false">IF(AND(NOT(H1162="n/a"),NOT(I1162="n/a")),1,0)</f>
        <v>1</v>
      </c>
      <c r="L1162" s="0" t="n">
        <f aca="false">IF(AND(H1162="n/a",NOT(I1162="n/a")),1,0)</f>
        <v>0</v>
      </c>
      <c r="M1162" s="0" t="n">
        <f aca="false">IF(AND(NOT(H1162="n/a"),I1162="n/a"),1,0)</f>
        <v>0</v>
      </c>
      <c r="N1162" s="0" t="n">
        <f aca="false">IF(SUM(K1162:M1162)&lt;&gt;1,-1,1)</f>
        <v>1</v>
      </c>
    </row>
    <row r="1163" customFormat="false" ht="12.8" hidden="true" customHeight="false" outlineLevel="0" collapsed="false">
      <c r="A1163" s="0" t="s">
        <v>167</v>
      </c>
      <c r="B1163" s="0" t="str">
        <f aca="false">VLOOKUP(A1163,demographics!A:B,2,0)</f>
        <v>M</v>
      </c>
      <c r="C1163" s="0" t="str">
        <f aca="false">VLOOKUP(A1163,demographics!A:F,6,0)</f>
        <v>YA</v>
      </c>
      <c r="D1163" s="0" t="s">
        <v>356</v>
      </c>
      <c r="E1163" s="0" t="s">
        <v>10</v>
      </c>
      <c r="F1163" s="0" t="s">
        <v>12</v>
      </c>
      <c r="G1163" s="0" t="s">
        <v>9</v>
      </c>
      <c r="H1163" s="0" t="n">
        <v>593</v>
      </c>
      <c r="I1163" s="0" t="n">
        <v>593</v>
      </c>
      <c r="J1163" s="0" t="n">
        <f aca="false">IF(AND(NOT(H1163="n/a"),NOT(I1163="n/a")),H1163-I1163,"n/a")</f>
        <v>0</v>
      </c>
      <c r="K1163" s="0" t="n">
        <f aca="false">IF(AND(NOT(H1163="n/a"),NOT(I1163="n/a")),1,0)</f>
        <v>1</v>
      </c>
      <c r="L1163" s="0" t="n">
        <f aca="false">IF(AND(H1163="n/a",NOT(I1163="n/a")),1,0)</f>
        <v>0</v>
      </c>
      <c r="M1163" s="0" t="n">
        <f aca="false">IF(AND(NOT(H1163="n/a"),I1163="n/a"),1,0)</f>
        <v>0</v>
      </c>
      <c r="N1163" s="0" t="n">
        <f aca="false">IF(SUM(K1163:M1163)&lt;&gt;1,-1,1)</f>
        <v>1</v>
      </c>
    </row>
    <row r="1164" customFormat="false" ht="12.8" hidden="true" customHeight="false" outlineLevel="0" collapsed="false">
      <c r="A1164" s="0" t="s">
        <v>167</v>
      </c>
      <c r="B1164" s="0" t="str">
        <f aca="false">VLOOKUP(A1164,demographics!A:B,2,0)</f>
        <v>M</v>
      </c>
      <c r="C1164" s="0" t="str">
        <f aca="false">VLOOKUP(A1164,demographics!A:F,6,0)</f>
        <v>YA</v>
      </c>
      <c r="D1164" s="0" t="s">
        <v>356</v>
      </c>
      <c r="E1164" s="0" t="s">
        <v>10</v>
      </c>
      <c r="F1164" s="0" t="s">
        <v>12</v>
      </c>
      <c r="G1164" s="0" t="s">
        <v>11</v>
      </c>
      <c r="H1164" s="0" t="n">
        <v>61</v>
      </c>
      <c r="I1164" s="0" t="n">
        <v>65</v>
      </c>
      <c r="J1164" s="0" t="n">
        <f aca="false">IF(AND(NOT(H1164="n/a"),NOT(I1164="n/a")),H1164-I1164,"n/a")</f>
        <v>-4</v>
      </c>
      <c r="K1164" s="0" t="n">
        <f aca="false">IF(AND(NOT(H1164="n/a"),NOT(I1164="n/a")),1,0)</f>
        <v>1</v>
      </c>
      <c r="L1164" s="0" t="n">
        <f aca="false">IF(AND(H1164="n/a",NOT(I1164="n/a")),1,0)</f>
        <v>0</v>
      </c>
      <c r="M1164" s="0" t="n">
        <f aca="false">IF(AND(NOT(H1164="n/a"),I1164="n/a"),1,0)</f>
        <v>0</v>
      </c>
      <c r="N1164" s="0" t="n">
        <f aca="false">IF(SUM(K1164:M1164)&lt;&gt;1,-1,1)</f>
        <v>1</v>
      </c>
    </row>
    <row r="1165" customFormat="false" ht="12.8" hidden="true" customHeight="false" outlineLevel="0" collapsed="false">
      <c r="A1165" s="0" t="s">
        <v>167</v>
      </c>
      <c r="B1165" s="0" t="str">
        <f aca="false">VLOOKUP(A1165,demographics!A:B,2,0)</f>
        <v>M</v>
      </c>
      <c r="C1165" s="0" t="str">
        <f aca="false">VLOOKUP(A1165,demographics!A:F,6,0)</f>
        <v>YA</v>
      </c>
      <c r="D1165" s="0" t="s">
        <v>356</v>
      </c>
      <c r="E1165" s="0" t="s">
        <v>10</v>
      </c>
      <c r="F1165" s="0" t="s">
        <v>12</v>
      </c>
      <c r="G1165" s="0" t="s">
        <v>11</v>
      </c>
      <c r="H1165" s="0" t="n">
        <v>285</v>
      </c>
      <c r="I1165" s="0" t="n">
        <v>285</v>
      </c>
      <c r="J1165" s="0" t="n">
        <f aca="false">IF(AND(NOT(H1165="n/a"),NOT(I1165="n/a")),H1165-I1165,"n/a")</f>
        <v>0</v>
      </c>
      <c r="K1165" s="0" t="n">
        <f aca="false">IF(AND(NOT(H1165="n/a"),NOT(I1165="n/a")),1,0)</f>
        <v>1</v>
      </c>
      <c r="L1165" s="0" t="n">
        <f aca="false">IF(AND(H1165="n/a",NOT(I1165="n/a")),1,0)</f>
        <v>0</v>
      </c>
      <c r="M1165" s="0" t="n">
        <f aca="false">IF(AND(NOT(H1165="n/a"),I1165="n/a"),1,0)</f>
        <v>0</v>
      </c>
      <c r="N1165" s="0" t="n">
        <f aca="false">IF(SUM(K1165:M1165)&lt;&gt;1,-1,1)</f>
        <v>1</v>
      </c>
    </row>
    <row r="1166" customFormat="false" ht="12.8" hidden="true" customHeight="false" outlineLevel="0" collapsed="false">
      <c r="A1166" s="0" t="s">
        <v>167</v>
      </c>
      <c r="B1166" s="0" t="str">
        <f aca="false">VLOOKUP(A1166,demographics!A:B,2,0)</f>
        <v>M</v>
      </c>
      <c r="C1166" s="0" t="str">
        <f aca="false">VLOOKUP(A1166,demographics!A:F,6,0)</f>
        <v>YA</v>
      </c>
      <c r="D1166" s="0" t="s">
        <v>356</v>
      </c>
      <c r="E1166" s="0" t="s">
        <v>10</v>
      </c>
      <c r="F1166" s="0" t="s">
        <v>12</v>
      </c>
      <c r="G1166" s="0" t="s">
        <v>11</v>
      </c>
      <c r="H1166" s="0" t="n">
        <v>506</v>
      </c>
      <c r="I1166" s="0" t="n">
        <v>507</v>
      </c>
      <c r="J1166" s="0" t="n">
        <f aca="false">IF(AND(NOT(H1166="n/a"),NOT(I1166="n/a")),H1166-I1166,"n/a")</f>
        <v>-1</v>
      </c>
      <c r="K1166" s="0" t="n">
        <f aca="false">IF(AND(NOT(H1166="n/a"),NOT(I1166="n/a")),1,0)</f>
        <v>1</v>
      </c>
      <c r="L1166" s="0" t="n">
        <f aca="false">IF(AND(H1166="n/a",NOT(I1166="n/a")),1,0)</f>
        <v>0</v>
      </c>
      <c r="M1166" s="0" t="n">
        <f aca="false">IF(AND(NOT(H1166="n/a"),I1166="n/a"),1,0)</f>
        <v>0</v>
      </c>
      <c r="N1166" s="0" t="n">
        <f aca="false">IF(SUM(K1166:M1166)&lt;&gt;1,-1,1)</f>
        <v>1</v>
      </c>
    </row>
    <row r="1167" customFormat="false" ht="12.8" hidden="true" customHeight="false" outlineLevel="0" collapsed="false">
      <c r="A1167" s="0" t="s">
        <v>167</v>
      </c>
      <c r="B1167" s="0" t="str">
        <f aca="false">VLOOKUP(A1167,demographics!A:B,2,0)</f>
        <v>M</v>
      </c>
      <c r="C1167" s="0" t="str">
        <f aca="false">VLOOKUP(A1167,demographics!A:F,6,0)</f>
        <v>YA</v>
      </c>
      <c r="D1167" s="0" t="s">
        <v>356</v>
      </c>
      <c r="E1167" s="0" t="s">
        <v>10</v>
      </c>
      <c r="F1167" s="0" t="s">
        <v>12</v>
      </c>
      <c r="G1167" s="0" t="s">
        <v>11</v>
      </c>
      <c r="H1167" s="0" t="s">
        <v>10</v>
      </c>
      <c r="I1167" s="0" t="n">
        <v>728</v>
      </c>
      <c r="J1167" s="0" t="str">
        <f aca="false">IF(AND(NOT(H1167="n/a"),NOT(I1167="n/a")),H1167-I1167,"n/a")</f>
        <v>n/a</v>
      </c>
      <c r="K1167" s="0" t="n">
        <f aca="false">IF(AND(NOT(H1167="n/a"),NOT(I1167="n/a")),1,0)</f>
        <v>0</v>
      </c>
      <c r="L1167" s="0" t="n">
        <f aca="false">IF(AND(H1167="n/a",NOT(I1167="n/a")),1,0)</f>
        <v>1</v>
      </c>
      <c r="M1167" s="0" t="n">
        <f aca="false">IF(AND(NOT(H1167="n/a"),I1167="n/a"),1,0)</f>
        <v>0</v>
      </c>
      <c r="N1167" s="0" t="n">
        <f aca="false">IF(SUM(K1167:M1167)&lt;&gt;1,-1,1)</f>
        <v>1</v>
      </c>
    </row>
    <row r="1168" customFormat="false" ht="12.8" hidden="true" customHeight="false" outlineLevel="0" collapsed="false">
      <c r="A1168" s="0" t="s">
        <v>167</v>
      </c>
      <c r="B1168" s="0" t="str">
        <f aca="false">VLOOKUP(A1168,demographics!A:B,2,0)</f>
        <v>M</v>
      </c>
      <c r="C1168" s="0" t="str">
        <f aca="false">VLOOKUP(A1168,demographics!A:F,6,0)</f>
        <v>YA</v>
      </c>
      <c r="D1168" s="0" t="s">
        <v>357</v>
      </c>
      <c r="E1168" s="0" t="s">
        <v>10</v>
      </c>
      <c r="F1168" s="0" t="s">
        <v>8</v>
      </c>
      <c r="G1168" s="0" t="s">
        <v>9</v>
      </c>
      <c r="H1168" s="0" t="n">
        <v>10</v>
      </c>
      <c r="I1168" s="0" t="n">
        <v>11</v>
      </c>
      <c r="J1168" s="0" t="n">
        <f aca="false">IF(AND(NOT(H1168="n/a"),NOT(I1168="n/a")),H1168-I1168,"n/a")</f>
        <v>-1</v>
      </c>
      <c r="K1168" s="0" t="n">
        <f aca="false">IF(AND(NOT(H1168="n/a"),NOT(I1168="n/a")),1,0)</f>
        <v>1</v>
      </c>
      <c r="L1168" s="0" t="n">
        <f aca="false">IF(AND(H1168="n/a",NOT(I1168="n/a")),1,0)</f>
        <v>0</v>
      </c>
      <c r="M1168" s="0" t="n">
        <f aca="false">IF(AND(NOT(H1168="n/a"),I1168="n/a"),1,0)</f>
        <v>0</v>
      </c>
      <c r="N1168" s="0" t="n">
        <f aca="false">IF(SUM(K1168:M1168)&lt;&gt;1,-1,1)</f>
        <v>1</v>
      </c>
    </row>
    <row r="1169" customFormat="false" ht="12.8" hidden="true" customHeight="false" outlineLevel="0" collapsed="false">
      <c r="A1169" s="0" t="s">
        <v>167</v>
      </c>
      <c r="B1169" s="0" t="str">
        <f aca="false">VLOOKUP(A1169,demographics!A:B,2,0)</f>
        <v>M</v>
      </c>
      <c r="C1169" s="0" t="str">
        <f aca="false">VLOOKUP(A1169,demographics!A:F,6,0)</f>
        <v>YA</v>
      </c>
      <c r="D1169" s="0" t="s">
        <v>357</v>
      </c>
      <c r="E1169" s="0" t="s">
        <v>10</v>
      </c>
      <c r="F1169" s="0" t="s">
        <v>8</v>
      </c>
      <c r="G1169" s="0" t="s">
        <v>9</v>
      </c>
      <c r="H1169" s="0" t="n">
        <v>304</v>
      </c>
      <c r="I1169" s="0" t="n">
        <v>305</v>
      </c>
      <c r="J1169" s="0" t="n">
        <f aca="false">IF(AND(NOT(H1169="n/a"),NOT(I1169="n/a")),H1169-I1169,"n/a")</f>
        <v>-1</v>
      </c>
      <c r="K1169" s="0" t="n">
        <f aca="false">IF(AND(NOT(H1169="n/a"),NOT(I1169="n/a")),1,0)</f>
        <v>1</v>
      </c>
      <c r="L1169" s="0" t="n">
        <f aca="false">IF(AND(H1169="n/a",NOT(I1169="n/a")),1,0)</f>
        <v>0</v>
      </c>
      <c r="M1169" s="0" t="n">
        <f aca="false">IF(AND(NOT(H1169="n/a"),I1169="n/a"),1,0)</f>
        <v>0</v>
      </c>
      <c r="N1169" s="0" t="n">
        <f aca="false">IF(SUM(K1169:M1169)&lt;&gt;1,-1,1)</f>
        <v>1</v>
      </c>
    </row>
    <row r="1170" customFormat="false" ht="12.8" hidden="true" customHeight="false" outlineLevel="0" collapsed="false">
      <c r="A1170" s="0" t="s">
        <v>167</v>
      </c>
      <c r="B1170" s="0" t="str">
        <f aca="false">VLOOKUP(A1170,demographics!A:B,2,0)</f>
        <v>M</v>
      </c>
      <c r="C1170" s="0" t="str">
        <f aca="false">VLOOKUP(A1170,demographics!A:F,6,0)</f>
        <v>YA</v>
      </c>
      <c r="D1170" s="0" t="s">
        <v>357</v>
      </c>
      <c r="E1170" s="0" t="s">
        <v>10</v>
      </c>
      <c r="F1170" s="0" t="s">
        <v>8</v>
      </c>
      <c r="G1170" s="0" t="s">
        <v>9</v>
      </c>
      <c r="H1170" s="0" t="n">
        <v>605</v>
      </c>
      <c r="I1170" s="0" t="n">
        <v>605</v>
      </c>
      <c r="J1170" s="0" t="n">
        <f aca="false">IF(AND(NOT(H1170="n/a"),NOT(I1170="n/a")),H1170-I1170,"n/a")</f>
        <v>0</v>
      </c>
      <c r="K1170" s="0" t="n">
        <f aca="false">IF(AND(NOT(H1170="n/a"),NOT(I1170="n/a")),1,0)</f>
        <v>1</v>
      </c>
      <c r="L1170" s="0" t="n">
        <f aca="false">IF(AND(H1170="n/a",NOT(I1170="n/a")),1,0)</f>
        <v>0</v>
      </c>
      <c r="M1170" s="0" t="n">
        <f aca="false">IF(AND(NOT(H1170="n/a"),I1170="n/a"),1,0)</f>
        <v>0</v>
      </c>
      <c r="N1170" s="0" t="n">
        <f aca="false">IF(SUM(K1170:M1170)&lt;&gt;1,-1,1)</f>
        <v>1</v>
      </c>
    </row>
    <row r="1171" customFormat="false" ht="12.8" hidden="true" customHeight="false" outlineLevel="0" collapsed="false">
      <c r="A1171" s="0" t="s">
        <v>167</v>
      </c>
      <c r="B1171" s="0" t="str">
        <f aca="false">VLOOKUP(A1171,demographics!A:B,2,0)</f>
        <v>M</v>
      </c>
      <c r="C1171" s="0" t="str">
        <f aca="false">VLOOKUP(A1171,demographics!A:F,6,0)</f>
        <v>YA</v>
      </c>
      <c r="D1171" s="0" t="s">
        <v>357</v>
      </c>
      <c r="E1171" s="0" t="s">
        <v>10</v>
      </c>
      <c r="F1171" s="0" t="s">
        <v>8</v>
      </c>
      <c r="G1171" s="0" t="s">
        <v>9</v>
      </c>
      <c r="H1171" s="0" t="n">
        <v>887</v>
      </c>
      <c r="I1171" s="0" t="n">
        <v>888</v>
      </c>
      <c r="J1171" s="0" t="n">
        <f aca="false">IF(AND(NOT(H1171="n/a"),NOT(I1171="n/a")),H1171-I1171,"n/a")</f>
        <v>-1</v>
      </c>
      <c r="K1171" s="0" t="n">
        <f aca="false">IF(AND(NOT(H1171="n/a"),NOT(I1171="n/a")),1,0)</f>
        <v>1</v>
      </c>
      <c r="L1171" s="0" t="n">
        <f aca="false">IF(AND(H1171="n/a",NOT(I1171="n/a")),1,0)</f>
        <v>0</v>
      </c>
      <c r="M1171" s="0" t="n">
        <f aca="false">IF(AND(NOT(H1171="n/a"),I1171="n/a"),1,0)</f>
        <v>0</v>
      </c>
      <c r="N1171" s="0" t="n">
        <f aca="false">IF(SUM(K1171:M1171)&lt;&gt;1,-1,1)</f>
        <v>1</v>
      </c>
    </row>
    <row r="1172" customFormat="false" ht="12.8" hidden="true" customHeight="false" outlineLevel="0" collapsed="false">
      <c r="A1172" s="0" t="s">
        <v>167</v>
      </c>
      <c r="B1172" s="0" t="str">
        <f aca="false">VLOOKUP(A1172,demographics!A:B,2,0)</f>
        <v>M</v>
      </c>
      <c r="C1172" s="0" t="str">
        <f aca="false">VLOOKUP(A1172,demographics!A:F,6,0)</f>
        <v>YA</v>
      </c>
      <c r="D1172" s="0" t="s">
        <v>357</v>
      </c>
      <c r="E1172" s="0" t="s">
        <v>10</v>
      </c>
      <c r="F1172" s="0" t="s">
        <v>8</v>
      </c>
      <c r="G1172" s="0" t="s">
        <v>9</v>
      </c>
      <c r="H1172" s="0" t="n">
        <v>1179</v>
      </c>
      <c r="I1172" s="0" t="n">
        <v>1179</v>
      </c>
      <c r="J1172" s="0" t="n">
        <f aca="false">IF(AND(NOT(H1172="n/a"),NOT(I1172="n/a")),H1172-I1172,"n/a")</f>
        <v>0</v>
      </c>
      <c r="K1172" s="0" t="n">
        <f aca="false">IF(AND(NOT(H1172="n/a"),NOT(I1172="n/a")),1,0)</f>
        <v>1</v>
      </c>
      <c r="L1172" s="0" t="n">
        <f aca="false">IF(AND(H1172="n/a",NOT(I1172="n/a")),1,0)</f>
        <v>0</v>
      </c>
      <c r="M1172" s="0" t="n">
        <f aca="false">IF(AND(NOT(H1172="n/a"),I1172="n/a"),1,0)</f>
        <v>0</v>
      </c>
      <c r="N1172" s="0" t="n">
        <f aca="false">IF(SUM(K1172:M1172)&lt;&gt;1,-1,1)</f>
        <v>1</v>
      </c>
    </row>
    <row r="1173" customFormat="false" ht="12.8" hidden="true" customHeight="false" outlineLevel="0" collapsed="false">
      <c r="A1173" s="0" t="s">
        <v>167</v>
      </c>
      <c r="B1173" s="0" t="str">
        <f aca="false">VLOOKUP(A1173,demographics!A:B,2,0)</f>
        <v>M</v>
      </c>
      <c r="C1173" s="0" t="str">
        <f aca="false">VLOOKUP(A1173,demographics!A:F,6,0)</f>
        <v>YA</v>
      </c>
      <c r="D1173" s="0" t="s">
        <v>357</v>
      </c>
      <c r="E1173" s="0" t="s">
        <v>10</v>
      </c>
      <c r="F1173" s="0" t="s">
        <v>8</v>
      </c>
      <c r="G1173" s="0" t="s">
        <v>11</v>
      </c>
      <c r="H1173" s="0" t="n">
        <v>198</v>
      </c>
      <c r="I1173" s="0" t="n">
        <v>199</v>
      </c>
      <c r="J1173" s="0" t="n">
        <f aca="false">IF(AND(NOT(H1173="n/a"),NOT(I1173="n/a")),H1173-I1173,"n/a")</f>
        <v>-1</v>
      </c>
      <c r="K1173" s="0" t="n">
        <f aca="false">IF(AND(NOT(H1173="n/a"),NOT(I1173="n/a")),1,0)</f>
        <v>1</v>
      </c>
      <c r="L1173" s="0" t="n">
        <f aca="false">IF(AND(H1173="n/a",NOT(I1173="n/a")),1,0)</f>
        <v>0</v>
      </c>
      <c r="M1173" s="0" t="n">
        <f aca="false">IF(AND(NOT(H1173="n/a"),I1173="n/a"),1,0)</f>
        <v>0</v>
      </c>
      <c r="N1173" s="0" t="n">
        <f aca="false">IF(SUM(K1173:M1173)&lt;&gt;1,-1,1)</f>
        <v>1</v>
      </c>
    </row>
    <row r="1174" customFormat="false" ht="12.8" hidden="true" customHeight="false" outlineLevel="0" collapsed="false">
      <c r="A1174" s="0" t="s">
        <v>167</v>
      </c>
      <c r="B1174" s="0" t="str">
        <f aca="false">VLOOKUP(A1174,demographics!A:B,2,0)</f>
        <v>M</v>
      </c>
      <c r="C1174" s="0" t="str">
        <f aca="false">VLOOKUP(A1174,demographics!A:F,6,0)</f>
        <v>YA</v>
      </c>
      <c r="D1174" s="0" t="s">
        <v>357</v>
      </c>
      <c r="E1174" s="0" t="s">
        <v>10</v>
      </c>
      <c r="F1174" s="0" t="s">
        <v>8</v>
      </c>
      <c r="G1174" s="0" t="s">
        <v>11</v>
      </c>
      <c r="H1174" s="0" t="n">
        <v>494</v>
      </c>
      <c r="I1174" s="0" t="n">
        <v>497</v>
      </c>
      <c r="J1174" s="0" t="n">
        <f aca="false">IF(AND(NOT(H1174="n/a"),NOT(I1174="n/a")),H1174-I1174,"n/a")</f>
        <v>-3</v>
      </c>
      <c r="K1174" s="0" t="n">
        <f aca="false">IF(AND(NOT(H1174="n/a"),NOT(I1174="n/a")),1,0)</f>
        <v>1</v>
      </c>
      <c r="L1174" s="0" t="n">
        <f aca="false">IF(AND(H1174="n/a",NOT(I1174="n/a")),1,0)</f>
        <v>0</v>
      </c>
      <c r="M1174" s="0" t="n">
        <f aca="false">IF(AND(NOT(H1174="n/a"),I1174="n/a"),1,0)</f>
        <v>0</v>
      </c>
      <c r="N1174" s="0" t="n">
        <f aca="false">IF(SUM(K1174:M1174)&lt;&gt;1,-1,1)</f>
        <v>1</v>
      </c>
    </row>
    <row r="1175" customFormat="false" ht="12.8" hidden="true" customHeight="false" outlineLevel="0" collapsed="false">
      <c r="A1175" s="0" t="s">
        <v>167</v>
      </c>
      <c r="B1175" s="0" t="str">
        <f aca="false">VLOOKUP(A1175,demographics!A:B,2,0)</f>
        <v>M</v>
      </c>
      <c r="C1175" s="0" t="str">
        <f aca="false">VLOOKUP(A1175,demographics!A:F,6,0)</f>
        <v>YA</v>
      </c>
      <c r="D1175" s="0" t="s">
        <v>357</v>
      </c>
      <c r="E1175" s="0" t="s">
        <v>10</v>
      </c>
      <c r="F1175" s="0" t="s">
        <v>8</v>
      </c>
      <c r="G1175" s="0" t="s">
        <v>11</v>
      </c>
      <c r="H1175" s="0" t="n">
        <v>783</v>
      </c>
      <c r="I1175" s="0" t="n">
        <v>786</v>
      </c>
      <c r="J1175" s="0" t="n">
        <f aca="false">IF(AND(NOT(H1175="n/a"),NOT(I1175="n/a")),H1175-I1175,"n/a")</f>
        <v>-3</v>
      </c>
      <c r="K1175" s="0" t="n">
        <f aca="false">IF(AND(NOT(H1175="n/a"),NOT(I1175="n/a")),1,0)</f>
        <v>1</v>
      </c>
      <c r="L1175" s="0" t="n">
        <f aca="false">IF(AND(H1175="n/a",NOT(I1175="n/a")),1,0)</f>
        <v>0</v>
      </c>
      <c r="M1175" s="0" t="n">
        <f aca="false">IF(AND(NOT(H1175="n/a"),I1175="n/a"),1,0)</f>
        <v>0</v>
      </c>
      <c r="N1175" s="0" t="n">
        <f aca="false">IF(SUM(K1175:M1175)&lt;&gt;1,-1,1)</f>
        <v>1</v>
      </c>
    </row>
    <row r="1176" customFormat="false" ht="12.8" hidden="true" customHeight="false" outlineLevel="0" collapsed="false">
      <c r="A1176" s="0" t="s">
        <v>167</v>
      </c>
      <c r="B1176" s="0" t="str">
        <f aca="false">VLOOKUP(A1176,demographics!A:B,2,0)</f>
        <v>M</v>
      </c>
      <c r="C1176" s="0" t="str">
        <f aca="false">VLOOKUP(A1176,demographics!A:F,6,0)</f>
        <v>YA</v>
      </c>
      <c r="D1176" s="0" t="s">
        <v>357</v>
      </c>
      <c r="E1176" s="0" t="s">
        <v>10</v>
      </c>
      <c r="F1176" s="0" t="s">
        <v>8</v>
      </c>
      <c r="G1176" s="0" t="s">
        <v>11</v>
      </c>
      <c r="H1176" s="0" t="n">
        <v>1071</v>
      </c>
      <c r="I1176" s="0" t="n">
        <v>1075</v>
      </c>
      <c r="J1176" s="0" t="n">
        <f aca="false">IF(AND(NOT(H1176="n/a"),NOT(I1176="n/a")),H1176-I1176,"n/a")</f>
        <v>-4</v>
      </c>
      <c r="K1176" s="0" t="n">
        <f aca="false">IF(AND(NOT(H1176="n/a"),NOT(I1176="n/a")),1,0)</f>
        <v>1</v>
      </c>
      <c r="L1176" s="0" t="n">
        <f aca="false">IF(AND(H1176="n/a",NOT(I1176="n/a")),1,0)</f>
        <v>0</v>
      </c>
      <c r="M1176" s="0" t="n">
        <f aca="false">IF(AND(NOT(H1176="n/a"),I1176="n/a"),1,0)</f>
        <v>0</v>
      </c>
      <c r="N1176" s="0" t="n">
        <f aca="false">IF(SUM(K1176:M1176)&lt;&gt;1,-1,1)</f>
        <v>1</v>
      </c>
    </row>
    <row r="1177" customFormat="false" ht="12.8" hidden="true" customHeight="false" outlineLevel="0" collapsed="false">
      <c r="A1177" s="0" t="s">
        <v>167</v>
      </c>
      <c r="B1177" s="0" t="str">
        <f aca="false">VLOOKUP(A1177,demographics!A:B,2,0)</f>
        <v>M</v>
      </c>
      <c r="C1177" s="0" t="str">
        <f aca="false">VLOOKUP(A1177,demographics!A:F,6,0)</f>
        <v>YA</v>
      </c>
      <c r="D1177" s="0" t="s">
        <v>357</v>
      </c>
      <c r="E1177" s="0" t="s">
        <v>10</v>
      </c>
      <c r="F1177" s="0" t="s">
        <v>12</v>
      </c>
      <c r="G1177" s="0" t="s">
        <v>9</v>
      </c>
      <c r="H1177" s="0" t="n">
        <v>162</v>
      </c>
      <c r="I1177" s="0" t="n">
        <v>162</v>
      </c>
      <c r="J1177" s="0" t="n">
        <f aca="false">IF(AND(NOT(H1177="n/a"),NOT(I1177="n/a")),H1177-I1177,"n/a")</f>
        <v>0</v>
      </c>
      <c r="K1177" s="0" t="n">
        <f aca="false">IF(AND(NOT(H1177="n/a"),NOT(I1177="n/a")),1,0)</f>
        <v>1</v>
      </c>
      <c r="L1177" s="0" t="n">
        <f aca="false">IF(AND(H1177="n/a",NOT(I1177="n/a")),1,0)</f>
        <v>0</v>
      </c>
      <c r="M1177" s="0" t="n">
        <f aca="false">IF(AND(NOT(H1177="n/a"),I1177="n/a"),1,0)</f>
        <v>0</v>
      </c>
      <c r="N1177" s="0" t="n">
        <f aca="false">IF(SUM(K1177:M1177)&lt;&gt;1,-1,1)</f>
        <v>1</v>
      </c>
    </row>
    <row r="1178" customFormat="false" ht="12.8" hidden="true" customHeight="false" outlineLevel="0" collapsed="false">
      <c r="A1178" s="0" t="s">
        <v>167</v>
      </c>
      <c r="B1178" s="0" t="str">
        <f aca="false">VLOOKUP(A1178,demographics!A:B,2,0)</f>
        <v>M</v>
      </c>
      <c r="C1178" s="0" t="str">
        <f aca="false">VLOOKUP(A1178,demographics!A:F,6,0)</f>
        <v>YA</v>
      </c>
      <c r="D1178" s="0" t="s">
        <v>357</v>
      </c>
      <c r="E1178" s="0" t="s">
        <v>10</v>
      </c>
      <c r="F1178" s="0" t="s">
        <v>12</v>
      </c>
      <c r="G1178" s="0" t="s">
        <v>9</v>
      </c>
      <c r="H1178" s="0" t="n">
        <v>459</v>
      </c>
      <c r="I1178" s="0" t="n">
        <v>458</v>
      </c>
      <c r="J1178" s="0" t="n">
        <f aca="false">IF(AND(NOT(H1178="n/a"),NOT(I1178="n/a")),H1178-I1178,"n/a")</f>
        <v>1</v>
      </c>
      <c r="K1178" s="0" t="n">
        <f aca="false">IF(AND(NOT(H1178="n/a"),NOT(I1178="n/a")),1,0)</f>
        <v>1</v>
      </c>
      <c r="L1178" s="0" t="n">
        <f aca="false">IF(AND(H1178="n/a",NOT(I1178="n/a")),1,0)</f>
        <v>0</v>
      </c>
      <c r="M1178" s="0" t="n">
        <f aca="false">IF(AND(NOT(H1178="n/a"),I1178="n/a"),1,0)</f>
        <v>0</v>
      </c>
      <c r="N1178" s="0" t="n">
        <f aca="false">IF(SUM(K1178:M1178)&lt;&gt;1,-1,1)</f>
        <v>1</v>
      </c>
    </row>
    <row r="1179" customFormat="false" ht="12.8" hidden="true" customHeight="false" outlineLevel="0" collapsed="false">
      <c r="A1179" s="0" t="s">
        <v>167</v>
      </c>
      <c r="B1179" s="0" t="str">
        <f aca="false">VLOOKUP(A1179,demographics!A:B,2,0)</f>
        <v>M</v>
      </c>
      <c r="C1179" s="0" t="str">
        <f aca="false">VLOOKUP(A1179,demographics!A:F,6,0)</f>
        <v>YA</v>
      </c>
      <c r="D1179" s="0" t="s">
        <v>357</v>
      </c>
      <c r="E1179" s="0" t="s">
        <v>10</v>
      </c>
      <c r="F1179" s="0" t="s">
        <v>12</v>
      </c>
      <c r="G1179" s="0" t="s">
        <v>9</v>
      </c>
      <c r="H1179" s="0" t="n">
        <v>748</v>
      </c>
      <c r="I1179" s="0" t="n">
        <v>748</v>
      </c>
      <c r="J1179" s="0" t="n">
        <f aca="false">IF(AND(NOT(H1179="n/a"),NOT(I1179="n/a")),H1179-I1179,"n/a")</f>
        <v>0</v>
      </c>
      <c r="K1179" s="0" t="n">
        <f aca="false">IF(AND(NOT(H1179="n/a"),NOT(I1179="n/a")),1,0)</f>
        <v>1</v>
      </c>
      <c r="L1179" s="0" t="n">
        <f aca="false">IF(AND(H1179="n/a",NOT(I1179="n/a")),1,0)</f>
        <v>0</v>
      </c>
      <c r="M1179" s="0" t="n">
        <f aca="false">IF(AND(NOT(H1179="n/a"),I1179="n/a"),1,0)</f>
        <v>0</v>
      </c>
      <c r="N1179" s="0" t="n">
        <f aca="false">IF(SUM(K1179:M1179)&lt;&gt;1,-1,1)</f>
        <v>1</v>
      </c>
    </row>
    <row r="1180" customFormat="false" ht="12.8" hidden="true" customHeight="false" outlineLevel="0" collapsed="false">
      <c r="A1180" s="0" t="s">
        <v>167</v>
      </c>
      <c r="B1180" s="0" t="str">
        <f aca="false">VLOOKUP(A1180,demographics!A:B,2,0)</f>
        <v>M</v>
      </c>
      <c r="C1180" s="0" t="str">
        <f aca="false">VLOOKUP(A1180,demographics!A:F,6,0)</f>
        <v>YA</v>
      </c>
      <c r="D1180" s="0" t="s">
        <v>357</v>
      </c>
      <c r="E1180" s="0" t="s">
        <v>10</v>
      </c>
      <c r="F1180" s="0" t="s">
        <v>12</v>
      </c>
      <c r="G1180" s="0" t="s">
        <v>9</v>
      </c>
      <c r="H1180" s="0" t="n">
        <v>1035</v>
      </c>
      <c r="I1180" s="0" t="n">
        <v>1034</v>
      </c>
      <c r="J1180" s="0" t="n">
        <f aca="false">IF(AND(NOT(H1180="n/a"),NOT(I1180="n/a")),H1180-I1180,"n/a")</f>
        <v>1</v>
      </c>
      <c r="K1180" s="0" t="n">
        <f aca="false">IF(AND(NOT(H1180="n/a"),NOT(I1180="n/a")),1,0)</f>
        <v>1</v>
      </c>
      <c r="L1180" s="0" t="n">
        <f aca="false">IF(AND(H1180="n/a",NOT(I1180="n/a")),1,0)</f>
        <v>0</v>
      </c>
      <c r="M1180" s="0" t="n">
        <f aca="false">IF(AND(NOT(H1180="n/a"),I1180="n/a"),1,0)</f>
        <v>0</v>
      </c>
      <c r="N1180" s="0" t="n">
        <f aca="false">IF(SUM(K1180:M1180)&lt;&gt;1,-1,1)</f>
        <v>1</v>
      </c>
    </row>
    <row r="1181" customFormat="false" ht="12.8" hidden="true" customHeight="false" outlineLevel="0" collapsed="false">
      <c r="A1181" s="0" t="s">
        <v>167</v>
      </c>
      <c r="B1181" s="0" t="str">
        <f aca="false">VLOOKUP(A1181,demographics!A:B,2,0)</f>
        <v>M</v>
      </c>
      <c r="C1181" s="0" t="str">
        <f aca="false">VLOOKUP(A1181,demographics!A:F,6,0)</f>
        <v>YA</v>
      </c>
      <c r="D1181" s="0" t="s">
        <v>357</v>
      </c>
      <c r="E1181" s="0" t="s">
        <v>10</v>
      </c>
      <c r="F1181" s="0" t="s">
        <v>12</v>
      </c>
      <c r="G1181" s="0" t="s">
        <v>11</v>
      </c>
      <c r="H1181" s="0" t="n">
        <v>53</v>
      </c>
      <c r="I1181" s="0" t="n">
        <v>51</v>
      </c>
      <c r="J1181" s="0" t="n">
        <f aca="false">IF(AND(NOT(H1181="n/a"),NOT(I1181="n/a")),H1181-I1181,"n/a")</f>
        <v>2</v>
      </c>
      <c r="K1181" s="0" t="n">
        <f aca="false">IF(AND(NOT(H1181="n/a"),NOT(I1181="n/a")),1,0)</f>
        <v>1</v>
      </c>
      <c r="L1181" s="0" t="n">
        <f aca="false">IF(AND(H1181="n/a",NOT(I1181="n/a")),1,0)</f>
        <v>0</v>
      </c>
      <c r="M1181" s="0" t="n">
        <f aca="false">IF(AND(NOT(H1181="n/a"),I1181="n/a"),1,0)</f>
        <v>0</v>
      </c>
      <c r="N1181" s="0" t="n">
        <f aca="false">IF(SUM(K1181:M1181)&lt;&gt;1,-1,1)</f>
        <v>1</v>
      </c>
    </row>
    <row r="1182" customFormat="false" ht="12.8" hidden="true" customHeight="false" outlineLevel="0" collapsed="false">
      <c r="A1182" s="0" t="s">
        <v>167</v>
      </c>
      <c r="B1182" s="0" t="str">
        <f aca="false">VLOOKUP(A1182,demographics!A:B,2,0)</f>
        <v>M</v>
      </c>
      <c r="C1182" s="0" t="str">
        <f aca="false">VLOOKUP(A1182,demographics!A:F,6,0)</f>
        <v>YA</v>
      </c>
      <c r="D1182" s="0" t="s">
        <v>357</v>
      </c>
      <c r="E1182" s="0" t="s">
        <v>10</v>
      </c>
      <c r="F1182" s="0" t="s">
        <v>12</v>
      </c>
      <c r="G1182" s="0" t="s">
        <v>11</v>
      </c>
      <c r="H1182" s="0" t="n">
        <v>344</v>
      </c>
      <c r="I1182" s="0" t="n">
        <v>343</v>
      </c>
      <c r="J1182" s="0" t="n">
        <f aca="false">IF(AND(NOT(H1182="n/a"),NOT(I1182="n/a")),H1182-I1182,"n/a")</f>
        <v>1</v>
      </c>
      <c r="K1182" s="0" t="n">
        <f aca="false">IF(AND(NOT(H1182="n/a"),NOT(I1182="n/a")),1,0)</f>
        <v>1</v>
      </c>
      <c r="L1182" s="0" t="n">
        <f aca="false">IF(AND(H1182="n/a",NOT(I1182="n/a")),1,0)</f>
        <v>0</v>
      </c>
      <c r="M1182" s="0" t="n">
        <f aca="false">IF(AND(NOT(H1182="n/a"),I1182="n/a"),1,0)</f>
        <v>0</v>
      </c>
      <c r="N1182" s="0" t="n">
        <f aca="false">IF(SUM(K1182:M1182)&lt;&gt;1,-1,1)</f>
        <v>1</v>
      </c>
    </row>
    <row r="1183" customFormat="false" ht="12.8" hidden="true" customHeight="false" outlineLevel="0" collapsed="false">
      <c r="A1183" s="0" t="s">
        <v>167</v>
      </c>
      <c r="B1183" s="0" t="str">
        <f aca="false">VLOOKUP(A1183,demographics!A:B,2,0)</f>
        <v>M</v>
      </c>
      <c r="C1183" s="0" t="str">
        <f aca="false">VLOOKUP(A1183,demographics!A:F,6,0)</f>
        <v>YA</v>
      </c>
      <c r="D1183" s="0" t="s">
        <v>357</v>
      </c>
      <c r="E1183" s="0" t="s">
        <v>10</v>
      </c>
      <c r="F1183" s="0" t="s">
        <v>12</v>
      </c>
      <c r="G1183" s="0" t="s">
        <v>11</v>
      </c>
      <c r="H1183" s="0" t="n">
        <v>643</v>
      </c>
      <c r="I1183" s="0" t="n">
        <v>643</v>
      </c>
      <c r="J1183" s="0" t="n">
        <f aca="false">IF(AND(NOT(H1183="n/a"),NOT(I1183="n/a")),H1183-I1183,"n/a")</f>
        <v>0</v>
      </c>
      <c r="K1183" s="0" t="n">
        <f aca="false">IF(AND(NOT(H1183="n/a"),NOT(I1183="n/a")),1,0)</f>
        <v>1</v>
      </c>
      <c r="L1183" s="0" t="n">
        <f aca="false">IF(AND(H1183="n/a",NOT(I1183="n/a")),1,0)</f>
        <v>0</v>
      </c>
      <c r="M1183" s="0" t="n">
        <f aca="false">IF(AND(NOT(H1183="n/a"),I1183="n/a"),1,0)</f>
        <v>0</v>
      </c>
      <c r="N1183" s="0" t="n">
        <f aca="false">IF(SUM(K1183:M1183)&lt;&gt;1,-1,1)</f>
        <v>1</v>
      </c>
    </row>
    <row r="1184" customFormat="false" ht="12.8" hidden="true" customHeight="false" outlineLevel="0" collapsed="false">
      <c r="A1184" s="0" t="s">
        <v>167</v>
      </c>
      <c r="B1184" s="0" t="str">
        <f aca="false">VLOOKUP(A1184,demographics!A:B,2,0)</f>
        <v>M</v>
      </c>
      <c r="C1184" s="0" t="str">
        <f aca="false">VLOOKUP(A1184,demographics!A:F,6,0)</f>
        <v>YA</v>
      </c>
      <c r="D1184" s="0" t="s">
        <v>357</v>
      </c>
      <c r="E1184" s="0" t="s">
        <v>10</v>
      </c>
      <c r="F1184" s="0" t="s">
        <v>12</v>
      </c>
      <c r="G1184" s="0" t="s">
        <v>11</v>
      </c>
      <c r="H1184" s="0" t="n">
        <v>928</v>
      </c>
      <c r="I1184" s="0" t="n">
        <v>927</v>
      </c>
      <c r="J1184" s="0" t="n">
        <f aca="false">IF(AND(NOT(H1184="n/a"),NOT(I1184="n/a")),H1184-I1184,"n/a")</f>
        <v>1</v>
      </c>
      <c r="K1184" s="0" t="n">
        <f aca="false">IF(AND(NOT(H1184="n/a"),NOT(I1184="n/a")),1,0)</f>
        <v>1</v>
      </c>
      <c r="L1184" s="0" t="n">
        <f aca="false">IF(AND(H1184="n/a",NOT(I1184="n/a")),1,0)</f>
        <v>0</v>
      </c>
      <c r="M1184" s="0" t="n">
        <f aca="false">IF(AND(NOT(H1184="n/a"),I1184="n/a"),1,0)</f>
        <v>0</v>
      </c>
      <c r="N1184" s="0" t="n">
        <f aca="false">IF(SUM(K1184:M1184)&lt;&gt;1,-1,1)</f>
        <v>1</v>
      </c>
    </row>
    <row r="1185" customFormat="false" ht="12.8" hidden="true" customHeight="false" outlineLevel="0" collapsed="false">
      <c r="A1185" s="0" t="s">
        <v>167</v>
      </c>
      <c r="B1185" s="0" t="str">
        <f aca="false">VLOOKUP(A1185,demographics!A:B,2,0)</f>
        <v>M</v>
      </c>
      <c r="C1185" s="0" t="str">
        <f aca="false">VLOOKUP(A1185,demographics!A:F,6,0)</f>
        <v>YA</v>
      </c>
      <c r="D1185" s="0" t="s">
        <v>357</v>
      </c>
      <c r="E1185" s="0" t="s">
        <v>10</v>
      </c>
      <c r="F1185" s="0" t="s">
        <v>12</v>
      </c>
      <c r="G1185" s="0" t="s">
        <v>11</v>
      </c>
      <c r="H1185" s="0" t="n">
        <v>1226</v>
      </c>
      <c r="I1185" s="0" t="n">
        <v>1228</v>
      </c>
      <c r="J1185" s="0" t="n">
        <f aca="false">IF(AND(NOT(H1185="n/a"),NOT(I1185="n/a")),H1185-I1185,"n/a")</f>
        <v>-2</v>
      </c>
      <c r="K1185" s="0" t="n">
        <f aca="false">IF(AND(NOT(H1185="n/a"),NOT(I1185="n/a")),1,0)</f>
        <v>1</v>
      </c>
      <c r="L1185" s="0" t="n">
        <f aca="false">IF(AND(H1185="n/a",NOT(I1185="n/a")),1,0)</f>
        <v>0</v>
      </c>
      <c r="M1185" s="0" t="n">
        <f aca="false">IF(AND(NOT(H1185="n/a"),I1185="n/a"),1,0)</f>
        <v>0</v>
      </c>
      <c r="N1185" s="0" t="n">
        <f aca="false">IF(SUM(K1185:M1185)&lt;&gt;1,-1,1)</f>
        <v>1</v>
      </c>
    </row>
    <row r="1186" customFormat="false" ht="12.8" hidden="true" customHeight="false" outlineLevel="0" collapsed="false">
      <c r="A1186" s="0" t="s">
        <v>100</v>
      </c>
      <c r="B1186" s="0" t="str">
        <f aca="false">VLOOKUP(A1186,demographics!A:B,2,0)</f>
        <v>M</v>
      </c>
      <c r="C1186" s="0" t="str">
        <f aca="false">VLOOKUP(A1186,demographics!A:F,6,0)</f>
        <v>MS</v>
      </c>
      <c r="D1186" s="0" t="s">
        <v>360</v>
      </c>
      <c r="E1186" s="0" t="s">
        <v>10</v>
      </c>
      <c r="F1186" s="0" t="s">
        <v>8</v>
      </c>
      <c r="G1186" s="0" t="s">
        <v>9</v>
      </c>
      <c r="H1186" s="0" t="n">
        <v>23</v>
      </c>
      <c r="I1186" s="0" t="n">
        <v>23</v>
      </c>
      <c r="J1186" s="0" t="n">
        <f aca="false">IF(AND(NOT(H1186="n/a"),NOT(I1186="n/a")),H1186-I1186,"n/a")</f>
        <v>0</v>
      </c>
      <c r="K1186" s="0" t="n">
        <f aca="false">IF(AND(NOT(H1186="n/a"),NOT(I1186="n/a")),1,0)</f>
        <v>1</v>
      </c>
      <c r="L1186" s="0" t="n">
        <f aca="false">IF(AND(H1186="n/a",NOT(I1186="n/a")),1,0)</f>
        <v>0</v>
      </c>
      <c r="M1186" s="0" t="n">
        <f aca="false">IF(AND(NOT(H1186="n/a"),I1186="n/a"),1,0)</f>
        <v>0</v>
      </c>
      <c r="N1186" s="0" t="n">
        <f aca="false">IF(SUM(K1186:M1186)&lt;&gt;1,-1,1)</f>
        <v>1</v>
      </c>
    </row>
    <row r="1187" customFormat="false" ht="12.8" hidden="true" customHeight="false" outlineLevel="0" collapsed="false">
      <c r="A1187" s="0" t="s">
        <v>100</v>
      </c>
      <c r="B1187" s="0" t="str">
        <f aca="false">VLOOKUP(A1187,demographics!A:B,2,0)</f>
        <v>M</v>
      </c>
      <c r="C1187" s="0" t="str">
        <f aca="false">VLOOKUP(A1187,demographics!A:F,6,0)</f>
        <v>MS</v>
      </c>
      <c r="D1187" s="0" t="s">
        <v>360</v>
      </c>
      <c r="E1187" s="0" t="s">
        <v>10</v>
      </c>
      <c r="F1187" s="0" t="s">
        <v>8</v>
      </c>
      <c r="G1187" s="0" t="s">
        <v>9</v>
      </c>
      <c r="H1187" s="0" t="n">
        <v>277</v>
      </c>
      <c r="I1187" s="0" t="n">
        <v>277</v>
      </c>
      <c r="J1187" s="0" t="n">
        <f aca="false">IF(AND(NOT(H1187="n/a"),NOT(I1187="n/a")),H1187-I1187,"n/a")</f>
        <v>0</v>
      </c>
      <c r="K1187" s="0" t="n">
        <f aca="false">IF(AND(NOT(H1187="n/a"),NOT(I1187="n/a")),1,0)</f>
        <v>1</v>
      </c>
      <c r="L1187" s="0" t="n">
        <f aca="false">IF(AND(H1187="n/a",NOT(I1187="n/a")),1,0)</f>
        <v>0</v>
      </c>
      <c r="M1187" s="0" t="n">
        <f aca="false">IF(AND(NOT(H1187="n/a"),I1187="n/a"),1,0)</f>
        <v>0</v>
      </c>
      <c r="N1187" s="0" t="n">
        <f aca="false">IF(SUM(K1187:M1187)&lt;&gt;1,-1,1)</f>
        <v>1</v>
      </c>
    </row>
    <row r="1188" customFormat="false" ht="12.8" hidden="true" customHeight="false" outlineLevel="0" collapsed="false">
      <c r="A1188" s="0" t="s">
        <v>100</v>
      </c>
      <c r="B1188" s="0" t="str">
        <f aca="false">VLOOKUP(A1188,demographics!A:B,2,0)</f>
        <v>M</v>
      </c>
      <c r="C1188" s="0" t="str">
        <f aca="false">VLOOKUP(A1188,demographics!A:F,6,0)</f>
        <v>MS</v>
      </c>
      <c r="D1188" s="0" t="s">
        <v>360</v>
      </c>
      <c r="E1188" s="0" t="s">
        <v>10</v>
      </c>
      <c r="F1188" s="0" t="s">
        <v>8</v>
      </c>
      <c r="G1188" s="0" t="s">
        <v>9</v>
      </c>
      <c r="H1188" s="0" t="n">
        <v>519</v>
      </c>
      <c r="I1188" s="0" t="n">
        <v>519</v>
      </c>
      <c r="J1188" s="0" t="n">
        <f aca="false">IF(AND(NOT(H1188="n/a"),NOT(I1188="n/a")),H1188-I1188,"n/a")</f>
        <v>0</v>
      </c>
      <c r="K1188" s="0" t="n">
        <f aca="false">IF(AND(NOT(H1188="n/a"),NOT(I1188="n/a")),1,0)</f>
        <v>1</v>
      </c>
      <c r="L1188" s="0" t="n">
        <f aca="false">IF(AND(H1188="n/a",NOT(I1188="n/a")),1,0)</f>
        <v>0</v>
      </c>
      <c r="M1188" s="0" t="n">
        <f aca="false">IF(AND(NOT(H1188="n/a"),I1188="n/a"),1,0)</f>
        <v>0</v>
      </c>
      <c r="N1188" s="0" t="n">
        <f aca="false">IF(SUM(K1188:M1188)&lt;&gt;1,-1,1)</f>
        <v>1</v>
      </c>
    </row>
    <row r="1189" customFormat="false" ht="12.8" hidden="true" customHeight="false" outlineLevel="0" collapsed="false">
      <c r="A1189" s="0" t="s">
        <v>100</v>
      </c>
      <c r="B1189" s="0" t="str">
        <f aca="false">VLOOKUP(A1189,demographics!A:B,2,0)</f>
        <v>M</v>
      </c>
      <c r="C1189" s="0" t="str">
        <f aca="false">VLOOKUP(A1189,demographics!A:F,6,0)</f>
        <v>MS</v>
      </c>
      <c r="D1189" s="0" t="s">
        <v>360</v>
      </c>
      <c r="E1189" s="0" t="s">
        <v>10</v>
      </c>
      <c r="F1189" s="0" t="s">
        <v>8</v>
      </c>
      <c r="G1189" s="0" t="s">
        <v>9</v>
      </c>
      <c r="H1189" s="0" t="n">
        <v>740</v>
      </c>
      <c r="I1189" s="0" t="n">
        <v>741</v>
      </c>
      <c r="J1189" s="0" t="n">
        <f aca="false">IF(AND(NOT(H1189="n/a"),NOT(I1189="n/a")),H1189-I1189,"n/a")</f>
        <v>-1</v>
      </c>
      <c r="K1189" s="0" t="n">
        <f aca="false">IF(AND(NOT(H1189="n/a"),NOT(I1189="n/a")),1,0)</f>
        <v>1</v>
      </c>
      <c r="L1189" s="0" t="n">
        <f aca="false">IF(AND(H1189="n/a",NOT(I1189="n/a")),1,0)</f>
        <v>0</v>
      </c>
      <c r="M1189" s="0" t="n">
        <f aca="false">IF(AND(NOT(H1189="n/a"),I1189="n/a"),1,0)</f>
        <v>0</v>
      </c>
      <c r="N1189" s="0" t="n">
        <f aca="false">IF(SUM(K1189:M1189)&lt;&gt;1,-1,1)</f>
        <v>1</v>
      </c>
    </row>
    <row r="1190" customFormat="false" ht="12.8" hidden="true" customHeight="false" outlineLevel="0" collapsed="false">
      <c r="A1190" s="0" t="s">
        <v>100</v>
      </c>
      <c r="B1190" s="0" t="str">
        <f aca="false">VLOOKUP(A1190,demographics!A:B,2,0)</f>
        <v>M</v>
      </c>
      <c r="C1190" s="0" t="str">
        <f aca="false">VLOOKUP(A1190,demographics!A:F,6,0)</f>
        <v>MS</v>
      </c>
      <c r="D1190" s="0" t="s">
        <v>360</v>
      </c>
      <c r="E1190" s="0" t="s">
        <v>10</v>
      </c>
      <c r="F1190" s="0" t="s">
        <v>8</v>
      </c>
      <c r="G1190" s="0" t="s">
        <v>11</v>
      </c>
      <c r="H1190" s="0" t="n">
        <v>194</v>
      </c>
      <c r="I1190" s="0" t="s">
        <v>10</v>
      </c>
      <c r="J1190" s="0" t="str">
        <f aca="false">IF(AND(NOT(H1190="n/a"),NOT(I1190="n/a")),H1190-I1190,"n/a")</f>
        <v>n/a</v>
      </c>
      <c r="K1190" s="0" t="n">
        <f aca="false">IF(AND(NOT(H1190="n/a"),NOT(I1190="n/a")),1,0)</f>
        <v>0</v>
      </c>
      <c r="L1190" s="0" t="n">
        <f aca="false">IF(AND(H1190="n/a",NOT(I1190="n/a")),1,0)</f>
        <v>0</v>
      </c>
      <c r="M1190" s="0" t="n">
        <f aca="false">IF(AND(NOT(H1190="n/a"),I1190="n/a"),1,0)</f>
        <v>1</v>
      </c>
      <c r="N1190" s="0" t="n">
        <f aca="false">IF(SUM(K1190:M1190)&lt;&gt;1,-1,1)</f>
        <v>1</v>
      </c>
    </row>
    <row r="1191" customFormat="false" ht="12.8" hidden="true" customHeight="false" outlineLevel="0" collapsed="false">
      <c r="A1191" s="0" t="s">
        <v>100</v>
      </c>
      <c r="B1191" s="0" t="str">
        <f aca="false">VLOOKUP(A1191,demographics!A:B,2,0)</f>
        <v>M</v>
      </c>
      <c r="C1191" s="0" t="str">
        <f aca="false">VLOOKUP(A1191,demographics!A:F,6,0)</f>
        <v>MS</v>
      </c>
      <c r="D1191" s="0" t="s">
        <v>360</v>
      </c>
      <c r="E1191" s="0" t="s">
        <v>10</v>
      </c>
      <c r="F1191" s="0" t="s">
        <v>8</v>
      </c>
      <c r="G1191" s="0" t="s">
        <v>11</v>
      </c>
      <c r="H1191" s="0" t="n">
        <v>435</v>
      </c>
      <c r="I1191" s="0" t="s">
        <v>10</v>
      </c>
      <c r="J1191" s="0" t="str">
        <f aca="false">IF(AND(NOT(H1191="n/a"),NOT(I1191="n/a")),H1191-I1191,"n/a")</f>
        <v>n/a</v>
      </c>
      <c r="K1191" s="0" t="n">
        <f aca="false">IF(AND(NOT(H1191="n/a"),NOT(I1191="n/a")),1,0)</f>
        <v>0</v>
      </c>
      <c r="L1191" s="0" t="n">
        <f aca="false">IF(AND(H1191="n/a",NOT(I1191="n/a")),1,0)</f>
        <v>0</v>
      </c>
      <c r="M1191" s="0" t="n">
        <f aca="false">IF(AND(NOT(H1191="n/a"),I1191="n/a"),1,0)</f>
        <v>1</v>
      </c>
      <c r="N1191" s="0" t="n">
        <f aca="false">IF(SUM(K1191:M1191)&lt;&gt;1,-1,1)</f>
        <v>1</v>
      </c>
    </row>
    <row r="1192" customFormat="false" ht="12.8" hidden="true" customHeight="false" outlineLevel="0" collapsed="false">
      <c r="A1192" s="0" t="s">
        <v>100</v>
      </c>
      <c r="B1192" s="0" t="str">
        <f aca="false">VLOOKUP(A1192,demographics!A:B,2,0)</f>
        <v>M</v>
      </c>
      <c r="C1192" s="0" t="str">
        <f aca="false">VLOOKUP(A1192,demographics!A:F,6,0)</f>
        <v>MS</v>
      </c>
      <c r="D1192" s="0" t="s">
        <v>360</v>
      </c>
      <c r="E1192" s="0" t="s">
        <v>10</v>
      </c>
      <c r="F1192" s="0" t="s">
        <v>8</v>
      </c>
      <c r="G1192" s="0" t="s">
        <v>11</v>
      </c>
      <c r="H1192" s="0" t="n">
        <v>671</v>
      </c>
      <c r="I1192" s="0" t="n">
        <v>673</v>
      </c>
      <c r="J1192" s="0" t="n">
        <f aca="false">IF(AND(NOT(H1192="n/a"),NOT(I1192="n/a")),H1192-I1192,"n/a")</f>
        <v>-2</v>
      </c>
      <c r="K1192" s="0" t="n">
        <f aca="false">IF(AND(NOT(H1192="n/a"),NOT(I1192="n/a")),1,0)</f>
        <v>1</v>
      </c>
      <c r="L1192" s="0" t="n">
        <f aca="false">IF(AND(H1192="n/a",NOT(I1192="n/a")),1,0)</f>
        <v>0</v>
      </c>
      <c r="M1192" s="0" t="n">
        <f aca="false">IF(AND(NOT(H1192="n/a"),I1192="n/a"),1,0)</f>
        <v>0</v>
      </c>
      <c r="N1192" s="0" t="n">
        <f aca="false">IF(SUM(K1192:M1192)&lt;&gt;1,-1,1)</f>
        <v>1</v>
      </c>
    </row>
    <row r="1193" customFormat="false" ht="12.8" hidden="true" customHeight="false" outlineLevel="0" collapsed="false">
      <c r="A1193" s="0" t="s">
        <v>100</v>
      </c>
      <c r="B1193" s="0" t="str">
        <f aca="false">VLOOKUP(A1193,demographics!A:B,2,0)</f>
        <v>M</v>
      </c>
      <c r="C1193" s="0" t="str">
        <f aca="false">VLOOKUP(A1193,demographics!A:F,6,0)</f>
        <v>MS</v>
      </c>
      <c r="D1193" s="0" t="s">
        <v>360</v>
      </c>
      <c r="E1193" s="0" t="s">
        <v>10</v>
      </c>
      <c r="F1193" s="0" t="s">
        <v>8</v>
      </c>
      <c r="G1193" s="0" t="s">
        <v>11</v>
      </c>
      <c r="H1193" s="0" t="n">
        <v>901</v>
      </c>
      <c r="I1193" s="0" t="s">
        <v>10</v>
      </c>
      <c r="J1193" s="0" t="str">
        <f aca="false">IF(AND(NOT(H1193="n/a"),NOT(I1193="n/a")),H1193-I1193,"n/a")</f>
        <v>n/a</v>
      </c>
      <c r="K1193" s="0" t="n">
        <f aca="false">IF(AND(NOT(H1193="n/a"),NOT(I1193="n/a")),1,0)</f>
        <v>0</v>
      </c>
      <c r="L1193" s="0" t="n">
        <f aca="false">IF(AND(H1193="n/a",NOT(I1193="n/a")),1,0)</f>
        <v>0</v>
      </c>
      <c r="M1193" s="0" t="n">
        <f aca="false">IF(AND(NOT(H1193="n/a"),I1193="n/a"),1,0)</f>
        <v>1</v>
      </c>
      <c r="N1193" s="0" t="n">
        <f aca="false">IF(SUM(K1193:M1193)&lt;&gt;1,-1,1)</f>
        <v>1</v>
      </c>
    </row>
    <row r="1194" customFormat="false" ht="12.8" hidden="true" customHeight="false" outlineLevel="0" collapsed="false">
      <c r="A1194" s="0" t="s">
        <v>100</v>
      </c>
      <c r="B1194" s="0" t="str">
        <f aca="false">VLOOKUP(A1194,demographics!A:B,2,0)</f>
        <v>M</v>
      </c>
      <c r="C1194" s="0" t="str">
        <f aca="false">VLOOKUP(A1194,demographics!A:F,6,0)</f>
        <v>MS</v>
      </c>
      <c r="D1194" s="0" t="s">
        <v>360</v>
      </c>
      <c r="E1194" s="0" t="s">
        <v>10</v>
      </c>
      <c r="F1194" s="0" t="s">
        <v>12</v>
      </c>
      <c r="G1194" s="0" t="s">
        <v>9</v>
      </c>
      <c r="H1194" s="0" t="n">
        <v>146</v>
      </c>
      <c r="I1194" s="0" t="s">
        <v>10</v>
      </c>
      <c r="J1194" s="0" t="str">
        <f aca="false">IF(AND(NOT(H1194="n/a"),NOT(I1194="n/a")),H1194-I1194,"n/a")</f>
        <v>n/a</v>
      </c>
      <c r="K1194" s="0" t="n">
        <f aca="false">IF(AND(NOT(H1194="n/a"),NOT(I1194="n/a")),1,0)</f>
        <v>0</v>
      </c>
      <c r="L1194" s="0" t="n">
        <f aca="false">IF(AND(H1194="n/a",NOT(I1194="n/a")),1,0)</f>
        <v>0</v>
      </c>
      <c r="M1194" s="0" t="n">
        <f aca="false">IF(AND(NOT(H1194="n/a"),I1194="n/a"),1,0)</f>
        <v>1</v>
      </c>
      <c r="N1194" s="0" t="n">
        <f aca="false">IF(SUM(K1194:M1194)&lt;&gt;1,-1,1)</f>
        <v>1</v>
      </c>
    </row>
    <row r="1195" customFormat="false" ht="12.8" hidden="true" customHeight="false" outlineLevel="0" collapsed="false">
      <c r="A1195" s="0" t="s">
        <v>100</v>
      </c>
      <c r="B1195" s="0" t="str">
        <f aca="false">VLOOKUP(A1195,demographics!A:B,2,0)</f>
        <v>M</v>
      </c>
      <c r="C1195" s="0" t="str">
        <f aca="false">VLOOKUP(A1195,demographics!A:F,6,0)</f>
        <v>MS</v>
      </c>
      <c r="D1195" s="0" t="s">
        <v>360</v>
      </c>
      <c r="E1195" s="0" t="s">
        <v>10</v>
      </c>
      <c r="F1195" s="0" t="s">
        <v>12</v>
      </c>
      <c r="G1195" s="0" t="s">
        <v>9</v>
      </c>
      <c r="H1195" s="0" t="n">
        <v>394</v>
      </c>
      <c r="I1195" s="0" t="n">
        <v>396</v>
      </c>
      <c r="J1195" s="0" t="n">
        <f aca="false">IF(AND(NOT(H1195="n/a"),NOT(I1195="n/a")),H1195-I1195,"n/a")</f>
        <v>-2</v>
      </c>
      <c r="K1195" s="0" t="n">
        <f aca="false">IF(AND(NOT(H1195="n/a"),NOT(I1195="n/a")),1,0)</f>
        <v>1</v>
      </c>
      <c r="L1195" s="0" t="n">
        <f aca="false">IF(AND(H1195="n/a",NOT(I1195="n/a")),1,0)</f>
        <v>0</v>
      </c>
      <c r="M1195" s="0" t="n">
        <f aca="false">IF(AND(NOT(H1195="n/a"),I1195="n/a"),1,0)</f>
        <v>0</v>
      </c>
      <c r="N1195" s="0" t="n">
        <f aca="false">IF(SUM(K1195:M1195)&lt;&gt;1,-1,1)</f>
        <v>1</v>
      </c>
    </row>
    <row r="1196" customFormat="false" ht="12.8" hidden="true" customHeight="false" outlineLevel="0" collapsed="false">
      <c r="A1196" s="0" t="s">
        <v>100</v>
      </c>
      <c r="B1196" s="0" t="str">
        <f aca="false">VLOOKUP(A1196,demographics!A:B,2,0)</f>
        <v>M</v>
      </c>
      <c r="C1196" s="0" t="str">
        <f aca="false">VLOOKUP(A1196,demographics!A:F,6,0)</f>
        <v>MS</v>
      </c>
      <c r="D1196" s="0" t="s">
        <v>360</v>
      </c>
      <c r="E1196" s="0" t="s">
        <v>10</v>
      </c>
      <c r="F1196" s="0" t="s">
        <v>12</v>
      </c>
      <c r="G1196" s="0" t="s">
        <v>9</v>
      </c>
      <c r="H1196" s="0" t="n">
        <v>625</v>
      </c>
      <c r="I1196" s="0" t="n">
        <v>632</v>
      </c>
      <c r="J1196" s="0" t="n">
        <f aca="false">IF(AND(NOT(H1196="n/a"),NOT(I1196="n/a")),H1196-I1196,"n/a")</f>
        <v>-7</v>
      </c>
      <c r="K1196" s="0" t="n">
        <f aca="false">IF(AND(NOT(H1196="n/a"),NOT(I1196="n/a")),1,0)</f>
        <v>1</v>
      </c>
      <c r="L1196" s="0" t="n">
        <f aca="false">IF(AND(H1196="n/a",NOT(I1196="n/a")),1,0)</f>
        <v>0</v>
      </c>
      <c r="M1196" s="0" t="n">
        <f aca="false">IF(AND(NOT(H1196="n/a"),I1196="n/a"),1,0)</f>
        <v>0</v>
      </c>
      <c r="N1196" s="0" t="n">
        <f aca="false">IF(SUM(K1196:M1196)&lt;&gt;1,-1,1)</f>
        <v>1</v>
      </c>
    </row>
    <row r="1197" customFormat="false" ht="12.8" hidden="true" customHeight="false" outlineLevel="0" collapsed="false">
      <c r="A1197" s="0" t="s">
        <v>100</v>
      </c>
      <c r="B1197" s="0" t="str">
        <f aca="false">VLOOKUP(A1197,demographics!A:B,2,0)</f>
        <v>M</v>
      </c>
      <c r="C1197" s="0" t="str">
        <f aca="false">VLOOKUP(A1197,demographics!A:F,6,0)</f>
        <v>MS</v>
      </c>
      <c r="D1197" s="0" t="s">
        <v>360</v>
      </c>
      <c r="E1197" s="0" t="s">
        <v>10</v>
      </c>
      <c r="F1197" s="0" t="s">
        <v>12</v>
      </c>
      <c r="G1197" s="0" t="s">
        <v>9</v>
      </c>
      <c r="H1197" s="0" t="n">
        <v>863</v>
      </c>
      <c r="I1197" s="0" t="n">
        <v>870</v>
      </c>
      <c r="J1197" s="0" t="n">
        <f aca="false">IF(AND(NOT(H1197="n/a"),NOT(I1197="n/a")),H1197-I1197,"n/a")</f>
        <v>-7</v>
      </c>
      <c r="K1197" s="0" t="n">
        <f aca="false">IF(AND(NOT(H1197="n/a"),NOT(I1197="n/a")),1,0)</f>
        <v>1</v>
      </c>
      <c r="L1197" s="0" t="n">
        <f aca="false">IF(AND(H1197="n/a",NOT(I1197="n/a")),1,0)</f>
        <v>0</v>
      </c>
      <c r="M1197" s="0" t="n">
        <f aca="false">IF(AND(NOT(H1197="n/a"),I1197="n/a"),1,0)</f>
        <v>0</v>
      </c>
      <c r="N1197" s="0" t="n">
        <f aca="false">IF(SUM(K1197:M1197)&lt;&gt;1,-1,1)</f>
        <v>1</v>
      </c>
    </row>
    <row r="1198" customFormat="false" ht="12.8" hidden="true" customHeight="false" outlineLevel="0" collapsed="false">
      <c r="A1198" s="0" t="s">
        <v>100</v>
      </c>
      <c r="B1198" s="0" t="str">
        <f aca="false">VLOOKUP(A1198,demographics!A:B,2,0)</f>
        <v>M</v>
      </c>
      <c r="C1198" s="0" t="str">
        <f aca="false">VLOOKUP(A1198,demographics!A:F,6,0)</f>
        <v>MS</v>
      </c>
      <c r="D1198" s="0" t="s">
        <v>360</v>
      </c>
      <c r="E1198" s="0" t="s">
        <v>10</v>
      </c>
      <c r="F1198" s="0" t="s">
        <v>12</v>
      </c>
      <c r="G1198" s="0" t="s">
        <v>11</v>
      </c>
      <c r="H1198" s="0" t="n">
        <v>62</v>
      </c>
      <c r="I1198" s="0" t="s">
        <v>10</v>
      </c>
      <c r="J1198" s="0" t="str">
        <f aca="false">IF(AND(NOT(H1198="n/a"),NOT(I1198="n/a")),H1198-I1198,"n/a")</f>
        <v>n/a</v>
      </c>
      <c r="K1198" s="0" t="n">
        <f aca="false">IF(AND(NOT(H1198="n/a"),NOT(I1198="n/a")),1,0)</f>
        <v>0</v>
      </c>
      <c r="L1198" s="0" t="n">
        <f aca="false">IF(AND(H1198="n/a",NOT(I1198="n/a")),1,0)</f>
        <v>0</v>
      </c>
      <c r="M1198" s="0" t="n">
        <f aca="false">IF(AND(NOT(H1198="n/a"),I1198="n/a"),1,0)</f>
        <v>1</v>
      </c>
      <c r="N1198" s="0" t="n">
        <f aca="false">IF(SUM(K1198:M1198)&lt;&gt;1,-1,1)</f>
        <v>1</v>
      </c>
    </row>
    <row r="1199" customFormat="false" ht="12.8" hidden="true" customHeight="false" outlineLevel="0" collapsed="false">
      <c r="A1199" s="0" t="s">
        <v>100</v>
      </c>
      <c r="B1199" s="0" t="str">
        <f aca="false">VLOOKUP(A1199,demographics!A:B,2,0)</f>
        <v>M</v>
      </c>
      <c r="C1199" s="0" t="str">
        <f aca="false">VLOOKUP(A1199,demographics!A:F,6,0)</f>
        <v>MS</v>
      </c>
      <c r="D1199" s="0" t="s">
        <v>360</v>
      </c>
      <c r="E1199" s="0" t="s">
        <v>10</v>
      </c>
      <c r="F1199" s="0" t="s">
        <v>12</v>
      </c>
      <c r="G1199" s="0" t="s">
        <v>11</v>
      </c>
      <c r="H1199" s="0" t="n">
        <v>310</v>
      </c>
      <c r="I1199" s="0" t="s">
        <v>10</v>
      </c>
      <c r="J1199" s="0" t="str">
        <f aca="false">IF(AND(NOT(H1199="n/a"),NOT(I1199="n/a")),H1199-I1199,"n/a")</f>
        <v>n/a</v>
      </c>
      <c r="K1199" s="0" t="n">
        <f aca="false">IF(AND(NOT(H1199="n/a"),NOT(I1199="n/a")),1,0)</f>
        <v>0</v>
      </c>
      <c r="L1199" s="0" t="n">
        <f aca="false">IF(AND(H1199="n/a",NOT(I1199="n/a")),1,0)</f>
        <v>0</v>
      </c>
      <c r="M1199" s="0" t="n">
        <f aca="false">IF(AND(NOT(H1199="n/a"),I1199="n/a"),1,0)</f>
        <v>1</v>
      </c>
      <c r="N1199" s="0" t="n">
        <f aca="false">IF(SUM(K1199:M1199)&lt;&gt;1,-1,1)</f>
        <v>1</v>
      </c>
    </row>
    <row r="1200" customFormat="false" ht="12.8" hidden="true" customHeight="false" outlineLevel="0" collapsed="false">
      <c r="A1200" s="0" t="s">
        <v>100</v>
      </c>
      <c r="B1200" s="0" t="str">
        <f aca="false">VLOOKUP(A1200,demographics!A:B,2,0)</f>
        <v>M</v>
      </c>
      <c r="C1200" s="0" t="str">
        <f aca="false">VLOOKUP(A1200,demographics!A:F,6,0)</f>
        <v>MS</v>
      </c>
      <c r="D1200" s="0" t="s">
        <v>360</v>
      </c>
      <c r="E1200" s="0" t="s">
        <v>10</v>
      </c>
      <c r="F1200" s="0" t="s">
        <v>12</v>
      </c>
      <c r="G1200" s="0" t="s">
        <v>11</v>
      </c>
      <c r="H1200" s="0" t="n">
        <v>550</v>
      </c>
      <c r="I1200" s="0" t="n">
        <v>545</v>
      </c>
      <c r="J1200" s="0" t="n">
        <f aca="false">IF(AND(NOT(H1200="n/a"),NOT(I1200="n/a")),H1200-I1200,"n/a")</f>
        <v>5</v>
      </c>
      <c r="K1200" s="0" t="n">
        <f aca="false">IF(AND(NOT(H1200="n/a"),NOT(I1200="n/a")),1,0)</f>
        <v>1</v>
      </c>
      <c r="L1200" s="0" t="n">
        <f aca="false">IF(AND(H1200="n/a",NOT(I1200="n/a")),1,0)</f>
        <v>0</v>
      </c>
      <c r="M1200" s="0" t="n">
        <f aca="false">IF(AND(NOT(H1200="n/a"),I1200="n/a"),1,0)</f>
        <v>0</v>
      </c>
      <c r="N1200" s="0" t="n">
        <f aca="false">IF(SUM(K1200:M1200)&lt;&gt;1,-1,1)</f>
        <v>1</v>
      </c>
    </row>
    <row r="1201" customFormat="false" ht="12.8" hidden="true" customHeight="false" outlineLevel="0" collapsed="false">
      <c r="A1201" s="0" t="s">
        <v>100</v>
      </c>
      <c r="B1201" s="0" t="str">
        <f aca="false">VLOOKUP(A1201,demographics!A:B,2,0)</f>
        <v>M</v>
      </c>
      <c r="C1201" s="0" t="str">
        <f aca="false">VLOOKUP(A1201,demographics!A:F,6,0)</f>
        <v>MS</v>
      </c>
      <c r="D1201" s="0" t="s">
        <v>360</v>
      </c>
      <c r="E1201" s="0" t="s">
        <v>10</v>
      </c>
      <c r="F1201" s="0" t="s">
        <v>12</v>
      </c>
      <c r="G1201" s="0" t="s">
        <v>11</v>
      </c>
      <c r="H1201" s="0" t="n">
        <v>782</v>
      </c>
      <c r="I1201" s="0" t="n">
        <v>783</v>
      </c>
      <c r="J1201" s="0" t="n">
        <f aca="false">IF(AND(NOT(H1201="n/a"),NOT(I1201="n/a")),H1201-I1201,"n/a")</f>
        <v>-1</v>
      </c>
      <c r="K1201" s="0" t="n">
        <f aca="false">IF(AND(NOT(H1201="n/a"),NOT(I1201="n/a")),1,0)</f>
        <v>1</v>
      </c>
      <c r="L1201" s="0" t="n">
        <f aca="false">IF(AND(H1201="n/a",NOT(I1201="n/a")),1,0)</f>
        <v>0</v>
      </c>
      <c r="M1201" s="0" t="n">
        <f aca="false">IF(AND(NOT(H1201="n/a"),I1201="n/a"),1,0)</f>
        <v>0</v>
      </c>
      <c r="N1201" s="0" t="n">
        <f aca="false">IF(SUM(K1201:M1201)&lt;&gt;1,-1,1)</f>
        <v>1</v>
      </c>
    </row>
    <row r="1202" customFormat="false" ht="12.8" hidden="true" customHeight="false" outlineLevel="0" collapsed="false">
      <c r="A1202" s="0" t="s">
        <v>100</v>
      </c>
      <c r="B1202" s="0" t="str">
        <f aca="false">VLOOKUP(A1202,demographics!A:B,2,0)</f>
        <v>M</v>
      </c>
      <c r="C1202" s="0" t="str">
        <f aca="false">VLOOKUP(A1202,demographics!A:F,6,0)</f>
        <v>MS</v>
      </c>
      <c r="D1202" s="0" t="s">
        <v>355</v>
      </c>
      <c r="E1202" s="0" t="s">
        <v>10</v>
      </c>
      <c r="F1202" s="0" t="s">
        <v>8</v>
      </c>
      <c r="G1202" s="0" t="s">
        <v>9</v>
      </c>
      <c r="H1202" s="0" t="n">
        <v>34</v>
      </c>
      <c r="I1202" s="0" t="n">
        <v>34</v>
      </c>
      <c r="J1202" s="0" t="n">
        <f aca="false">IF(AND(NOT(H1202="n/a"),NOT(I1202="n/a")),H1202-I1202,"n/a")</f>
        <v>0</v>
      </c>
      <c r="K1202" s="0" t="n">
        <f aca="false">IF(AND(NOT(H1202="n/a"),NOT(I1202="n/a")),1,0)</f>
        <v>1</v>
      </c>
      <c r="L1202" s="0" t="n">
        <f aca="false">IF(AND(H1202="n/a",NOT(I1202="n/a")),1,0)</f>
        <v>0</v>
      </c>
      <c r="M1202" s="0" t="n">
        <f aca="false">IF(AND(NOT(H1202="n/a"),I1202="n/a"),1,0)</f>
        <v>0</v>
      </c>
      <c r="N1202" s="0" t="n">
        <f aca="false">IF(SUM(K1202:M1202)&lt;&gt;1,-1,1)</f>
        <v>1</v>
      </c>
    </row>
    <row r="1203" customFormat="false" ht="12.8" hidden="true" customHeight="false" outlineLevel="0" collapsed="false">
      <c r="A1203" s="0" t="s">
        <v>100</v>
      </c>
      <c r="B1203" s="0" t="str">
        <f aca="false">VLOOKUP(A1203,demographics!A:B,2,0)</f>
        <v>M</v>
      </c>
      <c r="C1203" s="0" t="str">
        <f aca="false">VLOOKUP(A1203,demographics!A:F,6,0)</f>
        <v>MS</v>
      </c>
      <c r="D1203" s="0" t="s">
        <v>355</v>
      </c>
      <c r="E1203" s="0" t="s">
        <v>10</v>
      </c>
      <c r="F1203" s="0" t="s">
        <v>8</v>
      </c>
      <c r="G1203" s="0" t="s">
        <v>9</v>
      </c>
      <c r="H1203" s="0" t="n">
        <v>263</v>
      </c>
      <c r="I1203" s="0" t="n">
        <v>263</v>
      </c>
      <c r="J1203" s="0" t="n">
        <f aca="false">IF(AND(NOT(H1203="n/a"),NOT(I1203="n/a")),H1203-I1203,"n/a")</f>
        <v>0</v>
      </c>
      <c r="K1203" s="0" t="n">
        <f aca="false">IF(AND(NOT(H1203="n/a"),NOT(I1203="n/a")),1,0)</f>
        <v>1</v>
      </c>
      <c r="L1203" s="0" t="n">
        <f aca="false">IF(AND(H1203="n/a",NOT(I1203="n/a")),1,0)</f>
        <v>0</v>
      </c>
      <c r="M1203" s="0" t="n">
        <f aca="false">IF(AND(NOT(H1203="n/a"),I1203="n/a"),1,0)</f>
        <v>0</v>
      </c>
      <c r="N1203" s="0" t="n">
        <f aca="false">IF(SUM(K1203:M1203)&lt;&gt;1,-1,1)</f>
        <v>1</v>
      </c>
    </row>
    <row r="1204" customFormat="false" ht="12.8" hidden="true" customHeight="false" outlineLevel="0" collapsed="false">
      <c r="A1204" s="0" t="s">
        <v>100</v>
      </c>
      <c r="B1204" s="0" t="str">
        <f aca="false">VLOOKUP(A1204,demographics!A:B,2,0)</f>
        <v>M</v>
      </c>
      <c r="C1204" s="0" t="str">
        <f aca="false">VLOOKUP(A1204,demographics!A:F,6,0)</f>
        <v>MS</v>
      </c>
      <c r="D1204" s="0" t="s">
        <v>355</v>
      </c>
      <c r="E1204" s="0" t="s">
        <v>10</v>
      </c>
      <c r="F1204" s="0" t="s">
        <v>8</v>
      </c>
      <c r="G1204" s="0" t="s">
        <v>9</v>
      </c>
      <c r="H1204" s="0" t="n">
        <v>493</v>
      </c>
      <c r="I1204" s="0" t="n">
        <v>493</v>
      </c>
      <c r="J1204" s="0" t="n">
        <f aca="false">IF(AND(NOT(H1204="n/a"),NOT(I1204="n/a")),H1204-I1204,"n/a")</f>
        <v>0</v>
      </c>
      <c r="K1204" s="0" t="n">
        <f aca="false">IF(AND(NOT(H1204="n/a"),NOT(I1204="n/a")),1,0)</f>
        <v>1</v>
      </c>
      <c r="L1204" s="0" t="n">
        <f aca="false">IF(AND(H1204="n/a",NOT(I1204="n/a")),1,0)</f>
        <v>0</v>
      </c>
      <c r="M1204" s="0" t="n">
        <f aca="false">IF(AND(NOT(H1204="n/a"),I1204="n/a"),1,0)</f>
        <v>0</v>
      </c>
      <c r="N1204" s="0" t="n">
        <f aca="false">IF(SUM(K1204:M1204)&lt;&gt;1,-1,1)</f>
        <v>1</v>
      </c>
    </row>
    <row r="1205" customFormat="false" ht="12.8" hidden="true" customHeight="false" outlineLevel="0" collapsed="false">
      <c r="A1205" s="0" t="s">
        <v>100</v>
      </c>
      <c r="B1205" s="0" t="str">
        <f aca="false">VLOOKUP(A1205,demographics!A:B,2,0)</f>
        <v>M</v>
      </c>
      <c r="C1205" s="0" t="str">
        <f aca="false">VLOOKUP(A1205,demographics!A:F,6,0)</f>
        <v>MS</v>
      </c>
      <c r="D1205" s="0" t="s">
        <v>355</v>
      </c>
      <c r="E1205" s="0" t="s">
        <v>10</v>
      </c>
      <c r="F1205" s="0" t="s">
        <v>8</v>
      </c>
      <c r="G1205" s="0" t="s">
        <v>11</v>
      </c>
      <c r="H1205" s="0" t="n">
        <v>179</v>
      </c>
      <c r="I1205" s="0" t="n">
        <v>178</v>
      </c>
      <c r="J1205" s="0" t="n">
        <f aca="false">IF(AND(NOT(H1205="n/a"),NOT(I1205="n/a")),H1205-I1205,"n/a")</f>
        <v>1</v>
      </c>
      <c r="K1205" s="0" t="n">
        <f aca="false">IF(AND(NOT(H1205="n/a"),NOT(I1205="n/a")),1,0)</f>
        <v>1</v>
      </c>
      <c r="L1205" s="0" t="n">
        <f aca="false">IF(AND(H1205="n/a",NOT(I1205="n/a")),1,0)</f>
        <v>0</v>
      </c>
      <c r="M1205" s="0" t="n">
        <f aca="false">IF(AND(NOT(H1205="n/a"),I1205="n/a"),1,0)</f>
        <v>0</v>
      </c>
      <c r="N1205" s="0" t="n">
        <f aca="false">IF(SUM(K1205:M1205)&lt;&gt;1,-1,1)</f>
        <v>1</v>
      </c>
    </row>
    <row r="1206" customFormat="false" ht="12.8" hidden="true" customHeight="false" outlineLevel="0" collapsed="false">
      <c r="A1206" s="0" t="s">
        <v>100</v>
      </c>
      <c r="B1206" s="0" t="str">
        <f aca="false">VLOOKUP(A1206,demographics!A:B,2,0)</f>
        <v>M</v>
      </c>
      <c r="C1206" s="0" t="str">
        <f aca="false">VLOOKUP(A1206,demographics!A:F,6,0)</f>
        <v>MS</v>
      </c>
      <c r="D1206" s="0" t="s">
        <v>355</v>
      </c>
      <c r="E1206" s="0" t="s">
        <v>10</v>
      </c>
      <c r="F1206" s="0" t="s">
        <v>8</v>
      </c>
      <c r="G1206" s="0" t="s">
        <v>11</v>
      </c>
      <c r="H1206" s="0" t="n">
        <v>405</v>
      </c>
      <c r="I1206" s="0" t="n">
        <v>404</v>
      </c>
      <c r="J1206" s="0" t="n">
        <f aca="false">IF(AND(NOT(H1206="n/a"),NOT(I1206="n/a")),H1206-I1206,"n/a")</f>
        <v>1</v>
      </c>
      <c r="K1206" s="0" t="n">
        <f aca="false">IF(AND(NOT(H1206="n/a"),NOT(I1206="n/a")),1,0)</f>
        <v>1</v>
      </c>
      <c r="L1206" s="0" t="n">
        <f aca="false">IF(AND(H1206="n/a",NOT(I1206="n/a")),1,0)</f>
        <v>0</v>
      </c>
      <c r="M1206" s="0" t="n">
        <f aca="false">IF(AND(NOT(H1206="n/a"),I1206="n/a"),1,0)</f>
        <v>0</v>
      </c>
      <c r="N1206" s="0" t="n">
        <f aca="false">IF(SUM(K1206:M1206)&lt;&gt;1,-1,1)</f>
        <v>1</v>
      </c>
    </row>
    <row r="1207" customFormat="false" ht="12.8" hidden="true" customHeight="false" outlineLevel="0" collapsed="false">
      <c r="A1207" s="0" t="s">
        <v>100</v>
      </c>
      <c r="B1207" s="0" t="str">
        <f aca="false">VLOOKUP(A1207,demographics!A:B,2,0)</f>
        <v>M</v>
      </c>
      <c r="C1207" s="0" t="str">
        <f aca="false">VLOOKUP(A1207,demographics!A:F,6,0)</f>
        <v>MS</v>
      </c>
      <c r="D1207" s="0" t="s">
        <v>355</v>
      </c>
      <c r="E1207" s="0" t="s">
        <v>10</v>
      </c>
      <c r="F1207" s="0" t="s">
        <v>8</v>
      </c>
      <c r="G1207" s="0" t="s">
        <v>11</v>
      </c>
      <c r="H1207" s="0" t="n">
        <v>637</v>
      </c>
      <c r="I1207" s="0" t="s">
        <v>10</v>
      </c>
      <c r="J1207" s="0" t="str">
        <f aca="false">IF(AND(NOT(H1207="n/a"),NOT(I1207="n/a")),H1207-I1207,"n/a")</f>
        <v>n/a</v>
      </c>
      <c r="K1207" s="0" t="n">
        <f aca="false">IF(AND(NOT(H1207="n/a"),NOT(I1207="n/a")),1,0)</f>
        <v>0</v>
      </c>
      <c r="L1207" s="0" t="n">
        <f aca="false">IF(AND(H1207="n/a",NOT(I1207="n/a")),1,0)</f>
        <v>0</v>
      </c>
      <c r="M1207" s="0" t="n">
        <f aca="false">IF(AND(NOT(H1207="n/a"),I1207="n/a"),1,0)</f>
        <v>1</v>
      </c>
      <c r="N1207" s="0" t="n">
        <f aca="false">IF(SUM(K1207:M1207)&lt;&gt;1,-1,1)</f>
        <v>1</v>
      </c>
    </row>
    <row r="1208" customFormat="false" ht="12.8" hidden="true" customHeight="false" outlineLevel="0" collapsed="false">
      <c r="A1208" s="0" t="s">
        <v>100</v>
      </c>
      <c r="B1208" s="0" t="str">
        <f aca="false">VLOOKUP(A1208,demographics!A:B,2,0)</f>
        <v>M</v>
      </c>
      <c r="C1208" s="0" t="str">
        <f aca="false">VLOOKUP(A1208,demographics!A:F,6,0)</f>
        <v>MS</v>
      </c>
      <c r="D1208" s="0" t="s">
        <v>355</v>
      </c>
      <c r="E1208" s="0" t="s">
        <v>10</v>
      </c>
      <c r="F1208" s="0" t="s">
        <v>12</v>
      </c>
      <c r="G1208" s="0" t="s">
        <v>9</v>
      </c>
      <c r="H1208" s="0" t="n">
        <v>147</v>
      </c>
      <c r="I1208" s="0" t="n">
        <v>148</v>
      </c>
      <c r="J1208" s="0" t="n">
        <f aca="false">IF(AND(NOT(H1208="n/a"),NOT(I1208="n/a")),H1208-I1208,"n/a")</f>
        <v>-1</v>
      </c>
      <c r="K1208" s="0" t="n">
        <f aca="false">IF(AND(NOT(H1208="n/a"),NOT(I1208="n/a")),1,0)</f>
        <v>1</v>
      </c>
      <c r="L1208" s="0" t="n">
        <f aca="false">IF(AND(H1208="n/a",NOT(I1208="n/a")),1,0)</f>
        <v>0</v>
      </c>
      <c r="M1208" s="0" t="n">
        <f aca="false">IF(AND(NOT(H1208="n/a"),I1208="n/a"),1,0)</f>
        <v>0</v>
      </c>
      <c r="N1208" s="0" t="n">
        <f aca="false">IF(SUM(K1208:M1208)&lt;&gt;1,-1,1)</f>
        <v>1</v>
      </c>
    </row>
    <row r="1209" customFormat="false" ht="12.8" hidden="true" customHeight="false" outlineLevel="0" collapsed="false">
      <c r="A1209" s="0" t="s">
        <v>100</v>
      </c>
      <c r="B1209" s="0" t="str">
        <f aca="false">VLOOKUP(A1209,demographics!A:B,2,0)</f>
        <v>M</v>
      </c>
      <c r="C1209" s="0" t="str">
        <f aca="false">VLOOKUP(A1209,demographics!A:F,6,0)</f>
        <v>MS</v>
      </c>
      <c r="D1209" s="0" t="s">
        <v>355</v>
      </c>
      <c r="E1209" s="0" t="s">
        <v>10</v>
      </c>
      <c r="F1209" s="0" t="s">
        <v>12</v>
      </c>
      <c r="G1209" s="0" t="s">
        <v>9</v>
      </c>
      <c r="H1209" s="0" t="n">
        <v>374</v>
      </c>
      <c r="I1209" s="0" t="n">
        <v>375</v>
      </c>
      <c r="J1209" s="0" t="n">
        <f aca="false">IF(AND(NOT(H1209="n/a"),NOT(I1209="n/a")),H1209-I1209,"n/a")</f>
        <v>-1</v>
      </c>
      <c r="K1209" s="0" t="n">
        <f aca="false">IF(AND(NOT(H1209="n/a"),NOT(I1209="n/a")),1,0)</f>
        <v>1</v>
      </c>
      <c r="L1209" s="0" t="n">
        <f aca="false">IF(AND(H1209="n/a",NOT(I1209="n/a")),1,0)</f>
        <v>0</v>
      </c>
      <c r="M1209" s="0" t="n">
        <f aca="false">IF(AND(NOT(H1209="n/a"),I1209="n/a"),1,0)</f>
        <v>0</v>
      </c>
      <c r="N1209" s="0" t="n">
        <f aca="false">IF(SUM(K1209:M1209)&lt;&gt;1,-1,1)</f>
        <v>1</v>
      </c>
    </row>
    <row r="1210" customFormat="false" ht="12.8" hidden="true" customHeight="false" outlineLevel="0" collapsed="false">
      <c r="A1210" s="0" t="s">
        <v>100</v>
      </c>
      <c r="B1210" s="0" t="str">
        <f aca="false">VLOOKUP(A1210,demographics!A:B,2,0)</f>
        <v>M</v>
      </c>
      <c r="C1210" s="0" t="str">
        <f aca="false">VLOOKUP(A1210,demographics!A:F,6,0)</f>
        <v>MS</v>
      </c>
      <c r="D1210" s="0" t="s">
        <v>355</v>
      </c>
      <c r="E1210" s="0" t="s">
        <v>10</v>
      </c>
      <c r="F1210" s="0" t="s">
        <v>12</v>
      </c>
      <c r="G1210" s="0" t="s">
        <v>9</v>
      </c>
      <c r="H1210" s="0" t="n">
        <v>600</v>
      </c>
      <c r="I1210" s="0" t="n">
        <v>609</v>
      </c>
      <c r="J1210" s="0" t="n">
        <f aca="false">IF(AND(NOT(H1210="n/a"),NOT(I1210="n/a")),H1210-I1210,"n/a")</f>
        <v>-9</v>
      </c>
      <c r="K1210" s="0" t="n">
        <f aca="false">IF(AND(NOT(H1210="n/a"),NOT(I1210="n/a")),1,0)</f>
        <v>1</v>
      </c>
      <c r="L1210" s="0" t="n">
        <f aca="false">IF(AND(H1210="n/a",NOT(I1210="n/a")),1,0)</f>
        <v>0</v>
      </c>
      <c r="M1210" s="0" t="n">
        <f aca="false">IF(AND(NOT(H1210="n/a"),I1210="n/a"),1,0)</f>
        <v>0</v>
      </c>
      <c r="N1210" s="0" t="n">
        <f aca="false">IF(SUM(K1210:M1210)&lt;&gt;1,-1,1)</f>
        <v>1</v>
      </c>
    </row>
    <row r="1211" customFormat="false" ht="12.8" hidden="true" customHeight="false" outlineLevel="0" collapsed="false">
      <c r="A1211" s="0" t="s">
        <v>100</v>
      </c>
      <c r="B1211" s="0" t="str">
        <f aca="false">VLOOKUP(A1211,demographics!A:B,2,0)</f>
        <v>M</v>
      </c>
      <c r="C1211" s="0" t="str">
        <f aca="false">VLOOKUP(A1211,demographics!A:F,6,0)</f>
        <v>MS</v>
      </c>
      <c r="D1211" s="0" t="s">
        <v>355</v>
      </c>
      <c r="E1211" s="0" t="s">
        <v>10</v>
      </c>
      <c r="F1211" s="0" t="s">
        <v>12</v>
      </c>
      <c r="G1211" s="0" t="s">
        <v>11</v>
      </c>
      <c r="H1211" s="0" t="n">
        <v>62</v>
      </c>
      <c r="I1211" s="0" t="n">
        <v>62</v>
      </c>
      <c r="J1211" s="0" t="n">
        <f aca="false">IF(AND(NOT(H1211="n/a"),NOT(I1211="n/a")),H1211-I1211,"n/a")</f>
        <v>0</v>
      </c>
      <c r="K1211" s="0" t="n">
        <f aca="false">IF(AND(NOT(H1211="n/a"),NOT(I1211="n/a")),1,0)</f>
        <v>1</v>
      </c>
      <c r="L1211" s="0" t="n">
        <f aca="false">IF(AND(H1211="n/a",NOT(I1211="n/a")),1,0)</f>
        <v>0</v>
      </c>
      <c r="M1211" s="0" t="n">
        <f aca="false">IF(AND(NOT(H1211="n/a"),I1211="n/a"),1,0)</f>
        <v>0</v>
      </c>
      <c r="N1211" s="0" t="n">
        <f aca="false">IF(SUM(K1211:M1211)&lt;&gt;1,-1,1)</f>
        <v>1</v>
      </c>
    </row>
    <row r="1212" customFormat="false" ht="12.8" hidden="true" customHeight="false" outlineLevel="0" collapsed="false">
      <c r="A1212" s="0" t="s">
        <v>100</v>
      </c>
      <c r="B1212" s="0" t="str">
        <f aca="false">VLOOKUP(A1212,demographics!A:B,2,0)</f>
        <v>M</v>
      </c>
      <c r="C1212" s="0" t="str">
        <f aca="false">VLOOKUP(A1212,demographics!A:F,6,0)</f>
        <v>MS</v>
      </c>
      <c r="D1212" s="0" t="s">
        <v>355</v>
      </c>
      <c r="E1212" s="0" t="s">
        <v>10</v>
      </c>
      <c r="F1212" s="0" t="s">
        <v>12</v>
      </c>
      <c r="G1212" s="0" t="s">
        <v>11</v>
      </c>
      <c r="H1212" s="0" t="n">
        <v>289</v>
      </c>
      <c r="I1212" s="0" t="s">
        <v>10</v>
      </c>
      <c r="J1212" s="0" t="str">
        <f aca="false">IF(AND(NOT(H1212="n/a"),NOT(I1212="n/a")),H1212-I1212,"n/a")</f>
        <v>n/a</v>
      </c>
      <c r="K1212" s="0" t="n">
        <f aca="false">IF(AND(NOT(H1212="n/a"),NOT(I1212="n/a")),1,0)</f>
        <v>0</v>
      </c>
      <c r="L1212" s="0" t="n">
        <f aca="false">IF(AND(H1212="n/a",NOT(I1212="n/a")),1,0)</f>
        <v>0</v>
      </c>
      <c r="M1212" s="0" t="n">
        <f aca="false">IF(AND(NOT(H1212="n/a"),I1212="n/a"),1,0)</f>
        <v>1</v>
      </c>
      <c r="N1212" s="0" t="n">
        <f aca="false">IF(SUM(K1212:M1212)&lt;&gt;1,-1,1)</f>
        <v>1</v>
      </c>
    </row>
    <row r="1213" customFormat="false" ht="12.8" hidden="true" customHeight="false" outlineLevel="0" collapsed="false">
      <c r="A1213" s="0" t="s">
        <v>100</v>
      </c>
      <c r="B1213" s="0" t="str">
        <f aca="false">VLOOKUP(A1213,demographics!A:B,2,0)</f>
        <v>M</v>
      </c>
      <c r="C1213" s="0" t="str">
        <f aca="false">VLOOKUP(A1213,demographics!A:F,6,0)</f>
        <v>MS</v>
      </c>
      <c r="D1213" s="0" t="s">
        <v>355</v>
      </c>
      <c r="E1213" s="0" t="s">
        <v>10</v>
      </c>
      <c r="F1213" s="0" t="s">
        <v>12</v>
      </c>
      <c r="G1213" s="0" t="s">
        <v>11</v>
      </c>
      <c r="H1213" s="0" t="n">
        <v>532</v>
      </c>
      <c r="I1213" s="0" t="n">
        <v>525</v>
      </c>
      <c r="J1213" s="0" t="n">
        <f aca="false">IF(AND(NOT(H1213="n/a"),NOT(I1213="n/a")),H1213-I1213,"n/a")</f>
        <v>7</v>
      </c>
      <c r="K1213" s="0" t="n">
        <f aca="false">IF(AND(NOT(H1213="n/a"),NOT(I1213="n/a")),1,0)</f>
        <v>1</v>
      </c>
      <c r="L1213" s="0" t="n">
        <f aca="false">IF(AND(H1213="n/a",NOT(I1213="n/a")),1,0)</f>
        <v>0</v>
      </c>
      <c r="M1213" s="0" t="n">
        <f aca="false">IF(AND(NOT(H1213="n/a"),I1213="n/a"),1,0)</f>
        <v>0</v>
      </c>
      <c r="N1213" s="0" t="n">
        <f aca="false">IF(SUM(K1213:M1213)&lt;&gt;1,-1,1)</f>
        <v>1</v>
      </c>
    </row>
    <row r="1214" customFormat="false" ht="12.8" hidden="true" customHeight="false" outlineLevel="0" collapsed="false">
      <c r="A1214" s="0" t="s">
        <v>100</v>
      </c>
      <c r="B1214" s="0" t="str">
        <f aca="false">VLOOKUP(A1214,demographics!A:B,2,0)</f>
        <v>M</v>
      </c>
      <c r="C1214" s="0" t="str">
        <f aca="false">VLOOKUP(A1214,demographics!A:F,6,0)</f>
        <v>MS</v>
      </c>
      <c r="D1214" s="0" t="s">
        <v>361</v>
      </c>
      <c r="E1214" s="0" t="s">
        <v>10</v>
      </c>
      <c r="F1214" s="0" t="s">
        <v>8</v>
      </c>
      <c r="G1214" s="0" t="s">
        <v>9</v>
      </c>
      <c r="H1214" s="0" t="n">
        <v>185</v>
      </c>
      <c r="I1214" s="0" t="n">
        <v>183</v>
      </c>
      <c r="J1214" s="0" t="n">
        <f aca="false">IF(AND(NOT(H1214="n/a"),NOT(I1214="n/a")),H1214-I1214,"n/a")</f>
        <v>2</v>
      </c>
      <c r="K1214" s="0" t="n">
        <f aca="false">IF(AND(NOT(H1214="n/a"),NOT(I1214="n/a")),1,0)</f>
        <v>1</v>
      </c>
      <c r="L1214" s="0" t="n">
        <f aca="false">IF(AND(H1214="n/a",NOT(I1214="n/a")),1,0)</f>
        <v>0</v>
      </c>
      <c r="M1214" s="0" t="n">
        <f aca="false">IF(AND(NOT(H1214="n/a"),I1214="n/a"),1,0)</f>
        <v>0</v>
      </c>
      <c r="N1214" s="0" t="n">
        <f aca="false">IF(SUM(K1214:M1214)&lt;&gt;1,-1,1)</f>
        <v>1</v>
      </c>
    </row>
    <row r="1215" customFormat="false" ht="12.8" hidden="true" customHeight="false" outlineLevel="0" collapsed="false">
      <c r="A1215" s="0" t="s">
        <v>100</v>
      </c>
      <c r="B1215" s="0" t="str">
        <f aca="false">VLOOKUP(A1215,demographics!A:B,2,0)</f>
        <v>M</v>
      </c>
      <c r="C1215" s="0" t="str">
        <f aca="false">VLOOKUP(A1215,demographics!A:F,6,0)</f>
        <v>MS</v>
      </c>
      <c r="D1215" s="0" t="s">
        <v>361</v>
      </c>
      <c r="E1215" s="0" t="s">
        <v>10</v>
      </c>
      <c r="F1215" s="0" t="s">
        <v>8</v>
      </c>
      <c r="G1215" s="0" t="s">
        <v>9</v>
      </c>
      <c r="H1215" s="0" t="n">
        <v>441</v>
      </c>
      <c r="I1215" s="0" t="n">
        <v>441</v>
      </c>
      <c r="J1215" s="0" t="n">
        <f aca="false">IF(AND(NOT(H1215="n/a"),NOT(I1215="n/a")),H1215-I1215,"n/a")</f>
        <v>0</v>
      </c>
      <c r="K1215" s="0" t="n">
        <f aca="false">IF(AND(NOT(H1215="n/a"),NOT(I1215="n/a")),1,0)</f>
        <v>1</v>
      </c>
      <c r="L1215" s="0" t="n">
        <f aca="false">IF(AND(H1215="n/a",NOT(I1215="n/a")),1,0)</f>
        <v>0</v>
      </c>
      <c r="M1215" s="0" t="n">
        <f aca="false">IF(AND(NOT(H1215="n/a"),I1215="n/a"),1,0)</f>
        <v>0</v>
      </c>
      <c r="N1215" s="0" t="n">
        <f aca="false">IF(SUM(K1215:M1215)&lt;&gt;1,-1,1)</f>
        <v>1</v>
      </c>
    </row>
    <row r="1216" customFormat="false" ht="12.8" hidden="true" customHeight="false" outlineLevel="0" collapsed="false">
      <c r="A1216" s="0" t="s">
        <v>100</v>
      </c>
      <c r="B1216" s="0" t="str">
        <f aca="false">VLOOKUP(A1216,demographics!A:B,2,0)</f>
        <v>M</v>
      </c>
      <c r="C1216" s="0" t="str">
        <f aca="false">VLOOKUP(A1216,demographics!A:F,6,0)</f>
        <v>MS</v>
      </c>
      <c r="D1216" s="0" t="s">
        <v>361</v>
      </c>
      <c r="E1216" s="0" t="s">
        <v>10</v>
      </c>
      <c r="F1216" s="0" t="s">
        <v>8</v>
      </c>
      <c r="G1216" s="0" t="s">
        <v>9</v>
      </c>
      <c r="H1216" s="0" t="n">
        <v>702</v>
      </c>
      <c r="I1216" s="0" t="n">
        <v>701</v>
      </c>
      <c r="J1216" s="0" t="n">
        <f aca="false">IF(AND(NOT(H1216="n/a"),NOT(I1216="n/a")),H1216-I1216,"n/a")</f>
        <v>1</v>
      </c>
      <c r="K1216" s="0" t="n">
        <f aca="false">IF(AND(NOT(H1216="n/a"),NOT(I1216="n/a")),1,0)</f>
        <v>1</v>
      </c>
      <c r="L1216" s="0" t="n">
        <f aca="false">IF(AND(H1216="n/a",NOT(I1216="n/a")),1,0)</f>
        <v>0</v>
      </c>
      <c r="M1216" s="0" t="n">
        <f aca="false">IF(AND(NOT(H1216="n/a"),I1216="n/a"),1,0)</f>
        <v>0</v>
      </c>
      <c r="N1216" s="0" t="n">
        <f aca="false">IF(SUM(K1216:M1216)&lt;&gt;1,-1,1)</f>
        <v>1</v>
      </c>
    </row>
    <row r="1217" customFormat="false" ht="12.8" hidden="true" customHeight="false" outlineLevel="0" collapsed="false">
      <c r="A1217" s="0" t="s">
        <v>100</v>
      </c>
      <c r="B1217" s="0" t="str">
        <f aca="false">VLOOKUP(A1217,demographics!A:B,2,0)</f>
        <v>M</v>
      </c>
      <c r="C1217" s="0" t="str">
        <f aca="false">VLOOKUP(A1217,demographics!A:F,6,0)</f>
        <v>MS</v>
      </c>
      <c r="D1217" s="0" t="s">
        <v>361</v>
      </c>
      <c r="E1217" s="0" t="s">
        <v>10</v>
      </c>
      <c r="F1217" s="0" t="s">
        <v>8</v>
      </c>
      <c r="G1217" s="0" t="s">
        <v>9</v>
      </c>
      <c r="H1217" s="0" t="n">
        <v>945</v>
      </c>
      <c r="I1217" s="0" t="n">
        <v>955</v>
      </c>
      <c r="J1217" s="0" t="n">
        <f aca="false">IF(AND(NOT(H1217="n/a"),NOT(I1217="n/a")),H1217-I1217,"n/a")</f>
        <v>-10</v>
      </c>
      <c r="K1217" s="0" t="n">
        <f aca="false">IF(AND(NOT(H1217="n/a"),NOT(I1217="n/a")),1,0)</f>
        <v>1</v>
      </c>
      <c r="L1217" s="0" t="n">
        <f aca="false">IF(AND(H1217="n/a",NOT(I1217="n/a")),1,0)</f>
        <v>0</v>
      </c>
      <c r="M1217" s="0" t="n">
        <f aca="false">IF(AND(NOT(H1217="n/a"),I1217="n/a"),1,0)</f>
        <v>0</v>
      </c>
      <c r="N1217" s="0" t="n">
        <f aca="false">IF(SUM(K1217:M1217)&lt;&gt;1,-1,1)</f>
        <v>1</v>
      </c>
    </row>
    <row r="1218" customFormat="false" ht="12.8" hidden="true" customHeight="false" outlineLevel="0" collapsed="false">
      <c r="A1218" s="0" t="s">
        <v>100</v>
      </c>
      <c r="B1218" s="0" t="str">
        <f aca="false">VLOOKUP(A1218,demographics!A:B,2,0)</f>
        <v>M</v>
      </c>
      <c r="C1218" s="0" t="str">
        <f aca="false">VLOOKUP(A1218,demographics!A:F,6,0)</f>
        <v>MS</v>
      </c>
      <c r="D1218" s="0" t="s">
        <v>361</v>
      </c>
      <c r="E1218" s="0" t="s">
        <v>10</v>
      </c>
      <c r="F1218" s="0" t="s">
        <v>8</v>
      </c>
      <c r="G1218" s="0" t="s">
        <v>9</v>
      </c>
      <c r="H1218" s="0" t="n">
        <v>1236</v>
      </c>
      <c r="I1218" s="0" t="n">
        <v>1237</v>
      </c>
      <c r="J1218" s="0" t="n">
        <f aca="false">IF(AND(NOT(H1218="n/a"),NOT(I1218="n/a")),H1218-I1218,"n/a")</f>
        <v>-1</v>
      </c>
      <c r="K1218" s="0" t="n">
        <f aca="false">IF(AND(NOT(H1218="n/a"),NOT(I1218="n/a")),1,0)</f>
        <v>1</v>
      </c>
      <c r="L1218" s="0" t="n">
        <f aca="false">IF(AND(H1218="n/a",NOT(I1218="n/a")),1,0)</f>
        <v>0</v>
      </c>
      <c r="M1218" s="0" t="n">
        <f aca="false">IF(AND(NOT(H1218="n/a"),I1218="n/a"),1,0)</f>
        <v>0</v>
      </c>
      <c r="N1218" s="0" t="n">
        <f aca="false">IF(SUM(K1218:M1218)&lt;&gt;1,-1,1)</f>
        <v>1</v>
      </c>
    </row>
    <row r="1219" customFormat="false" ht="12.8" hidden="true" customHeight="false" outlineLevel="0" collapsed="false">
      <c r="A1219" s="0" t="s">
        <v>100</v>
      </c>
      <c r="B1219" s="0" t="str">
        <f aca="false">VLOOKUP(A1219,demographics!A:B,2,0)</f>
        <v>M</v>
      </c>
      <c r="C1219" s="0" t="str">
        <f aca="false">VLOOKUP(A1219,demographics!A:F,6,0)</f>
        <v>MS</v>
      </c>
      <c r="D1219" s="0" t="s">
        <v>361</v>
      </c>
      <c r="E1219" s="0" t="s">
        <v>10</v>
      </c>
      <c r="F1219" s="0" t="s">
        <v>8</v>
      </c>
      <c r="G1219" s="0" t="s">
        <v>11</v>
      </c>
      <c r="H1219" s="0" t="n">
        <v>90</v>
      </c>
      <c r="I1219" s="0" t="s">
        <v>10</v>
      </c>
      <c r="J1219" s="0" t="str">
        <f aca="false">IF(AND(NOT(H1219="n/a"),NOT(I1219="n/a")),H1219-I1219,"n/a")</f>
        <v>n/a</v>
      </c>
      <c r="K1219" s="0" t="n">
        <f aca="false">IF(AND(NOT(H1219="n/a"),NOT(I1219="n/a")),1,0)</f>
        <v>0</v>
      </c>
      <c r="L1219" s="0" t="n">
        <f aca="false">IF(AND(H1219="n/a",NOT(I1219="n/a")),1,0)</f>
        <v>0</v>
      </c>
      <c r="M1219" s="0" t="n">
        <f aca="false">IF(AND(NOT(H1219="n/a"),I1219="n/a"),1,0)</f>
        <v>1</v>
      </c>
      <c r="N1219" s="0" t="n">
        <f aca="false">IF(SUM(K1219:M1219)&lt;&gt;1,-1,1)</f>
        <v>1</v>
      </c>
    </row>
    <row r="1220" customFormat="false" ht="12.8" hidden="true" customHeight="false" outlineLevel="0" collapsed="false">
      <c r="A1220" s="0" t="s">
        <v>100</v>
      </c>
      <c r="B1220" s="0" t="str">
        <f aca="false">VLOOKUP(A1220,demographics!A:B,2,0)</f>
        <v>M</v>
      </c>
      <c r="C1220" s="0" t="str">
        <f aca="false">VLOOKUP(A1220,demographics!A:F,6,0)</f>
        <v>MS</v>
      </c>
      <c r="D1220" s="0" t="s">
        <v>361</v>
      </c>
      <c r="E1220" s="0" t="s">
        <v>10</v>
      </c>
      <c r="F1220" s="0" t="s">
        <v>8</v>
      </c>
      <c r="G1220" s="0" t="s">
        <v>11</v>
      </c>
      <c r="H1220" s="0" t="n">
        <v>356</v>
      </c>
      <c r="I1220" s="0" t="s">
        <v>10</v>
      </c>
      <c r="J1220" s="0" t="str">
        <f aca="false">IF(AND(NOT(H1220="n/a"),NOT(I1220="n/a")),H1220-I1220,"n/a")</f>
        <v>n/a</v>
      </c>
      <c r="K1220" s="0" t="n">
        <f aca="false">IF(AND(NOT(H1220="n/a"),NOT(I1220="n/a")),1,0)</f>
        <v>0</v>
      </c>
      <c r="L1220" s="0" t="n">
        <f aca="false">IF(AND(H1220="n/a",NOT(I1220="n/a")),1,0)</f>
        <v>0</v>
      </c>
      <c r="M1220" s="0" t="n">
        <f aca="false">IF(AND(NOT(H1220="n/a"),I1220="n/a"),1,0)</f>
        <v>1</v>
      </c>
      <c r="N1220" s="0" t="n">
        <f aca="false">IF(SUM(K1220:M1220)&lt;&gt;1,-1,1)</f>
        <v>1</v>
      </c>
    </row>
    <row r="1221" customFormat="false" ht="12.8" hidden="true" customHeight="false" outlineLevel="0" collapsed="false">
      <c r="A1221" s="0" t="s">
        <v>100</v>
      </c>
      <c r="B1221" s="0" t="str">
        <f aca="false">VLOOKUP(A1221,demographics!A:B,2,0)</f>
        <v>M</v>
      </c>
      <c r="C1221" s="0" t="str">
        <f aca="false">VLOOKUP(A1221,demographics!A:F,6,0)</f>
        <v>MS</v>
      </c>
      <c r="D1221" s="0" t="s">
        <v>361</v>
      </c>
      <c r="E1221" s="0" t="s">
        <v>10</v>
      </c>
      <c r="F1221" s="0" t="s">
        <v>8</v>
      </c>
      <c r="G1221" s="0" t="s">
        <v>11</v>
      </c>
      <c r="H1221" s="0" t="n">
        <v>617</v>
      </c>
      <c r="I1221" s="0" t="s">
        <v>10</v>
      </c>
      <c r="J1221" s="0" t="str">
        <f aca="false">IF(AND(NOT(H1221="n/a"),NOT(I1221="n/a")),H1221-I1221,"n/a")</f>
        <v>n/a</v>
      </c>
      <c r="K1221" s="0" t="n">
        <f aca="false">IF(AND(NOT(H1221="n/a"),NOT(I1221="n/a")),1,0)</f>
        <v>0</v>
      </c>
      <c r="L1221" s="0" t="n">
        <f aca="false">IF(AND(H1221="n/a",NOT(I1221="n/a")),1,0)</f>
        <v>0</v>
      </c>
      <c r="M1221" s="0" t="n">
        <f aca="false">IF(AND(NOT(H1221="n/a"),I1221="n/a"),1,0)</f>
        <v>1</v>
      </c>
      <c r="N1221" s="0" t="n">
        <f aca="false">IF(SUM(K1221:M1221)&lt;&gt;1,-1,1)</f>
        <v>1</v>
      </c>
    </row>
    <row r="1222" customFormat="false" ht="12.8" hidden="true" customHeight="false" outlineLevel="0" collapsed="false">
      <c r="A1222" s="0" t="s">
        <v>100</v>
      </c>
      <c r="B1222" s="0" t="str">
        <f aca="false">VLOOKUP(A1222,demographics!A:B,2,0)</f>
        <v>M</v>
      </c>
      <c r="C1222" s="0" t="str">
        <f aca="false">VLOOKUP(A1222,demographics!A:F,6,0)</f>
        <v>MS</v>
      </c>
      <c r="D1222" s="0" t="s">
        <v>361</v>
      </c>
      <c r="E1222" s="0" t="s">
        <v>10</v>
      </c>
      <c r="F1222" s="0" t="s">
        <v>8</v>
      </c>
      <c r="G1222" s="0" t="s">
        <v>11</v>
      </c>
      <c r="H1222" s="0" t="n">
        <v>867</v>
      </c>
      <c r="I1222" s="0" t="s">
        <v>10</v>
      </c>
      <c r="J1222" s="0" t="str">
        <f aca="false">IF(AND(NOT(H1222="n/a"),NOT(I1222="n/a")),H1222-I1222,"n/a")</f>
        <v>n/a</v>
      </c>
      <c r="K1222" s="0" t="n">
        <f aca="false">IF(AND(NOT(H1222="n/a"),NOT(I1222="n/a")),1,0)</f>
        <v>0</v>
      </c>
      <c r="L1222" s="0" t="n">
        <f aca="false">IF(AND(H1222="n/a",NOT(I1222="n/a")),1,0)</f>
        <v>0</v>
      </c>
      <c r="M1222" s="0" t="n">
        <f aca="false">IF(AND(NOT(H1222="n/a"),I1222="n/a"),1,0)</f>
        <v>1</v>
      </c>
      <c r="N1222" s="0" t="n">
        <f aca="false">IF(SUM(K1222:M1222)&lt;&gt;1,-1,1)</f>
        <v>1</v>
      </c>
    </row>
    <row r="1223" customFormat="false" ht="12.8" hidden="true" customHeight="false" outlineLevel="0" collapsed="false">
      <c r="A1223" s="0" t="s">
        <v>100</v>
      </c>
      <c r="B1223" s="0" t="str">
        <f aca="false">VLOOKUP(A1223,demographics!A:B,2,0)</f>
        <v>M</v>
      </c>
      <c r="C1223" s="0" t="str">
        <f aca="false">VLOOKUP(A1223,demographics!A:F,6,0)</f>
        <v>MS</v>
      </c>
      <c r="D1223" s="0" t="s">
        <v>361</v>
      </c>
      <c r="E1223" s="0" t="s">
        <v>10</v>
      </c>
      <c r="F1223" s="0" t="s">
        <v>8</v>
      </c>
      <c r="G1223" s="0" t="s">
        <v>11</v>
      </c>
      <c r="H1223" s="0" t="n">
        <v>1156</v>
      </c>
      <c r="I1223" s="0" t="n">
        <v>1154</v>
      </c>
      <c r="J1223" s="0" t="n">
        <f aca="false">IF(AND(NOT(H1223="n/a"),NOT(I1223="n/a")),H1223-I1223,"n/a")</f>
        <v>2</v>
      </c>
      <c r="K1223" s="0" t="n">
        <f aca="false">IF(AND(NOT(H1223="n/a"),NOT(I1223="n/a")),1,0)</f>
        <v>1</v>
      </c>
      <c r="L1223" s="0" t="n">
        <f aca="false">IF(AND(H1223="n/a",NOT(I1223="n/a")),1,0)</f>
        <v>0</v>
      </c>
      <c r="M1223" s="0" t="n">
        <f aca="false">IF(AND(NOT(H1223="n/a"),I1223="n/a"),1,0)</f>
        <v>0</v>
      </c>
      <c r="N1223" s="0" t="n">
        <f aca="false">IF(SUM(K1223:M1223)&lt;&gt;1,-1,1)</f>
        <v>1</v>
      </c>
    </row>
    <row r="1224" customFormat="false" ht="12.8" hidden="true" customHeight="false" outlineLevel="0" collapsed="false">
      <c r="A1224" s="0" t="s">
        <v>100</v>
      </c>
      <c r="B1224" s="0" t="str">
        <f aca="false">VLOOKUP(A1224,demographics!A:B,2,0)</f>
        <v>M</v>
      </c>
      <c r="C1224" s="0" t="str">
        <f aca="false">VLOOKUP(A1224,demographics!A:F,6,0)</f>
        <v>MS</v>
      </c>
      <c r="D1224" s="0" t="s">
        <v>361</v>
      </c>
      <c r="E1224" s="0" t="s">
        <v>10</v>
      </c>
      <c r="F1224" s="0" t="s">
        <v>12</v>
      </c>
      <c r="G1224" s="0" t="s">
        <v>9</v>
      </c>
      <c r="H1224" s="0" t="n">
        <v>41</v>
      </c>
      <c r="I1224" s="0" t="s">
        <v>10</v>
      </c>
      <c r="J1224" s="0" t="str">
        <f aca="false">IF(AND(NOT(H1224="n/a"),NOT(I1224="n/a")),H1224-I1224,"n/a")</f>
        <v>n/a</v>
      </c>
      <c r="K1224" s="0" t="n">
        <f aca="false">IF(AND(NOT(H1224="n/a"),NOT(I1224="n/a")),1,0)</f>
        <v>0</v>
      </c>
      <c r="L1224" s="0" t="n">
        <f aca="false">IF(AND(H1224="n/a",NOT(I1224="n/a")),1,0)</f>
        <v>0</v>
      </c>
      <c r="M1224" s="0" t="n">
        <f aca="false">IF(AND(NOT(H1224="n/a"),I1224="n/a"),1,0)</f>
        <v>1</v>
      </c>
      <c r="N1224" s="0" t="n">
        <f aca="false">IF(SUM(K1224:M1224)&lt;&gt;1,-1,1)</f>
        <v>1</v>
      </c>
    </row>
    <row r="1225" customFormat="false" ht="12.8" hidden="true" customHeight="false" outlineLevel="0" collapsed="false">
      <c r="A1225" s="0" t="s">
        <v>100</v>
      </c>
      <c r="B1225" s="0" t="str">
        <f aca="false">VLOOKUP(A1225,demographics!A:B,2,0)</f>
        <v>M</v>
      </c>
      <c r="C1225" s="0" t="str">
        <f aca="false">VLOOKUP(A1225,demographics!A:F,6,0)</f>
        <v>MS</v>
      </c>
      <c r="D1225" s="0" t="s">
        <v>361</v>
      </c>
      <c r="E1225" s="0" t="s">
        <v>10</v>
      </c>
      <c r="F1225" s="0" t="s">
        <v>12</v>
      </c>
      <c r="G1225" s="0" t="s">
        <v>9</v>
      </c>
      <c r="H1225" s="0" t="n">
        <v>313</v>
      </c>
      <c r="I1225" s="0" t="n">
        <v>317</v>
      </c>
      <c r="J1225" s="0" t="n">
        <f aca="false">IF(AND(NOT(H1225="n/a"),NOT(I1225="n/a")),H1225-I1225,"n/a")</f>
        <v>-4</v>
      </c>
      <c r="K1225" s="0" t="n">
        <f aca="false">IF(AND(NOT(H1225="n/a"),NOT(I1225="n/a")),1,0)</f>
        <v>1</v>
      </c>
      <c r="L1225" s="0" t="n">
        <f aca="false">IF(AND(H1225="n/a",NOT(I1225="n/a")),1,0)</f>
        <v>0</v>
      </c>
      <c r="M1225" s="0" t="n">
        <f aca="false">IF(AND(NOT(H1225="n/a"),I1225="n/a"),1,0)</f>
        <v>0</v>
      </c>
      <c r="N1225" s="0" t="n">
        <f aca="false">IF(SUM(K1225:M1225)&lt;&gt;1,-1,1)</f>
        <v>1</v>
      </c>
    </row>
    <row r="1226" customFormat="false" ht="12.8" hidden="true" customHeight="false" outlineLevel="0" collapsed="false">
      <c r="A1226" s="0" t="s">
        <v>100</v>
      </c>
      <c r="B1226" s="0" t="str">
        <f aca="false">VLOOKUP(A1226,demographics!A:B,2,0)</f>
        <v>M</v>
      </c>
      <c r="C1226" s="0" t="str">
        <f aca="false">VLOOKUP(A1226,demographics!A:F,6,0)</f>
        <v>MS</v>
      </c>
      <c r="D1226" s="0" t="s">
        <v>361</v>
      </c>
      <c r="E1226" s="0" t="s">
        <v>10</v>
      </c>
      <c r="F1226" s="0" t="s">
        <v>12</v>
      </c>
      <c r="G1226" s="0" t="s">
        <v>9</v>
      </c>
      <c r="H1226" s="0" t="n">
        <v>568</v>
      </c>
      <c r="I1226" s="0" t="n">
        <v>574</v>
      </c>
      <c r="J1226" s="0" t="n">
        <f aca="false">IF(AND(NOT(H1226="n/a"),NOT(I1226="n/a")),H1226-I1226,"n/a")</f>
        <v>-6</v>
      </c>
      <c r="K1226" s="0" t="n">
        <f aca="false">IF(AND(NOT(H1226="n/a"),NOT(I1226="n/a")),1,0)</f>
        <v>1</v>
      </c>
      <c r="L1226" s="0" t="n">
        <f aca="false">IF(AND(H1226="n/a",NOT(I1226="n/a")),1,0)</f>
        <v>0</v>
      </c>
      <c r="M1226" s="0" t="n">
        <f aca="false">IF(AND(NOT(H1226="n/a"),I1226="n/a"),1,0)</f>
        <v>0</v>
      </c>
      <c r="N1226" s="0" t="n">
        <f aca="false">IF(SUM(K1226:M1226)&lt;&gt;1,-1,1)</f>
        <v>1</v>
      </c>
    </row>
    <row r="1227" customFormat="false" ht="12.8" hidden="true" customHeight="false" outlineLevel="0" collapsed="false">
      <c r="A1227" s="0" t="s">
        <v>100</v>
      </c>
      <c r="B1227" s="0" t="str">
        <f aca="false">VLOOKUP(A1227,demographics!A:B,2,0)</f>
        <v>M</v>
      </c>
      <c r="C1227" s="0" t="str">
        <f aca="false">VLOOKUP(A1227,demographics!A:F,6,0)</f>
        <v>MS</v>
      </c>
      <c r="D1227" s="0" t="s">
        <v>361</v>
      </c>
      <c r="E1227" s="0" t="s">
        <v>10</v>
      </c>
      <c r="F1227" s="0" t="s">
        <v>12</v>
      </c>
      <c r="G1227" s="0" t="s">
        <v>9</v>
      </c>
      <c r="H1227" s="0" t="n">
        <v>827</v>
      </c>
      <c r="I1227" s="0" t="n">
        <v>832</v>
      </c>
      <c r="J1227" s="0" t="n">
        <f aca="false">IF(AND(NOT(H1227="n/a"),NOT(I1227="n/a")),H1227-I1227,"n/a")</f>
        <v>-5</v>
      </c>
      <c r="K1227" s="0" t="n">
        <f aca="false">IF(AND(NOT(H1227="n/a"),NOT(I1227="n/a")),1,0)</f>
        <v>1</v>
      </c>
      <c r="L1227" s="0" t="n">
        <f aca="false">IF(AND(H1227="n/a",NOT(I1227="n/a")),1,0)</f>
        <v>0</v>
      </c>
      <c r="M1227" s="0" t="n">
        <f aca="false">IF(AND(NOT(H1227="n/a"),I1227="n/a"),1,0)</f>
        <v>0</v>
      </c>
      <c r="N1227" s="0" t="n">
        <f aca="false">IF(SUM(K1227:M1227)&lt;&gt;1,-1,1)</f>
        <v>1</v>
      </c>
    </row>
    <row r="1228" customFormat="false" ht="12.8" hidden="true" customHeight="false" outlineLevel="0" collapsed="false">
      <c r="A1228" s="0" t="s">
        <v>100</v>
      </c>
      <c r="B1228" s="0" t="str">
        <f aca="false">VLOOKUP(A1228,demographics!A:B,2,0)</f>
        <v>M</v>
      </c>
      <c r="C1228" s="0" t="str">
        <f aca="false">VLOOKUP(A1228,demographics!A:F,6,0)</f>
        <v>MS</v>
      </c>
      <c r="D1228" s="0" t="s">
        <v>361</v>
      </c>
      <c r="E1228" s="0" t="s">
        <v>10</v>
      </c>
      <c r="F1228" s="0" t="s">
        <v>12</v>
      </c>
      <c r="G1228" s="0" t="s">
        <v>9</v>
      </c>
      <c r="H1228" s="0" t="n">
        <v>1105</v>
      </c>
      <c r="I1228" s="0" t="n">
        <v>1111</v>
      </c>
      <c r="J1228" s="0" t="n">
        <f aca="false">IF(AND(NOT(H1228="n/a"),NOT(I1228="n/a")),H1228-I1228,"n/a")</f>
        <v>-6</v>
      </c>
      <c r="K1228" s="0" t="n">
        <f aca="false">IF(AND(NOT(H1228="n/a"),NOT(I1228="n/a")),1,0)</f>
        <v>1</v>
      </c>
      <c r="L1228" s="0" t="n">
        <f aca="false">IF(AND(H1228="n/a",NOT(I1228="n/a")),1,0)</f>
        <v>0</v>
      </c>
      <c r="M1228" s="0" t="n">
        <f aca="false">IF(AND(NOT(H1228="n/a"),I1228="n/a"),1,0)</f>
        <v>0</v>
      </c>
      <c r="N1228" s="0" t="n">
        <f aca="false">IF(SUM(K1228:M1228)&lt;&gt;1,-1,1)</f>
        <v>1</v>
      </c>
    </row>
    <row r="1229" customFormat="false" ht="12.8" hidden="true" customHeight="false" outlineLevel="0" collapsed="false">
      <c r="A1229" s="0" t="s">
        <v>100</v>
      </c>
      <c r="B1229" s="0" t="str">
        <f aca="false">VLOOKUP(A1229,demographics!A:B,2,0)</f>
        <v>M</v>
      </c>
      <c r="C1229" s="0" t="str">
        <f aca="false">VLOOKUP(A1229,demographics!A:F,6,0)</f>
        <v>MS</v>
      </c>
      <c r="D1229" s="0" t="s">
        <v>361</v>
      </c>
      <c r="E1229" s="0" t="s">
        <v>10</v>
      </c>
      <c r="F1229" s="0" t="s">
        <v>12</v>
      </c>
      <c r="G1229" s="0" t="s">
        <v>11</v>
      </c>
      <c r="H1229" s="0" t="n">
        <v>237</v>
      </c>
      <c r="I1229" s="0" t="s">
        <v>10</v>
      </c>
      <c r="J1229" s="0" t="str">
        <f aca="false">IF(AND(NOT(H1229="n/a"),NOT(I1229="n/a")),H1229-I1229,"n/a")</f>
        <v>n/a</v>
      </c>
      <c r="K1229" s="0" t="n">
        <f aca="false">IF(AND(NOT(H1229="n/a"),NOT(I1229="n/a")),1,0)</f>
        <v>0</v>
      </c>
      <c r="L1229" s="0" t="n">
        <f aca="false">IF(AND(H1229="n/a",NOT(I1229="n/a")),1,0)</f>
        <v>0</v>
      </c>
      <c r="M1229" s="0" t="n">
        <f aca="false">IF(AND(NOT(H1229="n/a"),I1229="n/a"),1,0)</f>
        <v>1</v>
      </c>
      <c r="N1229" s="0" t="n">
        <f aca="false">IF(SUM(K1229:M1229)&lt;&gt;1,-1,1)</f>
        <v>1</v>
      </c>
    </row>
    <row r="1230" customFormat="false" ht="12.8" hidden="true" customHeight="false" outlineLevel="0" collapsed="false">
      <c r="A1230" s="0" t="s">
        <v>100</v>
      </c>
      <c r="B1230" s="0" t="str">
        <f aca="false">VLOOKUP(A1230,demographics!A:B,2,0)</f>
        <v>M</v>
      </c>
      <c r="C1230" s="0" t="str">
        <f aca="false">VLOOKUP(A1230,demographics!A:F,6,0)</f>
        <v>MS</v>
      </c>
      <c r="D1230" s="0" t="s">
        <v>361</v>
      </c>
      <c r="E1230" s="0" t="s">
        <v>10</v>
      </c>
      <c r="F1230" s="0" t="s">
        <v>12</v>
      </c>
      <c r="G1230" s="0" t="s">
        <v>11</v>
      </c>
      <c r="H1230" s="0" t="n">
        <v>484</v>
      </c>
      <c r="I1230" s="0" t="s">
        <v>10</v>
      </c>
      <c r="J1230" s="0" t="str">
        <f aca="false">IF(AND(NOT(H1230="n/a"),NOT(I1230="n/a")),H1230-I1230,"n/a")</f>
        <v>n/a</v>
      </c>
      <c r="K1230" s="0" t="n">
        <f aca="false">IF(AND(NOT(H1230="n/a"),NOT(I1230="n/a")),1,0)</f>
        <v>0</v>
      </c>
      <c r="L1230" s="0" t="n">
        <f aca="false">IF(AND(H1230="n/a",NOT(I1230="n/a")),1,0)</f>
        <v>0</v>
      </c>
      <c r="M1230" s="0" t="n">
        <f aca="false">IF(AND(NOT(H1230="n/a"),I1230="n/a"),1,0)</f>
        <v>1</v>
      </c>
      <c r="N1230" s="0" t="n">
        <f aca="false">IF(SUM(K1230:M1230)&lt;&gt;1,-1,1)</f>
        <v>1</v>
      </c>
    </row>
    <row r="1231" customFormat="false" ht="12.8" hidden="true" customHeight="false" outlineLevel="0" collapsed="false">
      <c r="A1231" s="0" t="s">
        <v>100</v>
      </c>
      <c r="B1231" s="0" t="str">
        <f aca="false">VLOOKUP(A1231,demographics!A:B,2,0)</f>
        <v>M</v>
      </c>
      <c r="C1231" s="0" t="str">
        <f aca="false">VLOOKUP(A1231,demographics!A:F,6,0)</f>
        <v>MS</v>
      </c>
      <c r="D1231" s="0" t="s">
        <v>361</v>
      </c>
      <c r="E1231" s="0" t="s">
        <v>10</v>
      </c>
      <c r="F1231" s="0" t="s">
        <v>12</v>
      </c>
      <c r="G1231" s="0" t="s">
        <v>11</v>
      </c>
      <c r="H1231" s="0" t="n">
        <v>750</v>
      </c>
      <c r="I1231" s="0" t="s">
        <v>10</v>
      </c>
      <c r="J1231" s="0" t="str">
        <f aca="false">IF(AND(NOT(H1231="n/a"),NOT(I1231="n/a")),H1231-I1231,"n/a")</f>
        <v>n/a</v>
      </c>
      <c r="K1231" s="0" t="n">
        <f aca="false">IF(AND(NOT(H1231="n/a"),NOT(I1231="n/a")),1,0)</f>
        <v>0</v>
      </c>
      <c r="L1231" s="0" t="n">
        <f aca="false">IF(AND(H1231="n/a",NOT(I1231="n/a")),1,0)</f>
        <v>0</v>
      </c>
      <c r="M1231" s="0" t="n">
        <f aca="false">IF(AND(NOT(H1231="n/a"),I1231="n/a"),1,0)</f>
        <v>1</v>
      </c>
      <c r="N1231" s="0" t="n">
        <f aca="false">IF(SUM(K1231:M1231)&lt;&gt;1,-1,1)</f>
        <v>1</v>
      </c>
    </row>
    <row r="1232" customFormat="false" ht="12.8" hidden="true" customHeight="false" outlineLevel="0" collapsed="false">
      <c r="A1232" s="0" t="s">
        <v>100</v>
      </c>
      <c r="B1232" s="0" t="str">
        <f aca="false">VLOOKUP(A1232,demographics!A:B,2,0)</f>
        <v>M</v>
      </c>
      <c r="C1232" s="0" t="str">
        <f aca="false">VLOOKUP(A1232,demographics!A:F,6,0)</f>
        <v>MS</v>
      </c>
      <c r="D1232" s="0" t="s">
        <v>361</v>
      </c>
      <c r="E1232" s="0" t="s">
        <v>10</v>
      </c>
      <c r="F1232" s="0" t="s">
        <v>12</v>
      </c>
      <c r="G1232" s="0" t="s">
        <v>11</v>
      </c>
      <c r="H1232" s="0" t="n">
        <v>1013</v>
      </c>
      <c r="I1232" s="0" t="s">
        <v>10</v>
      </c>
      <c r="J1232" s="0" t="str">
        <f aca="false">IF(AND(NOT(H1232="n/a"),NOT(I1232="n/a")),H1232-I1232,"n/a")</f>
        <v>n/a</v>
      </c>
      <c r="K1232" s="0" t="n">
        <f aca="false">IF(AND(NOT(H1232="n/a"),NOT(I1232="n/a")),1,0)</f>
        <v>0</v>
      </c>
      <c r="L1232" s="0" t="n">
        <f aca="false">IF(AND(H1232="n/a",NOT(I1232="n/a")),1,0)</f>
        <v>0</v>
      </c>
      <c r="M1232" s="0" t="n">
        <f aca="false">IF(AND(NOT(H1232="n/a"),I1232="n/a"),1,0)</f>
        <v>1</v>
      </c>
      <c r="N1232" s="0" t="n">
        <f aca="false">IF(SUM(K1232:M1232)&lt;&gt;1,-1,1)</f>
        <v>1</v>
      </c>
    </row>
    <row r="1233" customFormat="false" ht="12.8" hidden="true" customHeight="false" outlineLevel="0" collapsed="false">
      <c r="A1233" s="0" t="s">
        <v>100</v>
      </c>
      <c r="B1233" s="0" t="str">
        <f aca="false">VLOOKUP(A1233,demographics!A:B,2,0)</f>
        <v>M</v>
      </c>
      <c r="C1233" s="0" t="str">
        <f aca="false">VLOOKUP(A1233,demographics!A:F,6,0)</f>
        <v>MS</v>
      </c>
      <c r="D1233" s="0" t="s">
        <v>361</v>
      </c>
      <c r="E1233" s="0" t="s">
        <v>10</v>
      </c>
      <c r="F1233" s="0" t="s">
        <v>12</v>
      </c>
      <c r="G1233" s="0" t="s">
        <v>11</v>
      </c>
      <c r="H1233" s="0" t="n">
        <v>1290</v>
      </c>
      <c r="I1233" s="0" t="s">
        <v>10</v>
      </c>
      <c r="J1233" s="0" t="str">
        <f aca="false">IF(AND(NOT(H1233="n/a"),NOT(I1233="n/a")),H1233-I1233,"n/a")</f>
        <v>n/a</v>
      </c>
      <c r="K1233" s="0" t="n">
        <f aca="false">IF(AND(NOT(H1233="n/a"),NOT(I1233="n/a")),1,0)</f>
        <v>0</v>
      </c>
      <c r="L1233" s="0" t="n">
        <f aca="false">IF(AND(H1233="n/a",NOT(I1233="n/a")),1,0)</f>
        <v>0</v>
      </c>
      <c r="M1233" s="0" t="n">
        <f aca="false">IF(AND(NOT(H1233="n/a"),I1233="n/a"),1,0)</f>
        <v>1</v>
      </c>
      <c r="N1233" s="0" t="n">
        <f aca="false">IF(SUM(K1233:M1233)&lt;&gt;1,-1,1)</f>
        <v>1</v>
      </c>
    </row>
    <row r="1234" customFormat="false" ht="12.8" hidden="true" customHeight="false" outlineLevel="0" collapsed="false">
      <c r="A1234" s="0" t="s">
        <v>100</v>
      </c>
      <c r="B1234" s="0" t="str">
        <f aca="false">VLOOKUP(A1234,demographics!A:B,2,0)</f>
        <v>M</v>
      </c>
      <c r="C1234" s="0" t="str">
        <f aca="false">VLOOKUP(A1234,demographics!A:F,6,0)</f>
        <v>MS</v>
      </c>
      <c r="D1234" s="0" t="s">
        <v>356</v>
      </c>
      <c r="E1234" s="0" t="s">
        <v>10</v>
      </c>
      <c r="F1234" s="0" t="s">
        <v>8</v>
      </c>
      <c r="G1234" s="0" t="s">
        <v>9</v>
      </c>
      <c r="H1234" s="0" t="n">
        <v>48</v>
      </c>
      <c r="I1234" s="0" t="n">
        <v>50</v>
      </c>
      <c r="J1234" s="0" t="n">
        <f aca="false">IF(AND(NOT(H1234="n/a"),NOT(I1234="n/a")),H1234-I1234,"n/a")</f>
        <v>-2</v>
      </c>
      <c r="K1234" s="0" t="n">
        <f aca="false">IF(AND(NOT(H1234="n/a"),NOT(I1234="n/a")),1,0)</f>
        <v>1</v>
      </c>
      <c r="L1234" s="0" t="n">
        <f aca="false">IF(AND(H1234="n/a",NOT(I1234="n/a")),1,0)</f>
        <v>0</v>
      </c>
      <c r="M1234" s="0" t="n">
        <f aca="false">IF(AND(NOT(H1234="n/a"),I1234="n/a"),1,0)</f>
        <v>0</v>
      </c>
      <c r="N1234" s="0" t="n">
        <f aca="false">IF(SUM(K1234:M1234)&lt;&gt;1,-1,1)</f>
        <v>1</v>
      </c>
    </row>
    <row r="1235" customFormat="false" ht="12.8" hidden="true" customHeight="false" outlineLevel="0" collapsed="false">
      <c r="A1235" s="0" t="s">
        <v>100</v>
      </c>
      <c r="B1235" s="0" t="str">
        <f aca="false">VLOOKUP(A1235,demographics!A:B,2,0)</f>
        <v>M</v>
      </c>
      <c r="C1235" s="0" t="str">
        <f aca="false">VLOOKUP(A1235,demographics!A:F,6,0)</f>
        <v>MS</v>
      </c>
      <c r="D1235" s="0" t="s">
        <v>356</v>
      </c>
      <c r="E1235" s="0" t="s">
        <v>10</v>
      </c>
      <c r="F1235" s="0" t="s">
        <v>8</v>
      </c>
      <c r="G1235" s="0" t="s">
        <v>9</v>
      </c>
      <c r="H1235" s="0" t="n">
        <v>325</v>
      </c>
      <c r="I1235" s="0" t="n">
        <v>325</v>
      </c>
      <c r="J1235" s="0" t="n">
        <f aca="false">IF(AND(NOT(H1235="n/a"),NOT(I1235="n/a")),H1235-I1235,"n/a")</f>
        <v>0</v>
      </c>
      <c r="K1235" s="0" t="n">
        <f aca="false">IF(AND(NOT(H1235="n/a"),NOT(I1235="n/a")),1,0)</f>
        <v>1</v>
      </c>
      <c r="L1235" s="0" t="n">
        <f aca="false">IF(AND(H1235="n/a",NOT(I1235="n/a")),1,0)</f>
        <v>0</v>
      </c>
      <c r="M1235" s="0" t="n">
        <f aca="false">IF(AND(NOT(H1235="n/a"),I1235="n/a"),1,0)</f>
        <v>0</v>
      </c>
      <c r="N1235" s="0" t="n">
        <f aca="false">IF(SUM(K1235:M1235)&lt;&gt;1,-1,1)</f>
        <v>1</v>
      </c>
    </row>
    <row r="1236" customFormat="false" ht="12.8" hidden="true" customHeight="false" outlineLevel="0" collapsed="false">
      <c r="A1236" s="0" t="s">
        <v>100</v>
      </c>
      <c r="B1236" s="0" t="str">
        <f aca="false">VLOOKUP(A1236,demographics!A:B,2,0)</f>
        <v>M</v>
      </c>
      <c r="C1236" s="0" t="str">
        <f aca="false">VLOOKUP(A1236,demographics!A:F,6,0)</f>
        <v>MS</v>
      </c>
      <c r="D1236" s="0" t="s">
        <v>356</v>
      </c>
      <c r="E1236" s="0" t="s">
        <v>10</v>
      </c>
      <c r="F1236" s="0" t="s">
        <v>8</v>
      </c>
      <c r="G1236" s="0" t="s">
        <v>9</v>
      </c>
      <c r="H1236" s="0" t="n">
        <v>586</v>
      </c>
      <c r="I1236" s="0" t="n">
        <v>587</v>
      </c>
      <c r="J1236" s="0" t="n">
        <f aca="false">IF(AND(NOT(H1236="n/a"),NOT(I1236="n/a")),H1236-I1236,"n/a")</f>
        <v>-1</v>
      </c>
      <c r="K1236" s="0" t="n">
        <f aca="false">IF(AND(NOT(H1236="n/a"),NOT(I1236="n/a")),1,0)</f>
        <v>1</v>
      </c>
      <c r="L1236" s="0" t="n">
        <f aca="false">IF(AND(H1236="n/a",NOT(I1236="n/a")),1,0)</f>
        <v>0</v>
      </c>
      <c r="M1236" s="0" t="n">
        <f aca="false">IF(AND(NOT(H1236="n/a"),I1236="n/a"),1,0)</f>
        <v>0</v>
      </c>
      <c r="N1236" s="0" t="n">
        <f aca="false">IF(SUM(K1236:M1236)&lt;&gt;1,-1,1)</f>
        <v>1</v>
      </c>
    </row>
    <row r="1237" customFormat="false" ht="12.8" hidden="true" customHeight="false" outlineLevel="0" collapsed="false">
      <c r="A1237" s="0" t="s">
        <v>100</v>
      </c>
      <c r="B1237" s="0" t="str">
        <f aca="false">VLOOKUP(A1237,demographics!A:B,2,0)</f>
        <v>M</v>
      </c>
      <c r="C1237" s="0" t="str">
        <f aca="false">VLOOKUP(A1237,demographics!A:F,6,0)</f>
        <v>MS</v>
      </c>
      <c r="D1237" s="0" t="s">
        <v>356</v>
      </c>
      <c r="E1237" s="0" t="s">
        <v>10</v>
      </c>
      <c r="F1237" s="0" t="s">
        <v>8</v>
      </c>
      <c r="G1237" s="0" t="s">
        <v>9</v>
      </c>
      <c r="H1237" s="0" t="n">
        <v>836</v>
      </c>
      <c r="I1237" s="0" t="n">
        <v>835</v>
      </c>
      <c r="J1237" s="0" t="n">
        <f aca="false">IF(AND(NOT(H1237="n/a"),NOT(I1237="n/a")),H1237-I1237,"n/a")</f>
        <v>1</v>
      </c>
      <c r="K1237" s="0" t="n">
        <f aca="false">IF(AND(NOT(H1237="n/a"),NOT(I1237="n/a")),1,0)</f>
        <v>1</v>
      </c>
      <c r="L1237" s="0" t="n">
        <f aca="false">IF(AND(H1237="n/a",NOT(I1237="n/a")),1,0)</f>
        <v>0</v>
      </c>
      <c r="M1237" s="0" t="n">
        <f aca="false">IF(AND(NOT(H1237="n/a"),I1237="n/a"),1,0)</f>
        <v>0</v>
      </c>
      <c r="N1237" s="0" t="n">
        <f aca="false">IF(SUM(K1237:M1237)&lt;&gt;1,-1,1)</f>
        <v>1</v>
      </c>
    </row>
    <row r="1238" customFormat="false" ht="12.8" hidden="true" customHeight="false" outlineLevel="0" collapsed="false">
      <c r="A1238" s="0" t="s">
        <v>100</v>
      </c>
      <c r="B1238" s="0" t="str">
        <f aca="false">VLOOKUP(A1238,demographics!A:B,2,0)</f>
        <v>M</v>
      </c>
      <c r="C1238" s="0" t="str">
        <f aca="false">VLOOKUP(A1238,demographics!A:F,6,0)</f>
        <v>MS</v>
      </c>
      <c r="D1238" s="0" t="s">
        <v>356</v>
      </c>
      <c r="E1238" s="0" t="s">
        <v>10</v>
      </c>
      <c r="F1238" s="0" t="s">
        <v>8</v>
      </c>
      <c r="G1238" s="0" t="s">
        <v>11</v>
      </c>
      <c r="H1238" s="0" t="n">
        <v>230</v>
      </c>
      <c r="I1238" s="0" t="n">
        <v>228</v>
      </c>
      <c r="J1238" s="0" t="n">
        <f aca="false">IF(AND(NOT(H1238="n/a"),NOT(I1238="n/a")),H1238-I1238,"n/a")</f>
        <v>2</v>
      </c>
      <c r="K1238" s="0" t="n">
        <f aca="false">IF(AND(NOT(H1238="n/a"),NOT(I1238="n/a")),1,0)</f>
        <v>1</v>
      </c>
      <c r="L1238" s="0" t="n">
        <f aca="false">IF(AND(H1238="n/a",NOT(I1238="n/a")),1,0)</f>
        <v>0</v>
      </c>
      <c r="M1238" s="0" t="n">
        <f aca="false">IF(AND(NOT(H1238="n/a"),I1238="n/a"),1,0)</f>
        <v>0</v>
      </c>
      <c r="N1238" s="0" t="n">
        <f aca="false">IF(SUM(K1238:M1238)&lt;&gt;1,-1,1)</f>
        <v>1</v>
      </c>
    </row>
    <row r="1239" customFormat="false" ht="12.8" hidden="true" customHeight="false" outlineLevel="0" collapsed="false">
      <c r="A1239" s="0" t="s">
        <v>100</v>
      </c>
      <c r="B1239" s="0" t="str">
        <f aca="false">VLOOKUP(A1239,demographics!A:B,2,0)</f>
        <v>M</v>
      </c>
      <c r="C1239" s="0" t="str">
        <f aca="false">VLOOKUP(A1239,demographics!A:F,6,0)</f>
        <v>MS</v>
      </c>
      <c r="D1239" s="0" t="s">
        <v>356</v>
      </c>
      <c r="E1239" s="0" t="s">
        <v>10</v>
      </c>
      <c r="F1239" s="0" t="s">
        <v>8</v>
      </c>
      <c r="G1239" s="0" t="s">
        <v>11</v>
      </c>
      <c r="H1239" s="0" t="n">
        <v>493</v>
      </c>
      <c r="I1239" s="0" t="n">
        <v>493</v>
      </c>
      <c r="J1239" s="0" t="n">
        <f aca="false">IF(AND(NOT(H1239="n/a"),NOT(I1239="n/a")),H1239-I1239,"n/a")</f>
        <v>0</v>
      </c>
      <c r="K1239" s="0" t="n">
        <f aca="false">IF(AND(NOT(H1239="n/a"),NOT(I1239="n/a")),1,0)</f>
        <v>1</v>
      </c>
      <c r="L1239" s="0" t="n">
        <f aca="false">IF(AND(H1239="n/a",NOT(I1239="n/a")),1,0)</f>
        <v>0</v>
      </c>
      <c r="M1239" s="0" t="n">
        <f aca="false">IF(AND(NOT(H1239="n/a"),I1239="n/a"),1,0)</f>
        <v>0</v>
      </c>
      <c r="N1239" s="0" t="n">
        <f aca="false">IF(SUM(K1239:M1239)&lt;&gt;1,-1,1)</f>
        <v>1</v>
      </c>
    </row>
    <row r="1240" customFormat="false" ht="12.8" hidden="true" customHeight="false" outlineLevel="0" collapsed="false">
      <c r="A1240" s="0" t="s">
        <v>100</v>
      </c>
      <c r="B1240" s="0" t="str">
        <f aca="false">VLOOKUP(A1240,demographics!A:B,2,0)</f>
        <v>M</v>
      </c>
      <c r="C1240" s="0" t="str">
        <f aca="false">VLOOKUP(A1240,demographics!A:F,6,0)</f>
        <v>MS</v>
      </c>
      <c r="D1240" s="0" t="s">
        <v>356</v>
      </c>
      <c r="E1240" s="0" t="s">
        <v>10</v>
      </c>
      <c r="F1240" s="0" t="s">
        <v>8</v>
      </c>
      <c r="G1240" s="0" t="s">
        <v>11</v>
      </c>
      <c r="H1240" s="0" t="n">
        <v>747</v>
      </c>
      <c r="I1240" s="0" t="n">
        <v>748</v>
      </c>
      <c r="J1240" s="0" t="n">
        <f aca="false">IF(AND(NOT(H1240="n/a"),NOT(I1240="n/a")),H1240-I1240,"n/a")</f>
        <v>-1</v>
      </c>
      <c r="K1240" s="0" t="n">
        <f aca="false">IF(AND(NOT(H1240="n/a"),NOT(I1240="n/a")),1,0)</f>
        <v>1</v>
      </c>
      <c r="L1240" s="0" t="n">
        <f aca="false">IF(AND(H1240="n/a",NOT(I1240="n/a")),1,0)</f>
        <v>0</v>
      </c>
      <c r="M1240" s="0" t="n">
        <f aca="false">IF(AND(NOT(H1240="n/a"),I1240="n/a"),1,0)</f>
        <v>0</v>
      </c>
      <c r="N1240" s="0" t="n">
        <f aca="false">IF(SUM(K1240:M1240)&lt;&gt;1,-1,1)</f>
        <v>1</v>
      </c>
    </row>
    <row r="1241" customFormat="false" ht="12.8" hidden="true" customHeight="false" outlineLevel="0" collapsed="false">
      <c r="A1241" s="0" t="s">
        <v>100</v>
      </c>
      <c r="B1241" s="0" t="str">
        <f aca="false">VLOOKUP(A1241,demographics!A:B,2,0)</f>
        <v>M</v>
      </c>
      <c r="C1241" s="0" t="str">
        <f aca="false">VLOOKUP(A1241,demographics!A:F,6,0)</f>
        <v>MS</v>
      </c>
      <c r="D1241" s="0" t="s">
        <v>356</v>
      </c>
      <c r="E1241" s="0" t="s">
        <v>10</v>
      </c>
      <c r="F1241" s="0" t="s">
        <v>8</v>
      </c>
      <c r="G1241" s="0" t="s">
        <v>11</v>
      </c>
      <c r="H1241" s="0" t="s">
        <v>10</v>
      </c>
      <c r="I1241" s="0" t="n">
        <v>1007</v>
      </c>
      <c r="J1241" s="0" t="str">
        <f aca="false">IF(AND(NOT(H1241="n/a"),NOT(I1241="n/a")),H1241-I1241,"n/a")</f>
        <v>n/a</v>
      </c>
      <c r="K1241" s="0" t="n">
        <f aca="false">IF(AND(NOT(H1241="n/a"),NOT(I1241="n/a")),1,0)</f>
        <v>0</v>
      </c>
      <c r="L1241" s="0" t="n">
        <f aca="false">IF(AND(H1241="n/a",NOT(I1241="n/a")),1,0)</f>
        <v>1</v>
      </c>
      <c r="M1241" s="0" t="n">
        <f aca="false">IF(AND(NOT(H1241="n/a"),I1241="n/a"),1,0)</f>
        <v>0</v>
      </c>
      <c r="N1241" s="0" t="n">
        <f aca="false">IF(SUM(K1241:M1241)&lt;&gt;1,-1,1)</f>
        <v>1</v>
      </c>
    </row>
    <row r="1242" customFormat="false" ht="12.8" hidden="true" customHeight="false" outlineLevel="0" collapsed="false">
      <c r="A1242" s="0" t="s">
        <v>100</v>
      </c>
      <c r="B1242" s="0" t="str">
        <f aca="false">VLOOKUP(A1242,demographics!A:B,2,0)</f>
        <v>M</v>
      </c>
      <c r="C1242" s="0" t="str">
        <f aca="false">VLOOKUP(A1242,demographics!A:F,6,0)</f>
        <v>MS</v>
      </c>
      <c r="D1242" s="0" t="s">
        <v>356</v>
      </c>
      <c r="E1242" s="0" t="s">
        <v>10</v>
      </c>
      <c r="F1242" s="0" t="s">
        <v>12</v>
      </c>
      <c r="G1242" s="0" t="s">
        <v>9</v>
      </c>
      <c r="H1242" s="0" t="n">
        <v>196</v>
      </c>
      <c r="I1242" s="0" t="n">
        <v>194</v>
      </c>
      <c r="J1242" s="0" t="n">
        <f aca="false">IF(AND(NOT(H1242="n/a"),NOT(I1242="n/a")),H1242-I1242,"n/a")</f>
        <v>2</v>
      </c>
      <c r="K1242" s="0" t="n">
        <f aca="false">IF(AND(NOT(H1242="n/a"),NOT(I1242="n/a")),1,0)</f>
        <v>1</v>
      </c>
      <c r="L1242" s="0" t="n">
        <f aca="false">IF(AND(H1242="n/a",NOT(I1242="n/a")),1,0)</f>
        <v>0</v>
      </c>
      <c r="M1242" s="0" t="n">
        <f aca="false">IF(AND(NOT(H1242="n/a"),I1242="n/a"),1,0)</f>
        <v>0</v>
      </c>
      <c r="N1242" s="0" t="n">
        <f aca="false">IF(SUM(K1242:M1242)&lt;&gt;1,-1,1)</f>
        <v>1</v>
      </c>
    </row>
    <row r="1243" customFormat="false" ht="12.8" hidden="true" customHeight="false" outlineLevel="0" collapsed="false">
      <c r="A1243" s="0" t="s">
        <v>100</v>
      </c>
      <c r="B1243" s="0" t="str">
        <f aca="false">VLOOKUP(A1243,demographics!A:B,2,0)</f>
        <v>M</v>
      </c>
      <c r="C1243" s="0" t="str">
        <f aca="false">VLOOKUP(A1243,demographics!A:F,6,0)</f>
        <v>MS</v>
      </c>
      <c r="D1243" s="0" t="s">
        <v>356</v>
      </c>
      <c r="E1243" s="0" t="s">
        <v>10</v>
      </c>
      <c r="F1243" s="0" t="s">
        <v>12</v>
      </c>
      <c r="G1243" s="0" t="s">
        <v>9</v>
      </c>
      <c r="H1243" s="0" t="n">
        <v>456</v>
      </c>
      <c r="I1243" s="0" t="n">
        <v>457</v>
      </c>
      <c r="J1243" s="0" t="n">
        <f aca="false">IF(AND(NOT(H1243="n/a"),NOT(I1243="n/a")),H1243-I1243,"n/a")</f>
        <v>-1</v>
      </c>
      <c r="K1243" s="0" t="n">
        <f aca="false">IF(AND(NOT(H1243="n/a"),NOT(I1243="n/a")),1,0)</f>
        <v>1</v>
      </c>
      <c r="L1243" s="0" t="n">
        <f aca="false">IF(AND(H1243="n/a",NOT(I1243="n/a")),1,0)</f>
        <v>0</v>
      </c>
      <c r="M1243" s="0" t="n">
        <f aca="false">IF(AND(NOT(H1243="n/a"),I1243="n/a"),1,0)</f>
        <v>0</v>
      </c>
      <c r="N1243" s="0" t="n">
        <f aca="false">IF(SUM(K1243:M1243)&lt;&gt;1,-1,1)</f>
        <v>1</v>
      </c>
    </row>
    <row r="1244" customFormat="false" ht="12.8" hidden="true" customHeight="false" outlineLevel="0" collapsed="false">
      <c r="A1244" s="0" t="s">
        <v>100</v>
      </c>
      <c r="B1244" s="0" t="str">
        <f aca="false">VLOOKUP(A1244,demographics!A:B,2,0)</f>
        <v>M</v>
      </c>
      <c r="C1244" s="0" t="str">
        <f aca="false">VLOOKUP(A1244,demographics!A:F,6,0)</f>
        <v>MS</v>
      </c>
      <c r="D1244" s="0" t="s">
        <v>356</v>
      </c>
      <c r="E1244" s="0" t="s">
        <v>10</v>
      </c>
      <c r="F1244" s="0" t="s">
        <v>12</v>
      </c>
      <c r="G1244" s="0" t="s">
        <v>9</v>
      </c>
      <c r="H1244" s="0" t="n">
        <v>712</v>
      </c>
      <c r="I1244" s="0" t="n">
        <v>715</v>
      </c>
      <c r="J1244" s="0" t="n">
        <f aca="false">IF(AND(NOT(H1244="n/a"),NOT(I1244="n/a")),H1244-I1244,"n/a")</f>
        <v>-3</v>
      </c>
      <c r="K1244" s="0" t="n">
        <f aca="false">IF(AND(NOT(H1244="n/a"),NOT(I1244="n/a")),1,0)</f>
        <v>1</v>
      </c>
      <c r="L1244" s="0" t="n">
        <f aca="false">IF(AND(H1244="n/a",NOT(I1244="n/a")),1,0)</f>
        <v>0</v>
      </c>
      <c r="M1244" s="0" t="n">
        <f aca="false">IF(AND(NOT(H1244="n/a"),I1244="n/a"),1,0)</f>
        <v>0</v>
      </c>
      <c r="N1244" s="0" t="n">
        <f aca="false">IF(SUM(K1244:M1244)&lt;&gt;1,-1,1)</f>
        <v>1</v>
      </c>
    </row>
    <row r="1245" customFormat="false" ht="12.8" hidden="true" customHeight="false" outlineLevel="0" collapsed="false">
      <c r="A1245" s="0" t="s">
        <v>100</v>
      </c>
      <c r="B1245" s="0" t="str">
        <f aca="false">VLOOKUP(A1245,demographics!A:B,2,0)</f>
        <v>M</v>
      </c>
      <c r="C1245" s="0" t="str">
        <f aca="false">VLOOKUP(A1245,demographics!A:F,6,0)</f>
        <v>MS</v>
      </c>
      <c r="D1245" s="0" t="s">
        <v>356</v>
      </c>
      <c r="E1245" s="0" t="s">
        <v>10</v>
      </c>
      <c r="F1245" s="0" t="s">
        <v>12</v>
      </c>
      <c r="G1245" s="0" t="s">
        <v>9</v>
      </c>
      <c r="H1245" s="0" t="n">
        <v>985</v>
      </c>
      <c r="I1245" s="0" t="n">
        <v>978</v>
      </c>
      <c r="J1245" s="0" t="n">
        <f aca="false">IF(AND(NOT(H1245="n/a"),NOT(I1245="n/a")),H1245-I1245,"n/a")</f>
        <v>7</v>
      </c>
      <c r="K1245" s="0" t="n">
        <f aca="false">IF(AND(NOT(H1245="n/a"),NOT(I1245="n/a")),1,0)</f>
        <v>1</v>
      </c>
      <c r="L1245" s="0" t="n">
        <f aca="false">IF(AND(H1245="n/a",NOT(I1245="n/a")),1,0)</f>
        <v>0</v>
      </c>
      <c r="M1245" s="0" t="n">
        <f aca="false">IF(AND(NOT(H1245="n/a"),I1245="n/a"),1,0)</f>
        <v>0</v>
      </c>
      <c r="N1245" s="0" t="n">
        <f aca="false">IF(SUM(K1245:M1245)&lt;&gt;1,-1,1)</f>
        <v>1</v>
      </c>
    </row>
    <row r="1246" customFormat="false" ht="12.8" hidden="true" customHeight="false" outlineLevel="0" collapsed="false">
      <c r="A1246" s="0" t="s">
        <v>100</v>
      </c>
      <c r="B1246" s="0" t="str">
        <f aca="false">VLOOKUP(A1246,demographics!A:B,2,0)</f>
        <v>M</v>
      </c>
      <c r="C1246" s="0" t="str">
        <f aca="false">VLOOKUP(A1246,demographics!A:F,6,0)</f>
        <v>MS</v>
      </c>
      <c r="D1246" s="0" t="s">
        <v>356</v>
      </c>
      <c r="E1246" s="0" t="s">
        <v>10</v>
      </c>
      <c r="F1246" s="0" t="s">
        <v>12</v>
      </c>
      <c r="G1246" s="0" t="s">
        <v>11</v>
      </c>
      <c r="H1246" s="0" t="n">
        <v>104</v>
      </c>
      <c r="I1246" s="0" t="n">
        <v>105</v>
      </c>
      <c r="J1246" s="0" t="n">
        <f aca="false">IF(AND(NOT(H1246="n/a"),NOT(I1246="n/a")),H1246-I1246,"n/a")</f>
        <v>-1</v>
      </c>
      <c r="K1246" s="0" t="n">
        <f aca="false">IF(AND(NOT(H1246="n/a"),NOT(I1246="n/a")),1,0)</f>
        <v>1</v>
      </c>
      <c r="L1246" s="0" t="n">
        <f aca="false">IF(AND(H1246="n/a",NOT(I1246="n/a")),1,0)</f>
        <v>0</v>
      </c>
      <c r="M1246" s="0" t="n">
        <f aca="false">IF(AND(NOT(H1246="n/a"),I1246="n/a"),1,0)</f>
        <v>0</v>
      </c>
      <c r="N1246" s="0" t="n">
        <f aca="false">IF(SUM(K1246:M1246)&lt;&gt;1,-1,1)</f>
        <v>1</v>
      </c>
    </row>
    <row r="1247" customFormat="false" ht="12.8" hidden="true" customHeight="false" outlineLevel="0" collapsed="false">
      <c r="A1247" s="0" t="s">
        <v>100</v>
      </c>
      <c r="B1247" s="0" t="str">
        <f aca="false">VLOOKUP(A1247,demographics!A:B,2,0)</f>
        <v>M</v>
      </c>
      <c r="C1247" s="0" t="str">
        <f aca="false">VLOOKUP(A1247,demographics!A:F,6,0)</f>
        <v>MS</v>
      </c>
      <c r="D1247" s="0" t="s">
        <v>356</v>
      </c>
      <c r="E1247" s="0" t="s">
        <v>10</v>
      </c>
      <c r="F1247" s="0" t="s">
        <v>12</v>
      </c>
      <c r="G1247" s="0" t="s">
        <v>11</v>
      </c>
      <c r="H1247" s="0" t="n">
        <v>365</v>
      </c>
      <c r="I1247" s="0" t="n">
        <v>365</v>
      </c>
      <c r="J1247" s="0" t="n">
        <f aca="false">IF(AND(NOT(H1247="n/a"),NOT(I1247="n/a")),H1247-I1247,"n/a")</f>
        <v>0</v>
      </c>
      <c r="K1247" s="0" t="n">
        <f aca="false">IF(AND(NOT(H1247="n/a"),NOT(I1247="n/a")),1,0)</f>
        <v>1</v>
      </c>
      <c r="L1247" s="0" t="n">
        <f aca="false">IF(AND(H1247="n/a",NOT(I1247="n/a")),1,0)</f>
        <v>0</v>
      </c>
      <c r="M1247" s="0" t="n">
        <f aca="false">IF(AND(NOT(H1247="n/a"),I1247="n/a"),1,0)</f>
        <v>0</v>
      </c>
      <c r="N1247" s="0" t="n">
        <f aca="false">IF(SUM(K1247:M1247)&lt;&gt;1,-1,1)</f>
        <v>1</v>
      </c>
    </row>
    <row r="1248" customFormat="false" ht="12.8" hidden="true" customHeight="false" outlineLevel="0" collapsed="false">
      <c r="A1248" s="0" t="s">
        <v>100</v>
      </c>
      <c r="B1248" s="0" t="str">
        <f aca="false">VLOOKUP(A1248,demographics!A:B,2,0)</f>
        <v>M</v>
      </c>
      <c r="C1248" s="0" t="str">
        <f aca="false">VLOOKUP(A1248,demographics!A:F,6,0)</f>
        <v>MS</v>
      </c>
      <c r="D1248" s="0" t="s">
        <v>356</v>
      </c>
      <c r="E1248" s="0" t="s">
        <v>10</v>
      </c>
      <c r="F1248" s="0" t="s">
        <v>12</v>
      </c>
      <c r="G1248" s="0" t="s">
        <v>11</v>
      </c>
      <c r="H1248" s="0" t="n">
        <v>626</v>
      </c>
      <c r="I1248" s="0" t="n">
        <v>627</v>
      </c>
      <c r="J1248" s="0" t="n">
        <f aca="false">IF(AND(NOT(H1248="n/a"),NOT(I1248="n/a")),H1248-I1248,"n/a")</f>
        <v>-1</v>
      </c>
      <c r="K1248" s="0" t="n">
        <f aca="false">IF(AND(NOT(H1248="n/a"),NOT(I1248="n/a")),1,0)</f>
        <v>1</v>
      </c>
      <c r="L1248" s="0" t="n">
        <f aca="false">IF(AND(H1248="n/a",NOT(I1248="n/a")),1,0)</f>
        <v>0</v>
      </c>
      <c r="M1248" s="0" t="n">
        <f aca="false">IF(AND(NOT(H1248="n/a"),I1248="n/a"),1,0)</f>
        <v>0</v>
      </c>
      <c r="N1248" s="0" t="n">
        <f aca="false">IF(SUM(K1248:M1248)&lt;&gt;1,-1,1)</f>
        <v>1</v>
      </c>
    </row>
    <row r="1249" customFormat="false" ht="12.8" hidden="true" customHeight="false" outlineLevel="0" collapsed="false">
      <c r="A1249" s="0" t="s">
        <v>100</v>
      </c>
      <c r="B1249" s="0" t="str">
        <f aca="false">VLOOKUP(A1249,demographics!A:B,2,0)</f>
        <v>M</v>
      </c>
      <c r="C1249" s="0" t="str">
        <f aca="false">VLOOKUP(A1249,demographics!A:F,6,0)</f>
        <v>MS</v>
      </c>
      <c r="D1249" s="0" t="s">
        <v>356</v>
      </c>
      <c r="E1249" s="0" t="s">
        <v>10</v>
      </c>
      <c r="F1249" s="0" t="s">
        <v>12</v>
      </c>
      <c r="G1249" s="0" t="s">
        <v>11</v>
      </c>
      <c r="H1249" s="0" t="n">
        <v>874</v>
      </c>
      <c r="I1249" s="0" t="s">
        <v>10</v>
      </c>
      <c r="J1249" s="0" t="str">
        <f aca="false">IF(AND(NOT(H1249="n/a"),NOT(I1249="n/a")),H1249-I1249,"n/a")</f>
        <v>n/a</v>
      </c>
      <c r="K1249" s="0" t="n">
        <f aca="false">IF(AND(NOT(H1249="n/a"),NOT(I1249="n/a")),1,0)</f>
        <v>0</v>
      </c>
      <c r="L1249" s="0" t="n">
        <f aca="false">IF(AND(H1249="n/a",NOT(I1249="n/a")),1,0)</f>
        <v>0</v>
      </c>
      <c r="M1249" s="0" t="n">
        <f aca="false">IF(AND(NOT(H1249="n/a"),I1249="n/a"),1,0)</f>
        <v>1</v>
      </c>
      <c r="N1249" s="0" t="n">
        <f aca="false">IF(SUM(K1249:M1249)&lt;&gt;1,-1,1)</f>
        <v>1</v>
      </c>
    </row>
    <row r="1250" customFormat="false" ht="12.8" hidden="true" customHeight="false" outlineLevel="0" collapsed="false">
      <c r="A1250" s="0" t="s">
        <v>100</v>
      </c>
      <c r="B1250" s="0" t="str">
        <f aca="false">VLOOKUP(A1250,demographics!A:B,2,0)</f>
        <v>M</v>
      </c>
      <c r="C1250" s="0" t="str">
        <f aca="false">VLOOKUP(A1250,demographics!A:F,6,0)</f>
        <v>MS</v>
      </c>
      <c r="D1250" s="0" t="s">
        <v>362</v>
      </c>
      <c r="E1250" s="0" t="s">
        <v>10</v>
      </c>
      <c r="F1250" s="0" t="s">
        <v>8</v>
      </c>
      <c r="G1250" s="0" t="s">
        <v>9</v>
      </c>
      <c r="H1250" s="0" t="n">
        <v>193</v>
      </c>
      <c r="I1250" s="0" t="n">
        <v>201</v>
      </c>
      <c r="J1250" s="0" t="n">
        <f aca="false">IF(AND(NOT(H1250="n/a"),NOT(I1250="n/a")),H1250-I1250,"n/a")</f>
        <v>-8</v>
      </c>
      <c r="K1250" s="0" t="n">
        <f aca="false">IF(AND(NOT(H1250="n/a"),NOT(I1250="n/a")),1,0)</f>
        <v>1</v>
      </c>
      <c r="L1250" s="0" t="n">
        <f aca="false">IF(AND(H1250="n/a",NOT(I1250="n/a")),1,0)</f>
        <v>0</v>
      </c>
      <c r="M1250" s="0" t="n">
        <f aca="false">IF(AND(NOT(H1250="n/a"),I1250="n/a"),1,0)</f>
        <v>0</v>
      </c>
      <c r="N1250" s="0" t="n">
        <f aca="false">IF(SUM(K1250:M1250)&lt;&gt;1,-1,1)</f>
        <v>1</v>
      </c>
    </row>
    <row r="1251" customFormat="false" ht="12.8" hidden="true" customHeight="false" outlineLevel="0" collapsed="false">
      <c r="A1251" s="0" t="s">
        <v>100</v>
      </c>
      <c r="B1251" s="0" t="str">
        <f aca="false">VLOOKUP(A1251,demographics!A:B,2,0)</f>
        <v>M</v>
      </c>
      <c r="C1251" s="0" t="str">
        <f aca="false">VLOOKUP(A1251,demographics!A:F,6,0)</f>
        <v>MS</v>
      </c>
      <c r="D1251" s="0" t="s">
        <v>362</v>
      </c>
      <c r="E1251" s="0" t="s">
        <v>10</v>
      </c>
      <c r="F1251" s="0" t="s">
        <v>8</v>
      </c>
      <c r="G1251" s="0" t="s">
        <v>9</v>
      </c>
      <c r="H1251" s="0" t="n">
        <v>566</v>
      </c>
      <c r="I1251" s="0" t="n">
        <v>573</v>
      </c>
      <c r="J1251" s="0" t="n">
        <f aca="false">IF(AND(NOT(H1251="n/a"),NOT(I1251="n/a")),H1251-I1251,"n/a")</f>
        <v>-7</v>
      </c>
      <c r="K1251" s="0" t="n">
        <f aca="false">IF(AND(NOT(H1251="n/a"),NOT(I1251="n/a")),1,0)</f>
        <v>1</v>
      </c>
      <c r="L1251" s="0" t="n">
        <f aca="false">IF(AND(H1251="n/a",NOT(I1251="n/a")),1,0)</f>
        <v>0</v>
      </c>
      <c r="M1251" s="0" t="n">
        <f aca="false">IF(AND(NOT(H1251="n/a"),I1251="n/a"),1,0)</f>
        <v>0</v>
      </c>
      <c r="N1251" s="0" t="n">
        <f aca="false">IF(SUM(K1251:M1251)&lt;&gt;1,-1,1)</f>
        <v>1</v>
      </c>
    </row>
    <row r="1252" customFormat="false" ht="12.8" hidden="true" customHeight="false" outlineLevel="0" collapsed="false">
      <c r="A1252" s="0" t="s">
        <v>100</v>
      </c>
      <c r="B1252" s="0" t="str">
        <f aca="false">VLOOKUP(A1252,demographics!A:B,2,0)</f>
        <v>M</v>
      </c>
      <c r="C1252" s="0" t="str">
        <f aca="false">VLOOKUP(A1252,demographics!A:F,6,0)</f>
        <v>MS</v>
      </c>
      <c r="D1252" s="0" t="s">
        <v>362</v>
      </c>
      <c r="E1252" s="0" t="s">
        <v>10</v>
      </c>
      <c r="F1252" s="0" t="s">
        <v>8</v>
      </c>
      <c r="G1252" s="0" t="s">
        <v>9</v>
      </c>
      <c r="H1252" s="0" t="n">
        <v>889</v>
      </c>
      <c r="I1252" s="0" t="n">
        <v>901</v>
      </c>
      <c r="J1252" s="0" t="n">
        <f aca="false">IF(AND(NOT(H1252="n/a"),NOT(I1252="n/a")),H1252-I1252,"n/a")</f>
        <v>-12</v>
      </c>
      <c r="K1252" s="0" t="n">
        <f aca="false">IF(AND(NOT(H1252="n/a"),NOT(I1252="n/a")),1,0)</f>
        <v>1</v>
      </c>
      <c r="L1252" s="0" t="n">
        <f aca="false">IF(AND(H1252="n/a",NOT(I1252="n/a")),1,0)</f>
        <v>0</v>
      </c>
      <c r="M1252" s="0" t="n">
        <f aca="false">IF(AND(NOT(H1252="n/a"),I1252="n/a"),1,0)</f>
        <v>0</v>
      </c>
      <c r="N1252" s="0" t="n">
        <f aca="false">IF(SUM(K1252:M1252)&lt;&gt;1,-1,1)</f>
        <v>1</v>
      </c>
    </row>
    <row r="1253" customFormat="false" ht="12.8" hidden="true" customHeight="false" outlineLevel="0" collapsed="false">
      <c r="A1253" s="0" t="s">
        <v>100</v>
      </c>
      <c r="B1253" s="0" t="str">
        <f aca="false">VLOOKUP(A1253,demographics!A:B,2,0)</f>
        <v>M</v>
      </c>
      <c r="C1253" s="0" t="str">
        <f aca="false">VLOOKUP(A1253,demographics!A:F,6,0)</f>
        <v>MS</v>
      </c>
      <c r="D1253" s="0" t="s">
        <v>362</v>
      </c>
      <c r="E1253" s="0" t="s">
        <v>10</v>
      </c>
      <c r="F1253" s="0" t="s">
        <v>8</v>
      </c>
      <c r="G1253" s="0" t="s">
        <v>9</v>
      </c>
      <c r="H1253" s="0" t="n">
        <v>1244</v>
      </c>
      <c r="I1253" s="0" t="n">
        <v>1249</v>
      </c>
      <c r="J1253" s="0" t="n">
        <f aca="false">IF(AND(NOT(H1253="n/a"),NOT(I1253="n/a")),H1253-I1253,"n/a")</f>
        <v>-5</v>
      </c>
      <c r="K1253" s="0" t="n">
        <f aca="false">IF(AND(NOT(H1253="n/a"),NOT(I1253="n/a")),1,0)</f>
        <v>1</v>
      </c>
      <c r="L1253" s="0" t="n">
        <f aca="false">IF(AND(H1253="n/a",NOT(I1253="n/a")),1,0)</f>
        <v>0</v>
      </c>
      <c r="M1253" s="0" t="n">
        <f aca="false">IF(AND(NOT(H1253="n/a"),I1253="n/a"),1,0)</f>
        <v>0</v>
      </c>
      <c r="N1253" s="0" t="n">
        <f aca="false">IF(SUM(K1253:M1253)&lt;&gt;1,-1,1)</f>
        <v>1</v>
      </c>
    </row>
    <row r="1254" customFormat="false" ht="12.8" hidden="true" customHeight="false" outlineLevel="0" collapsed="false">
      <c r="A1254" s="0" t="s">
        <v>100</v>
      </c>
      <c r="B1254" s="0" t="str">
        <f aca="false">VLOOKUP(A1254,demographics!A:B,2,0)</f>
        <v>M</v>
      </c>
      <c r="C1254" s="0" t="str">
        <f aca="false">VLOOKUP(A1254,demographics!A:F,6,0)</f>
        <v>MS</v>
      </c>
      <c r="D1254" s="0" t="s">
        <v>362</v>
      </c>
      <c r="E1254" s="0" t="s">
        <v>10</v>
      </c>
      <c r="F1254" s="0" t="s">
        <v>8</v>
      </c>
      <c r="G1254" s="0" t="s">
        <v>9</v>
      </c>
      <c r="H1254" s="0" t="n">
        <v>1551</v>
      </c>
      <c r="I1254" s="0" t="n">
        <v>1561</v>
      </c>
      <c r="J1254" s="0" t="n">
        <f aca="false">IF(AND(NOT(H1254="n/a"),NOT(I1254="n/a")),H1254-I1254,"n/a")</f>
        <v>-10</v>
      </c>
      <c r="K1254" s="0" t="n">
        <f aca="false">IF(AND(NOT(H1254="n/a"),NOT(I1254="n/a")),1,0)</f>
        <v>1</v>
      </c>
      <c r="L1254" s="0" t="n">
        <f aca="false">IF(AND(H1254="n/a",NOT(I1254="n/a")),1,0)</f>
        <v>0</v>
      </c>
      <c r="M1254" s="0" t="n">
        <f aca="false">IF(AND(NOT(H1254="n/a"),I1254="n/a"),1,0)</f>
        <v>0</v>
      </c>
      <c r="N1254" s="0" t="n">
        <f aca="false">IF(SUM(K1254:M1254)&lt;&gt;1,-1,1)</f>
        <v>1</v>
      </c>
    </row>
    <row r="1255" customFormat="false" ht="12.8" hidden="true" customHeight="false" outlineLevel="0" collapsed="false">
      <c r="A1255" s="0" t="s">
        <v>100</v>
      </c>
      <c r="B1255" s="0" t="str">
        <f aca="false">VLOOKUP(A1255,demographics!A:B,2,0)</f>
        <v>M</v>
      </c>
      <c r="C1255" s="0" t="str">
        <f aca="false">VLOOKUP(A1255,demographics!A:F,6,0)</f>
        <v>MS</v>
      </c>
      <c r="D1255" s="0" t="s">
        <v>362</v>
      </c>
      <c r="E1255" s="0" t="s">
        <v>10</v>
      </c>
      <c r="F1255" s="0" t="s">
        <v>8</v>
      </c>
      <c r="G1255" s="0" t="s">
        <v>9</v>
      </c>
      <c r="H1255" s="0" t="n">
        <v>1898</v>
      </c>
      <c r="I1255" s="0" t="n">
        <v>1895</v>
      </c>
      <c r="J1255" s="0" t="n">
        <f aca="false">IF(AND(NOT(H1255="n/a"),NOT(I1255="n/a")),H1255-I1255,"n/a")</f>
        <v>3</v>
      </c>
      <c r="K1255" s="0" t="n">
        <f aca="false">IF(AND(NOT(H1255="n/a"),NOT(I1255="n/a")),1,0)</f>
        <v>1</v>
      </c>
      <c r="L1255" s="0" t="n">
        <f aca="false">IF(AND(H1255="n/a",NOT(I1255="n/a")),1,0)</f>
        <v>0</v>
      </c>
      <c r="M1255" s="0" t="n">
        <f aca="false">IF(AND(NOT(H1255="n/a"),I1255="n/a"),1,0)</f>
        <v>0</v>
      </c>
      <c r="N1255" s="0" t="n">
        <f aca="false">IF(SUM(K1255:M1255)&lt;&gt;1,-1,1)</f>
        <v>1</v>
      </c>
    </row>
    <row r="1256" customFormat="false" ht="12.8" hidden="true" customHeight="false" outlineLevel="0" collapsed="false">
      <c r="A1256" s="0" t="s">
        <v>100</v>
      </c>
      <c r="B1256" s="0" t="str">
        <f aca="false">VLOOKUP(A1256,demographics!A:B,2,0)</f>
        <v>M</v>
      </c>
      <c r="C1256" s="0" t="str">
        <f aca="false">VLOOKUP(A1256,demographics!A:F,6,0)</f>
        <v>MS</v>
      </c>
      <c r="D1256" s="0" t="s">
        <v>362</v>
      </c>
      <c r="E1256" s="0" t="s">
        <v>10</v>
      </c>
      <c r="F1256" s="0" t="s">
        <v>8</v>
      </c>
      <c r="G1256" s="0" t="s">
        <v>9</v>
      </c>
      <c r="H1256" s="0" t="n">
        <v>2185</v>
      </c>
      <c r="I1256" s="0" t="n">
        <v>2193</v>
      </c>
      <c r="J1256" s="0" t="n">
        <f aca="false">IF(AND(NOT(H1256="n/a"),NOT(I1256="n/a")),H1256-I1256,"n/a")</f>
        <v>-8</v>
      </c>
      <c r="K1256" s="0" t="n">
        <f aca="false">IF(AND(NOT(H1256="n/a"),NOT(I1256="n/a")),1,0)</f>
        <v>1</v>
      </c>
      <c r="L1256" s="0" t="n">
        <f aca="false">IF(AND(H1256="n/a",NOT(I1256="n/a")),1,0)</f>
        <v>0</v>
      </c>
      <c r="M1256" s="0" t="n">
        <f aca="false">IF(AND(NOT(H1256="n/a"),I1256="n/a"),1,0)</f>
        <v>0</v>
      </c>
      <c r="N1256" s="0" t="n">
        <f aca="false">IF(SUM(K1256:M1256)&lt;&gt;1,-1,1)</f>
        <v>1</v>
      </c>
    </row>
    <row r="1257" customFormat="false" ht="12.8" hidden="true" customHeight="false" outlineLevel="0" collapsed="false">
      <c r="A1257" s="0" t="s">
        <v>100</v>
      </c>
      <c r="B1257" s="0" t="str">
        <f aca="false">VLOOKUP(A1257,demographics!A:B,2,0)</f>
        <v>M</v>
      </c>
      <c r="C1257" s="0" t="str">
        <f aca="false">VLOOKUP(A1257,demographics!A:F,6,0)</f>
        <v>MS</v>
      </c>
      <c r="D1257" s="0" t="s">
        <v>362</v>
      </c>
      <c r="E1257" s="0" t="s">
        <v>10</v>
      </c>
      <c r="F1257" s="0" t="s">
        <v>8</v>
      </c>
      <c r="G1257" s="0" t="s">
        <v>9</v>
      </c>
      <c r="H1257" s="0" t="n">
        <v>2517</v>
      </c>
      <c r="I1257" s="0" t="s">
        <v>10</v>
      </c>
      <c r="J1257" s="0" t="str">
        <f aca="false">IF(AND(NOT(H1257="n/a"),NOT(I1257="n/a")),H1257-I1257,"n/a")</f>
        <v>n/a</v>
      </c>
      <c r="K1257" s="0" t="n">
        <f aca="false">IF(AND(NOT(H1257="n/a"),NOT(I1257="n/a")),1,0)</f>
        <v>0</v>
      </c>
      <c r="L1257" s="0" t="n">
        <f aca="false">IF(AND(H1257="n/a",NOT(I1257="n/a")),1,0)</f>
        <v>0</v>
      </c>
      <c r="M1257" s="0" t="n">
        <f aca="false">IF(AND(NOT(H1257="n/a"),I1257="n/a"),1,0)</f>
        <v>1</v>
      </c>
      <c r="N1257" s="0" t="n">
        <f aca="false">IF(SUM(K1257:M1257)&lt;&gt;1,-1,1)</f>
        <v>1</v>
      </c>
    </row>
    <row r="1258" customFormat="false" ht="12.8" hidden="true" customHeight="false" outlineLevel="0" collapsed="false">
      <c r="A1258" s="0" t="s">
        <v>100</v>
      </c>
      <c r="B1258" s="0" t="str">
        <f aca="false">VLOOKUP(A1258,demographics!A:B,2,0)</f>
        <v>M</v>
      </c>
      <c r="C1258" s="0" t="str">
        <f aca="false">VLOOKUP(A1258,demographics!A:F,6,0)</f>
        <v>MS</v>
      </c>
      <c r="D1258" s="0" t="s">
        <v>362</v>
      </c>
      <c r="E1258" s="0" t="s">
        <v>10</v>
      </c>
      <c r="F1258" s="0" t="s">
        <v>8</v>
      </c>
      <c r="G1258" s="0" t="s">
        <v>9</v>
      </c>
      <c r="H1258" s="0" t="n">
        <v>2866</v>
      </c>
      <c r="I1258" s="0" t="n">
        <v>2865</v>
      </c>
      <c r="J1258" s="0" t="n">
        <f aca="false">IF(AND(NOT(H1258="n/a"),NOT(I1258="n/a")),H1258-I1258,"n/a")</f>
        <v>1</v>
      </c>
      <c r="K1258" s="0" t="n">
        <f aca="false">IF(AND(NOT(H1258="n/a"),NOT(I1258="n/a")),1,0)</f>
        <v>1</v>
      </c>
      <c r="L1258" s="0" t="n">
        <f aca="false">IF(AND(H1258="n/a",NOT(I1258="n/a")),1,0)</f>
        <v>0</v>
      </c>
      <c r="M1258" s="0" t="n">
        <f aca="false">IF(AND(NOT(H1258="n/a"),I1258="n/a"),1,0)</f>
        <v>0</v>
      </c>
      <c r="N1258" s="0" t="n">
        <f aca="false">IF(SUM(K1258:M1258)&lt;&gt;1,-1,1)</f>
        <v>1</v>
      </c>
    </row>
    <row r="1259" customFormat="false" ht="12.8" hidden="true" customHeight="false" outlineLevel="0" collapsed="false">
      <c r="A1259" s="0" t="s">
        <v>100</v>
      </c>
      <c r="B1259" s="0" t="str">
        <f aca="false">VLOOKUP(A1259,demographics!A:B,2,0)</f>
        <v>M</v>
      </c>
      <c r="C1259" s="0" t="str">
        <f aca="false">VLOOKUP(A1259,demographics!A:F,6,0)</f>
        <v>MS</v>
      </c>
      <c r="D1259" s="0" t="s">
        <v>362</v>
      </c>
      <c r="E1259" s="0" t="s">
        <v>10</v>
      </c>
      <c r="F1259" s="0" t="s">
        <v>8</v>
      </c>
      <c r="G1259" s="0" t="s">
        <v>9</v>
      </c>
      <c r="H1259" s="0" t="n">
        <v>3190</v>
      </c>
      <c r="I1259" s="0" t="n">
        <v>3191</v>
      </c>
      <c r="J1259" s="0" t="n">
        <f aca="false">IF(AND(NOT(H1259="n/a"),NOT(I1259="n/a")),H1259-I1259,"n/a")</f>
        <v>-1</v>
      </c>
      <c r="K1259" s="0" t="n">
        <f aca="false">IF(AND(NOT(H1259="n/a"),NOT(I1259="n/a")),1,0)</f>
        <v>1</v>
      </c>
      <c r="L1259" s="0" t="n">
        <f aca="false">IF(AND(H1259="n/a",NOT(I1259="n/a")),1,0)</f>
        <v>0</v>
      </c>
      <c r="M1259" s="0" t="n">
        <f aca="false">IF(AND(NOT(H1259="n/a"),I1259="n/a"),1,0)</f>
        <v>0</v>
      </c>
      <c r="N1259" s="0" t="n">
        <f aca="false">IF(SUM(K1259:M1259)&lt;&gt;1,-1,1)</f>
        <v>1</v>
      </c>
    </row>
    <row r="1260" customFormat="false" ht="12.8" hidden="true" customHeight="false" outlineLevel="0" collapsed="false">
      <c r="A1260" s="0" t="s">
        <v>100</v>
      </c>
      <c r="B1260" s="0" t="str">
        <f aca="false">VLOOKUP(A1260,demographics!A:B,2,0)</f>
        <v>M</v>
      </c>
      <c r="C1260" s="0" t="str">
        <f aca="false">VLOOKUP(A1260,demographics!A:F,6,0)</f>
        <v>MS</v>
      </c>
      <c r="D1260" s="0" t="s">
        <v>362</v>
      </c>
      <c r="E1260" s="0" t="s">
        <v>10</v>
      </c>
      <c r="F1260" s="0" t="s">
        <v>8</v>
      </c>
      <c r="G1260" s="0" t="s">
        <v>11</v>
      </c>
      <c r="H1260" s="0" t="n">
        <v>127</v>
      </c>
      <c r="I1260" s="0" t="n">
        <v>126</v>
      </c>
      <c r="J1260" s="0" t="n">
        <f aca="false">IF(AND(NOT(H1260="n/a"),NOT(I1260="n/a")),H1260-I1260,"n/a")</f>
        <v>1</v>
      </c>
      <c r="K1260" s="0" t="n">
        <f aca="false">IF(AND(NOT(H1260="n/a"),NOT(I1260="n/a")),1,0)</f>
        <v>1</v>
      </c>
      <c r="L1260" s="0" t="n">
        <f aca="false">IF(AND(H1260="n/a",NOT(I1260="n/a")),1,0)</f>
        <v>0</v>
      </c>
      <c r="M1260" s="0" t="n">
        <f aca="false">IF(AND(NOT(H1260="n/a"),I1260="n/a"),1,0)</f>
        <v>0</v>
      </c>
      <c r="N1260" s="0" t="n">
        <f aca="false">IF(SUM(K1260:M1260)&lt;&gt;1,-1,1)</f>
        <v>1</v>
      </c>
    </row>
    <row r="1261" customFormat="false" ht="12.8" hidden="true" customHeight="false" outlineLevel="0" collapsed="false">
      <c r="A1261" s="0" t="s">
        <v>100</v>
      </c>
      <c r="B1261" s="0" t="str">
        <f aca="false">VLOOKUP(A1261,demographics!A:B,2,0)</f>
        <v>M</v>
      </c>
      <c r="C1261" s="0" t="str">
        <f aca="false">VLOOKUP(A1261,demographics!A:F,6,0)</f>
        <v>MS</v>
      </c>
      <c r="D1261" s="0" t="s">
        <v>362</v>
      </c>
      <c r="E1261" s="0" t="s">
        <v>10</v>
      </c>
      <c r="F1261" s="0" t="s">
        <v>8</v>
      </c>
      <c r="G1261" s="0" t="s">
        <v>11</v>
      </c>
      <c r="H1261" s="0" t="n">
        <v>487</v>
      </c>
      <c r="I1261" s="0" t="n">
        <v>486</v>
      </c>
      <c r="J1261" s="0" t="n">
        <f aca="false">IF(AND(NOT(H1261="n/a"),NOT(I1261="n/a")),H1261-I1261,"n/a")</f>
        <v>1</v>
      </c>
      <c r="K1261" s="0" t="n">
        <f aca="false">IF(AND(NOT(H1261="n/a"),NOT(I1261="n/a")),1,0)</f>
        <v>1</v>
      </c>
      <c r="L1261" s="0" t="n">
        <f aca="false">IF(AND(H1261="n/a",NOT(I1261="n/a")),1,0)</f>
        <v>0</v>
      </c>
      <c r="M1261" s="0" t="n">
        <f aca="false">IF(AND(NOT(H1261="n/a"),I1261="n/a"),1,0)</f>
        <v>0</v>
      </c>
      <c r="N1261" s="0" t="n">
        <f aca="false">IF(SUM(K1261:M1261)&lt;&gt;1,-1,1)</f>
        <v>1</v>
      </c>
    </row>
    <row r="1262" customFormat="false" ht="12.8" hidden="true" customHeight="false" outlineLevel="0" collapsed="false">
      <c r="A1262" s="0" t="s">
        <v>100</v>
      </c>
      <c r="B1262" s="0" t="str">
        <f aca="false">VLOOKUP(A1262,demographics!A:B,2,0)</f>
        <v>M</v>
      </c>
      <c r="C1262" s="0" t="str">
        <f aca="false">VLOOKUP(A1262,demographics!A:F,6,0)</f>
        <v>MS</v>
      </c>
      <c r="D1262" s="0" t="s">
        <v>362</v>
      </c>
      <c r="E1262" s="0" t="s">
        <v>10</v>
      </c>
      <c r="F1262" s="0" t="s">
        <v>8</v>
      </c>
      <c r="G1262" s="0" t="s">
        <v>11</v>
      </c>
      <c r="H1262" s="0" t="n">
        <v>824</v>
      </c>
      <c r="I1262" s="0" t="s">
        <v>10</v>
      </c>
      <c r="J1262" s="0" t="str">
        <f aca="false">IF(AND(NOT(H1262="n/a"),NOT(I1262="n/a")),H1262-I1262,"n/a")</f>
        <v>n/a</v>
      </c>
      <c r="K1262" s="0" t="n">
        <f aca="false">IF(AND(NOT(H1262="n/a"),NOT(I1262="n/a")),1,0)</f>
        <v>0</v>
      </c>
      <c r="L1262" s="0" t="n">
        <f aca="false">IF(AND(H1262="n/a",NOT(I1262="n/a")),1,0)</f>
        <v>0</v>
      </c>
      <c r="M1262" s="0" t="n">
        <f aca="false">IF(AND(NOT(H1262="n/a"),I1262="n/a"),1,0)</f>
        <v>1</v>
      </c>
      <c r="N1262" s="0" t="n">
        <f aca="false">IF(SUM(K1262:M1262)&lt;&gt;1,-1,1)</f>
        <v>1</v>
      </c>
    </row>
    <row r="1263" customFormat="false" ht="12.8" hidden="true" customHeight="false" outlineLevel="0" collapsed="false">
      <c r="A1263" s="0" t="s">
        <v>100</v>
      </c>
      <c r="B1263" s="0" t="str">
        <f aca="false">VLOOKUP(A1263,demographics!A:B,2,0)</f>
        <v>M</v>
      </c>
      <c r="C1263" s="0" t="str">
        <f aca="false">VLOOKUP(A1263,demographics!A:F,6,0)</f>
        <v>MS</v>
      </c>
      <c r="D1263" s="0" t="s">
        <v>362</v>
      </c>
      <c r="E1263" s="0" t="s">
        <v>10</v>
      </c>
      <c r="F1263" s="0" t="s">
        <v>8</v>
      </c>
      <c r="G1263" s="0" t="s">
        <v>11</v>
      </c>
      <c r="H1263" s="0" t="n">
        <v>1170</v>
      </c>
      <c r="I1263" s="0" t="n">
        <v>1166</v>
      </c>
      <c r="J1263" s="0" t="n">
        <f aca="false">IF(AND(NOT(H1263="n/a"),NOT(I1263="n/a")),H1263-I1263,"n/a")</f>
        <v>4</v>
      </c>
      <c r="K1263" s="0" t="n">
        <f aca="false">IF(AND(NOT(H1263="n/a"),NOT(I1263="n/a")),1,0)</f>
        <v>1</v>
      </c>
      <c r="L1263" s="0" t="n">
        <f aca="false">IF(AND(H1263="n/a",NOT(I1263="n/a")),1,0)</f>
        <v>0</v>
      </c>
      <c r="M1263" s="0" t="n">
        <f aca="false">IF(AND(NOT(H1263="n/a"),I1263="n/a"),1,0)</f>
        <v>0</v>
      </c>
      <c r="N1263" s="0" t="n">
        <f aca="false">IF(SUM(K1263:M1263)&lt;&gt;1,-1,1)</f>
        <v>1</v>
      </c>
    </row>
    <row r="1264" customFormat="false" ht="12.8" hidden="true" customHeight="false" outlineLevel="0" collapsed="false">
      <c r="A1264" s="0" t="s">
        <v>100</v>
      </c>
      <c r="B1264" s="0" t="str">
        <f aca="false">VLOOKUP(A1264,demographics!A:B,2,0)</f>
        <v>M</v>
      </c>
      <c r="C1264" s="0" t="str">
        <f aca="false">VLOOKUP(A1264,demographics!A:F,6,0)</f>
        <v>MS</v>
      </c>
      <c r="D1264" s="0" t="s">
        <v>362</v>
      </c>
      <c r="E1264" s="0" t="s">
        <v>10</v>
      </c>
      <c r="F1264" s="0" t="s">
        <v>8</v>
      </c>
      <c r="G1264" s="0" t="s">
        <v>11</v>
      </c>
      <c r="H1264" s="0" t="n">
        <v>1477</v>
      </c>
      <c r="I1264" s="0" t="s">
        <v>10</v>
      </c>
      <c r="J1264" s="0" t="str">
        <f aca="false">IF(AND(NOT(H1264="n/a"),NOT(I1264="n/a")),H1264-I1264,"n/a")</f>
        <v>n/a</v>
      </c>
      <c r="K1264" s="0" t="n">
        <f aca="false">IF(AND(NOT(H1264="n/a"),NOT(I1264="n/a")),1,0)</f>
        <v>0</v>
      </c>
      <c r="L1264" s="0" t="n">
        <f aca="false">IF(AND(H1264="n/a",NOT(I1264="n/a")),1,0)</f>
        <v>0</v>
      </c>
      <c r="M1264" s="0" t="n">
        <f aca="false">IF(AND(NOT(H1264="n/a"),I1264="n/a"),1,0)</f>
        <v>1</v>
      </c>
      <c r="N1264" s="0" t="n">
        <f aca="false">IF(SUM(K1264:M1264)&lt;&gt;1,-1,1)</f>
        <v>1</v>
      </c>
    </row>
    <row r="1265" customFormat="false" ht="12.8" hidden="true" customHeight="false" outlineLevel="0" collapsed="false">
      <c r="A1265" s="0" t="s">
        <v>100</v>
      </c>
      <c r="B1265" s="0" t="str">
        <f aca="false">VLOOKUP(A1265,demographics!A:B,2,0)</f>
        <v>M</v>
      </c>
      <c r="C1265" s="0" t="str">
        <f aca="false">VLOOKUP(A1265,demographics!A:F,6,0)</f>
        <v>MS</v>
      </c>
      <c r="D1265" s="0" t="s">
        <v>362</v>
      </c>
      <c r="E1265" s="0" t="s">
        <v>10</v>
      </c>
      <c r="F1265" s="0" t="s">
        <v>8</v>
      </c>
      <c r="G1265" s="0" t="s">
        <v>11</v>
      </c>
      <c r="H1265" s="0" t="n">
        <v>1814</v>
      </c>
      <c r="I1265" s="0" t="n">
        <v>1812</v>
      </c>
      <c r="J1265" s="0" t="n">
        <f aca="false">IF(AND(NOT(H1265="n/a"),NOT(I1265="n/a")),H1265-I1265,"n/a")</f>
        <v>2</v>
      </c>
      <c r="K1265" s="0" t="n">
        <f aca="false">IF(AND(NOT(H1265="n/a"),NOT(I1265="n/a")),1,0)</f>
        <v>1</v>
      </c>
      <c r="L1265" s="0" t="n">
        <f aca="false">IF(AND(H1265="n/a",NOT(I1265="n/a")),1,0)</f>
        <v>0</v>
      </c>
      <c r="M1265" s="0" t="n">
        <f aca="false">IF(AND(NOT(H1265="n/a"),I1265="n/a"),1,0)</f>
        <v>0</v>
      </c>
      <c r="N1265" s="0" t="n">
        <f aca="false">IF(SUM(K1265:M1265)&lt;&gt;1,-1,1)</f>
        <v>1</v>
      </c>
    </row>
    <row r="1266" customFormat="false" ht="12.8" hidden="true" customHeight="false" outlineLevel="0" collapsed="false">
      <c r="A1266" s="0" t="s">
        <v>100</v>
      </c>
      <c r="B1266" s="0" t="str">
        <f aca="false">VLOOKUP(A1266,demographics!A:B,2,0)</f>
        <v>M</v>
      </c>
      <c r="C1266" s="0" t="str">
        <f aca="false">VLOOKUP(A1266,demographics!A:F,6,0)</f>
        <v>MS</v>
      </c>
      <c r="D1266" s="0" t="s">
        <v>362</v>
      </c>
      <c r="E1266" s="0" t="s">
        <v>10</v>
      </c>
      <c r="F1266" s="0" t="s">
        <v>8</v>
      </c>
      <c r="G1266" s="0" t="s">
        <v>11</v>
      </c>
      <c r="H1266" s="0" t="n">
        <v>2121</v>
      </c>
      <c r="I1266" s="0" t="n">
        <v>2118</v>
      </c>
      <c r="J1266" s="0" t="n">
        <f aca="false">IF(AND(NOT(H1266="n/a"),NOT(I1266="n/a")),H1266-I1266,"n/a")</f>
        <v>3</v>
      </c>
      <c r="K1266" s="0" t="n">
        <f aca="false">IF(AND(NOT(H1266="n/a"),NOT(I1266="n/a")),1,0)</f>
        <v>1</v>
      </c>
      <c r="L1266" s="0" t="n">
        <f aca="false">IF(AND(H1266="n/a",NOT(I1266="n/a")),1,0)</f>
        <v>0</v>
      </c>
      <c r="M1266" s="0" t="n">
        <f aca="false">IF(AND(NOT(H1266="n/a"),I1266="n/a"),1,0)</f>
        <v>0</v>
      </c>
      <c r="N1266" s="0" t="n">
        <f aca="false">IF(SUM(K1266:M1266)&lt;&gt;1,-1,1)</f>
        <v>1</v>
      </c>
    </row>
    <row r="1267" customFormat="false" ht="12.8" hidden="true" customHeight="false" outlineLevel="0" collapsed="false">
      <c r="A1267" s="0" t="s">
        <v>100</v>
      </c>
      <c r="B1267" s="0" t="str">
        <f aca="false">VLOOKUP(A1267,demographics!A:B,2,0)</f>
        <v>M</v>
      </c>
      <c r="C1267" s="0" t="str">
        <f aca="false">VLOOKUP(A1267,demographics!A:F,6,0)</f>
        <v>MS</v>
      </c>
      <c r="D1267" s="0" t="s">
        <v>362</v>
      </c>
      <c r="E1267" s="0" t="s">
        <v>10</v>
      </c>
      <c r="F1267" s="0" t="s">
        <v>8</v>
      </c>
      <c r="G1267" s="0" t="s">
        <v>11</v>
      </c>
      <c r="H1267" s="0" t="n">
        <v>2438</v>
      </c>
      <c r="I1267" s="0" t="s">
        <v>10</v>
      </c>
      <c r="J1267" s="0" t="str">
        <f aca="false">IF(AND(NOT(H1267="n/a"),NOT(I1267="n/a")),H1267-I1267,"n/a")</f>
        <v>n/a</v>
      </c>
      <c r="K1267" s="0" t="n">
        <f aca="false">IF(AND(NOT(H1267="n/a"),NOT(I1267="n/a")),1,0)</f>
        <v>0</v>
      </c>
      <c r="L1267" s="0" t="n">
        <f aca="false">IF(AND(H1267="n/a",NOT(I1267="n/a")),1,0)</f>
        <v>0</v>
      </c>
      <c r="M1267" s="0" t="n">
        <f aca="false">IF(AND(NOT(H1267="n/a"),I1267="n/a"),1,0)</f>
        <v>1</v>
      </c>
      <c r="N1267" s="0" t="n">
        <f aca="false">IF(SUM(K1267:M1267)&lt;&gt;1,-1,1)</f>
        <v>1</v>
      </c>
    </row>
    <row r="1268" customFormat="false" ht="12.8" hidden="true" customHeight="false" outlineLevel="0" collapsed="false">
      <c r="A1268" s="0" t="s">
        <v>100</v>
      </c>
      <c r="B1268" s="0" t="str">
        <f aca="false">VLOOKUP(A1268,demographics!A:B,2,0)</f>
        <v>M</v>
      </c>
      <c r="C1268" s="0" t="str">
        <f aca="false">VLOOKUP(A1268,demographics!A:F,6,0)</f>
        <v>MS</v>
      </c>
      <c r="D1268" s="0" t="s">
        <v>362</v>
      </c>
      <c r="E1268" s="0" t="s">
        <v>10</v>
      </c>
      <c r="F1268" s="0" t="s">
        <v>8</v>
      </c>
      <c r="G1268" s="0" t="s">
        <v>11</v>
      </c>
      <c r="H1268" s="0" t="n">
        <v>2790</v>
      </c>
      <c r="I1268" s="0" t="n">
        <v>2787</v>
      </c>
      <c r="J1268" s="0" t="n">
        <f aca="false">IF(AND(NOT(H1268="n/a"),NOT(I1268="n/a")),H1268-I1268,"n/a")</f>
        <v>3</v>
      </c>
      <c r="K1268" s="0" t="n">
        <f aca="false">IF(AND(NOT(H1268="n/a"),NOT(I1268="n/a")),1,0)</f>
        <v>1</v>
      </c>
      <c r="L1268" s="0" t="n">
        <f aca="false">IF(AND(H1268="n/a",NOT(I1268="n/a")),1,0)</f>
        <v>0</v>
      </c>
      <c r="M1268" s="0" t="n">
        <f aca="false">IF(AND(NOT(H1268="n/a"),I1268="n/a"),1,0)</f>
        <v>0</v>
      </c>
      <c r="N1268" s="0" t="n">
        <f aca="false">IF(SUM(K1268:M1268)&lt;&gt;1,-1,1)</f>
        <v>1</v>
      </c>
    </row>
    <row r="1269" customFormat="false" ht="12.8" hidden="true" customHeight="false" outlineLevel="0" collapsed="false">
      <c r="A1269" s="0" t="s">
        <v>100</v>
      </c>
      <c r="B1269" s="0" t="str">
        <f aca="false">VLOOKUP(A1269,demographics!A:B,2,0)</f>
        <v>M</v>
      </c>
      <c r="C1269" s="0" t="str">
        <f aca="false">VLOOKUP(A1269,demographics!A:F,6,0)</f>
        <v>MS</v>
      </c>
      <c r="D1269" s="0" t="s">
        <v>362</v>
      </c>
      <c r="E1269" s="0" t="s">
        <v>10</v>
      </c>
      <c r="F1269" s="0" t="s">
        <v>8</v>
      </c>
      <c r="G1269" s="0" t="s">
        <v>11</v>
      </c>
      <c r="H1269" s="0" t="n">
        <v>3118</v>
      </c>
      <c r="I1269" s="0" t="s">
        <v>10</v>
      </c>
      <c r="J1269" s="0" t="str">
        <f aca="false">IF(AND(NOT(H1269="n/a"),NOT(I1269="n/a")),H1269-I1269,"n/a")</f>
        <v>n/a</v>
      </c>
      <c r="K1269" s="0" t="n">
        <f aca="false">IF(AND(NOT(H1269="n/a"),NOT(I1269="n/a")),1,0)</f>
        <v>0</v>
      </c>
      <c r="L1269" s="0" t="n">
        <f aca="false">IF(AND(H1269="n/a",NOT(I1269="n/a")),1,0)</f>
        <v>0</v>
      </c>
      <c r="M1269" s="0" t="n">
        <f aca="false">IF(AND(NOT(H1269="n/a"),I1269="n/a"),1,0)</f>
        <v>1</v>
      </c>
      <c r="N1269" s="0" t="n">
        <f aca="false">IF(SUM(K1269:M1269)&lt;&gt;1,-1,1)</f>
        <v>1</v>
      </c>
    </row>
    <row r="1270" customFormat="false" ht="12.8" hidden="true" customHeight="false" outlineLevel="0" collapsed="false">
      <c r="A1270" s="0" t="s">
        <v>100</v>
      </c>
      <c r="B1270" s="0" t="str">
        <f aca="false">VLOOKUP(A1270,demographics!A:B,2,0)</f>
        <v>M</v>
      </c>
      <c r="C1270" s="0" t="str">
        <f aca="false">VLOOKUP(A1270,demographics!A:F,6,0)</f>
        <v>MS</v>
      </c>
      <c r="D1270" s="0" t="s">
        <v>362</v>
      </c>
      <c r="E1270" s="0" t="s">
        <v>10</v>
      </c>
      <c r="F1270" s="0" t="s">
        <v>8</v>
      </c>
      <c r="G1270" s="0" t="s">
        <v>11</v>
      </c>
      <c r="H1270" s="0" t="n">
        <v>3436</v>
      </c>
      <c r="I1270" s="0" t="s">
        <v>10</v>
      </c>
      <c r="J1270" s="0" t="str">
        <f aca="false">IF(AND(NOT(H1270="n/a"),NOT(I1270="n/a")),H1270-I1270,"n/a")</f>
        <v>n/a</v>
      </c>
      <c r="K1270" s="0" t="n">
        <f aca="false">IF(AND(NOT(H1270="n/a"),NOT(I1270="n/a")),1,0)</f>
        <v>0</v>
      </c>
      <c r="L1270" s="0" t="n">
        <f aca="false">IF(AND(H1270="n/a",NOT(I1270="n/a")),1,0)</f>
        <v>0</v>
      </c>
      <c r="M1270" s="0" t="n">
        <f aca="false">IF(AND(NOT(H1270="n/a"),I1270="n/a"),1,0)</f>
        <v>1</v>
      </c>
      <c r="N1270" s="0" t="n">
        <f aca="false">IF(SUM(K1270:M1270)&lt;&gt;1,-1,1)</f>
        <v>1</v>
      </c>
    </row>
    <row r="1271" customFormat="false" ht="12.8" hidden="true" customHeight="false" outlineLevel="0" collapsed="false">
      <c r="A1271" s="0" t="s">
        <v>100</v>
      </c>
      <c r="B1271" s="0" t="str">
        <f aca="false">VLOOKUP(A1271,demographics!A:B,2,0)</f>
        <v>M</v>
      </c>
      <c r="C1271" s="0" t="str">
        <f aca="false">VLOOKUP(A1271,demographics!A:F,6,0)</f>
        <v>MS</v>
      </c>
      <c r="D1271" s="0" t="s">
        <v>362</v>
      </c>
      <c r="E1271" s="0" t="s">
        <v>10</v>
      </c>
      <c r="F1271" s="0" t="s">
        <v>8</v>
      </c>
      <c r="G1271" s="0" t="s">
        <v>11</v>
      </c>
      <c r="H1271" s="0" t="s">
        <v>10</v>
      </c>
      <c r="I1271" s="0" t="n">
        <v>596</v>
      </c>
      <c r="J1271" s="0" t="str">
        <f aca="false">IF(AND(NOT(H1271="n/a"),NOT(I1271="n/a")),H1271-I1271,"n/a")</f>
        <v>n/a</v>
      </c>
      <c r="K1271" s="0" t="n">
        <f aca="false">IF(AND(NOT(H1271="n/a"),NOT(I1271="n/a")),1,0)</f>
        <v>0</v>
      </c>
      <c r="L1271" s="0" t="n">
        <f aca="false">IF(AND(H1271="n/a",NOT(I1271="n/a")),1,0)</f>
        <v>1</v>
      </c>
      <c r="M1271" s="0" t="n">
        <f aca="false">IF(AND(NOT(H1271="n/a"),I1271="n/a"),1,0)</f>
        <v>0</v>
      </c>
      <c r="N1271" s="0" t="n">
        <f aca="false">IF(SUM(K1271:M1271)&lt;&gt;1,-1,1)</f>
        <v>1</v>
      </c>
    </row>
    <row r="1272" customFormat="false" ht="12.8" hidden="true" customHeight="false" outlineLevel="0" collapsed="false">
      <c r="A1272" s="0" t="s">
        <v>100</v>
      </c>
      <c r="B1272" s="0" t="str">
        <f aca="false">VLOOKUP(A1272,demographics!A:B,2,0)</f>
        <v>M</v>
      </c>
      <c r="C1272" s="0" t="str">
        <f aca="false">VLOOKUP(A1272,demographics!A:F,6,0)</f>
        <v>MS</v>
      </c>
      <c r="D1272" s="0" t="s">
        <v>362</v>
      </c>
      <c r="E1272" s="0" t="s">
        <v>10</v>
      </c>
      <c r="F1272" s="0" t="s">
        <v>12</v>
      </c>
      <c r="G1272" s="0" t="s">
        <v>9</v>
      </c>
      <c r="H1272" s="0" t="n">
        <v>5</v>
      </c>
      <c r="I1272" s="0" t="n">
        <v>6</v>
      </c>
      <c r="J1272" s="0" t="n">
        <f aca="false">IF(AND(NOT(H1272="n/a"),NOT(I1272="n/a")),H1272-I1272,"n/a")</f>
        <v>-1</v>
      </c>
      <c r="K1272" s="0" t="n">
        <f aca="false">IF(AND(NOT(H1272="n/a"),NOT(I1272="n/a")),1,0)</f>
        <v>1</v>
      </c>
      <c r="L1272" s="0" t="n">
        <f aca="false">IF(AND(H1272="n/a",NOT(I1272="n/a")),1,0)</f>
        <v>0</v>
      </c>
      <c r="M1272" s="0" t="n">
        <f aca="false">IF(AND(NOT(H1272="n/a"),I1272="n/a"),1,0)</f>
        <v>0</v>
      </c>
      <c r="N1272" s="0" t="n">
        <f aca="false">IF(SUM(K1272:M1272)&lt;&gt;1,-1,1)</f>
        <v>1</v>
      </c>
    </row>
    <row r="1273" customFormat="false" ht="12.8" hidden="true" customHeight="false" outlineLevel="0" collapsed="false">
      <c r="A1273" s="0" t="s">
        <v>100</v>
      </c>
      <c r="B1273" s="0" t="str">
        <f aca="false">VLOOKUP(A1273,demographics!A:B,2,0)</f>
        <v>M</v>
      </c>
      <c r="C1273" s="0" t="str">
        <f aca="false">VLOOKUP(A1273,demographics!A:F,6,0)</f>
        <v>MS</v>
      </c>
      <c r="D1273" s="0" t="s">
        <v>362</v>
      </c>
      <c r="E1273" s="0" t="s">
        <v>10</v>
      </c>
      <c r="F1273" s="0" t="s">
        <v>12</v>
      </c>
      <c r="G1273" s="0" t="s">
        <v>9</v>
      </c>
      <c r="H1273" s="0" t="n">
        <v>417</v>
      </c>
      <c r="I1273" s="0" t="n">
        <v>406</v>
      </c>
      <c r="J1273" s="0" t="n">
        <f aca="false">IF(AND(NOT(H1273="n/a"),NOT(I1273="n/a")),H1273-I1273,"n/a")</f>
        <v>11</v>
      </c>
      <c r="K1273" s="0" t="n">
        <f aca="false">IF(AND(NOT(H1273="n/a"),NOT(I1273="n/a")),1,0)</f>
        <v>1</v>
      </c>
      <c r="L1273" s="0" t="n">
        <f aca="false">IF(AND(H1273="n/a",NOT(I1273="n/a")),1,0)</f>
        <v>0</v>
      </c>
      <c r="M1273" s="0" t="n">
        <f aca="false">IF(AND(NOT(H1273="n/a"),I1273="n/a"),1,0)</f>
        <v>0</v>
      </c>
      <c r="N1273" s="0" t="n">
        <f aca="false">IF(SUM(K1273:M1273)&lt;&gt;1,-1,1)</f>
        <v>1</v>
      </c>
    </row>
    <row r="1274" customFormat="false" ht="12.8" hidden="true" customHeight="false" outlineLevel="0" collapsed="false">
      <c r="A1274" s="0" t="s">
        <v>100</v>
      </c>
      <c r="B1274" s="0" t="str">
        <f aca="false">VLOOKUP(A1274,demographics!A:B,2,0)</f>
        <v>M</v>
      </c>
      <c r="C1274" s="0" t="str">
        <f aca="false">VLOOKUP(A1274,demographics!A:F,6,0)</f>
        <v>MS</v>
      </c>
      <c r="D1274" s="0" t="s">
        <v>362</v>
      </c>
      <c r="E1274" s="0" t="s">
        <v>10</v>
      </c>
      <c r="F1274" s="0" t="s">
        <v>12</v>
      </c>
      <c r="G1274" s="0" t="s">
        <v>9</v>
      </c>
      <c r="H1274" s="0" t="n">
        <v>746</v>
      </c>
      <c r="I1274" s="0" t="n">
        <v>743</v>
      </c>
      <c r="J1274" s="0" t="n">
        <f aca="false">IF(AND(NOT(H1274="n/a"),NOT(I1274="n/a")),H1274-I1274,"n/a")</f>
        <v>3</v>
      </c>
      <c r="K1274" s="0" t="n">
        <f aca="false">IF(AND(NOT(H1274="n/a"),NOT(I1274="n/a")),1,0)</f>
        <v>1</v>
      </c>
      <c r="L1274" s="0" t="n">
        <f aca="false">IF(AND(H1274="n/a",NOT(I1274="n/a")),1,0)</f>
        <v>0</v>
      </c>
      <c r="M1274" s="0" t="n">
        <f aca="false">IF(AND(NOT(H1274="n/a"),I1274="n/a"),1,0)</f>
        <v>0</v>
      </c>
      <c r="N1274" s="0" t="n">
        <f aca="false">IF(SUM(K1274:M1274)&lt;&gt;1,-1,1)</f>
        <v>1</v>
      </c>
    </row>
    <row r="1275" customFormat="false" ht="12.8" hidden="true" customHeight="false" outlineLevel="0" collapsed="false">
      <c r="A1275" s="0" t="s">
        <v>100</v>
      </c>
      <c r="B1275" s="0" t="str">
        <f aca="false">VLOOKUP(A1275,demographics!A:B,2,0)</f>
        <v>M</v>
      </c>
      <c r="C1275" s="0" t="str">
        <f aca="false">VLOOKUP(A1275,demographics!A:F,6,0)</f>
        <v>MS</v>
      </c>
      <c r="D1275" s="0" t="s">
        <v>362</v>
      </c>
      <c r="E1275" s="0" t="s">
        <v>10</v>
      </c>
      <c r="F1275" s="0" t="s">
        <v>12</v>
      </c>
      <c r="G1275" s="0" t="s">
        <v>9</v>
      </c>
      <c r="H1275" s="0" t="n">
        <v>1071</v>
      </c>
      <c r="I1275" s="0" t="n">
        <v>1084</v>
      </c>
      <c r="J1275" s="0" t="n">
        <f aca="false">IF(AND(NOT(H1275="n/a"),NOT(I1275="n/a")),H1275-I1275,"n/a")</f>
        <v>-13</v>
      </c>
      <c r="K1275" s="0" t="n">
        <f aca="false">IF(AND(NOT(H1275="n/a"),NOT(I1275="n/a")),1,0)</f>
        <v>1</v>
      </c>
      <c r="L1275" s="0" t="n">
        <f aca="false">IF(AND(H1275="n/a",NOT(I1275="n/a")),1,0)</f>
        <v>0</v>
      </c>
      <c r="M1275" s="0" t="n">
        <f aca="false">IF(AND(NOT(H1275="n/a"),I1275="n/a"),1,0)</f>
        <v>0</v>
      </c>
      <c r="N1275" s="0" t="n">
        <f aca="false">IF(SUM(K1275:M1275)&lt;&gt;1,-1,1)</f>
        <v>1</v>
      </c>
    </row>
    <row r="1276" customFormat="false" ht="12.8" hidden="true" customHeight="false" outlineLevel="0" collapsed="false">
      <c r="A1276" s="0" t="s">
        <v>100</v>
      </c>
      <c r="B1276" s="0" t="str">
        <f aca="false">VLOOKUP(A1276,demographics!A:B,2,0)</f>
        <v>M</v>
      </c>
      <c r="C1276" s="0" t="str">
        <f aca="false">VLOOKUP(A1276,demographics!A:F,6,0)</f>
        <v>MS</v>
      </c>
      <c r="D1276" s="0" t="s">
        <v>362</v>
      </c>
      <c r="E1276" s="0" t="s">
        <v>10</v>
      </c>
      <c r="F1276" s="0" t="s">
        <v>12</v>
      </c>
      <c r="G1276" s="0" t="s">
        <v>9</v>
      </c>
      <c r="H1276" s="0" t="n">
        <v>1405</v>
      </c>
      <c r="I1276" s="0" t="n">
        <v>1406</v>
      </c>
      <c r="J1276" s="0" t="n">
        <f aca="false">IF(AND(NOT(H1276="n/a"),NOT(I1276="n/a")),H1276-I1276,"n/a")</f>
        <v>-1</v>
      </c>
      <c r="K1276" s="0" t="n">
        <f aca="false">IF(AND(NOT(H1276="n/a"),NOT(I1276="n/a")),1,0)</f>
        <v>1</v>
      </c>
      <c r="L1276" s="0" t="n">
        <f aca="false">IF(AND(H1276="n/a",NOT(I1276="n/a")),1,0)</f>
        <v>0</v>
      </c>
      <c r="M1276" s="0" t="n">
        <f aca="false">IF(AND(NOT(H1276="n/a"),I1276="n/a"),1,0)</f>
        <v>0</v>
      </c>
      <c r="N1276" s="0" t="n">
        <f aca="false">IF(SUM(K1276:M1276)&lt;&gt;1,-1,1)</f>
        <v>1</v>
      </c>
    </row>
    <row r="1277" customFormat="false" ht="12.8" hidden="true" customHeight="false" outlineLevel="0" collapsed="false">
      <c r="A1277" s="0" t="s">
        <v>100</v>
      </c>
      <c r="B1277" s="0" t="str">
        <f aca="false">VLOOKUP(A1277,demographics!A:B,2,0)</f>
        <v>M</v>
      </c>
      <c r="C1277" s="0" t="str">
        <f aca="false">VLOOKUP(A1277,demographics!A:F,6,0)</f>
        <v>MS</v>
      </c>
      <c r="D1277" s="0" t="s">
        <v>362</v>
      </c>
      <c r="E1277" s="0" t="s">
        <v>10</v>
      </c>
      <c r="F1277" s="0" t="s">
        <v>12</v>
      </c>
      <c r="G1277" s="0" t="s">
        <v>9</v>
      </c>
      <c r="H1277" s="0" t="n">
        <v>1742</v>
      </c>
      <c r="I1277" s="0" t="n">
        <v>1737</v>
      </c>
      <c r="J1277" s="0" t="n">
        <f aca="false">IF(AND(NOT(H1277="n/a"),NOT(I1277="n/a")),H1277-I1277,"n/a")</f>
        <v>5</v>
      </c>
      <c r="K1277" s="0" t="n">
        <f aca="false">IF(AND(NOT(H1277="n/a"),NOT(I1277="n/a")),1,0)</f>
        <v>1</v>
      </c>
      <c r="L1277" s="0" t="n">
        <f aca="false">IF(AND(H1277="n/a",NOT(I1277="n/a")),1,0)</f>
        <v>0</v>
      </c>
      <c r="M1277" s="0" t="n">
        <f aca="false">IF(AND(NOT(H1277="n/a"),I1277="n/a"),1,0)</f>
        <v>0</v>
      </c>
      <c r="N1277" s="0" t="n">
        <f aca="false">IF(SUM(K1277:M1277)&lt;&gt;1,-1,1)</f>
        <v>1</v>
      </c>
    </row>
    <row r="1278" customFormat="false" ht="12.8" hidden="true" customHeight="false" outlineLevel="0" collapsed="false">
      <c r="A1278" s="0" t="s">
        <v>100</v>
      </c>
      <c r="B1278" s="0" t="str">
        <f aca="false">VLOOKUP(A1278,demographics!A:B,2,0)</f>
        <v>M</v>
      </c>
      <c r="C1278" s="0" t="str">
        <f aca="false">VLOOKUP(A1278,demographics!A:F,6,0)</f>
        <v>MS</v>
      </c>
      <c r="D1278" s="0" t="s">
        <v>362</v>
      </c>
      <c r="E1278" s="0" t="s">
        <v>10</v>
      </c>
      <c r="F1278" s="0" t="s">
        <v>12</v>
      </c>
      <c r="G1278" s="0" t="s">
        <v>9</v>
      </c>
      <c r="H1278" s="0" t="n">
        <v>2040</v>
      </c>
      <c r="I1278" s="0" t="n">
        <v>2031</v>
      </c>
      <c r="J1278" s="0" t="n">
        <f aca="false">IF(AND(NOT(H1278="n/a"),NOT(I1278="n/a")),H1278-I1278,"n/a")</f>
        <v>9</v>
      </c>
      <c r="K1278" s="0" t="n">
        <f aca="false">IF(AND(NOT(H1278="n/a"),NOT(I1278="n/a")),1,0)</f>
        <v>1</v>
      </c>
      <c r="L1278" s="0" t="n">
        <f aca="false">IF(AND(H1278="n/a",NOT(I1278="n/a")),1,0)</f>
        <v>0</v>
      </c>
      <c r="M1278" s="0" t="n">
        <f aca="false">IF(AND(NOT(H1278="n/a"),I1278="n/a"),1,0)</f>
        <v>0</v>
      </c>
      <c r="N1278" s="0" t="n">
        <f aca="false">IF(SUM(K1278:M1278)&lt;&gt;1,-1,1)</f>
        <v>1</v>
      </c>
    </row>
    <row r="1279" customFormat="false" ht="12.8" hidden="true" customHeight="false" outlineLevel="0" collapsed="false">
      <c r="A1279" s="0" t="s">
        <v>100</v>
      </c>
      <c r="B1279" s="0" t="str">
        <f aca="false">VLOOKUP(A1279,demographics!A:B,2,0)</f>
        <v>M</v>
      </c>
      <c r="C1279" s="0" t="str">
        <f aca="false">VLOOKUP(A1279,demographics!A:F,6,0)</f>
        <v>MS</v>
      </c>
      <c r="D1279" s="0" t="s">
        <v>362</v>
      </c>
      <c r="E1279" s="0" t="s">
        <v>10</v>
      </c>
      <c r="F1279" s="0" t="s">
        <v>12</v>
      </c>
      <c r="G1279" s="0" t="s">
        <v>9</v>
      </c>
      <c r="H1279" s="0" t="n">
        <v>2366</v>
      </c>
      <c r="I1279" s="0" t="n">
        <v>2369</v>
      </c>
      <c r="J1279" s="0" t="n">
        <f aca="false">IF(AND(NOT(H1279="n/a"),NOT(I1279="n/a")),H1279-I1279,"n/a")</f>
        <v>-3</v>
      </c>
      <c r="K1279" s="0" t="n">
        <f aca="false">IF(AND(NOT(H1279="n/a"),NOT(I1279="n/a")),1,0)</f>
        <v>1</v>
      </c>
      <c r="L1279" s="0" t="n">
        <f aca="false">IF(AND(H1279="n/a",NOT(I1279="n/a")),1,0)</f>
        <v>0</v>
      </c>
      <c r="M1279" s="0" t="n">
        <f aca="false">IF(AND(NOT(H1279="n/a"),I1279="n/a"),1,0)</f>
        <v>0</v>
      </c>
      <c r="N1279" s="0" t="n">
        <f aca="false">IF(SUM(K1279:M1279)&lt;&gt;1,-1,1)</f>
        <v>1</v>
      </c>
    </row>
    <row r="1280" customFormat="false" ht="12.8" hidden="true" customHeight="false" outlineLevel="0" collapsed="false">
      <c r="A1280" s="0" t="s">
        <v>100</v>
      </c>
      <c r="B1280" s="0" t="str">
        <f aca="false">VLOOKUP(A1280,demographics!A:B,2,0)</f>
        <v>M</v>
      </c>
      <c r="C1280" s="0" t="str">
        <f aca="false">VLOOKUP(A1280,demographics!A:F,6,0)</f>
        <v>MS</v>
      </c>
      <c r="D1280" s="0" t="s">
        <v>362</v>
      </c>
      <c r="E1280" s="0" t="s">
        <v>10</v>
      </c>
      <c r="F1280" s="0" t="s">
        <v>12</v>
      </c>
      <c r="G1280" s="0" t="s">
        <v>9</v>
      </c>
      <c r="H1280" s="0" t="n">
        <v>2696</v>
      </c>
      <c r="I1280" s="0" t="n">
        <v>2698</v>
      </c>
      <c r="J1280" s="0" t="n">
        <f aca="false">IF(AND(NOT(H1280="n/a"),NOT(I1280="n/a")),H1280-I1280,"n/a")</f>
        <v>-2</v>
      </c>
      <c r="K1280" s="0" t="n">
        <f aca="false">IF(AND(NOT(H1280="n/a"),NOT(I1280="n/a")),1,0)</f>
        <v>1</v>
      </c>
      <c r="L1280" s="0" t="n">
        <f aca="false">IF(AND(H1280="n/a",NOT(I1280="n/a")),1,0)</f>
        <v>0</v>
      </c>
      <c r="M1280" s="0" t="n">
        <f aca="false">IF(AND(NOT(H1280="n/a"),I1280="n/a"),1,0)</f>
        <v>0</v>
      </c>
      <c r="N1280" s="0" t="n">
        <f aca="false">IF(SUM(K1280:M1280)&lt;&gt;1,-1,1)</f>
        <v>1</v>
      </c>
    </row>
    <row r="1281" customFormat="false" ht="12.8" hidden="true" customHeight="false" outlineLevel="0" collapsed="false">
      <c r="A1281" s="0" t="s">
        <v>100</v>
      </c>
      <c r="B1281" s="0" t="str">
        <f aca="false">VLOOKUP(A1281,demographics!A:B,2,0)</f>
        <v>M</v>
      </c>
      <c r="C1281" s="0" t="str">
        <f aca="false">VLOOKUP(A1281,demographics!A:F,6,0)</f>
        <v>MS</v>
      </c>
      <c r="D1281" s="0" t="s">
        <v>362</v>
      </c>
      <c r="E1281" s="0" t="s">
        <v>10</v>
      </c>
      <c r="F1281" s="0" t="s">
        <v>12</v>
      </c>
      <c r="G1281" s="0" t="s">
        <v>9</v>
      </c>
      <c r="H1281" s="0" t="n">
        <v>3043</v>
      </c>
      <c r="I1281" s="0" t="n">
        <v>3045</v>
      </c>
      <c r="J1281" s="0" t="n">
        <f aca="false">IF(AND(NOT(H1281="n/a"),NOT(I1281="n/a")),H1281-I1281,"n/a")</f>
        <v>-2</v>
      </c>
      <c r="K1281" s="0" t="n">
        <f aca="false">IF(AND(NOT(H1281="n/a"),NOT(I1281="n/a")),1,0)</f>
        <v>1</v>
      </c>
      <c r="L1281" s="0" t="n">
        <f aca="false">IF(AND(H1281="n/a",NOT(I1281="n/a")),1,0)</f>
        <v>0</v>
      </c>
      <c r="M1281" s="0" t="n">
        <f aca="false">IF(AND(NOT(H1281="n/a"),I1281="n/a"),1,0)</f>
        <v>0</v>
      </c>
      <c r="N1281" s="0" t="n">
        <f aca="false">IF(SUM(K1281:M1281)&lt;&gt;1,-1,1)</f>
        <v>1</v>
      </c>
    </row>
    <row r="1282" customFormat="false" ht="12.8" hidden="true" customHeight="false" outlineLevel="0" collapsed="false">
      <c r="A1282" s="0" t="s">
        <v>100</v>
      </c>
      <c r="B1282" s="0" t="str">
        <f aca="false">VLOOKUP(A1282,demographics!A:B,2,0)</f>
        <v>M</v>
      </c>
      <c r="C1282" s="0" t="str">
        <f aca="false">VLOOKUP(A1282,demographics!A:F,6,0)</f>
        <v>MS</v>
      </c>
      <c r="D1282" s="0" t="s">
        <v>362</v>
      </c>
      <c r="E1282" s="0" t="s">
        <v>10</v>
      </c>
      <c r="F1282" s="0" t="s">
        <v>12</v>
      </c>
      <c r="G1282" s="0" t="s">
        <v>9</v>
      </c>
      <c r="H1282" s="0" t="n">
        <v>3377</v>
      </c>
      <c r="I1282" s="0" t="n">
        <v>3372</v>
      </c>
      <c r="J1282" s="0" t="n">
        <f aca="false">IF(AND(NOT(H1282="n/a"),NOT(I1282="n/a")),H1282-I1282,"n/a")</f>
        <v>5</v>
      </c>
      <c r="K1282" s="0" t="n">
        <f aca="false">IF(AND(NOT(H1282="n/a"),NOT(I1282="n/a")),1,0)</f>
        <v>1</v>
      </c>
      <c r="L1282" s="0" t="n">
        <f aca="false">IF(AND(H1282="n/a",NOT(I1282="n/a")),1,0)</f>
        <v>0</v>
      </c>
      <c r="M1282" s="0" t="n">
        <f aca="false">IF(AND(NOT(H1282="n/a"),I1282="n/a"),1,0)</f>
        <v>0</v>
      </c>
      <c r="N1282" s="0" t="n">
        <f aca="false">IF(SUM(K1282:M1282)&lt;&gt;1,-1,1)</f>
        <v>1</v>
      </c>
    </row>
    <row r="1283" customFormat="false" ht="12.8" hidden="true" customHeight="false" outlineLevel="0" collapsed="false">
      <c r="A1283" s="0" t="s">
        <v>100</v>
      </c>
      <c r="B1283" s="0" t="str">
        <f aca="false">VLOOKUP(A1283,demographics!A:B,2,0)</f>
        <v>M</v>
      </c>
      <c r="C1283" s="0" t="str">
        <f aca="false">VLOOKUP(A1283,demographics!A:F,6,0)</f>
        <v>MS</v>
      </c>
      <c r="D1283" s="0" t="s">
        <v>362</v>
      </c>
      <c r="E1283" s="0" t="s">
        <v>10</v>
      </c>
      <c r="F1283" s="0" t="s">
        <v>12</v>
      </c>
      <c r="G1283" s="0" t="s">
        <v>11</v>
      </c>
      <c r="H1283" s="0" t="n">
        <v>291</v>
      </c>
      <c r="I1283" s="0" t="s">
        <v>10</v>
      </c>
      <c r="J1283" s="0" t="str">
        <f aca="false">IF(AND(NOT(H1283="n/a"),NOT(I1283="n/a")),H1283-I1283,"n/a")</f>
        <v>n/a</v>
      </c>
      <c r="K1283" s="0" t="n">
        <f aca="false">IF(AND(NOT(H1283="n/a"),NOT(I1283="n/a")),1,0)</f>
        <v>0</v>
      </c>
      <c r="L1283" s="0" t="n">
        <f aca="false">IF(AND(H1283="n/a",NOT(I1283="n/a")),1,0)</f>
        <v>0</v>
      </c>
      <c r="M1283" s="0" t="n">
        <f aca="false">IF(AND(NOT(H1283="n/a"),I1283="n/a"),1,0)</f>
        <v>1</v>
      </c>
      <c r="N1283" s="0" t="n">
        <f aca="false">IF(SUM(K1283:M1283)&lt;&gt;1,-1,1)</f>
        <v>1</v>
      </c>
    </row>
    <row r="1284" customFormat="false" ht="12.8" hidden="true" customHeight="false" outlineLevel="0" collapsed="false">
      <c r="A1284" s="0" t="s">
        <v>100</v>
      </c>
      <c r="B1284" s="0" t="str">
        <f aca="false">VLOOKUP(A1284,demographics!A:B,2,0)</f>
        <v>M</v>
      </c>
      <c r="C1284" s="0" t="str">
        <f aca="false">VLOOKUP(A1284,demographics!A:F,6,0)</f>
        <v>MS</v>
      </c>
      <c r="D1284" s="0" t="s">
        <v>362</v>
      </c>
      <c r="E1284" s="0" t="s">
        <v>10</v>
      </c>
      <c r="F1284" s="0" t="s">
        <v>12</v>
      </c>
      <c r="G1284" s="0" t="s">
        <v>11</v>
      </c>
      <c r="H1284" s="0" t="n">
        <v>684</v>
      </c>
      <c r="I1284" s="0" t="n">
        <v>685</v>
      </c>
      <c r="J1284" s="0" t="n">
        <f aca="false">IF(AND(NOT(H1284="n/a"),NOT(I1284="n/a")),H1284-I1284,"n/a")</f>
        <v>-1</v>
      </c>
      <c r="K1284" s="0" t="n">
        <f aca="false">IF(AND(NOT(H1284="n/a"),NOT(I1284="n/a")),1,0)</f>
        <v>1</v>
      </c>
      <c r="L1284" s="0" t="n">
        <f aca="false">IF(AND(H1284="n/a",NOT(I1284="n/a")),1,0)</f>
        <v>0</v>
      </c>
      <c r="M1284" s="0" t="n">
        <f aca="false">IF(AND(NOT(H1284="n/a"),I1284="n/a"),1,0)</f>
        <v>0</v>
      </c>
      <c r="N1284" s="0" t="n">
        <f aca="false">IF(SUM(K1284:M1284)&lt;&gt;1,-1,1)</f>
        <v>1</v>
      </c>
    </row>
    <row r="1285" customFormat="false" ht="12.8" hidden="true" customHeight="false" outlineLevel="0" collapsed="false">
      <c r="A1285" s="0" t="s">
        <v>100</v>
      </c>
      <c r="B1285" s="0" t="str">
        <f aca="false">VLOOKUP(A1285,demographics!A:B,2,0)</f>
        <v>M</v>
      </c>
      <c r="C1285" s="0" t="str">
        <f aca="false">VLOOKUP(A1285,demographics!A:F,6,0)</f>
        <v>MS</v>
      </c>
      <c r="D1285" s="0" t="s">
        <v>362</v>
      </c>
      <c r="E1285" s="0" t="s">
        <v>10</v>
      </c>
      <c r="F1285" s="0" t="s">
        <v>12</v>
      </c>
      <c r="G1285" s="0" t="s">
        <v>11</v>
      </c>
      <c r="H1285" s="0" t="n">
        <v>994</v>
      </c>
      <c r="I1285" s="0" t="s">
        <v>10</v>
      </c>
      <c r="J1285" s="0" t="str">
        <f aca="false">IF(AND(NOT(H1285="n/a"),NOT(I1285="n/a")),H1285-I1285,"n/a")</f>
        <v>n/a</v>
      </c>
      <c r="K1285" s="0" t="n">
        <f aca="false">IF(AND(NOT(H1285="n/a"),NOT(I1285="n/a")),1,0)</f>
        <v>0</v>
      </c>
      <c r="L1285" s="0" t="n">
        <f aca="false">IF(AND(H1285="n/a",NOT(I1285="n/a")),1,0)</f>
        <v>0</v>
      </c>
      <c r="M1285" s="0" t="n">
        <f aca="false">IF(AND(NOT(H1285="n/a"),I1285="n/a"),1,0)</f>
        <v>1</v>
      </c>
      <c r="N1285" s="0" t="n">
        <f aca="false">IF(SUM(K1285:M1285)&lt;&gt;1,-1,1)</f>
        <v>1</v>
      </c>
    </row>
    <row r="1286" customFormat="false" ht="12.8" hidden="true" customHeight="false" outlineLevel="0" collapsed="false">
      <c r="A1286" s="0" t="s">
        <v>100</v>
      </c>
      <c r="B1286" s="0" t="str">
        <f aca="false">VLOOKUP(A1286,demographics!A:B,2,0)</f>
        <v>M</v>
      </c>
      <c r="C1286" s="0" t="str">
        <f aca="false">VLOOKUP(A1286,demographics!A:F,6,0)</f>
        <v>MS</v>
      </c>
      <c r="D1286" s="0" t="s">
        <v>362</v>
      </c>
      <c r="E1286" s="0" t="s">
        <v>10</v>
      </c>
      <c r="F1286" s="0" t="s">
        <v>12</v>
      </c>
      <c r="G1286" s="0" t="s">
        <v>11</v>
      </c>
      <c r="H1286" s="0" t="n">
        <v>1340</v>
      </c>
      <c r="I1286" s="0" t="s">
        <v>10</v>
      </c>
      <c r="J1286" s="0" t="str">
        <f aca="false">IF(AND(NOT(H1286="n/a"),NOT(I1286="n/a")),H1286-I1286,"n/a")</f>
        <v>n/a</v>
      </c>
      <c r="K1286" s="0" t="n">
        <f aca="false">IF(AND(NOT(H1286="n/a"),NOT(I1286="n/a")),1,0)</f>
        <v>0</v>
      </c>
      <c r="L1286" s="0" t="n">
        <f aca="false">IF(AND(H1286="n/a",NOT(I1286="n/a")),1,0)</f>
        <v>0</v>
      </c>
      <c r="M1286" s="0" t="n">
        <f aca="false">IF(AND(NOT(H1286="n/a"),I1286="n/a"),1,0)</f>
        <v>1</v>
      </c>
      <c r="N1286" s="0" t="n">
        <f aca="false">IF(SUM(K1286:M1286)&lt;&gt;1,-1,1)</f>
        <v>1</v>
      </c>
    </row>
    <row r="1287" customFormat="false" ht="12.8" hidden="true" customHeight="false" outlineLevel="0" collapsed="false">
      <c r="A1287" s="0" t="s">
        <v>100</v>
      </c>
      <c r="B1287" s="0" t="str">
        <f aca="false">VLOOKUP(A1287,demographics!A:B,2,0)</f>
        <v>M</v>
      </c>
      <c r="C1287" s="0" t="str">
        <f aca="false">VLOOKUP(A1287,demographics!A:F,6,0)</f>
        <v>MS</v>
      </c>
      <c r="D1287" s="0" t="s">
        <v>362</v>
      </c>
      <c r="E1287" s="0" t="s">
        <v>10</v>
      </c>
      <c r="F1287" s="0" t="s">
        <v>12</v>
      </c>
      <c r="G1287" s="0" t="s">
        <v>11</v>
      </c>
      <c r="H1287" s="0" t="n">
        <v>1647</v>
      </c>
      <c r="I1287" s="0" t="s">
        <v>10</v>
      </c>
      <c r="J1287" s="0" t="str">
        <f aca="false">IF(AND(NOT(H1287="n/a"),NOT(I1287="n/a")),H1287-I1287,"n/a")</f>
        <v>n/a</v>
      </c>
      <c r="K1287" s="0" t="n">
        <f aca="false">IF(AND(NOT(H1287="n/a"),NOT(I1287="n/a")),1,0)</f>
        <v>0</v>
      </c>
      <c r="L1287" s="0" t="n">
        <f aca="false">IF(AND(H1287="n/a",NOT(I1287="n/a")),1,0)</f>
        <v>0</v>
      </c>
      <c r="M1287" s="0" t="n">
        <f aca="false">IF(AND(NOT(H1287="n/a"),I1287="n/a"),1,0)</f>
        <v>1</v>
      </c>
      <c r="N1287" s="0" t="n">
        <f aca="false">IF(SUM(K1287:M1287)&lt;&gt;1,-1,1)</f>
        <v>1</v>
      </c>
    </row>
    <row r="1288" customFormat="false" ht="12.8" hidden="true" customHeight="false" outlineLevel="0" collapsed="false">
      <c r="A1288" s="0" t="s">
        <v>100</v>
      </c>
      <c r="B1288" s="0" t="str">
        <f aca="false">VLOOKUP(A1288,demographics!A:B,2,0)</f>
        <v>M</v>
      </c>
      <c r="C1288" s="0" t="str">
        <f aca="false">VLOOKUP(A1288,demographics!A:F,6,0)</f>
        <v>MS</v>
      </c>
      <c r="D1288" s="0" t="s">
        <v>362</v>
      </c>
      <c r="E1288" s="0" t="s">
        <v>10</v>
      </c>
      <c r="F1288" s="0" t="s">
        <v>12</v>
      </c>
      <c r="G1288" s="0" t="s">
        <v>11</v>
      </c>
      <c r="H1288" s="0" t="n">
        <v>1961</v>
      </c>
      <c r="I1288" s="0" t="s">
        <v>10</v>
      </c>
      <c r="J1288" s="0" t="str">
        <f aca="false">IF(AND(NOT(H1288="n/a"),NOT(I1288="n/a")),H1288-I1288,"n/a")</f>
        <v>n/a</v>
      </c>
      <c r="K1288" s="0" t="n">
        <f aca="false">IF(AND(NOT(H1288="n/a"),NOT(I1288="n/a")),1,0)</f>
        <v>0</v>
      </c>
      <c r="L1288" s="0" t="n">
        <f aca="false">IF(AND(H1288="n/a",NOT(I1288="n/a")),1,0)</f>
        <v>0</v>
      </c>
      <c r="M1288" s="0" t="n">
        <f aca="false">IF(AND(NOT(H1288="n/a"),I1288="n/a"),1,0)</f>
        <v>1</v>
      </c>
      <c r="N1288" s="0" t="n">
        <f aca="false">IF(SUM(K1288:M1288)&lt;&gt;1,-1,1)</f>
        <v>1</v>
      </c>
    </row>
    <row r="1289" customFormat="false" ht="12.8" hidden="true" customHeight="false" outlineLevel="0" collapsed="false">
      <c r="A1289" s="0" t="s">
        <v>100</v>
      </c>
      <c r="B1289" s="0" t="str">
        <f aca="false">VLOOKUP(A1289,demographics!A:B,2,0)</f>
        <v>M</v>
      </c>
      <c r="C1289" s="0" t="str">
        <f aca="false">VLOOKUP(A1289,demographics!A:F,6,0)</f>
        <v>MS</v>
      </c>
      <c r="D1289" s="0" t="s">
        <v>362</v>
      </c>
      <c r="E1289" s="0" t="s">
        <v>10</v>
      </c>
      <c r="F1289" s="0" t="s">
        <v>12</v>
      </c>
      <c r="G1289" s="0" t="s">
        <v>11</v>
      </c>
      <c r="H1289" s="0" t="n">
        <v>2276</v>
      </c>
      <c r="I1289" s="0" t="s">
        <v>10</v>
      </c>
      <c r="J1289" s="0" t="str">
        <f aca="false">IF(AND(NOT(H1289="n/a"),NOT(I1289="n/a")),H1289-I1289,"n/a")</f>
        <v>n/a</v>
      </c>
      <c r="K1289" s="0" t="n">
        <f aca="false">IF(AND(NOT(H1289="n/a"),NOT(I1289="n/a")),1,0)</f>
        <v>0</v>
      </c>
      <c r="L1289" s="0" t="n">
        <f aca="false">IF(AND(H1289="n/a",NOT(I1289="n/a")),1,0)</f>
        <v>0</v>
      </c>
      <c r="M1289" s="0" t="n">
        <f aca="false">IF(AND(NOT(H1289="n/a"),I1289="n/a"),1,0)</f>
        <v>1</v>
      </c>
      <c r="N1289" s="0" t="n">
        <f aca="false">IF(SUM(K1289:M1289)&lt;&gt;1,-1,1)</f>
        <v>1</v>
      </c>
    </row>
    <row r="1290" customFormat="false" ht="12.8" hidden="true" customHeight="false" outlineLevel="0" collapsed="false">
      <c r="A1290" s="0" t="s">
        <v>100</v>
      </c>
      <c r="B1290" s="0" t="str">
        <f aca="false">VLOOKUP(A1290,demographics!A:B,2,0)</f>
        <v>M</v>
      </c>
      <c r="C1290" s="0" t="str">
        <f aca="false">VLOOKUP(A1290,demographics!A:F,6,0)</f>
        <v>MS</v>
      </c>
      <c r="D1290" s="0" t="s">
        <v>362</v>
      </c>
      <c r="E1290" s="0" t="s">
        <v>10</v>
      </c>
      <c r="F1290" s="0" t="s">
        <v>12</v>
      </c>
      <c r="G1290" s="0" t="s">
        <v>11</v>
      </c>
      <c r="H1290" s="0" t="n">
        <v>2620</v>
      </c>
      <c r="I1290" s="0" t="s">
        <v>10</v>
      </c>
      <c r="J1290" s="0" t="str">
        <f aca="false">IF(AND(NOT(H1290="n/a"),NOT(I1290="n/a")),H1290-I1290,"n/a")</f>
        <v>n/a</v>
      </c>
      <c r="K1290" s="0" t="n">
        <f aca="false">IF(AND(NOT(H1290="n/a"),NOT(I1290="n/a")),1,0)</f>
        <v>0</v>
      </c>
      <c r="L1290" s="0" t="n">
        <f aca="false">IF(AND(H1290="n/a",NOT(I1290="n/a")),1,0)</f>
        <v>0</v>
      </c>
      <c r="M1290" s="0" t="n">
        <f aca="false">IF(AND(NOT(H1290="n/a"),I1290="n/a"),1,0)</f>
        <v>1</v>
      </c>
      <c r="N1290" s="0" t="n">
        <f aca="false">IF(SUM(K1290:M1290)&lt;&gt;1,-1,1)</f>
        <v>1</v>
      </c>
    </row>
    <row r="1291" customFormat="false" ht="12.8" hidden="true" customHeight="false" outlineLevel="0" collapsed="false">
      <c r="A1291" s="0" t="s">
        <v>100</v>
      </c>
      <c r="B1291" s="0" t="str">
        <f aca="false">VLOOKUP(A1291,demographics!A:B,2,0)</f>
        <v>M</v>
      </c>
      <c r="C1291" s="0" t="str">
        <f aca="false">VLOOKUP(A1291,demographics!A:F,6,0)</f>
        <v>MS</v>
      </c>
      <c r="D1291" s="0" t="s">
        <v>362</v>
      </c>
      <c r="E1291" s="0" t="s">
        <v>10</v>
      </c>
      <c r="F1291" s="0" t="s">
        <v>12</v>
      </c>
      <c r="G1291" s="0" t="s">
        <v>11</v>
      </c>
      <c r="H1291" s="0" t="n">
        <v>2979</v>
      </c>
      <c r="I1291" s="0" t="n">
        <v>2979</v>
      </c>
      <c r="J1291" s="0" t="n">
        <f aca="false">IF(AND(NOT(H1291="n/a"),NOT(I1291="n/a")),H1291-I1291,"n/a")</f>
        <v>0</v>
      </c>
      <c r="K1291" s="0" t="n">
        <f aca="false">IF(AND(NOT(H1291="n/a"),NOT(I1291="n/a")),1,0)</f>
        <v>1</v>
      </c>
      <c r="L1291" s="0" t="n">
        <f aca="false">IF(AND(H1291="n/a",NOT(I1291="n/a")),1,0)</f>
        <v>0</v>
      </c>
      <c r="M1291" s="0" t="n">
        <f aca="false">IF(AND(NOT(H1291="n/a"),I1291="n/a"),1,0)</f>
        <v>0</v>
      </c>
      <c r="N1291" s="0" t="n">
        <f aca="false">IF(SUM(K1291:M1291)&lt;&gt;1,-1,1)</f>
        <v>1</v>
      </c>
    </row>
    <row r="1292" customFormat="false" ht="12.8" hidden="true" customHeight="false" outlineLevel="0" collapsed="false">
      <c r="A1292" s="0" t="s">
        <v>100</v>
      </c>
      <c r="B1292" s="0" t="str">
        <f aca="false">VLOOKUP(A1292,demographics!A:B,2,0)</f>
        <v>M</v>
      </c>
      <c r="C1292" s="0" t="str">
        <f aca="false">VLOOKUP(A1292,demographics!A:F,6,0)</f>
        <v>MS</v>
      </c>
      <c r="D1292" s="0" t="s">
        <v>362</v>
      </c>
      <c r="E1292" s="0" t="s">
        <v>10</v>
      </c>
      <c r="F1292" s="0" t="s">
        <v>12</v>
      </c>
      <c r="G1292" s="0" t="s">
        <v>11</v>
      </c>
      <c r="H1292" s="0" t="n">
        <v>3283</v>
      </c>
      <c r="I1292" s="0" t="s">
        <v>10</v>
      </c>
      <c r="J1292" s="0" t="str">
        <f aca="false">IF(AND(NOT(H1292="n/a"),NOT(I1292="n/a")),H1292-I1292,"n/a")</f>
        <v>n/a</v>
      </c>
      <c r="K1292" s="0" t="n">
        <f aca="false">IF(AND(NOT(H1292="n/a"),NOT(I1292="n/a")),1,0)</f>
        <v>0</v>
      </c>
      <c r="L1292" s="0" t="n">
        <f aca="false">IF(AND(H1292="n/a",NOT(I1292="n/a")),1,0)</f>
        <v>0</v>
      </c>
      <c r="M1292" s="0" t="n">
        <f aca="false">IF(AND(NOT(H1292="n/a"),I1292="n/a"),1,0)</f>
        <v>1</v>
      </c>
      <c r="N1292" s="0" t="n">
        <f aca="false">IF(SUM(K1292:M1292)&lt;&gt;1,-1,1)</f>
        <v>1</v>
      </c>
    </row>
    <row r="1293" customFormat="false" ht="12.8" hidden="true" customHeight="false" outlineLevel="0" collapsed="false">
      <c r="A1293" s="0" t="s">
        <v>100</v>
      </c>
      <c r="B1293" s="0" t="str">
        <f aca="false">VLOOKUP(A1293,demographics!A:B,2,0)</f>
        <v>M</v>
      </c>
      <c r="C1293" s="0" t="str">
        <f aca="false">VLOOKUP(A1293,demographics!A:F,6,0)</f>
        <v>MS</v>
      </c>
      <c r="D1293" s="0" t="s">
        <v>357</v>
      </c>
      <c r="E1293" s="0" t="s">
        <v>10</v>
      </c>
      <c r="F1293" s="0" t="s">
        <v>8</v>
      </c>
      <c r="G1293" s="0" t="s">
        <v>9</v>
      </c>
      <c r="H1293" s="0" t="n">
        <v>64</v>
      </c>
      <c r="I1293" s="0" t="n">
        <v>66</v>
      </c>
      <c r="J1293" s="0" t="n">
        <f aca="false">IF(AND(NOT(H1293="n/a"),NOT(I1293="n/a")),H1293-I1293,"n/a")</f>
        <v>-2</v>
      </c>
      <c r="K1293" s="0" t="n">
        <f aca="false">IF(AND(NOT(H1293="n/a"),NOT(I1293="n/a")),1,0)</f>
        <v>1</v>
      </c>
      <c r="L1293" s="0" t="n">
        <f aca="false">IF(AND(H1293="n/a",NOT(I1293="n/a")),1,0)</f>
        <v>0</v>
      </c>
      <c r="M1293" s="0" t="n">
        <f aca="false">IF(AND(NOT(H1293="n/a"),I1293="n/a"),1,0)</f>
        <v>0</v>
      </c>
      <c r="N1293" s="0" t="n">
        <f aca="false">IF(SUM(K1293:M1293)&lt;&gt;1,-1,1)</f>
        <v>1</v>
      </c>
    </row>
    <row r="1294" customFormat="false" ht="12.8" hidden="true" customHeight="false" outlineLevel="0" collapsed="false">
      <c r="A1294" s="0" t="s">
        <v>100</v>
      </c>
      <c r="B1294" s="0" t="str">
        <f aca="false">VLOOKUP(A1294,demographics!A:B,2,0)</f>
        <v>M</v>
      </c>
      <c r="C1294" s="0" t="str">
        <f aca="false">VLOOKUP(A1294,demographics!A:F,6,0)</f>
        <v>MS</v>
      </c>
      <c r="D1294" s="0" t="s">
        <v>357</v>
      </c>
      <c r="E1294" s="0" t="s">
        <v>10</v>
      </c>
      <c r="F1294" s="0" t="s">
        <v>8</v>
      </c>
      <c r="G1294" s="0" t="s">
        <v>9</v>
      </c>
      <c r="H1294" s="0" t="n">
        <v>571</v>
      </c>
      <c r="I1294" s="0" t="n">
        <v>574</v>
      </c>
      <c r="J1294" s="0" t="n">
        <f aca="false">IF(AND(NOT(H1294="n/a"),NOT(I1294="n/a")),H1294-I1294,"n/a")</f>
        <v>-3</v>
      </c>
      <c r="K1294" s="0" t="n">
        <f aca="false">IF(AND(NOT(H1294="n/a"),NOT(I1294="n/a")),1,0)</f>
        <v>1</v>
      </c>
      <c r="L1294" s="0" t="n">
        <f aca="false">IF(AND(H1294="n/a",NOT(I1294="n/a")),1,0)</f>
        <v>0</v>
      </c>
      <c r="M1294" s="0" t="n">
        <f aca="false">IF(AND(NOT(H1294="n/a"),I1294="n/a"),1,0)</f>
        <v>0</v>
      </c>
      <c r="N1294" s="0" t="n">
        <f aca="false">IF(SUM(K1294:M1294)&lt;&gt;1,-1,1)</f>
        <v>1</v>
      </c>
    </row>
    <row r="1295" customFormat="false" ht="12.8" hidden="true" customHeight="false" outlineLevel="0" collapsed="false">
      <c r="A1295" s="0" t="s">
        <v>100</v>
      </c>
      <c r="B1295" s="0" t="str">
        <f aca="false">VLOOKUP(A1295,demographics!A:B,2,0)</f>
        <v>M</v>
      </c>
      <c r="C1295" s="0" t="str">
        <f aca="false">VLOOKUP(A1295,demographics!A:F,6,0)</f>
        <v>MS</v>
      </c>
      <c r="D1295" s="0" t="s">
        <v>357</v>
      </c>
      <c r="E1295" s="0" t="s">
        <v>10</v>
      </c>
      <c r="F1295" s="0" t="s">
        <v>8</v>
      </c>
      <c r="G1295" s="0" t="s">
        <v>9</v>
      </c>
      <c r="H1295" s="0" t="n">
        <v>1062</v>
      </c>
      <c r="I1295" s="0" t="n">
        <v>1063</v>
      </c>
      <c r="J1295" s="0" t="n">
        <f aca="false">IF(AND(NOT(H1295="n/a"),NOT(I1295="n/a")),H1295-I1295,"n/a")</f>
        <v>-1</v>
      </c>
      <c r="K1295" s="0" t="n">
        <f aca="false">IF(AND(NOT(H1295="n/a"),NOT(I1295="n/a")),1,0)</f>
        <v>1</v>
      </c>
      <c r="L1295" s="0" t="n">
        <f aca="false">IF(AND(H1295="n/a",NOT(I1295="n/a")),1,0)</f>
        <v>0</v>
      </c>
      <c r="M1295" s="0" t="n">
        <f aca="false">IF(AND(NOT(H1295="n/a"),I1295="n/a"),1,0)</f>
        <v>0</v>
      </c>
      <c r="N1295" s="0" t="n">
        <f aca="false">IF(SUM(K1295:M1295)&lt;&gt;1,-1,1)</f>
        <v>1</v>
      </c>
    </row>
    <row r="1296" customFormat="false" ht="12.8" hidden="true" customHeight="false" outlineLevel="0" collapsed="false">
      <c r="A1296" s="0" t="s">
        <v>100</v>
      </c>
      <c r="B1296" s="0" t="str">
        <f aca="false">VLOOKUP(A1296,demographics!A:B,2,0)</f>
        <v>M</v>
      </c>
      <c r="C1296" s="0" t="str">
        <f aca="false">VLOOKUP(A1296,demographics!A:F,6,0)</f>
        <v>MS</v>
      </c>
      <c r="D1296" s="0" t="s">
        <v>357</v>
      </c>
      <c r="E1296" s="0" t="s">
        <v>10</v>
      </c>
      <c r="F1296" s="0" t="s">
        <v>8</v>
      </c>
      <c r="G1296" s="0" t="s">
        <v>9</v>
      </c>
      <c r="H1296" s="0" t="n">
        <v>1503</v>
      </c>
      <c r="I1296" s="0" t="n">
        <v>1505</v>
      </c>
      <c r="J1296" s="0" t="n">
        <f aca="false">IF(AND(NOT(H1296="n/a"),NOT(I1296="n/a")),H1296-I1296,"n/a")</f>
        <v>-2</v>
      </c>
      <c r="K1296" s="0" t="n">
        <f aca="false">IF(AND(NOT(H1296="n/a"),NOT(I1296="n/a")),1,0)</f>
        <v>1</v>
      </c>
      <c r="L1296" s="0" t="n">
        <f aca="false">IF(AND(H1296="n/a",NOT(I1296="n/a")),1,0)</f>
        <v>0</v>
      </c>
      <c r="M1296" s="0" t="n">
        <f aca="false">IF(AND(NOT(H1296="n/a"),I1296="n/a"),1,0)</f>
        <v>0</v>
      </c>
      <c r="N1296" s="0" t="n">
        <f aca="false">IF(SUM(K1296:M1296)&lt;&gt;1,-1,1)</f>
        <v>1</v>
      </c>
    </row>
    <row r="1297" customFormat="false" ht="12.8" hidden="true" customHeight="false" outlineLevel="0" collapsed="false">
      <c r="A1297" s="0" t="s">
        <v>100</v>
      </c>
      <c r="B1297" s="0" t="str">
        <f aca="false">VLOOKUP(A1297,demographics!A:B,2,0)</f>
        <v>M</v>
      </c>
      <c r="C1297" s="0" t="str">
        <f aca="false">VLOOKUP(A1297,demographics!A:F,6,0)</f>
        <v>MS</v>
      </c>
      <c r="D1297" s="0" t="s">
        <v>357</v>
      </c>
      <c r="E1297" s="0" t="s">
        <v>10</v>
      </c>
      <c r="F1297" s="0" t="s">
        <v>8</v>
      </c>
      <c r="G1297" s="0" t="s">
        <v>9</v>
      </c>
      <c r="H1297" s="0" t="n">
        <v>1999</v>
      </c>
      <c r="I1297" s="0" t="n">
        <v>1995</v>
      </c>
      <c r="J1297" s="0" t="n">
        <f aca="false">IF(AND(NOT(H1297="n/a"),NOT(I1297="n/a")),H1297-I1297,"n/a")</f>
        <v>4</v>
      </c>
      <c r="K1297" s="0" t="n">
        <f aca="false">IF(AND(NOT(H1297="n/a"),NOT(I1297="n/a")),1,0)</f>
        <v>1</v>
      </c>
      <c r="L1297" s="0" t="n">
        <f aca="false">IF(AND(H1297="n/a",NOT(I1297="n/a")),1,0)</f>
        <v>0</v>
      </c>
      <c r="M1297" s="0" t="n">
        <f aca="false">IF(AND(NOT(H1297="n/a"),I1297="n/a"),1,0)</f>
        <v>0</v>
      </c>
      <c r="N1297" s="0" t="n">
        <f aca="false">IF(SUM(K1297:M1297)&lt;&gt;1,-1,1)</f>
        <v>1</v>
      </c>
    </row>
    <row r="1298" customFormat="false" ht="12.8" hidden="true" customHeight="false" outlineLevel="0" collapsed="false">
      <c r="A1298" s="0" t="s">
        <v>100</v>
      </c>
      <c r="B1298" s="0" t="str">
        <f aca="false">VLOOKUP(A1298,demographics!A:B,2,0)</f>
        <v>M</v>
      </c>
      <c r="C1298" s="0" t="str">
        <f aca="false">VLOOKUP(A1298,demographics!A:F,6,0)</f>
        <v>MS</v>
      </c>
      <c r="D1298" s="0" t="s">
        <v>357</v>
      </c>
      <c r="E1298" s="0" t="s">
        <v>10</v>
      </c>
      <c r="F1298" s="0" t="s">
        <v>8</v>
      </c>
      <c r="G1298" s="0" t="s">
        <v>9</v>
      </c>
      <c r="H1298" s="0" t="n">
        <v>2368</v>
      </c>
      <c r="I1298" s="0" t="n">
        <v>2371</v>
      </c>
      <c r="J1298" s="0" t="n">
        <f aca="false">IF(AND(NOT(H1298="n/a"),NOT(I1298="n/a")),H1298-I1298,"n/a")</f>
        <v>-3</v>
      </c>
      <c r="K1298" s="0" t="n">
        <f aca="false">IF(AND(NOT(H1298="n/a"),NOT(I1298="n/a")),1,0)</f>
        <v>1</v>
      </c>
      <c r="L1298" s="0" t="n">
        <f aca="false">IF(AND(H1298="n/a",NOT(I1298="n/a")),1,0)</f>
        <v>0</v>
      </c>
      <c r="M1298" s="0" t="n">
        <f aca="false">IF(AND(NOT(H1298="n/a"),I1298="n/a"),1,0)</f>
        <v>0</v>
      </c>
      <c r="N1298" s="0" t="n">
        <f aca="false">IF(SUM(K1298:M1298)&lt;&gt;1,-1,1)</f>
        <v>1</v>
      </c>
    </row>
    <row r="1299" customFormat="false" ht="12.8" hidden="true" customHeight="false" outlineLevel="0" collapsed="false">
      <c r="A1299" s="0" t="s">
        <v>100</v>
      </c>
      <c r="B1299" s="0" t="str">
        <f aca="false">VLOOKUP(A1299,demographics!A:B,2,0)</f>
        <v>M</v>
      </c>
      <c r="C1299" s="0" t="str">
        <f aca="false">VLOOKUP(A1299,demographics!A:F,6,0)</f>
        <v>MS</v>
      </c>
      <c r="D1299" s="0" t="s">
        <v>357</v>
      </c>
      <c r="E1299" s="0" t="s">
        <v>10</v>
      </c>
      <c r="F1299" s="0" t="s">
        <v>8</v>
      </c>
      <c r="G1299" s="0" t="s">
        <v>9</v>
      </c>
      <c r="H1299" s="0" t="n">
        <v>2815</v>
      </c>
      <c r="I1299" s="0" t="s">
        <v>10</v>
      </c>
      <c r="J1299" s="0" t="str">
        <f aca="false">IF(AND(NOT(H1299="n/a"),NOT(I1299="n/a")),H1299-I1299,"n/a")</f>
        <v>n/a</v>
      </c>
      <c r="K1299" s="0" t="n">
        <f aca="false">IF(AND(NOT(H1299="n/a"),NOT(I1299="n/a")),1,0)</f>
        <v>0</v>
      </c>
      <c r="L1299" s="0" t="n">
        <f aca="false">IF(AND(H1299="n/a",NOT(I1299="n/a")),1,0)</f>
        <v>0</v>
      </c>
      <c r="M1299" s="0" t="n">
        <f aca="false">IF(AND(NOT(H1299="n/a"),I1299="n/a"),1,0)</f>
        <v>1</v>
      </c>
      <c r="N1299" s="0" t="n">
        <f aca="false">IF(SUM(K1299:M1299)&lt;&gt;1,-1,1)</f>
        <v>1</v>
      </c>
    </row>
    <row r="1300" customFormat="false" ht="12.8" hidden="true" customHeight="false" outlineLevel="0" collapsed="false">
      <c r="A1300" s="0" t="s">
        <v>100</v>
      </c>
      <c r="B1300" s="0" t="str">
        <f aca="false">VLOOKUP(A1300,demographics!A:B,2,0)</f>
        <v>M</v>
      </c>
      <c r="C1300" s="0" t="str">
        <f aca="false">VLOOKUP(A1300,demographics!A:F,6,0)</f>
        <v>MS</v>
      </c>
      <c r="D1300" s="0" t="s">
        <v>357</v>
      </c>
      <c r="E1300" s="0" t="s">
        <v>10</v>
      </c>
      <c r="F1300" s="0" t="s">
        <v>8</v>
      </c>
      <c r="G1300" s="0" t="s">
        <v>11</v>
      </c>
      <c r="H1300" s="0" t="n">
        <v>458</v>
      </c>
      <c r="I1300" s="0" t="n">
        <v>457</v>
      </c>
      <c r="J1300" s="0" t="n">
        <f aca="false">IF(AND(NOT(H1300="n/a"),NOT(I1300="n/a")),H1300-I1300,"n/a")</f>
        <v>1</v>
      </c>
      <c r="K1300" s="0" t="n">
        <f aca="false">IF(AND(NOT(H1300="n/a"),NOT(I1300="n/a")),1,0)</f>
        <v>1</v>
      </c>
      <c r="L1300" s="0" t="n">
        <f aca="false">IF(AND(H1300="n/a",NOT(I1300="n/a")),1,0)</f>
        <v>0</v>
      </c>
      <c r="M1300" s="0" t="n">
        <f aca="false">IF(AND(NOT(H1300="n/a"),I1300="n/a"),1,0)</f>
        <v>0</v>
      </c>
      <c r="N1300" s="0" t="n">
        <f aca="false">IF(SUM(K1300:M1300)&lt;&gt;1,-1,1)</f>
        <v>1</v>
      </c>
    </row>
    <row r="1301" customFormat="false" ht="12.8" hidden="true" customHeight="false" outlineLevel="0" collapsed="false">
      <c r="A1301" s="0" t="s">
        <v>100</v>
      </c>
      <c r="B1301" s="0" t="str">
        <f aca="false">VLOOKUP(A1301,demographics!A:B,2,0)</f>
        <v>M</v>
      </c>
      <c r="C1301" s="0" t="str">
        <f aca="false">VLOOKUP(A1301,demographics!A:F,6,0)</f>
        <v>MS</v>
      </c>
      <c r="D1301" s="0" t="s">
        <v>357</v>
      </c>
      <c r="E1301" s="0" t="s">
        <v>10</v>
      </c>
      <c r="F1301" s="0" t="s">
        <v>8</v>
      </c>
      <c r="G1301" s="0" t="s">
        <v>11</v>
      </c>
      <c r="H1301" s="0" t="n">
        <v>948</v>
      </c>
      <c r="I1301" s="0" t="n">
        <v>953</v>
      </c>
      <c r="J1301" s="0" t="n">
        <f aca="false">IF(AND(NOT(H1301="n/a"),NOT(I1301="n/a")),H1301-I1301,"n/a")</f>
        <v>-5</v>
      </c>
      <c r="K1301" s="0" t="n">
        <f aca="false">IF(AND(NOT(H1301="n/a"),NOT(I1301="n/a")),1,0)</f>
        <v>1</v>
      </c>
      <c r="L1301" s="0" t="n">
        <f aca="false">IF(AND(H1301="n/a",NOT(I1301="n/a")),1,0)</f>
        <v>0</v>
      </c>
      <c r="M1301" s="0" t="n">
        <f aca="false">IF(AND(NOT(H1301="n/a"),I1301="n/a"),1,0)</f>
        <v>0</v>
      </c>
      <c r="N1301" s="0" t="n">
        <f aca="false">IF(SUM(K1301:M1301)&lt;&gt;1,-1,1)</f>
        <v>1</v>
      </c>
    </row>
    <row r="1302" customFormat="false" ht="12.8" hidden="true" customHeight="false" outlineLevel="0" collapsed="false">
      <c r="A1302" s="0" t="s">
        <v>100</v>
      </c>
      <c r="B1302" s="0" t="str">
        <f aca="false">VLOOKUP(A1302,demographics!A:B,2,0)</f>
        <v>M</v>
      </c>
      <c r="C1302" s="0" t="str">
        <f aca="false">VLOOKUP(A1302,demographics!A:F,6,0)</f>
        <v>MS</v>
      </c>
      <c r="D1302" s="0" t="s">
        <v>357</v>
      </c>
      <c r="E1302" s="0" t="s">
        <v>10</v>
      </c>
      <c r="F1302" s="0" t="s">
        <v>8</v>
      </c>
      <c r="G1302" s="0" t="s">
        <v>11</v>
      </c>
      <c r="H1302" s="0" t="n">
        <v>1402</v>
      </c>
      <c r="I1302" s="0" t="n">
        <v>1404</v>
      </c>
      <c r="J1302" s="0" t="n">
        <f aca="false">IF(AND(NOT(H1302="n/a"),NOT(I1302="n/a")),H1302-I1302,"n/a")</f>
        <v>-2</v>
      </c>
      <c r="K1302" s="0" t="n">
        <f aca="false">IF(AND(NOT(H1302="n/a"),NOT(I1302="n/a")),1,0)</f>
        <v>1</v>
      </c>
      <c r="L1302" s="0" t="n">
        <f aca="false">IF(AND(H1302="n/a",NOT(I1302="n/a")),1,0)</f>
        <v>0</v>
      </c>
      <c r="M1302" s="0" t="n">
        <f aca="false">IF(AND(NOT(H1302="n/a"),I1302="n/a"),1,0)</f>
        <v>0</v>
      </c>
      <c r="N1302" s="0" t="n">
        <f aca="false">IF(SUM(K1302:M1302)&lt;&gt;1,-1,1)</f>
        <v>1</v>
      </c>
    </row>
    <row r="1303" customFormat="false" ht="12.8" hidden="true" customHeight="false" outlineLevel="0" collapsed="false">
      <c r="A1303" s="0" t="s">
        <v>100</v>
      </c>
      <c r="B1303" s="0" t="str">
        <f aca="false">VLOOKUP(A1303,demographics!A:B,2,0)</f>
        <v>M</v>
      </c>
      <c r="C1303" s="0" t="str">
        <f aca="false">VLOOKUP(A1303,demographics!A:F,6,0)</f>
        <v>MS</v>
      </c>
      <c r="D1303" s="0" t="s">
        <v>357</v>
      </c>
      <c r="E1303" s="0" t="s">
        <v>10</v>
      </c>
      <c r="F1303" s="0" t="s">
        <v>8</v>
      </c>
      <c r="G1303" s="0" t="s">
        <v>11</v>
      </c>
      <c r="H1303" s="0" t="n">
        <v>1905</v>
      </c>
      <c r="I1303" s="0" t="n">
        <v>1924</v>
      </c>
      <c r="J1303" s="0" t="n">
        <f aca="false">IF(AND(NOT(H1303="n/a"),NOT(I1303="n/a")),H1303-I1303,"n/a")</f>
        <v>-19</v>
      </c>
      <c r="K1303" s="0" t="n">
        <f aca="false">IF(AND(NOT(H1303="n/a"),NOT(I1303="n/a")),1,0)</f>
        <v>1</v>
      </c>
      <c r="L1303" s="0" t="n">
        <f aca="false">IF(AND(H1303="n/a",NOT(I1303="n/a")),1,0)</f>
        <v>0</v>
      </c>
      <c r="M1303" s="0" t="n">
        <f aca="false">IF(AND(NOT(H1303="n/a"),I1303="n/a"),1,0)</f>
        <v>0</v>
      </c>
      <c r="N1303" s="0" t="n">
        <f aca="false">IF(SUM(K1303:M1303)&lt;&gt;1,-1,1)</f>
        <v>1</v>
      </c>
    </row>
    <row r="1304" customFormat="false" ht="12.8" hidden="true" customHeight="false" outlineLevel="0" collapsed="false">
      <c r="A1304" s="0" t="s">
        <v>100</v>
      </c>
      <c r="B1304" s="0" t="str">
        <f aca="false">VLOOKUP(A1304,demographics!A:B,2,0)</f>
        <v>M</v>
      </c>
      <c r="C1304" s="0" t="str">
        <f aca="false">VLOOKUP(A1304,demographics!A:F,6,0)</f>
        <v>MS</v>
      </c>
      <c r="D1304" s="0" t="s">
        <v>357</v>
      </c>
      <c r="E1304" s="0" t="s">
        <v>10</v>
      </c>
      <c r="F1304" s="0" t="s">
        <v>8</v>
      </c>
      <c r="G1304" s="0" t="s">
        <v>11</v>
      </c>
      <c r="H1304" s="0" t="n">
        <v>2286</v>
      </c>
      <c r="I1304" s="0" t="s">
        <v>10</v>
      </c>
      <c r="J1304" s="0" t="str">
        <f aca="false">IF(AND(NOT(H1304="n/a"),NOT(I1304="n/a")),H1304-I1304,"n/a")</f>
        <v>n/a</v>
      </c>
      <c r="K1304" s="0" t="n">
        <f aca="false">IF(AND(NOT(H1304="n/a"),NOT(I1304="n/a")),1,0)</f>
        <v>0</v>
      </c>
      <c r="L1304" s="0" t="n">
        <f aca="false">IF(AND(H1304="n/a",NOT(I1304="n/a")),1,0)</f>
        <v>0</v>
      </c>
      <c r="M1304" s="0" t="n">
        <f aca="false">IF(AND(NOT(H1304="n/a"),I1304="n/a"),1,0)</f>
        <v>1</v>
      </c>
      <c r="N1304" s="0" t="n">
        <f aca="false">IF(SUM(K1304:M1304)&lt;&gt;1,-1,1)</f>
        <v>1</v>
      </c>
    </row>
    <row r="1305" customFormat="false" ht="12.8" hidden="true" customHeight="false" outlineLevel="0" collapsed="false">
      <c r="A1305" s="0" t="s">
        <v>100</v>
      </c>
      <c r="B1305" s="0" t="str">
        <f aca="false">VLOOKUP(A1305,demographics!A:B,2,0)</f>
        <v>M</v>
      </c>
      <c r="C1305" s="0" t="str">
        <f aca="false">VLOOKUP(A1305,demographics!A:F,6,0)</f>
        <v>MS</v>
      </c>
      <c r="D1305" s="0" t="s">
        <v>357</v>
      </c>
      <c r="E1305" s="0" t="s">
        <v>10</v>
      </c>
      <c r="F1305" s="0" t="s">
        <v>8</v>
      </c>
      <c r="G1305" s="0" t="s">
        <v>11</v>
      </c>
      <c r="H1305" s="0" t="n">
        <v>2688</v>
      </c>
      <c r="I1305" s="0" t="n">
        <v>2691</v>
      </c>
      <c r="J1305" s="0" t="n">
        <f aca="false">IF(AND(NOT(H1305="n/a"),NOT(I1305="n/a")),H1305-I1305,"n/a")</f>
        <v>-3</v>
      </c>
      <c r="K1305" s="0" t="n">
        <f aca="false">IF(AND(NOT(H1305="n/a"),NOT(I1305="n/a")),1,0)</f>
        <v>1</v>
      </c>
      <c r="L1305" s="0" t="n">
        <f aca="false">IF(AND(H1305="n/a",NOT(I1305="n/a")),1,0)</f>
        <v>0</v>
      </c>
      <c r="M1305" s="0" t="n">
        <f aca="false">IF(AND(NOT(H1305="n/a"),I1305="n/a"),1,0)</f>
        <v>0</v>
      </c>
      <c r="N1305" s="0" t="n">
        <f aca="false">IF(SUM(K1305:M1305)&lt;&gt;1,-1,1)</f>
        <v>1</v>
      </c>
    </row>
    <row r="1306" customFormat="false" ht="12.8" hidden="true" customHeight="false" outlineLevel="0" collapsed="false">
      <c r="A1306" s="0" t="s">
        <v>100</v>
      </c>
      <c r="B1306" s="0" t="str">
        <f aca="false">VLOOKUP(A1306,demographics!A:B,2,0)</f>
        <v>M</v>
      </c>
      <c r="C1306" s="0" t="str">
        <f aca="false">VLOOKUP(A1306,demographics!A:F,6,0)</f>
        <v>MS</v>
      </c>
      <c r="D1306" s="0" t="s">
        <v>357</v>
      </c>
      <c r="E1306" s="0" t="s">
        <v>10</v>
      </c>
      <c r="F1306" s="0" t="s">
        <v>12</v>
      </c>
      <c r="G1306" s="0" t="s">
        <v>9</v>
      </c>
      <c r="H1306" s="0" t="n">
        <v>323</v>
      </c>
      <c r="I1306" s="0" t="n">
        <v>325</v>
      </c>
      <c r="J1306" s="0" t="n">
        <f aca="false">IF(AND(NOT(H1306="n/a"),NOT(I1306="n/a")),H1306-I1306,"n/a")</f>
        <v>-2</v>
      </c>
      <c r="K1306" s="0" t="n">
        <f aca="false">IF(AND(NOT(H1306="n/a"),NOT(I1306="n/a")),1,0)</f>
        <v>1</v>
      </c>
      <c r="L1306" s="0" t="n">
        <f aca="false">IF(AND(H1306="n/a",NOT(I1306="n/a")),1,0)</f>
        <v>0</v>
      </c>
      <c r="M1306" s="0" t="n">
        <f aca="false">IF(AND(NOT(H1306="n/a"),I1306="n/a"),1,0)</f>
        <v>0</v>
      </c>
      <c r="N1306" s="0" t="n">
        <f aca="false">IF(SUM(K1306:M1306)&lt;&gt;1,-1,1)</f>
        <v>1</v>
      </c>
    </row>
    <row r="1307" customFormat="false" ht="12.8" hidden="true" customHeight="false" outlineLevel="0" collapsed="false">
      <c r="A1307" s="0" t="s">
        <v>100</v>
      </c>
      <c r="B1307" s="0" t="str">
        <f aca="false">VLOOKUP(A1307,demographics!A:B,2,0)</f>
        <v>M</v>
      </c>
      <c r="C1307" s="0" t="str">
        <f aca="false">VLOOKUP(A1307,demographics!A:F,6,0)</f>
        <v>MS</v>
      </c>
      <c r="D1307" s="0" t="s">
        <v>357</v>
      </c>
      <c r="E1307" s="0" t="s">
        <v>10</v>
      </c>
      <c r="F1307" s="0" t="s">
        <v>12</v>
      </c>
      <c r="G1307" s="0" t="s">
        <v>9</v>
      </c>
      <c r="H1307" s="0" t="n">
        <v>797</v>
      </c>
      <c r="I1307" s="0" t="n">
        <v>801</v>
      </c>
      <c r="J1307" s="0" t="n">
        <f aca="false">IF(AND(NOT(H1307="n/a"),NOT(I1307="n/a")),H1307-I1307,"n/a")</f>
        <v>-4</v>
      </c>
      <c r="K1307" s="0" t="n">
        <f aca="false">IF(AND(NOT(H1307="n/a"),NOT(I1307="n/a")),1,0)</f>
        <v>1</v>
      </c>
      <c r="L1307" s="0" t="n">
        <f aca="false">IF(AND(H1307="n/a",NOT(I1307="n/a")),1,0)</f>
        <v>0</v>
      </c>
      <c r="M1307" s="0" t="n">
        <f aca="false">IF(AND(NOT(H1307="n/a"),I1307="n/a"),1,0)</f>
        <v>0</v>
      </c>
      <c r="N1307" s="0" t="n">
        <f aca="false">IF(SUM(K1307:M1307)&lt;&gt;1,-1,1)</f>
        <v>1</v>
      </c>
    </row>
    <row r="1308" customFormat="false" ht="12.8" hidden="true" customHeight="false" outlineLevel="0" collapsed="false">
      <c r="A1308" s="0" t="s">
        <v>100</v>
      </c>
      <c r="B1308" s="0" t="str">
        <f aca="false">VLOOKUP(A1308,demographics!A:B,2,0)</f>
        <v>M</v>
      </c>
      <c r="C1308" s="0" t="str">
        <f aca="false">VLOOKUP(A1308,demographics!A:F,6,0)</f>
        <v>MS</v>
      </c>
      <c r="D1308" s="0" t="s">
        <v>357</v>
      </c>
      <c r="E1308" s="0" t="s">
        <v>10</v>
      </c>
      <c r="F1308" s="0" t="s">
        <v>12</v>
      </c>
      <c r="G1308" s="0" t="s">
        <v>9</v>
      </c>
      <c r="H1308" s="0" t="n">
        <v>1287</v>
      </c>
      <c r="I1308" s="0" t="n">
        <v>1290</v>
      </c>
      <c r="J1308" s="0" t="n">
        <f aca="false">IF(AND(NOT(H1308="n/a"),NOT(I1308="n/a")),H1308-I1308,"n/a")</f>
        <v>-3</v>
      </c>
      <c r="K1308" s="0" t="n">
        <f aca="false">IF(AND(NOT(H1308="n/a"),NOT(I1308="n/a")),1,0)</f>
        <v>1</v>
      </c>
      <c r="L1308" s="0" t="n">
        <f aca="false">IF(AND(H1308="n/a",NOT(I1308="n/a")),1,0)</f>
        <v>0</v>
      </c>
      <c r="M1308" s="0" t="n">
        <f aca="false">IF(AND(NOT(H1308="n/a"),I1308="n/a"),1,0)</f>
        <v>0</v>
      </c>
      <c r="N1308" s="0" t="n">
        <f aca="false">IF(SUM(K1308:M1308)&lt;&gt;1,-1,1)</f>
        <v>1</v>
      </c>
    </row>
    <row r="1309" customFormat="false" ht="12.8" hidden="true" customHeight="false" outlineLevel="0" collapsed="false">
      <c r="A1309" s="0" t="s">
        <v>100</v>
      </c>
      <c r="B1309" s="0" t="str">
        <f aca="false">VLOOKUP(A1309,demographics!A:B,2,0)</f>
        <v>M</v>
      </c>
      <c r="C1309" s="0" t="str">
        <f aca="false">VLOOKUP(A1309,demographics!A:F,6,0)</f>
        <v>MS</v>
      </c>
      <c r="D1309" s="0" t="s">
        <v>357</v>
      </c>
      <c r="E1309" s="0" t="s">
        <v>10</v>
      </c>
      <c r="F1309" s="0" t="s">
        <v>12</v>
      </c>
      <c r="G1309" s="0" t="s">
        <v>9</v>
      </c>
      <c r="H1309" s="0" t="n">
        <v>1749</v>
      </c>
      <c r="I1309" s="0" t="n">
        <v>1751</v>
      </c>
      <c r="J1309" s="0" t="n">
        <f aca="false">IF(AND(NOT(H1309="n/a"),NOT(I1309="n/a")),H1309-I1309,"n/a")</f>
        <v>-2</v>
      </c>
      <c r="K1309" s="0" t="n">
        <f aca="false">IF(AND(NOT(H1309="n/a"),NOT(I1309="n/a")),1,0)</f>
        <v>1</v>
      </c>
      <c r="L1309" s="0" t="n">
        <f aca="false">IF(AND(H1309="n/a",NOT(I1309="n/a")),1,0)</f>
        <v>0</v>
      </c>
      <c r="M1309" s="0" t="n">
        <f aca="false">IF(AND(NOT(H1309="n/a"),I1309="n/a"),1,0)</f>
        <v>0</v>
      </c>
      <c r="N1309" s="0" t="n">
        <f aca="false">IF(SUM(K1309:M1309)&lt;&gt;1,-1,1)</f>
        <v>1</v>
      </c>
    </row>
    <row r="1310" customFormat="false" ht="12.8" hidden="true" customHeight="false" outlineLevel="0" collapsed="false">
      <c r="A1310" s="0" t="s">
        <v>100</v>
      </c>
      <c r="B1310" s="0" t="str">
        <f aca="false">VLOOKUP(A1310,demographics!A:B,2,0)</f>
        <v>M</v>
      </c>
      <c r="C1310" s="0" t="str">
        <f aca="false">VLOOKUP(A1310,demographics!A:F,6,0)</f>
        <v>MS</v>
      </c>
      <c r="D1310" s="0" t="s">
        <v>357</v>
      </c>
      <c r="E1310" s="0" t="s">
        <v>10</v>
      </c>
      <c r="F1310" s="0" t="s">
        <v>12</v>
      </c>
      <c r="G1310" s="0" t="s">
        <v>9</v>
      </c>
      <c r="H1310" s="0" t="n">
        <v>2187</v>
      </c>
      <c r="I1310" s="0" t="n">
        <v>2192</v>
      </c>
      <c r="J1310" s="0" t="n">
        <f aca="false">IF(AND(NOT(H1310="n/a"),NOT(I1310="n/a")),H1310-I1310,"n/a")</f>
        <v>-5</v>
      </c>
      <c r="K1310" s="0" t="n">
        <f aca="false">IF(AND(NOT(H1310="n/a"),NOT(I1310="n/a")),1,0)</f>
        <v>1</v>
      </c>
      <c r="L1310" s="0" t="n">
        <f aca="false">IF(AND(H1310="n/a",NOT(I1310="n/a")),1,0)</f>
        <v>0</v>
      </c>
      <c r="M1310" s="0" t="n">
        <f aca="false">IF(AND(NOT(H1310="n/a"),I1310="n/a"),1,0)</f>
        <v>0</v>
      </c>
      <c r="N1310" s="0" t="n">
        <f aca="false">IF(SUM(K1310:M1310)&lt;&gt;1,-1,1)</f>
        <v>1</v>
      </c>
    </row>
    <row r="1311" customFormat="false" ht="12.8" hidden="true" customHeight="false" outlineLevel="0" collapsed="false">
      <c r="A1311" s="0" t="s">
        <v>100</v>
      </c>
      <c r="B1311" s="0" t="str">
        <f aca="false">VLOOKUP(A1311,demographics!A:B,2,0)</f>
        <v>M</v>
      </c>
      <c r="C1311" s="0" t="str">
        <f aca="false">VLOOKUP(A1311,demographics!A:F,6,0)</f>
        <v>MS</v>
      </c>
      <c r="D1311" s="0" t="s">
        <v>357</v>
      </c>
      <c r="E1311" s="0" t="s">
        <v>10</v>
      </c>
      <c r="F1311" s="0" t="s">
        <v>12</v>
      </c>
      <c r="G1311" s="0" t="s">
        <v>9</v>
      </c>
      <c r="H1311" s="0" t="n">
        <v>2589</v>
      </c>
      <c r="I1311" s="0" t="n">
        <v>2589</v>
      </c>
      <c r="J1311" s="0" t="n">
        <f aca="false">IF(AND(NOT(H1311="n/a"),NOT(I1311="n/a")),H1311-I1311,"n/a")</f>
        <v>0</v>
      </c>
      <c r="K1311" s="0" t="n">
        <f aca="false">IF(AND(NOT(H1311="n/a"),NOT(I1311="n/a")),1,0)</f>
        <v>1</v>
      </c>
      <c r="L1311" s="0" t="n">
        <f aca="false">IF(AND(H1311="n/a",NOT(I1311="n/a")),1,0)</f>
        <v>0</v>
      </c>
      <c r="M1311" s="0" t="n">
        <f aca="false">IF(AND(NOT(H1311="n/a"),I1311="n/a"),1,0)</f>
        <v>0</v>
      </c>
      <c r="N1311" s="0" t="n">
        <f aca="false">IF(SUM(K1311:M1311)&lt;&gt;1,-1,1)</f>
        <v>1</v>
      </c>
    </row>
    <row r="1312" customFormat="false" ht="12.8" hidden="true" customHeight="false" outlineLevel="0" collapsed="false">
      <c r="A1312" s="0" t="s">
        <v>100</v>
      </c>
      <c r="B1312" s="0" t="str">
        <f aca="false">VLOOKUP(A1312,demographics!A:B,2,0)</f>
        <v>M</v>
      </c>
      <c r="C1312" s="0" t="str">
        <f aca="false">VLOOKUP(A1312,demographics!A:F,6,0)</f>
        <v>MS</v>
      </c>
      <c r="D1312" s="0" t="s">
        <v>357</v>
      </c>
      <c r="E1312" s="0" t="s">
        <v>10</v>
      </c>
      <c r="F1312" s="0" t="s">
        <v>12</v>
      </c>
      <c r="G1312" s="0" t="s">
        <v>11</v>
      </c>
      <c r="H1312" s="0" t="n">
        <v>227</v>
      </c>
      <c r="I1312" s="0" t="n">
        <v>228</v>
      </c>
      <c r="J1312" s="0" t="n">
        <f aca="false">IF(AND(NOT(H1312="n/a"),NOT(I1312="n/a")),H1312-I1312,"n/a")</f>
        <v>-1</v>
      </c>
      <c r="K1312" s="0" t="n">
        <f aca="false">IF(AND(NOT(H1312="n/a"),NOT(I1312="n/a")),1,0)</f>
        <v>1</v>
      </c>
      <c r="L1312" s="0" t="n">
        <f aca="false">IF(AND(H1312="n/a",NOT(I1312="n/a")),1,0)</f>
        <v>0</v>
      </c>
      <c r="M1312" s="0" t="n">
        <f aca="false">IF(AND(NOT(H1312="n/a"),I1312="n/a"),1,0)</f>
        <v>0</v>
      </c>
      <c r="N1312" s="0" t="n">
        <f aca="false">IF(SUM(K1312:M1312)&lt;&gt;1,-1,1)</f>
        <v>1</v>
      </c>
    </row>
    <row r="1313" customFormat="false" ht="12.8" hidden="true" customHeight="false" outlineLevel="0" collapsed="false">
      <c r="A1313" s="0" t="s">
        <v>100</v>
      </c>
      <c r="B1313" s="0" t="str">
        <f aca="false">VLOOKUP(A1313,demographics!A:B,2,0)</f>
        <v>M</v>
      </c>
      <c r="C1313" s="0" t="str">
        <f aca="false">VLOOKUP(A1313,demographics!A:F,6,0)</f>
        <v>MS</v>
      </c>
      <c r="D1313" s="0" t="s">
        <v>357</v>
      </c>
      <c r="E1313" s="0" t="s">
        <v>10</v>
      </c>
      <c r="F1313" s="0" t="s">
        <v>12</v>
      </c>
      <c r="G1313" s="0" t="s">
        <v>11</v>
      </c>
      <c r="H1313" s="0" t="n">
        <v>707</v>
      </c>
      <c r="I1313" s="0" t="n">
        <v>710</v>
      </c>
      <c r="J1313" s="0" t="n">
        <f aca="false">IF(AND(NOT(H1313="n/a"),NOT(I1313="n/a")),H1313-I1313,"n/a")</f>
        <v>-3</v>
      </c>
      <c r="K1313" s="0" t="n">
        <f aca="false">IF(AND(NOT(H1313="n/a"),NOT(I1313="n/a")),1,0)</f>
        <v>1</v>
      </c>
      <c r="L1313" s="0" t="n">
        <f aca="false">IF(AND(H1313="n/a",NOT(I1313="n/a")),1,0)</f>
        <v>0</v>
      </c>
      <c r="M1313" s="0" t="n">
        <f aca="false">IF(AND(NOT(H1313="n/a"),I1313="n/a"),1,0)</f>
        <v>0</v>
      </c>
      <c r="N1313" s="0" t="n">
        <f aca="false">IF(SUM(K1313:M1313)&lt;&gt;1,-1,1)</f>
        <v>1</v>
      </c>
    </row>
    <row r="1314" customFormat="false" ht="12.8" hidden="true" customHeight="false" outlineLevel="0" collapsed="false">
      <c r="A1314" s="0" t="s">
        <v>100</v>
      </c>
      <c r="B1314" s="0" t="str">
        <f aca="false">VLOOKUP(A1314,demographics!A:B,2,0)</f>
        <v>M</v>
      </c>
      <c r="C1314" s="0" t="str">
        <f aca="false">VLOOKUP(A1314,demographics!A:F,6,0)</f>
        <v>MS</v>
      </c>
      <c r="D1314" s="0" t="s">
        <v>357</v>
      </c>
      <c r="E1314" s="0" t="s">
        <v>10</v>
      </c>
      <c r="F1314" s="0" t="s">
        <v>12</v>
      </c>
      <c r="G1314" s="0" t="s">
        <v>11</v>
      </c>
      <c r="H1314" s="0" t="n">
        <v>1190</v>
      </c>
      <c r="I1314" s="0" t="n">
        <v>1193</v>
      </c>
      <c r="J1314" s="0" t="n">
        <f aca="false">IF(AND(NOT(H1314="n/a"),NOT(I1314="n/a")),H1314-I1314,"n/a")</f>
        <v>-3</v>
      </c>
      <c r="K1314" s="0" t="n">
        <f aca="false">IF(AND(NOT(H1314="n/a"),NOT(I1314="n/a")),1,0)</f>
        <v>1</v>
      </c>
      <c r="L1314" s="0" t="n">
        <f aca="false">IF(AND(H1314="n/a",NOT(I1314="n/a")),1,0)</f>
        <v>0</v>
      </c>
      <c r="M1314" s="0" t="n">
        <f aca="false">IF(AND(NOT(H1314="n/a"),I1314="n/a"),1,0)</f>
        <v>0</v>
      </c>
      <c r="N1314" s="0" t="n">
        <f aca="false">IF(SUM(K1314:M1314)&lt;&gt;1,-1,1)</f>
        <v>1</v>
      </c>
    </row>
    <row r="1315" customFormat="false" ht="12.8" hidden="true" customHeight="false" outlineLevel="0" collapsed="false">
      <c r="A1315" s="0" t="s">
        <v>100</v>
      </c>
      <c r="B1315" s="0" t="str">
        <f aca="false">VLOOKUP(A1315,demographics!A:B,2,0)</f>
        <v>M</v>
      </c>
      <c r="C1315" s="0" t="str">
        <f aca="false">VLOOKUP(A1315,demographics!A:F,6,0)</f>
        <v>MS</v>
      </c>
      <c r="D1315" s="0" t="s">
        <v>357</v>
      </c>
      <c r="E1315" s="0" t="s">
        <v>10</v>
      </c>
      <c r="F1315" s="0" t="s">
        <v>12</v>
      </c>
      <c r="G1315" s="0" t="s">
        <v>11</v>
      </c>
      <c r="H1315" s="0" t="n">
        <v>1657</v>
      </c>
      <c r="I1315" s="0" t="n">
        <v>1659</v>
      </c>
      <c r="J1315" s="0" t="n">
        <f aca="false">IF(AND(NOT(H1315="n/a"),NOT(I1315="n/a")),H1315-I1315,"n/a")</f>
        <v>-2</v>
      </c>
      <c r="K1315" s="0" t="n">
        <f aca="false">IF(AND(NOT(H1315="n/a"),NOT(I1315="n/a")),1,0)</f>
        <v>1</v>
      </c>
      <c r="L1315" s="0" t="n">
        <f aca="false">IF(AND(H1315="n/a",NOT(I1315="n/a")),1,0)</f>
        <v>0</v>
      </c>
      <c r="M1315" s="0" t="n">
        <f aca="false">IF(AND(NOT(H1315="n/a"),I1315="n/a"),1,0)</f>
        <v>0</v>
      </c>
      <c r="N1315" s="0" t="n">
        <f aca="false">IF(SUM(K1315:M1315)&lt;&gt;1,-1,1)</f>
        <v>1</v>
      </c>
    </row>
    <row r="1316" customFormat="false" ht="12.8" hidden="true" customHeight="false" outlineLevel="0" collapsed="false">
      <c r="A1316" s="0" t="s">
        <v>100</v>
      </c>
      <c r="B1316" s="0" t="str">
        <f aca="false">VLOOKUP(A1316,demographics!A:B,2,0)</f>
        <v>M</v>
      </c>
      <c r="C1316" s="0" t="str">
        <f aca="false">VLOOKUP(A1316,demographics!A:F,6,0)</f>
        <v>MS</v>
      </c>
      <c r="D1316" s="0" t="s">
        <v>357</v>
      </c>
      <c r="E1316" s="0" t="s">
        <v>10</v>
      </c>
      <c r="F1316" s="0" t="s">
        <v>12</v>
      </c>
      <c r="G1316" s="0" t="s">
        <v>11</v>
      </c>
      <c r="H1316" s="0" t="n">
        <v>2117</v>
      </c>
      <c r="I1316" s="0" t="s">
        <v>10</v>
      </c>
      <c r="J1316" s="0" t="str">
        <f aca="false">IF(AND(NOT(H1316="n/a"),NOT(I1316="n/a")),H1316-I1316,"n/a")</f>
        <v>n/a</v>
      </c>
      <c r="K1316" s="0" t="n">
        <f aca="false">IF(AND(NOT(H1316="n/a"),NOT(I1316="n/a")),1,0)</f>
        <v>0</v>
      </c>
      <c r="L1316" s="0" t="n">
        <f aca="false">IF(AND(H1316="n/a",NOT(I1316="n/a")),1,0)</f>
        <v>0</v>
      </c>
      <c r="M1316" s="0" t="n">
        <f aca="false">IF(AND(NOT(H1316="n/a"),I1316="n/a"),1,0)</f>
        <v>1</v>
      </c>
      <c r="N1316" s="0" t="n">
        <f aca="false">IF(SUM(K1316:M1316)&lt;&gt;1,-1,1)</f>
        <v>1</v>
      </c>
    </row>
    <row r="1317" customFormat="false" ht="12.8" hidden="true" customHeight="false" outlineLevel="0" collapsed="false">
      <c r="A1317" s="0" t="s">
        <v>100</v>
      </c>
      <c r="B1317" s="0" t="str">
        <f aca="false">VLOOKUP(A1317,demographics!A:B,2,0)</f>
        <v>M</v>
      </c>
      <c r="C1317" s="0" t="str">
        <f aca="false">VLOOKUP(A1317,demographics!A:F,6,0)</f>
        <v>MS</v>
      </c>
      <c r="D1317" s="0" t="s">
        <v>357</v>
      </c>
      <c r="E1317" s="0" t="s">
        <v>10</v>
      </c>
      <c r="F1317" s="0" t="s">
        <v>12</v>
      </c>
      <c r="G1317" s="0" t="s">
        <v>11</v>
      </c>
      <c r="H1317" s="0" t="n">
        <v>2489</v>
      </c>
      <c r="I1317" s="0" t="n">
        <v>2491</v>
      </c>
      <c r="J1317" s="0" t="n">
        <f aca="false">IF(AND(NOT(H1317="n/a"),NOT(I1317="n/a")),H1317-I1317,"n/a")</f>
        <v>-2</v>
      </c>
      <c r="K1317" s="0" t="n">
        <f aca="false">IF(AND(NOT(H1317="n/a"),NOT(I1317="n/a")),1,0)</f>
        <v>1</v>
      </c>
      <c r="L1317" s="0" t="n">
        <f aca="false">IF(AND(H1317="n/a",NOT(I1317="n/a")),1,0)</f>
        <v>0</v>
      </c>
      <c r="M1317" s="0" t="n">
        <f aca="false">IF(AND(NOT(H1317="n/a"),I1317="n/a"),1,0)</f>
        <v>0</v>
      </c>
      <c r="N1317" s="0" t="n">
        <f aca="false">IF(SUM(K1317:M1317)&lt;&gt;1,-1,1)</f>
        <v>1</v>
      </c>
    </row>
    <row r="1318" customFormat="false" ht="12.8" hidden="true" customHeight="false" outlineLevel="0" collapsed="false">
      <c r="A1318" s="0" t="s">
        <v>100</v>
      </c>
      <c r="B1318" s="0" t="str">
        <f aca="false">VLOOKUP(A1318,demographics!A:B,2,0)</f>
        <v>M</v>
      </c>
      <c r="C1318" s="0" t="str">
        <f aca="false">VLOOKUP(A1318,demographics!A:F,6,0)</f>
        <v>MS</v>
      </c>
      <c r="D1318" s="0" t="s">
        <v>357</v>
      </c>
      <c r="E1318" s="0" t="s">
        <v>10</v>
      </c>
      <c r="F1318" s="0" t="s">
        <v>12</v>
      </c>
      <c r="G1318" s="0" t="s">
        <v>11</v>
      </c>
      <c r="H1318" s="0" t="n">
        <v>2921</v>
      </c>
      <c r="I1318" s="0" t="n">
        <v>2925</v>
      </c>
      <c r="J1318" s="0" t="n">
        <f aca="false">IF(AND(NOT(H1318="n/a"),NOT(I1318="n/a")),H1318-I1318,"n/a")</f>
        <v>-4</v>
      </c>
      <c r="K1318" s="0" t="n">
        <f aca="false">IF(AND(NOT(H1318="n/a"),NOT(I1318="n/a")),1,0)</f>
        <v>1</v>
      </c>
      <c r="L1318" s="0" t="n">
        <f aca="false">IF(AND(H1318="n/a",NOT(I1318="n/a")),1,0)</f>
        <v>0</v>
      </c>
      <c r="M1318" s="0" t="n">
        <f aca="false">IF(AND(NOT(H1318="n/a"),I1318="n/a"),1,0)</f>
        <v>0</v>
      </c>
      <c r="N1318" s="0" t="n">
        <f aca="false">IF(SUM(K1318:M1318)&lt;&gt;1,-1,1)</f>
        <v>1</v>
      </c>
    </row>
    <row r="1319" customFormat="false" ht="12.8" hidden="true" customHeight="false" outlineLevel="0" collapsed="false">
      <c r="A1319" s="0" t="s">
        <v>46</v>
      </c>
      <c r="B1319" s="0" t="str">
        <f aca="false">VLOOKUP(A1319,demographics!A:B,2,0)</f>
        <v>F</v>
      </c>
      <c r="C1319" s="0" t="str">
        <f aca="false">VLOOKUP(A1319,demographics!A:F,6,0)</f>
        <v>PD</v>
      </c>
      <c r="D1319" s="0" t="s">
        <v>355</v>
      </c>
      <c r="E1319" s="0" t="s">
        <v>358</v>
      </c>
      <c r="F1319" s="0" t="s">
        <v>8</v>
      </c>
      <c r="G1319" s="0" t="s">
        <v>9</v>
      </c>
      <c r="H1319" s="0" t="n">
        <v>14</v>
      </c>
      <c r="I1319" s="0" t="n">
        <v>18</v>
      </c>
      <c r="J1319" s="0" t="n">
        <f aca="false">IF(AND(NOT(H1319="n/a"),NOT(I1319="n/a")),H1319-I1319,"n/a")</f>
        <v>-4</v>
      </c>
      <c r="K1319" s="0" t="n">
        <f aca="false">IF(AND(NOT(H1319="n/a"),NOT(I1319="n/a")),1,0)</f>
        <v>1</v>
      </c>
      <c r="L1319" s="0" t="n">
        <f aca="false">IF(AND(H1319="n/a",NOT(I1319="n/a")),1,0)</f>
        <v>0</v>
      </c>
      <c r="M1319" s="0" t="n">
        <f aca="false">IF(AND(NOT(H1319="n/a"),I1319="n/a"),1,0)</f>
        <v>0</v>
      </c>
      <c r="N1319" s="0" t="n">
        <f aca="false">IF(SUM(K1319:M1319)&lt;&gt;1,-1,1)</f>
        <v>1</v>
      </c>
    </row>
    <row r="1320" customFormat="false" ht="12.8" hidden="true" customHeight="false" outlineLevel="0" collapsed="false">
      <c r="A1320" s="0" t="s">
        <v>46</v>
      </c>
      <c r="B1320" s="0" t="str">
        <f aca="false">VLOOKUP(A1320,demographics!A:B,2,0)</f>
        <v>F</v>
      </c>
      <c r="C1320" s="0" t="str">
        <f aca="false">VLOOKUP(A1320,demographics!A:F,6,0)</f>
        <v>PD</v>
      </c>
      <c r="D1320" s="0" t="s">
        <v>355</v>
      </c>
      <c r="E1320" s="0" t="s">
        <v>358</v>
      </c>
      <c r="F1320" s="0" t="s">
        <v>8</v>
      </c>
      <c r="G1320" s="0" t="s">
        <v>9</v>
      </c>
      <c r="H1320" s="0" t="n">
        <v>251</v>
      </c>
      <c r="I1320" s="0" t="n">
        <v>258</v>
      </c>
      <c r="J1320" s="0" t="n">
        <f aca="false">IF(AND(NOT(H1320="n/a"),NOT(I1320="n/a")),H1320-I1320,"n/a")</f>
        <v>-7</v>
      </c>
      <c r="K1320" s="0" t="n">
        <f aca="false">IF(AND(NOT(H1320="n/a"),NOT(I1320="n/a")),1,0)</f>
        <v>1</v>
      </c>
      <c r="L1320" s="0" t="n">
        <f aca="false">IF(AND(H1320="n/a",NOT(I1320="n/a")),1,0)</f>
        <v>0</v>
      </c>
      <c r="M1320" s="0" t="n">
        <f aca="false">IF(AND(NOT(H1320="n/a"),I1320="n/a"),1,0)</f>
        <v>0</v>
      </c>
      <c r="N1320" s="0" t="n">
        <f aca="false">IF(SUM(K1320:M1320)&lt;&gt;1,-1,1)</f>
        <v>1</v>
      </c>
    </row>
    <row r="1321" customFormat="false" ht="12.8" hidden="true" customHeight="false" outlineLevel="0" collapsed="false">
      <c r="A1321" s="0" t="s">
        <v>46</v>
      </c>
      <c r="B1321" s="0" t="str">
        <f aca="false">VLOOKUP(A1321,demographics!A:B,2,0)</f>
        <v>F</v>
      </c>
      <c r="C1321" s="0" t="str">
        <f aca="false">VLOOKUP(A1321,demographics!A:F,6,0)</f>
        <v>PD</v>
      </c>
      <c r="D1321" s="0" t="s">
        <v>355</v>
      </c>
      <c r="E1321" s="0" t="s">
        <v>358</v>
      </c>
      <c r="F1321" s="0" t="s">
        <v>8</v>
      </c>
      <c r="G1321" s="0" t="s">
        <v>9</v>
      </c>
      <c r="H1321" s="0" t="n">
        <v>466</v>
      </c>
      <c r="I1321" s="0" t="n">
        <v>471</v>
      </c>
      <c r="J1321" s="0" t="n">
        <f aca="false">IF(AND(NOT(H1321="n/a"),NOT(I1321="n/a")),H1321-I1321,"n/a")</f>
        <v>-5</v>
      </c>
      <c r="K1321" s="0" t="n">
        <f aca="false">IF(AND(NOT(H1321="n/a"),NOT(I1321="n/a")),1,0)</f>
        <v>1</v>
      </c>
      <c r="L1321" s="0" t="n">
        <f aca="false">IF(AND(H1321="n/a",NOT(I1321="n/a")),1,0)</f>
        <v>0</v>
      </c>
      <c r="M1321" s="0" t="n">
        <f aca="false">IF(AND(NOT(H1321="n/a"),I1321="n/a"),1,0)</f>
        <v>0</v>
      </c>
      <c r="N1321" s="0" t="n">
        <f aca="false">IF(SUM(K1321:M1321)&lt;&gt;1,-1,1)</f>
        <v>1</v>
      </c>
    </row>
    <row r="1322" customFormat="false" ht="12.8" hidden="true" customHeight="false" outlineLevel="0" collapsed="false">
      <c r="A1322" s="0" t="s">
        <v>46</v>
      </c>
      <c r="B1322" s="0" t="str">
        <f aca="false">VLOOKUP(A1322,demographics!A:B,2,0)</f>
        <v>F</v>
      </c>
      <c r="C1322" s="0" t="str">
        <f aca="false">VLOOKUP(A1322,demographics!A:F,6,0)</f>
        <v>PD</v>
      </c>
      <c r="D1322" s="0" t="s">
        <v>355</v>
      </c>
      <c r="E1322" s="0" t="s">
        <v>358</v>
      </c>
      <c r="F1322" s="0" t="s">
        <v>8</v>
      </c>
      <c r="G1322" s="0" t="s">
        <v>9</v>
      </c>
      <c r="H1322" s="0" t="n">
        <v>682</v>
      </c>
      <c r="I1322" s="0" t="n">
        <v>684</v>
      </c>
      <c r="J1322" s="0" t="n">
        <f aca="false">IF(AND(NOT(H1322="n/a"),NOT(I1322="n/a")),H1322-I1322,"n/a")</f>
        <v>-2</v>
      </c>
      <c r="K1322" s="0" t="n">
        <f aca="false">IF(AND(NOT(H1322="n/a"),NOT(I1322="n/a")),1,0)</f>
        <v>1</v>
      </c>
      <c r="L1322" s="0" t="n">
        <f aca="false">IF(AND(H1322="n/a",NOT(I1322="n/a")),1,0)</f>
        <v>0</v>
      </c>
      <c r="M1322" s="0" t="n">
        <f aca="false">IF(AND(NOT(H1322="n/a"),I1322="n/a"),1,0)</f>
        <v>0</v>
      </c>
      <c r="N1322" s="0" t="n">
        <f aca="false">IF(SUM(K1322:M1322)&lt;&gt;1,-1,1)</f>
        <v>1</v>
      </c>
    </row>
    <row r="1323" customFormat="false" ht="12.8" hidden="true" customHeight="false" outlineLevel="0" collapsed="false">
      <c r="A1323" s="0" t="s">
        <v>46</v>
      </c>
      <c r="B1323" s="0" t="str">
        <f aca="false">VLOOKUP(A1323,demographics!A:B,2,0)</f>
        <v>F</v>
      </c>
      <c r="C1323" s="0" t="str">
        <f aca="false">VLOOKUP(A1323,demographics!A:F,6,0)</f>
        <v>PD</v>
      </c>
      <c r="D1323" s="0" t="s">
        <v>355</v>
      </c>
      <c r="E1323" s="0" t="s">
        <v>358</v>
      </c>
      <c r="F1323" s="0" t="s">
        <v>8</v>
      </c>
      <c r="G1323" s="0" t="s">
        <v>9</v>
      </c>
      <c r="H1323" s="0" t="n">
        <v>906</v>
      </c>
      <c r="I1323" s="0" t="n">
        <v>914</v>
      </c>
      <c r="J1323" s="0" t="n">
        <f aca="false">IF(AND(NOT(H1323="n/a"),NOT(I1323="n/a")),H1323-I1323,"n/a")</f>
        <v>-8</v>
      </c>
      <c r="K1323" s="0" t="n">
        <f aca="false">IF(AND(NOT(H1323="n/a"),NOT(I1323="n/a")),1,0)</f>
        <v>1</v>
      </c>
      <c r="L1323" s="0" t="n">
        <f aca="false">IF(AND(H1323="n/a",NOT(I1323="n/a")),1,0)</f>
        <v>0</v>
      </c>
      <c r="M1323" s="0" t="n">
        <f aca="false">IF(AND(NOT(H1323="n/a"),I1323="n/a"),1,0)</f>
        <v>0</v>
      </c>
      <c r="N1323" s="0" t="n">
        <f aca="false">IF(SUM(K1323:M1323)&lt;&gt;1,-1,1)</f>
        <v>1</v>
      </c>
    </row>
    <row r="1324" customFormat="false" ht="12.8" hidden="true" customHeight="false" outlineLevel="0" collapsed="false">
      <c r="A1324" s="0" t="s">
        <v>46</v>
      </c>
      <c r="B1324" s="0" t="str">
        <f aca="false">VLOOKUP(A1324,demographics!A:B,2,0)</f>
        <v>F</v>
      </c>
      <c r="C1324" s="0" t="str">
        <f aca="false">VLOOKUP(A1324,demographics!A:F,6,0)</f>
        <v>PD</v>
      </c>
      <c r="D1324" s="0" t="s">
        <v>355</v>
      </c>
      <c r="E1324" s="0" t="s">
        <v>358</v>
      </c>
      <c r="F1324" s="0" t="s">
        <v>8</v>
      </c>
      <c r="G1324" s="0" t="s">
        <v>11</v>
      </c>
      <c r="H1324" s="0" t="n">
        <v>176</v>
      </c>
      <c r="I1324" s="0" t="n">
        <v>173</v>
      </c>
      <c r="J1324" s="0" t="n">
        <f aca="false">IF(AND(NOT(H1324="n/a"),NOT(I1324="n/a")),H1324-I1324,"n/a")</f>
        <v>3</v>
      </c>
      <c r="K1324" s="0" t="n">
        <f aca="false">IF(AND(NOT(H1324="n/a"),NOT(I1324="n/a")),1,0)</f>
        <v>1</v>
      </c>
      <c r="L1324" s="0" t="n">
        <f aca="false">IF(AND(H1324="n/a",NOT(I1324="n/a")),1,0)</f>
        <v>0</v>
      </c>
      <c r="M1324" s="0" t="n">
        <f aca="false">IF(AND(NOT(H1324="n/a"),I1324="n/a"),1,0)</f>
        <v>0</v>
      </c>
      <c r="N1324" s="0" t="n">
        <f aca="false">IF(SUM(K1324:M1324)&lt;&gt;1,-1,1)</f>
        <v>1</v>
      </c>
    </row>
    <row r="1325" customFormat="false" ht="12.8" hidden="true" customHeight="false" outlineLevel="0" collapsed="false">
      <c r="A1325" s="0" t="s">
        <v>46</v>
      </c>
      <c r="B1325" s="0" t="str">
        <f aca="false">VLOOKUP(A1325,demographics!A:B,2,0)</f>
        <v>F</v>
      </c>
      <c r="C1325" s="0" t="str">
        <f aca="false">VLOOKUP(A1325,demographics!A:F,6,0)</f>
        <v>PD</v>
      </c>
      <c r="D1325" s="0" t="s">
        <v>355</v>
      </c>
      <c r="E1325" s="0" t="s">
        <v>358</v>
      </c>
      <c r="F1325" s="0" t="s">
        <v>8</v>
      </c>
      <c r="G1325" s="0" t="s">
        <v>11</v>
      </c>
      <c r="H1325" s="0" t="n">
        <v>399</v>
      </c>
      <c r="I1325" s="0" t="n">
        <v>398</v>
      </c>
      <c r="J1325" s="0" t="n">
        <f aca="false">IF(AND(NOT(H1325="n/a"),NOT(I1325="n/a")),H1325-I1325,"n/a")</f>
        <v>1</v>
      </c>
      <c r="K1325" s="0" t="n">
        <f aca="false">IF(AND(NOT(H1325="n/a"),NOT(I1325="n/a")),1,0)</f>
        <v>1</v>
      </c>
      <c r="L1325" s="0" t="n">
        <f aca="false">IF(AND(H1325="n/a",NOT(I1325="n/a")),1,0)</f>
        <v>0</v>
      </c>
      <c r="M1325" s="0" t="n">
        <f aca="false">IF(AND(NOT(H1325="n/a"),I1325="n/a"),1,0)</f>
        <v>0</v>
      </c>
      <c r="N1325" s="0" t="n">
        <f aca="false">IF(SUM(K1325:M1325)&lt;&gt;1,-1,1)</f>
        <v>1</v>
      </c>
    </row>
    <row r="1326" customFormat="false" ht="12.8" hidden="true" customHeight="false" outlineLevel="0" collapsed="false">
      <c r="A1326" s="0" t="s">
        <v>46</v>
      </c>
      <c r="B1326" s="0" t="str">
        <f aca="false">VLOOKUP(A1326,demographics!A:B,2,0)</f>
        <v>F</v>
      </c>
      <c r="C1326" s="0" t="str">
        <f aca="false">VLOOKUP(A1326,demographics!A:F,6,0)</f>
        <v>PD</v>
      </c>
      <c r="D1326" s="0" t="s">
        <v>355</v>
      </c>
      <c r="E1326" s="0" t="s">
        <v>358</v>
      </c>
      <c r="F1326" s="0" t="s">
        <v>8</v>
      </c>
      <c r="G1326" s="0" t="s">
        <v>11</v>
      </c>
      <c r="H1326" s="0" t="n">
        <v>608</v>
      </c>
      <c r="I1326" s="0" t="n">
        <v>607</v>
      </c>
      <c r="J1326" s="0" t="n">
        <f aca="false">IF(AND(NOT(H1326="n/a"),NOT(I1326="n/a")),H1326-I1326,"n/a")</f>
        <v>1</v>
      </c>
      <c r="K1326" s="0" t="n">
        <f aca="false">IF(AND(NOT(H1326="n/a"),NOT(I1326="n/a")),1,0)</f>
        <v>1</v>
      </c>
      <c r="L1326" s="0" t="n">
        <f aca="false">IF(AND(H1326="n/a",NOT(I1326="n/a")),1,0)</f>
        <v>0</v>
      </c>
      <c r="M1326" s="0" t="n">
        <f aca="false">IF(AND(NOT(H1326="n/a"),I1326="n/a"),1,0)</f>
        <v>0</v>
      </c>
      <c r="N1326" s="0" t="n">
        <f aca="false">IF(SUM(K1326:M1326)&lt;&gt;1,-1,1)</f>
        <v>1</v>
      </c>
    </row>
    <row r="1327" customFormat="false" ht="12.8" hidden="true" customHeight="false" outlineLevel="0" collapsed="false">
      <c r="A1327" s="0" t="s">
        <v>46</v>
      </c>
      <c r="B1327" s="0" t="str">
        <f aca="false">VLOOKUP(A1327,demographics!A:B,2,0)</f>
        <v>F</v>
      </c>
      <c r="C1327" s="0" t="str">
        <f aca="false">VLOOKUP(A1327,demographics!A:F,6,0)</f>
        <v>PD</v>
      </c>
      <c r="D1327" s="0" t="s">
        <v>355</v>
      </c>
      <c r="E1327" s="0" t="s">
        <v>358</v>
      </c>
      <c r="F1327" s="0" t="s">
        <v>8</v>
      </c>
      <c r="G1327" s="0" t="s">
        <v>11</v>
      </c>
      <c r="H1327" s="0" t="n">
        <v>827</v>
      </c>
      <c r="I1327" s="0" t="n">
        <v>826</v>
      </c>
      <c r="J1327" s="0" t="n">
        <f aca="false">IF(AND(NOT(H1327="n/a"),NOT(I1327="n/a")),H1327-I1327,"n/a")</f>
        <v>1</v>
      </c>
      <c r="K1327" s="0" t="n">
        <f aca="false">IF(AND(NOT(H1327="n/a"),NOT(I1327="n/a")),1,0)</f>
        <v>1</v>
      </c>
      <c r="L1327" s="0" t="n">
        <f aca="false">IF(AND(H1327="n/a",NOT(I1327="n/a")),1,0)</f>
        <v>0</v>
      </c>
      <c r="M1327" s="0" t="n">
        <f aca="false">IF(AND(NOT(H1327="n/a"),I1327="n/a"),1,0)</f>
        <v>0</v>
      </c>
      <c r="N1327" s="0" t="n">
        <f aca="false">IF(SUM(K1327:M1327)&lt;&gt;1,-1,1)</f>
        <v>1</v>
      </c>
    </row>
    <row r="1328" customFormat="false" ht="12.8" hidden="true" customHeight="false" outlineLevel="0" collapsed="false">
      <c r="A1328" s="0" t="s">
        <v>46</v>
      </c>
      <c r="B1328" s="0" t="str">
        <f aca="false">VLOOKUP(A1328,demographics!A:B,2,0)</f>
        <v>F</v>
      </c>
      <c r="C1328" s="0" t="str">
        <f aca="false">VLOOKUP(A1328,demographics!A:F,6,0)</f>
        <v>PD</v>
      </c>
      <c r="D1328" s="0" t="s">
        <v>355</v>
      </c>
      <c r="E1328" s="0" t="s">
        <v>358</v>
      </c>
      <c r="F1328" s="0" t="s">
        <v>8</v>
      </c>
      <c r="G1328" s="0" t="s">
        <v>11</v>
      </c>
      <c r="H1328" s="0" t="n">
        <v>1068</v>
      </c>
      <c r="I1328" s="0" t="n">
        <v>1067</v>
      </c>
      <c r="J1328" s="0" t="n">
        <f aca="false">IF(AND(NOT(H1328="n/a"),NOT(I1328="n/a")),H1328-I1328,"n/a")</f>
        <v>1</v>
      </c>
      <c r="K1328" s="0" t="n">
        <f aca="false">IF(AND(NOT(H1328="n/a"),NOT(I1328="n/a")),1,0)</f>
        <v>1</v>
      </c>
      <c r="L1328" s="0" t="n">
        <f aca="false">IF(AND(H1328="n/a",NOT(I1328="n/a")),1,0)</f>
        <v>0</v>
      </c>
      <c r="M1328" s="0" t="n">
        <f aca="false">IF(AND(NOT(H1328="n/a"),I1328="n/a"),1,0)</f>
        <v>0</v>
      </c>
      <c r="N1328" s="0" t="n">
        <f aca="false">IF(SUM(K1328:M1328)&lt;&gt;1,-1,1)</f>
        <v>1</v>
      </c>
    </row>
    <row r="1329" customFormat="false" ht="12.8" hidden="true" customHeight="false" outlineLevel="0" collapsed="false">
      <c r="A1329" s="0" t="s">
        <v>46</v>
      </c>
      <c r="B1329" s="0" t="str">
        <f aca="false">VLOOKUP(A1329,demographics!A:B,2,0)</f>
        <v>F</v>
      </c>
      <c r="C1329" s="0" t="str">
        <f aca="false">VLOOKUP(A1329,demographics!A:F,6,0)</f>
        <v>PD</v>
      </c>
      <c r="D1329" s="0" t="s">
        <v>355</v>
      </c>
      <c r="E1329" s="0" t="s">
        <v>358</v>
      </c>
      <c r="F1329" s="0" t="s">
        <v>12</v>
      </c>
      <c r="G1329" s="0" t="s">
        <v>9</v>
      </c>
      <c r="H1329" s="0" t="n">
        <v>139</v>
      </c>
      <c r="I1329" s="0" t="n">
        <v>142</v>
      </c>
      <c r="J1329" s="0" t="n">
        <f aca="false">IF(AND(NOT(H1329="n/a"),NOT(I1329="n/a")),H1329-I1329,"n/a")</f>
        <v>-3</v>
      </c>
      <c r="K1329" s="0" t="n">
        <f aca="false">IF(AND(NOT(H1329="n/a"),NOT(I1329="n/a")),1,0)</f>
        <v>1</v>
      </c>
      <c r="L1329" s="0" t="n">
        <f aca="false">IF(AND(H1329="n/a",NOT(I1329="n/a")),1,0)</f>
        <v>0</v>
      </c>
      <c r="M1329" s="0" t="n">
        <f aca="false">IF(AND(NOT(H1329="n/a"),I1329="n/a"),1,0)</f>
        <v>0</v>
      </c>
      <c r="N1329" s="0" t="n">
        <f aca="false">IF(SUM(K1329:M1329)&lt;&gt;1,-1,1)</f>
        <v>1</v>
      </c>
    </row>
    <row r="1330" customFormat="false" ht="12.8" hidden="true" customHeight="false" outlineLevel="0" collapsed="false">
      <c r="A1330" s="0" t="s">
        <v>46</v>
      </c>
      <c r="B1330" s="0" t="str">
        <f aca="false">VLOOKUP(A1330,demographics!A:B,2,0)</f>
        <v>F</v>
      </c>
      <c r="C1330" s="0" t="str">
        <f aca="false">VLOOKUP(A1330,demographics!A:F,6,0)</f>
        <v>PD</v>
      </c>
      <c r="D1330" s="0" t="s">
        <v>355</v>
      </c>
      <c r="E1330" s="0" t="s">
        <v>358</v>
      </c>
      <c r="F1330" s="0" t="s">
        <v>12</v>
      </c>
      <c r="G1330" s="0" t="s">
        <v>9</v>
      </c>
      <c r="H1330" s="0" t="n">
        <v>364</v>
      </c>
      <c r="I1330" s="0" t="n">
        <v>366</v>
      </c>
      <c r="J1330" s="0" t="n">
        <f aca="false">IF(AND(NOT(H1330="n/a"),NOT(I1330="n/a")),H1330-I1330,"n/a")</f>
        <v>-2</v>
      </c>
      <c r="K1330" s="0" t="n">
        <f aca="false">IF(AND(NOT(H1330="n/a"),NOT(I1330="n/a")),1,0)</f>
        <v>1</v>
      </c>
      <c r="L1330" s="0" t="n">
        <f aca="false">IF(AND(H1330="n/a",NOT(I1330="n/a")),1,0)</f>
        <v>0</v>
      </c>
      <c r="M1330" s="0" t="n">
        <f aca="false">IF(AND(NOT(H1330="n/a"),I1330="n/a"),1,0)</f>
        <v>0</v>
      </c>
      <c r="N1330" s="0" t="n">
        <f aca="false">IF(SUM(K1330:M1330)&lt;&gt;1,-1,1)</f>
        <v>1</v>
      </c>
    </row>
    <row r="1331" customFormat="false" ht="12.8" hidden="true" customHeight="false" outlineLevel="0" collapsed="false">
      <c r="A1331" s="0" t="s">
        <v>46</v>
      </c>
      <c r="B1331" s="0" t="str">
        <f aca="false">VLOOKUP(A1331,demographics!A:B,2,0)</f>
        <v>F</v>
      </c>
      <c r="C1331" s="0" t="str">
        <f aca="false">VLOOKUP(A1331,demographics!A:F,6,0)</f>
        <v>PD</v>
      </c>
      <c r="D1331" s="0" t="s">
        <v>355</v>
      </c>
      <c r="E1331" s="0" t="s">
        <v>358</v>
      </c>
      <c r="F1331" s="0" t="s">
        <v>12</v>
      </c>
      <c r="G1331" s="0" t="s">
        <v>9</v>
      </c>
      <c r="H1331" s="0" t="n">
        <v>576</v>
      </c>
      <c r="I1331" s="0" t="n">
        <v>578</v>
      </c>
      <c r="J1331" s="0" t="n">
        <f aca="false">IF(AND(NOT(H1331="n/a"),NOT(I1331="n/a")),H1331-I1331,"n/a")</f>
        <v>-2</v>
      </c>
      <c r="K1331" s="0" t="n">
        <f aca="false">IF(AND(NOT(H1331="n/a"),NOT(I1331="n/a")),1,0)</f>
        <v>1</v>
      </c>
      <c r="L1331" s="0" t="n">
        <f aca="false">IF(AND(H1331="n/a",NOT(I1331="n/a")),1,0)</f>
        <v>0</v>
      </c>
      <c r="M1331" s="0" t="n">
        <f aca="false">IF(AND(NOT(H1331="n/a"),I1331="n/a"),1,0)</f>
        <v>0</v>
      </c>
      <c r="N1331" s="0" t="n">
        <f aca="false">IF(SUM(K1331:M1331)&lt;&gt;1,-1,1)</f>
        <v>1</v>
      </c>
    </row>
    <row r="1332" customFormat="false" ht="12.8" hidden="true" customHeight="false" outlineLevel="0" collapsed="false">
      <c r="A1332" s="0" t="s">
        <v>46</v>
      </c>
      <c r="B1332" s="0" t="str">
        <f aca="false">VLOOKUP(A1332,demographics!A:B,2,0)</f>
        <v>F</v>
      </c>
      <c r="C1332" s="0" t="str">
        <f aca="false">VLOOKUP(A1332,demographics!A:F,6,0)</f>
        <v>PD</v>
      </c>
      <c r="D1332" s="0" t="s">
        <v>355</v>
      </c>
      <c r="E1332" s="0" t="s">
        <v>358</v>
      </c>
      <c r="F1332" s="0" t="s">
        <v>12</v>
      </c>
      <c r="G1332" s="0" t="s">
        <v>9</v>
      </c>
      <c r="H1332" s="0" t="n">
        <v>793</v>
      </c>
      <c r="I1332" s="0" t="n">
        <v>796</v>
      </c>
      <c r="J1332" s="0" t="n">
        <f aca="false">IF(AND(NOT(H1332="n/a"),NOT(I1332="n/a")),H1332-I1332,"n/a")</f>
        <v>-3</v>
      </c>
      <c r="K1332" s="0" t="n">
        <f aca="false">IF(AND(NOT(H1332="n/a"),NOT(I1332="n/a")),1,0)</f>
        <v>1</v>
      </c>
      <c r="L1332" s="0" t="n">
        <f aca="false">IF(AND(H1332="n/a",NOT(I1332="n/a")),1,0)</f>
        <v>0</v>
      </c>
      <c r="M1332" s="0" t="n">
        <f aca="false">IF(AND(NOT(H1332="n/a"),I1332="n/a"),1,0)</f>
        <v>0</v>
      </c>
      <c r="N1332" s="0" t="n">
        <f aca="false">IF(SUM(K1332:M1332)&lt;&gt;1,-1,1)</f>
        <v>1</v>
      </c>
    </row>
    <row r="1333" customFormat="false" ht="12.8" hidden="true" customHeight="false" outlineLevel="0" collapsed="false">
      <c r="A1333" s="0" t="s">
        <v>46</v>
      </c>
      <c r="B1333" s="0" t="str">
        <f aca="false">VLOOKUP(A1333,demographics!A:B,2,0)</f>
        <v>F</v>
      </c>
      <c r="C1333" s="0" t="str">
        <f aca="false">VLOOKUP(A1333,demographics!A:F,6,0)</f>
        <v>PD</v>
      </c>
      <c r="D1333" s="0" t="s">
        <v>355</v>
      </c>
      <c r="E1333" s="0" t="s">
        <v>358</v>
      </c>
      <c r="F1333" s="0" t="s">
        <v>12</v>
      </c>
      <c r="G1333" s="0" t="s">
        <v>9</v>
      </c>
      <c r="H1333" s="0" t="n">
        <v>1027</v>
      </c>
      <c r="I1333" s="0" t="n">
        <v>1029</v>
      </c>
      <c r="J1333" s="0" t="n">
        <f aca="false">IF(AND(NOT(H1333="n/a"),NOT(I1333="n/a")),H1333-I1333,"n/a")</f>
        <v>-2</v>
      </c>
      <c r="K1333" s="0" t="n">
        <f aca="false">IF(AND(NOT(H1333="n/a"),NOT(I1333="n/a")),1,0)</f>
        <v>1</v>
      </c>
      <c r="L1333" s="0" t="n">
        <f aca="false">IF(AND(H1333="n/a",NOT(I1333="n/a")),1,0)</f>
        <v>0</v>
      </c>
      <c r="M1333" s="0" t="n">
        <f aca="false">IF(AND(NOT(H1333="n/a"),I1333="n/a"),1,0)</f>
        <v>0</v>
      </c>
      <c r="N1333" s="0" t="n">
        <f aca="false">IF(SUM(K1333:M1333)&lt;&gt;1,-1,1)</f>
        <v>1</v>
      </c>
    </row>
    <row r="1334" customFormat="false" ht="12.8" hidden="true" customHeight="false" outlineLevel="0" collapsed="false">
      <c r="A1334" s="0" t="s">
        <v>46</v>
      </c>
      <c r="B1334" s="0" t="str">
        <f aca="false">VLOOKUP(A1334,demographics!A:B,2,0)</f>
        <v>F</v>
      </c>
      <c r="C1334" s="0" t="str">
        <f aca="false">VLOOKUP(A1334,demographics!A:F,6,0)</f>
        <v>PD</v>
      </c>
      <c r="D1334" s="0" t="s">
        <v>355</v>
      </c>
      <c r="E1334" s="0" t="s">
        <v>358</v>
      </c>
      <c r="F1334" s="0" t="s">
        <v>12</v>
      </c>
      <c r="G1334" s="0" t="s">
        <v>11</v>
      </c>
      <c r="H1334" s="0" t="n">
        <v>58</v>
      </c>
      <c r="I1334" s="0" t="n">
        <v>55</v>
      </c>
      <c r="J1334" s="0" t="n">
        <f aca="false">IF(AND(NOT(H1334="n/a"),NOT(I1334="n/a")),H1334-I1334,"n/a")</f>
        <v>3</v>
      </c>
      <c r="K1334" s="0" t="n">
        <f aca="false">IF(AND(NOT(H1334="n/a"),NOT(I1334="n/a")),1,0)</f>
        <v>1</v>
      </c>
      <c r="L1334" s="0" t="n">
        <f aca="false">IF(AND(H1334="n/a",NOT(I1334="n/a")),1,0)</f>
        <v>0</v>
      </c>
      <c r="M1334" s="0" t="n">
        <f aca="false">IF(AND(NOT(H1334="n/a"),I1334="n/a"),1,0)</f>
        <v>0</v>
      </c>
      <c r="N1334" s="0" t="n">
        <f aca="false">IF(SUM(K1334:M1334)&lt;&gt;1,-1,1)</f>
        <v>1</v>
      </c>
    </row>
    <row r="1335" customFormat="false" ht="12.8" hidden="true" customHeight="false" outlineLevel="0" collapsed="false">
      <c r="A1335" s="0" t="s">
        <v>46</v>
      </c>
      <c r="B1335" s="0" t="str">
        <f aca="false">VLOOKUP(A1335,demographics!A:B,2,0)</f>
        <v>F</v>
      </c>
      <c r="C1335" s="0" t="str">
        <f aca="false">VLOOKUP(A1335,demographics!A:F,6,0)</f>
        <v>PD</v>
      </c>
      <c r="D1335" s="0" t="s">
        <v>355</v>
      </c>
      <c r="E1335" s="0" t="s">
        <v>358</v>
      </c>
      <c r="F1335" s="0" t="s">
        <v>12</v>
      </c>
      <c r="G1335" s="0" t="s">
        <v>11</v>
      </c>
      <c r="H1335" s="0" t="n">
        <v>290</v>
      </c>
      <c r="I1335" s="0" t="n">
        <v>289</v>
      </c>
      <c r="J1335" s="0" t="n">
        <f aca="false">IF(AND(NOT(H1335="n/a"),NOT(I1335="n/a")),H1335-I1335,"n/a")</f>
        <v>1</v>
      </c>
      <c r="K1335" s="0" t="n">
        <f aca="false">IF(AND(NOT(H1335="n/a"),NOT(I1335="n/a")),1,0)</f>
        <v>1</v>
      </c>
      <c r="L1335" s="0" t="n">
        <f aca="false">IF(AND(H1335="n/a",NOT(I1335="n/a")),1,0)</f>
        <v>0</v>
      </c>
      <c r="M1335" s="0" t="n">
        <f aca="false">IF(AND(NOT(H1335="n/a"),I1335="n/a"),1,0)</f>
        <v>0</v>
      </c>
      <c r="N1335" s="0" t="n">
        <f aca="false">IF(SUM(K1335:M1335)&lt;&gt;1,-1,1)</f>
        <v>1</v>
      </c>
    </row>
    <row r="1336" customFormat="false" ht="12.8" hidden="true" customHeight="false" outlineLevel="0" collapsed="false">
      <c r="A1336" s="0" t="s">
        <v>46</v>
      </c>
      <c r="B1336" s="0" t="str">
        <f aca="false">VLOOKUP(A1336,demographics!A:B,2,0)</f>
        <v>F</v>
      </c>
      <c r="C1336" s="0" t="str">
        <f aca="false">VLOOKUP(A1336,demographics!A:F,6,0)</f>
        <v>PD</v>
      </c>
      <c r="D1336" s="0" t="s">
        <v>355</v>
      </c>
      <c r="E1336" s="0" t="s">
        <v>358</v>
      </c>
      <c r="F1336" s="0" t="s">
        <v>12</v>
      </c>
      <c r="G1336" s="0" t="s">
        <v>11</v>
      </c>
      <c r="H1336" s="0" t="n">
        <v>503</v>
      </c>
      <c r="I1336" s="0" t="n">
        <v>502</v>
      </c>
      <c r="J1336" s="0" t="n">
        <f aca="false">IF(AND(NOT(H1336="n/a"),NOT(I1336="n/a")),H1336-I1336,"n/a")</f>
        <v>1</v>
      </c>
      <c r="K1336" s="0" t="n">
        <f aca="false">IF(AND(NOT(H1336="n/a"),NOT(I1336="n/a")),1,0)</f>
        <v>1</v>
      </c>
      <c r="L1336" s="0" t="n">
        <f aca="false">IF(AND(H1336="n/a",NOT(I1336="n/a")),1,0)</f>
        <v>0</v>
      </c>
      <c r="M1336" s="0" t="n">
        <f aca="false">IF(AND(NOT(H1336="n/a"),I1336="n/a"),1,0)</f>
        <v>0</v>
      </c>
      <c r="N1336" s="0" t="n">
        <f aca="false">IF(SUM(K1336:M1336)&lt;&gt;1,-1,1)</f>
        <v>1</v>
      </c>
    </row>
    <row r="1337" customFormat="false" ht="12.8" hidden="true" customHeight="false" outlineLevel="0" collapsed="false">
      <c r="A1337" s="0" t="s">
        <v>46</v>
      </c>
      <c r="B1337" s="0" t="str">
        <f aca="false">VLOOKUP(A1337,demographics!A:B,2,0)</f>
        <v>F</v>
      </c>
      <c r="C1337" s="0" t="str">
        <f aca="false">VLOOKUP(A1337,demographics!A:F,6,0)</f>
        <v>PD</v>
      </c>
      <c r="D1337" s="0" t="s">
        <v>355</v>
      </c>
      <c r="E1337" s="0" t="s">
        <v>358</v>
      </c>
      <c r="F1337" s="0" t="s">
        <v>12</v>
      </c>
      <c r="G1337" s="0" t="s">
        <v>11</v>
      </c>
      <c r="H1337" s="0" t="n">
        <v>716</v>
      </c>
      <c r="I1337" s="0" t="n">
        <v>715</v>
      </c>
      <c r="J1337" s="0" t="n">
        <f aca="false">IF(AND(NOT(H1337="n/a"),NOT(I1337="n/a")),H1337-I1337,"n/a")</f>
        <v>1</v>
      </c>
      <c r="K1337" s="0" t="n">
        <f aca="false">IF(AND(NOT(H1337="n/a"),NOT(I1337="n/a")),1,0)</f>
        <v>1</v>
      </c>
      <c r="L1337" s="0" t="n">
        <f aca="false">IF(AND(H1337="n/a",NOT(I1337="n/a")),1,0)</f>
        <v>0</v>
      </c>
      <c r="M1337" s="0" t="n">
        <f aca="false">IF(AND(NOT(H1337="n/a"),I1337="n/a"),1,0)</f>
        <v>0</v>
      </c>
      <c r="N1337" s="0" t="n">
        <f aca="false">IF(SUM(K1337:M1337)&lt;&gt;1,-1,1)</f>
        <v>1</v>
      </c>
    </row>
    <row r="1338" customFormat="false" ht="12.8" hidden="true" customHeight="false" outlineLevel="0" collapsed="false">
      <c r="A1338" s="0" t="s">
        <v>46</v>
      </c>
      <c r="B1338" s="0" t="str">
        <f aca="false">VLOOKUP(A1338,demographics!A:B,2,0)</f>
        <v>F</v>
      </c>
      <c r="C1338" s="0" t="str">
        <f aca="false">VLOOKUP(A1338,demographics!A:F,6,0)</f>
        <v>PD</v>
      </c>
      <c r="D1338" s="0" t="s">
        <v>355</v>
      </c>
      <c r="E1338" s="0" t="s">
        <v>358</v>
      </c>
      <c r="F1338" s="0" t="s">
        <v>12</v>
      </c>
      <c r="G1338" s="0" t="s">
        <v>11</v>
      </c>
      <c r="H1338" s="0" t="n">
        <v>947</v>
      </c>
      <c r="I1338" s="0" t="n">
        <v>946</v>
      </c>
      <c r="J1338" s="0" t="n">
        <f aca="false">IF(AND(NOT(H1338="n/a"),NOT(I1338="n/a")),H1338-I1338,"n/a")</f>
        <v>1</v>
      </c>
      <c r="K1338" s="0" t="n">
        <f aca="false">IF(AND(NOT(H1338="n/a"),NOT(I1338="n/a")),1,0)</f>
        <v>1</v>
      </c>
      <c r="L1338" s="0" t="n">
        <f aca="false">IF(AND(H1338="n/a",NOT(I1338="n/a")),1,0)</f>
        <v>0</v>
      </c>
      <c r="M1338" s="0" t="n">
        <f aca="false">IF(AND(NOT(H1338="n/a"),I1338="n/a"),1,0)</f>
        <v>0</v>
      </c>
      <c r="N1338" s="0" t="n">
        <f aca="false">IF(SUM(K1338:M1338)&lt;&gt;1,-1,1)</f>
        <v>1</v>
      </c>
    </row>
    <row r="1339" customFormat="false" ht="12.8" hidden="true" customHeight="false" outlineLevel="0" collapsed="false">
      <c r="A1339" s="0" t="s">
        <v>46</v>
      </c>
      <c r="B1339" s="0" t="str">
        <f aca="false">VLOOKUP(A1339,demographics!A:B,2,0)</f>
        <v>F</v>
      </c>
      <c r="C1339" s="0" t="str">
        <f aca="false">VLOOKUP(A1339,demographics!A:F,6,0)</f>
        <v>PD</v>
      </c>
      <c r="D1339" s="0" t="s">
        <v>356</v>
      </c>
      <c r="E1339" s="0" t="s">
        <v>358</v>
      </c>
      <c r="F1339" s="0" t="s">
        <v>8</v>
      </c>
      <c r="G1339" s="0" t="s">
        <v>9</v>
      </c>
      <c r="H1339" s="0" t="n">
        <v>139</v>
      </c>
      <c r="I1339" s="0" t="n">
        <v>148</v>
      </c>
      <c r="J1339" s="0" t="n">
        <f aca="false">IF(AND(NOT(H1339="n/a"),NOT(I1339="n/a")),H1339-I1339,"n/a")</f>
        <v>-9</v>
      </c>
      <c r="K1339" s="0" t="n">
        <f aca="false">IF(AND(NOT(H1339="n/a"),NOT(I1339="n/a")),1,0)</f>
        <v>1</v>
      </c>
      <c r="L1339" s="0" t="n">
        <f aca="false">IF(AND(H1339="n/a",NOT(I1339="n/a")),1,0)</f>
        <v>0</v>
      </c>
      <c r="M1339" s="0" t="n">
        <f aca="false">IF(AND(NOT(H1339="n/a"),I1339="n/a"),1,0)</f>
        <v>0</v>
      </c>
      <c r="N1339" s="0" t="n">
        <f aca="false">IF(SUM(K1339:M1339)&lt;&gt;1,-1,1)</f>
        <v>1</v>
      </c>
    </row>
    <row r="1340" customFormat="false" ht="12.8" hidden="true" customHeight="false" outlineLevel="0" collapsed="false">
      <c r="A1340" s="0" t="s">
        <v>46</v>
      </c>
      <c r="B1340" s="0" t="str">
        <f aca="false">VLOOKUP(A1340,demographics!A:B,2,0)</f>
        <v>F</v>
      </c>
      <c r="C1340" s="0" t="str">
        <f aca="false">VLOOKUP(A1340,demographics!A:F,6,0)</f>
        <v>PD</v>
      </c>
      <c r="D1340" s="0" t="s">
        <v>356</v>
      </c>
      <c r="E1340" s="0" t="s">
        <v>358</v>
      </c>
      <c r="F1340" s="0" t="s">
        <v>8</v>
      </c>
      <c r="G1340" s="0" t="s">
        <v>9</v>
      </c>
      <c r="H1340" s="0" t="n">
        <v>375</v>
      </c>
      <c r="I1340" s="0" t="n">
        <v>384</v>
      </c>
      <c r="J1340" s="0" t="n">
        <f aca="false">IF(AND(NOT(H1340="n/a"),NOT(I1340="n/a")),H1340-I1340,"n/a")</f>
        <v>-9</v>
      </c>
      <c r="K1340" s="0" t="n">
        <f aca="false">IF(AND(NOT(H1340="n/a"),NOT(I1340="n/a")),1,0)</f>
        <v>1</v>
      </c>
      <c r="L1340" s="0" t="n">
        <f aca="false">IF(AND(H1340="n/a",NOT(I1340="n/a")),1,0)</f>
        <v>0</v>
      </c>
      <c r="M1340" s="0" t="n">
        <f aca="false">IF(AND(NOT(H1340="n/a"),I1340="n/a"),1,0)</f>
        <v>0</v>
      </c>
      <c r="N1340" s="0" t="n">
        <f aca="false">IF(SUM(K1340:M1340)&lt;&gt;1,-1,1)</f>
        <v>1</v>
      </c>
    </row>
    <row r="1341" customFormat="false" ht="12.8" hidden="true" customHeight="false" outlineLevel="0" collapsed="false">
      <c r="A1341" s="0" t="s">
        <v>46</v>
      </c>
      <c r="B1341" s="0" t="str">
        <f aca="false">VLOOKUP(A1341,demographics!A:B,2,0)</f>
        <v>F</v>
      </c>
      <c r="C1341" s="0" t="str">
        <f aca="false">VLOOKUP(A1341,demographics!A:F,6,0)</f>
        <v>PD</v>
      </c>
      <c r="D1341" s="0" t="s">
        <v>356</v>
      </c>
      <c r="E1341" s="0" t="s">
        <v>358</v>
      </c>
      <c r="F1341" s="0" t="s">
        <v>8</v>
      </c>
      <c r="G1341" s="0" t="s">
        <v>9</v>
      </c>
      <c r="H1341" s="0" t="n">
        <v>610</v>
      </c>
      <c r="I1341" s="0" t="n">
        <v>614</v>
      </c>
      <c r="J1341" s="0" t="n">
        <f aca="false">IF(AND(NOT(H1341="n/a"),NOT(I1341="n/a")),H1341-I1341,"n/a")</f>
        <v>-4</v>
      </c>
      <c r="K1341" s="0" t="n">
        <f aca="false">IF(AND(NOT(H1341="n/a"),NOT(I1341="n/a")),1,0)</f>
        <v>1</v>
      </c>
      <c r="L1341" s="0" t="n">
        <f aca="false">IF(AND(H1341="n/a",NOT(I1341="n/a")),1,0)</f>
        <v>0</v>
      </c>
      <c r="M1341" s="0" t="n">
        <f aca="false">IF(AND(NOT(H1341="n/a"),I1341="n/a"),1,0)</f>
        <v>0</v>
      </c>
      <c r="N1341" s="0" t="n">
        <f aca="false">IF(SUM(K1341:M1341)&lt;&gt;1,-1,1)</f>
        <v>1</v>
      </c>
    </row>
    <row r="1342" customFormat="false" ht="12.8" hidden="true" customHeight="false" outlineLevel="0" collapsed="false">
      <c r="A1342" s="0" t="s">
        <v>46</v>
      </c>
      <c r="B1342" s="0" t="str">
        <f aca="false">VLOOKUP(A1342,demographics!A:B,2,0)</f>
        <v>F</v>
      </c>
      <c r="C1342" s="0" t="str">
        <f aca="false">VLOOKUP(A1342,demographics!A:F,6,0)</f>
        <v>PD</v>
      </c>
      <c r="D1342" s="0" t="s">
        <v>356</v>
      </c>
      <c r="E1342" s="0" t="s">
        <v>358</v>
      </c>
      <c r="F1342" s="0" t="s">
        <v>8</v>
      </c>
      <c r="G1342" s="0" t="s">
        <v>9</v>
      </c>
      <c r="H1342" s="0" t="n">
        <v>848</v>
      </c>
      <c r="I1342" s="0" t="n">
        <v>853</v>
      </c>
      <c r="J1342" s="0" t="n">
        <f aca="false">IF(AND(NOT(H1342="n/a"),NOT(I1342="n/a")),H1342-I1342,"n/a")</f>
        <v>-5</v>
      </c>
      <c r="K1342" s="0" t="n">
        <f aca="false">IF(AND(NOT(H1342="n/a"),NOT(I1342="n/a")),1,0)</f>
        <v>1</v>
      </c>
      <c r="L1342" s="0" t="n">
        <f aca="false">IF(AND(H1342="n/a",NOT(I1342="n/a")),1,0)</f>
        <v>0</v>
      </c>
      <c r="M1342" s="0" t="n">
        <f aca="false">IF(AND(NOT(H1342="n/a"),I1342="n/a"),1,0)</f>
        <v>0</v>
      </c>
      <c r="N1342" s="0" t="n">
        <f aca="false">IF(SUM(K1342:M1342)&lt;&gt;1,-1,1)</f>
        <v>1</v>
      </c>
    </row>
    <row r="1343" customFormat="false" ht="12.8" hidden="true" customHeight="false" outlineLevel="0" collapsed="false">
      <c r="A1343" s="0" t="s">
        <v>46</v>
      </c>
      <c r="B1343" s="0" t="str">
        <f aca="false">VLOOKUP(A1343,demographics!A:B,2,0)</f>
        <v>F</v>
      </c>
      <c r="C1343" s="0" t="str">
        <f aca="false">VLOOKUP(A1343,demographics!A:F,6,0)</f>
        <v>PD</v>
      </c>
      <c r="D1343" s="0" t="s">
        <v>356</v>
      </c>
      <c r="E1343" s="0" t="s">
        <v>358</v>
      </c>
      <c r="F1343" s="0" t="s">
        <v>8</v>
      </c>
      <c r="G1343" s="0" t="s">
        <v>9</v>
      </c>
      <c r="H1343" s="0" t="n">
        <v>1085</v>
      </c>
      <c r="I1343" s="0" t="n">
        <v>1091</v>
      </c>
      <c r="J1343" s="0" t="n">
        <f aca="false">IF(AND(NOT(H1343="n/a"),NOT(I1343="n/a")),H1343-I1343,"n/a")</f>
        <v>-6</v>
      </c>
      <c r="K1343" s="0" t="n">
        <f aca="false">IF(AND(NOT(H1343="n/a"),NOT(I1343="n/a")),1,0)</f>
        <v>1</v>
      </c>
      <c r="L1343" s="0" t="n">
        <f aca="false">IF(AND(H1343="n/a",NOT(I1343="n/a")),1,0)</f>
        <v>0</v>
      </c>
      <c r="M1343" s="0" t="n">
        <f aca="false">IF(AND(NOT(H1343="n/a"),I1343="n/a"),1,0)</f>
        <v>0</v>
      </c>
      <c r="N1343" s="0" t="n">
        <f aca="false">IF(SUM(K1343:M1343)&lt;&gt;1,-1,1)</f>
        <v>1</v>
      </c>
    </row>
    <row r="1344" customFormat="false" ht="12.8" hidden="true" customHeight="false" outlineLevel="0" collapsed="false">
      <c r="A1344" s="0" t="s">
        <v>46</v>
      </c>
      <c r="B1344" s="0" t="str">
        <f aca="false">VLOOKUP(A1344,demographics!A:B,2,0)</f>
        <v>F</v>
      </c>
      <c r="C1344" s="0" t="str">
        <f aca="false">VLOOKUP(A1344,demographics!A:F,6,0)</f>
        <v>PD</v>
      </c>
      <c r="D1344" s="0" t="s">
        <v>356</v>
      </c>
      <c r="E1344" s="0" t="s">
        <v>358</v>
      </c>
      <c r="F1344" s="0" t="s">
        <v>8</v>
      </c>
      <c r="G1344" s="0" t="s">
        <v>11</v>
      </c>
      <c r="H1344" s="0" t="n">
        <v>65</v>
      </c>
      <c r="I1344" s="0" t="n">
        <v>66</v>
      </c>
      <c r="J1344" s="0" t="n">
        <f aca="false">IF(AND(NOT(H1344="n/a"),NOT(I1344="n/a")),H1344-I1344,"n/a")</f>
        <v>-1</v>
      </c>
      <c r="K1344" s="0" t="n">
        <f aca="false">IF(AND(NOT(H1344="n/a"),NOT(I1344="n/a")),1,0)</f>
        <v>1</v>
      </c>
      <c r="L1344" s="0" t="n">
        <f aca="false">IF(AND(H1344="n/a",NOT(I1344="n/a")),1,0)</f>
        <v>0</v>
      </c>
      <c r="M1344" s="0" t="n">
        <f aca="false">IF(AND(NOT(H1344="n/a"),I1344="n/a"),1,0)</f>
        <v>0</v>
      </c>
      <c r="N1344" s="0" t="n">
        <f aca="false">IF(SUM(K1344:M1344)&lt;&gt;1,-1,1)</f>
        <v>1</v>
      </c>
    </row>
    <row r="1345" customFormat="false" ht="12.8" hidden="true" customHeight="false" outlineLevel="0" collapsed="false">
      <c r="A1345" s="0" t="s">
        <v>46</v>
      </c>
      <c r="B1345" s="0" t="str">
        <f aca="false">VLOOKUP(A1345,demographics!A:B,2,0)</f>
        <v>F</v>
      </c>
      <c r="C1345" s="0" t="str">
        <f aca="false">VLOOKUP(A1345,demographics!A:F,6,0)</f>
        <v>PD</v>
      </c>
      <c r="D1345" s="0" t="s">
        <v>356</v>
      </c>
      <c r="E1345" s="0" t="s">
        <v>358</v>
      </c>
      <c r="F1345" s="0" t="s">
        <v>8</v>
      </c>
      <c r="G1345" s="0" t="s">
        <v>11</v>
      </c>
      <c r="H1345" s="0" t="n">
        <v>302</v>
      </c>
      <c r="I1345" s="0" t="n">
        <v>301</v>
      </c>
      <c r="J1345" s="0" t="n">
        <f aca="false">IF(AND(NOT(H1345="n/a"),NOT(I1345="n/a")),H1345-I1345,"n/a")</f>
        <v>1</v>
      </c>
      <c r="K1345" s="0" t="n">
        <f aca="false">IF(AND(NOT(H1345="n/a"),NOT(I1345="n/a")),1,0)</f>
        <v>1</v>
      </c>
      <c r="L1345" s="0" t="n">
        <f aca="false">IF(AND(H1345="n/a",NOT(I1345="n/a")),1,0)</f>
        <v>0</v>
      </c>
      <c r="M1345" s="0" t="n">
        <f aca="false">IF(AND(NOT(H1345="n/a"),I1345="n/a"),1,0)</f>
        <v>0</v>
      </c>
      <c r="N1345" s="0" t="n">
        <f aca="false">IF(SUM(K1345:M1345)&lt;&gt;1,-1,1)</f>
        <v>1</v>
      </c>
    </row>
    <row r="1346" customFormat="false" ht="12.8" hidden="true" customHeight="false" outlineLevel="0" collapsed="false">
      <c r="A1346" s="0" t="s">
        <v>46</v>
      </c>
      <c r="B1346" s="0" t="str">
        <f aca="false">VLOOKUP(A1346,demographics!A:B,2,0)</f>
        <v>F</v>
      </c>
      <c r="C1346" s="0" t="str">
        <f aca="false">VLOOKUP(A1346,demographics!A:F,6,0)</f>
        <v>PD</v>
      </c>
      <c r="D1346" s="0" t="s">
        <v>356</v>
      </c>
      <c r="E1346" s="0" t="s">
        <v>358</v>
      </c>
      <c r="F1346" s="0" t="s">
        <v>8</v>
      </c>
      <c r="G1346" s="0" t="s">
        <v>11</v>
      </c>
      <c r="H1346" s="0" t="n">
        <v>537</v>
      </c>
      <c r="I1346" s="0" t="n">
        <v>538</v>
      </c>
      <c r="J1346" s="0" t="n">
        <f aca="false">IF(AND(NOT(H1346="n/a"),NOT(I1346="n/a")),H1346-I1346,"n/a")</f>
        <v>-1</v>
      </c>
      <c r="K1346" s="0" t="n">
        <f aca="false">IF(AND(NOT(H1346="n/a"),NOT(I1346="n/a")),1,0)</f>
        <v>1</v>
      </c>
      <c r="L1346" s="0" t="n">
        <f aca="false">IF(AND(H1346="n/a",NOT(I1346="n/a")),1,0)</f>
        <v>0</v>
      </c>
      <c r="M1346" s="0" t="n">
        <f aca="false">IF(AND(NOT(H1346="n/a"),I1346="n/a"),1,0)</f>
        <v>0</v>
      </c>
      <c r="N1346" s="0" t="n">
        <f aca="false">IF(SUM(K1346:M1346)&lt;&gt;1,-1,1)</f>
        <v>1</v>
      </c>
    </row>
    <row r="1347" customFormat="false" ht="12.8" hidden="true" customHeight="false" outlineLevel="0" collapsed="false">
      <c r="A1347" s="0" t="s">
        <v>46</v>
      </c>
      <c r="B1347" s="0" t="str">
        <f aca="false">VLOOKUP(A1347,demographics!A:B,2,0)</f>
        <v>F</v>
      </c>
      <c r="C1347" s="0" t="str">
        <f aca="false">VLOOKUP(A1347,demographics!A:F,6,0)</f>
        <v>PD</v>
      </c>
      <c r="D1347" s="0" t="s">
        <v>356</v>
      </c>
      <c r="E1347" s="0" t="s">
        <v>358</v>
      </c>
      <c r="F1347" s="0" t="s">
        <v>8</v>
      </c>
      <c r="G1347" s="0" t="s">
        <v>11</v>
      </c>
      <c r="H1347" s="0" t="n">
        <v>776</v>
      </c>
      <c r="I1347" s="0" t="n">
        <v>774</v>
      </c>
      <c r="J1347" s="0" t="n">
        <f aca="false">IF(AND(NOT(H1347="n/a"),NOT(I1347="n/a")),H1347-I1347,"n/a")</f>
        <v>2</v>
      </c>
      <c r="K1347" s="0" t="n">
        <f aca="false">IF(AND(NOT(H1347="n/a"),NOT(I1347="n/a")),1,0)</f>
        <v>1</v>
      </c>
      <c r="L1347" s="0" t="n">
        <f aca="false">IF(AND(H1347="n/a",NOT(I1347="n/a")),1,0)</f>
        <v>0</v>
      </c>
      <c r="M1347" s="0" t="n">
        <f aca="false">IF(AND(NOT(H1347="n/a"),I1347="n/a"),1,0)</f>
        <v>0</v>
      </c>
      <c r="N1347" s="0" t="n">
        <f aca="false">IF(SUM(K1347:M1347)&lt;&gt;1,-1,1)</f>
        <v>1</v>
      </c>
    </row>
    <row r="1348" customFormat="false" ht="12.8" hidden="true" customHeight="false" outlineLevel="0" collapsed="false">
      <c r="A1348" s="0" t="s">
        <v>46</v>
      </c>
      <c r="B1348" s="0" t="str">
        <f aca="false">VLOOKUP(A1348,demographics!A:B,2,0)</f>
        <v>F</v>
      </c>
      <c r="C1348" s="0" t="str">
        <f aca="false">VLOOKUP(A1348,demographics!A:F,6,0)</f>
        <v>PD</v>
      </c>
      <c r="D1348" s="0" t="s">
        <v>356</v>
      </c>
      <c r="E1348" s="0" t="s">
        <v>358</v>
      </c>
      <c r="F1348" s="0" t="s">
        <v>8</v>
      </c>
      <c r="G1348" s="0" t="s">
        <v>11</v>
      </c>
      <c r="H1348" s="0" t="n">
        <v>1010</v>
      </c>
      <c r="I1348" s="0" t="n">
        <v>1011</v>
      </c>
      <c r="J1348" s="0" t="n">
        <f aca="false">IF(AND(NOT(H1348="n/a"),NOT(I1348="n/a")),H1348-I1348,"n/a")</f>
        <v>-1</v>
      </c>
      <c r="K1348" s="0" t="n">
        <f aca="false">IF(AND(NOT(H1348="n/a"),NOT(I1348="n/a")),1,0)</f>
        <v>1</v>
      </c>
      <c r="L1348" s="0" t="n">
        <f aca="false">IF(AND(H1348="n/a",NOT(I1348="n/a")),1,0)</f>
        <v>0</v>
      </c>
      <c r="M1348" s="0" t="n">
        <f aca="false">IF(AND(NOT(H1348="n/a"),I1348="n/a"),1,0)</f>
        <v>0</v>
      </c>
      <c r="N1348" s="0" t="n">
        <f aca="false">IF(SUM(K1348:M1348)&lt;&gt;1,-1,1)</f>
        <v>1</v>
      </c>
    </row>
    <row r="1349" customFormat="false" ht="12.8" hidden="true" customHeight="false" outlineLevel="0" collapsed="false">
      <c r="A1349" s="0" t="s">
        <v>46</v>
      </c>
      <c r="B1349" s="0" t="str">
        <f aca="false">VLOOKUP(A1349,demographics!A:B,2,0)</f>
        <v>F</v>
      </c>
      <c r="C1349" s="0" t="str">
        <f aca="false">VLOOKUP(A1349,demographics!A:F,6,0)</f>
        <v>PD</v>
      </c>
      <c r="D1349" s="0" t="s">
        <v>356</v>
      </c>
      <c r="E1349" s="0" t="s">
        <v>358</v>
      </c>
      <c r="F1349" s="0" t="s">
        <v>12</v>
      </c>
      <c r="G1349" s="0" t="s">
        <v>9</v>
      </c>
      <c r="H1349" s="0" t="n">
        <v>15</v>
      </c>
      <c r="I1349" s="0" t="n">
        <v>21</v>
      </c>
      <c r="J1349" s="0" t="n">
        <f aca="false">IF(AND(NOT(H1349="n/a"),NOT(I1349="n/a")),H1349-I1349,"n/a")</f>
        <v>-6</v>
      </c>
      <c r="K1349" s="0" t="n">
        <f aca="false">IF(AND(NOT(H1349="n/a"),NOT(I1349="n/a")),1,0)</f>
        <v>1</v>
      </c>
      <c r="L1349" s="0" t="n">
        <f aca="false">IF(AND(H1349="n/a",NOT(I1349="n/a")),1,0)</f>
        <v>0</v>
      </c>
      <c r="M1349" s="0" t="n">
        <f aca="false">IF(AND(NOT(H1349="n/a"),I1349="n/a"),1,0)</f>
        <v>0</v>
      </c>
      <c r="N1349" s="0" t="n">
        <f aca="false">IF(SUM(K1349:M1349)&lt;&gt;1,-1,1)</f>
        <v>1</v>
      </c>
    </row>
    <row r="1350" customFormat="false" ht="12.8" hidden="true" customHeight="false" outlineLevel="0" collapsed="false">
      <c r="A1350" s="0" t="s">
        <v>46</v>
      </c>
      <c r="B1350" s="0" t="str">
        <f aca="false">VLOOKUP(A1350,demographics!A:B,2,0)</f>
        <v>F</v>
      </c>
      <c r="C1350" s="0" t="str">
        <f aca="false">VLOOKUP(A1350,demographics!A:F,6,0)</f>
        <v>PD</v>
      </c>
      <c r="D1350" s="0" t="s">
        <v>356</v>
      </c>
      <c r="E1350" s="0" t="s">
        <v>358</v>
      </c>
      <c r="F1350" s="0" t="s">
        <v>12</v>
      </c>
      <c r="G1350" s="0" t="s">
        <v>9</v>
      </c>
      <c r="H1350" s="0" t="n">
        <v>258</v>
      </c>
      <c r="I1350" s="0" t="n">
        <v>263</v>
      </c>
      <c r="J1350" s="0" t="n">
        <f aca="false">IF(AND(NOT(H1350="n/a"),NOT(I1350="n/a")),H1350-I1350,"n/a")</f>
        <v>-5</v>
      </c>
      <c r="K1350" s="0" t="n">
        <f aca="false">IF(AND(NOT(H1350="n/a"),NOT(I1350="n/a")),1,0)</f>
        <v>1</v>
      </c>
      <c r="L1350" s="0" t="n">
        <f aca="false">IF(AND(H1350="n/a",NOT(I1350="n/a")),1,0)</f>
        <v>0</v>
      </c>
      <c r="M1350" s="0" t="n">
        <f aca="false">IF(AND(NOT(H1350="n/a"),I1350="n/a"),1,0)</f>
        <v>0</v>
      </c>
      <c r="N1350" s="0" t="n">
        <f aca="false">IF(SUM(K1350:M1350)&lt;&gt;1,-1,1)</f>
        <v>1</v>
      </c>
    </row>
    <row r="1351" customFormat="false" ht="12.8" hidden="true" customHeight="false" outlineLevel="0" collapsed="false">
      <c r="A1351" s="0" t="s">
        <v>46</v>
      </c>
      <c r="B1351" s="0" t="str">
        <f aca="false">VLOOKUP(A1351,demographics!A:B,2,0)</f>
        <v>F</v>
      </c>
      <c r="C1351" s="0" t="str">
        <f aca="false">VLOOKUP(A1351,demographics!A:F,6,0)</f>
        <v>PD</v>
      </c>
      <c r="D1351" s="0" t="s">
        <v>356</v>
      </c>
      <c r="E1351" s="0" t="s">
        <v>358</v>
      </c>
      <c r="F1351" s="0" t="s">
        <v>12</v>
      </c>
      <c r="G1351" s="0" t="s">
        <v>9</v>
      </c>
      <c r="H1351" s="0" t="n">
        <v>496</v>
      </c>
      <c r="I1351" s="0" t="n">
        <v>501</v>
      </c>
      <c r="J1351" s="0" t="n">
        <f aca="false">IF(AND(NOT(H1351="n/a"),NOT(I1351="n/a")),H1351-I1351,"n/a")</f>
        <v>-5</v>
      </c>
      <c r="K1351" s="0" t="n">
        <f aca="false">IF(AND(NOT(H1351="n/a"),NOT(I1351="n/a")),1,0)</f>
        <v>1</v>
      </c>
      <c r="L1351" s="0" t="n">
        <f aca="false">IF(AND(H1351="n/a",NOT(I1351="n/a")),1,0)</f>
        <v>0</v>
      </c>
      <c r="M1351" s="0" t="n">
        <f aca="false">IF(AND(NOT(H1351="n/a"),I1351="n/a"),1,0)</f>
        <v>0</v>
      </c>
      <c r="N1351" s="0" t="n">
        <f aca="false">IF(SUM(K1351:M1351)&lt;&gt;1,-1,1)</f>
        <v>1</v>
      </c>
    </row>
    <row r="1352" customFormat="false" ht="12.8" hidden="true" customHeight="false" outlineLevel="0" collapsed="false">
      <c r="A1352" s="0" t="s">
        <v>46</v>
      </c>
      <c r="B1352" s="0" t="str">
        <f aca="false">VLOOKUP(A1352,demographics!A:B,2,0)</f>
        <v>F</v>
      </c>
      <c r="C1352" s="0" t="str">
        <f aca="false">VLOOKUP(A1352,demographics!A:F,6,0)</f>
        <v>PD</v>
      </c>
      <c r="D1352" s="0" t="s">
        <v>356</v>
      </c>
      <c r="E1352" s="0" t="s">
        <v>358</v>
      </c>
      <c r="F1352" s="0" t="s">
        <v>12</v>
      </c>
      <c r="G1352" s="0" t="s">
        <v>9</v>
      </c>
      <c r="H1352" s="0" t="n">
        <v>736</v>
      </c>
      <c r="I1352" s="0" t="n">
        <v>740</v>
      </c>
      <c r="J1352" s="0" t="n">
        <f aca="false">IF(AND(NOT(H1352="n/a"),NOT(I1352="n/a")),H1352-I1352,"n/a")</f>
        <v>-4</v>
      </c>
      <c r="K1352" s="0" t="n">
        <f aca="false">IF(AND(NOT(H1352="n/a"),NOT(I1352="n/a")),1,0)</f>
        <v>1</v>
      </c>
      <c r="L1352" s="0" t="n">
        <f aca="false">IF(AND(H1352="n/a",NOT(I1352="n/a")),1,0)</f>
        <v>0</v>
      </c>
      <c r="M1352" s="0" t="n">
        <f aca="false">IF(AND(NOT(H1352="n/a"),I1352="n/a"),1,0)</f>
        <v>0</v>
      </c>
      <c r="N1352" s="0" t="n">
        <f aca="false">IF(SUM(K1352:M1352)&lt;&gt;1,-1,1)</f>
        <v>1</v>
      </c>
    </row>
    <row r="1353" customFormat="false" ht="12.8" hidden="true" customHeight="false" outlineLevel="0" collapsed="false">
      <c r="A1353" s="0" t="s">
        <v>46</v>
      </c>
      <c r="B1353" s="0" t="str">
        <f aca="false">VLOOKUP(A1353,demographics!A:B,2,0)</f>
        <v>F</v>
      </c>
      <c r="C1353" s="0" t="str">
        <f aca="false">VLOOKUP(A1353,demographics!A:F,6,0)</f>
        <v>PD</v>
      </c>
      <c r="D1353" s="0" t="s">
        <v>356</v>
      </c>
      <c r="E1353" s="0" t="s">
        <v>358</v>
      </c>
      <c r="F1353" s="0" t="s">
        <v>12</v>
      </c>
      <c r="G1353" s="0" t="s">
        <v>9</v>
      </c>
      <c r="H1353" s="0" t="n">
        <v>965</v>
      </c>
      <c r="I1353" s="0" t="n">
        <v>969</v>
      </c>
      <c r="J1353" s="0" t="n">
        <f aca="false">IF(AND(NOT(H1353="n/a"),NOT(I1353="n/a")),H1353-I1353,"n/a")</f>
        <v>-4</v>
      </c>
      <c r="K1353" s="0" t="n">
        <f aca="false">IF(AND(NOT(H1353="n/a"),NOT(I1353="n/a")),1,0)</f>
        <v>1</v>
      </c>
      <c r="L1353" s="0" t="n">
        <f aca="false">IF(AND(H1353="n/a",NOT(I1353="n/a")),1,0)</f>
        <v>0</v>
      </c>
      <c r="M1353" s="0" t="n">
        <f aca="false">IF(AND(NOT(H1353="n/a"),I1353="n/a"),1,0)</f>
        <v>0</v>
      </c>
      <c r="N1353" s="0" t="n">
        <f aca="false">IF(SUM(K1353:M1353)&lt;&gt;1,-1,1)</f>
        <v>1</v>
      </c>
    </row>
    <row r="1354" customFormat="false" ht="12.8" hidden="true" customHeight="false" outlineLevel="0" collapsed="false">
      <c r="A1354" s="0" t="s">
        <v>46</v>
      </c>
      <c r="B1354" s="0" t="str">
        <f aca="false">VLOOKUP(A1354,demographics!A:B,2,0)</f>
        <v>F</v>
      </c>
      <c r="C1354" s="0" t="str">
        <f aca="false">VLOOKUP(A1354,demographics!A:F,6,0)</f>
        <v>PD</v>
      </c>
      <c r="D1354" s="0" t="s">
        <v>356</v>
      </c>
      <c r="E1354" s="0" t="s">
        <v>358</v>
      </c>
      <c r="F1354" s="0" t="s">
        <v>12</v>
      </c>
      <c r="G1354" s="0" t="s">
        <v>9</v>
      </c>
      <c r="H1354" s="0" t="n">
        <v>1212</v>
      </c>
      <c r="I1354" s="0" t="n">
        <v>1213</v>
      </c>
      <c r="J1354" s="0" t="n">
        <f aca="false">IF(AND(NOT(H1354="n/a"),NOT(I1354="n/a")),H1354-I1354,"n/a")</f>
        <v>-1</v>
      </c>
      <c r="K1354" s="0" t="n">
        <f aca="false">IF(AND(NOT(H1354="n/a"),NOT(I1354="n/a")),1,0)</f>
        <v>1</v>
      </c>
      <c r="L1354" s="0" t="n">
        <f aca="false">IF(AND(H1354="n/a",NOT(I1354="n/a")),1,0)</f>
        <v>0</v>
      </c>
      <c r="M1354" s="0" t="n">
        <f aca="false">IF(AND(NOT(H1354="n/a"),I1354="n/a"),1,0)</f>
        <v>0</v>
      </c>
      <c r="N1354" s="0" t="n">
        <f aca="false">IF(SUM(K1354:M1354)&lt;&gt;1,-1,1)</f>
        <v>1</v>
      </c>
    </row>
    <row r="1355" customFormat="false" ht="12.8" hidden="true" customHeight="false" outlineLevel="0" collapsed="false">
      <c r="A1355" s="0" t="s">
        <v>46</v>
      </c>
      <c r="B1355" s="0" t="str">
        <f aca="false">VLOOKUP(A1355,demographics!A:B,2,0)</f>
        <v>F</v>
      </c>
      <c r="C1355" s="0" t="str">
        <f aca="false">VLOOKUP(A1355,demographics!A:F,6,0)</f>
        <v>PD</v>
      </c>
      <c r="D1355" s="0" t="s">
        <v>356</v>
      </c>
      <c r="E1355" s="0" t="s">
        <v>358</v>
      </c>
      <c r="F1355" s="0" t="s">
        <v>12</v>
      </c>
      <c r="G1355" s="0" t="s">
        <v>11</v>
      </c>
      <c r="H1355" s="0" t="n">
        <v>185</v>
      </c>
      <c r="I1355" s="0" t="n">
        <v>183</v>
      </c>
      <c r="J1355" s="0" t="n">
        <f aca="false">IF(AND(NOT(H1355="n/a"),NOT(I1355="n/a")),H1355-I1355,"n/a")</f>
        <v>2</v>
      </c>
      <c r="K1355" s="0" t="n">
        <f aca="false">IF(AND(NOT(H1355="n/a"),NOT(I1355="n/a")),1,0)</f>
        <v>1</v>
      </c>
      <c r="L1355" s="0" t="n">
        <f aca="false">IF(AND(H1355="n/a",NOT(I1355="n/a")),1,0)</f>
        <v>0</v>
      </c>
      <c r="M1355" s="0" t="n">
        <f aca="false">IF(AND(NOT(H1355="n/a"),I1355="n/a"),1,0)</f>
        <v>0</v>
      </c>
      <c r="N1355" s="0" t="n">
        <f aca="false">IF(SUM(K1355:M1355)&lt;&gt;1,-1,1)</f>
        <v>1</v>
      </c>
    </row>
    <row r="1356" customFormat="false" ht="12.8" hidden="true" customHeight="false" outlineLevel="0" collapsed="false">
      <c r="A1356" s="0" t="s">
        <v>46</v>
      </c>
      <c r="B1356" s="0" t="str">
        <f aca="false">VLOOKUP(A1356,demographics!A:B,2,0)</f>
        <v>F</v>
      </c>
      <c r="C1356" s="0" t="str">
        <f aca="false">VLOOKUP(A1356,demographics!A:F,6,0)</f>
        <v>PD</v>
      </c>
      <c r="D1356" s="0" t="s">
        <v>356</v>
      </c>
      <c r="E1356" s="0" t="s">
        <v>358</v>
      </c>
      <c r="F1356" s="0" t="s">
        <v>12</v>
      </c>
      <c r="G1356" s="0" t="s">
        <v>11</v>
      </c>
      <c r="H1356" s="0" t="n">
        <v>419</v>
      </c>
      <c r="I1356" s="0" t="n">
        <v>418</v>
      </c>
      <c r="J1356" s="0" t="n">
        <f aca="false">IF(AND(NOT(H1356="n/a"),NOT(I1356="n/a")),H1356-I1356,"n/a")</f>
        <v>1</v>
      </c>
      <c r="K1356" s="0" t="n">
        <f aca="false">IF(AND(NOT(H1356="n/a"),NOT(I1356="n/a")),1,0)</f>
        <v>1</v>
      </c>
      <c r="L1356" s="0" t="n">
        <f aca="false">IF(AND(H1356="n/a",NOT(I1356="n/a")),1,0)</f>
        <v>0</v>
      </c>
      <c r="M1356" s="0" t="n">
        <f aca="false">IF(AND(NOT(H1356="n/a"),I1356="n/a"),1,0)</f>
        <v>0</v>
      </c>
      <c r="N1356" s="0" t="n">
        <f aca="false">IF(SUM(K1356:M1356)&lt;&gt;1,-1,1)</f>
        <v>1</v>
      </c>
    </row>
    <row r="1357" customFormat="false" ht="12.8" hidden="true" customHeight="false" outlineLevel="0" collapsed="false">
      <c r="A1357" s="0" t="s">
        <v>46</v>
      </c>
      <c r="B1357" s="0" t="str">
        <f aca="false">VLOOKUP(A1357,demographics!A:B,2,0)</f>
        <v>F</v>
      </c>
      <c r="C1357" s="0" t="str">
        <f aca="false">VLOOKUP(A1357,demographics!A:F,6,0)</f>
        <v>PD</v>
      </c>
      <c r="D1357" s="0" t="s">
        <v>356</v>
      </c>
      <c r="E1357" s="0" t="s">
        <v>358</v>
      </c>
      <c r="F1357" s="0" t="s">
        <v>12</v>
      </c>
      <c r="G1357" s="0" t="s">
        <v>11</v>
      </c>
      <c r="H1357" s="0" t="n">
        <v>651</v>
      </c>
      <c r="I1357" s="0" t="n">
        <v>649</v>
      </c>
      <c r="J1357" s="0" t="n">
        <f aca="false">IF(AND(NOT(H1357="n/a"),NOT(I1357="n/a")),H1357-I1357,"n/a")</f>
        <v>2</v>
      </c>
      <c r="K1357" s="0" t="n">
        <f aca="false">IF(AND(NOT(H1357="n/a"),NOT(I1357="n/a")),1,0)</f>
        <v>1</v>
      </c>
      <c r="L1357" s="0" t="n">
        <f aca="false">IF(AND(H1357="n/a",NOT(I1357="n/a")),1,0)</f>
        <v>0</v>
      </c>
      <c r="M1357" s="0" t="n">
        <f aca="false">IF(AND(NOT(H1357="n/a"),I1357="n/a"),1,0)</f>
        <v>0</v>
      </c>
      <c r="N1357" s="0" t="n">
        <f aca="false">IF(SUM(K1357:M1357)&lt;&gt;1,-1,1)</f>
        <v>1</v>
      </c>
    </row>
    <row r="1358" customFormat="false" ht="12.8" hidden="true" customHeight="false" outlineLevel="0" collapsed="false">
      <c r="A1358" s="0" t="s">
        <v>46</v>
      </c>
      <c r="B1358" s="0" t="str">
        <f aca="false">VLOOKUP(A1358,demographics!A:B,2,0)</f>
        <v>F</v>
      </c>
      <c r="C1358" s="0" t="str">
        <f aca="false">VLOOKUP(A1358,demographics!A:F,6,0)</f>
        <v>PD</v>
      </c>
      <c r="D1358" s="0" t="s">
        <v>356</v>
      </c>
      <c r="E1358" s="0" t="s">
        <v>358</v>
      </c>
      <c r="F1358" s="0" t="s">
        <v>12</v>
      </c>
      <c r="G1358" s="0" t="s">
        <v>11</v>
      </c>
      <c r="H1358" s="0" t="n">
        <v>894</v>
      </c>
      <c r="I1358" s="0" t="n">
        <v>894</v>
      </c>
      <c r="J1358" s="0" t="n">
        <f aca="false">IF(AND(NOT(H1358="n/a"),NOT(I1358="n/a")),H1358-I1358,"n/a")</f>
        <v>0</v>
      </c>
      <c r="K1358" s="0" t="n">
        <f aca="false">IF(AND(NOT(H1358="n/a"),NOT(I1358="n/a")),1,0)</f>
        <v>1</v>
      </c>
      <c r="L1358" s="0" t="n">
        <f aca="false">IF(AND(H1358="n/a",NOT(I1358="n/a")),1,0)</f>
        <v>0</v>
      </c>
      <c r="M1358" s="0" t="n">
        <f aca="false">IF(AND(NOT(H1358="n/a"),I1358="n/a"),1,0)</f>
        <v>0</v>
      </c>
      <c r="N1358" s="0" t="n">
        <f aca="false">IF(SUM(K1358:M1358)&lt;&gt;1,-1,1)</f>
        <v>1</v>
      </c>
    </row>
    <row r="1359" customFormat="false" ht="12.8" hidden="true" customHeight="false" outlineLevel="0" collapsed="false">
      <c r="A1359" s="0" t="s">
        <v>46</v>
      </c>
      <c r="B1359" s="0" t="str">
        <f aca="false">VLOOKUP(A1359,demographics!A:B,2,0)</f>
        <v>F</v>
      </c>
      <c r="C1359" s="0" t="str">
        <f aca="false">VLOOKUP(A1359,demographics!A:F,6,0)</f>
        <v>PD</v>
      </c>
      <c r="D1359" s="0" t="s">
        <v>356</v>
      </c>
      <c r="E1359" s="0" t="s">
        <v>358</v>
      </c>
      <c r="F1359" s="0" t="s">
        <v>12</v>
      </c>
      <c r="G1359" s="0" t="s">
        <v>11</v>
      </c>
      <c r="H1359" s="0" t="n">
        <v>1134</v>
      </c>
      <c r="I1359" s="0" t="n">
        <v>1133</v>
      </c>
      <c r="J1359" s="0" t="n">
        <f aca="false">IF(AND(NOT(H1359="n/a"),NOT(I1359="n/a")),H1359-I1359,"n/a")</f>
        <v>1</v>
      </c>
      <c r="K1359" s="0" t="n">
        <f aca="false">IF(AND(NOT(H1359="n/a"),NOT(I1359="n/a")),1,0)</f>
        <v>1</v>
      </c>
      <c r="L1359" s="0" t="n">
        <f aca="false">IF(AND(H1359="n/a",NOT(I1359="n/a")),1,0)</f>
        <v>0</v>
      </c>
      <c r="M1359" s="0" t="n">
        <f aca="false">IF(AND(NOT(H1359="n/a"),I1359="n/a"),1,0)</f>
        <v>0</v>
      </c>
      <c r="N1359" s="0" t="n">
        <f aca="false">IF(SUM(K1359:M1359)&lt;&gt;1,-1,1)</f>
        <v>1</v>
      </c>
    </row>
    <row r="1360" customFormat="false" ht="12.8" hidden="true" customHeight="false" outlineLevel="0" collapsed="false">
      <c r="A1360" s="0" t="s">
        <v>46</v>
      </c>
      <c r="B1360" s="0" t="str">
        <f aca="false">VLOOKUP(A1360,demographics!A:B,2,0)</f>
        <v>F</v>
      </c>
      <c r="C1360" s="0" t="str">
        <f aca="false">VLOOKUP(A1360,demographics!A:F,6,0)</f>
        <v>PD</v>
      </c>
      <c r="D1360" s="0" t="s">
        <v>357</v>
      </c>
      <c r="E1360" s="0" t="s">
        <v>358</v>
      </c>
      <c r="F1360" s="0" t="s">
        <v>8</v>
      </c>
      <c r="G1360" s="0" t="s">
        <v>9</v>
      </c>
      <c r="H1360" s="0" t="n">
        <v>170</v>
      </c>
      <c r="I1360" s="0" t="n">
        <v>179</v>
      </c>
      <c r="J1360" s="0" t="n">
        <f aca="false">IF(AND(NOT(H1360="n/a"),NOT(I1360="n/a")),H1360-I1360,"n/a")</f>
        <v>-9</v>
      </c>
      <c r="K1360" s="0" t="n">
        <f aca="false">IF(AND(NOT(H1360="n/a"),NOT(I1360="n/a")),1,0)</f>
        <v>1</v>
      </c>
      <c r="L1360" s="0" t="n">
        <f aca="false">IF(AND(H1360="n/a",NOT(I1360="n/a")),1,0)</f>
        <v>0</v>
      </c>
      <c r="M1360" s="0" t="n">
        <f aca="false">IF(AND(NOT(H1360="n/a"),I1360="n/a"),1,0)</f>
        <v>0</v>
      </c>
      <c r="N1360" s="0" t="n">
        <f aca="false">IF(SUM(K1360:M1360)&lt;&gt;1,-1,1)</f>
        <v>1</v>
      </c>
    </row>
    <row r="1361" customFormat="false" ht="12.8" hidden="true" customHeight="false" outlineLevel="0" collapsed="false">
      <c r="A1361" s="0" t="s">
        <v>46</v>
      </c>
      <c r="B1361" s="0" t="str">
        <f aca="false">VLOOKUP(A1361,demographics!A:B,2,0)</f>
        <v>F</v>
      </c>
      <c r="C1361" s="0" t="str">
        <f aca="false">VLOOKUP(A1361,demographics!A:F,6,0)</f>
        <v>PD</v>
      </c>
      <c r="D1361" s="0" t="s">
        <v>357</v>
      </c>
      <c r="E1361" s="0" t="s">
        <v>358</v>
      </c>
      <c r="F1361" s="0" t="s">
        <v>8</v>
      </c>
      <c r="G1361" s="0" t="s">
        <v>9</v>
      </c>
      <c r="H1361" s="0" t="n">
        <v>416</v>
      </c>
      <c r="I1361" s="0" t="n">
        <v>424</v>
      </c>
      <c r="J1361" s="0" t="n">
        <f aca="false">IF(AND(NOT(H1361="n/a"),NOT(I1361="n/a")),H1361-I1361,"n/a")</f>
        <v>-8</v>
      </c>
      <c r="K1361" s="0" t="n">
        <f aca="false">IF(AND(NOT(H1361="n/a"),NOT(I1361="n/a")),1,0)</f>
        <v>1</v>
      </c>
      <c r="L1361" s="0" t="n">
        <f aca="false">IF(AND(H1361="n/a",NOT(I1361="n/a")),1,0)</f>
        <v>0</v>
      </c>
      <c r="M1361" s="0" t="n">
        <f aca="false">IF(AND(NOT(H1361="n/a"),I1361="n/a"),1,0)</f>
        <v>0</v>
      </c>
      <c r="N1361" s="0" t="n">
        <f aca="false">IF(SUM(K1361:M1361)&lt;&gt;1,-1,1)</f>
        <v>1</v>
      </c>
    </row>
    <row r="1362" customFormat="false" ht="12.8" hidden="true" customHeight="false" outlineLevel="0" collapsed="false">
      <c r="A1362" s="0" t="s">
        <v>46</v>
      </c>
      <c r="B1362" s="0" t="str">
        <f aca="false">VLOOKUP(A1362,demographics!A:B,2,0)</f>
        <v>F</v>
      </c>
      <c r="C1362" s="0" t="str">
        <f aca="false">VLOOKUP(A1362,demographics!A:F,6,0)</f>
        <v>PD</v>
      </c>
      <c r="D1362" s="0" t="s">
        <v>357</v>
      </c>
      <c r="E1362" s="0" t="s">
        <v>358</v>
      </c>
      <c r="F1362" s="0" t="s">
        <v>8</v>
      </c>
      <c r="G1362" s="0" t="s">
        <v>9</v>
      </c>
      <c r="H1362" s="0" t="n">
        <v>666</v>
      </c>
      <c r="I1362" s="0" t="n">
        <v>677</v>
      </c>
      <c r="J1362" s="0" t="n">
        <f aca="false">IF(AND(NOT(H1362="n/a"),NOT(I1362="n/a")),H1362-I1362,"n/a")</f>
        <v>-11</v>
      </c>
      <c r="K1362" s="0" t="n">
        <f aca="false">IF(AND(NOT(H1362="n/a"),NOT(I1362="n/a")),1,0)</f>
        <v>1</v>
      </c>
      <c r="L1362" s="0" t="n">
        <f aca="false">IF(AND(H1362="n/a",NOT(I1362="n/a")),1,0)</f>
        <v>0</v>
      </c>
      <c r="M1362" s="0" t="n">
        <f aca="false">IF(AND(NOT(H1362="n/a"),I1362="n/a"),1,0)</f>
        <v>0</v>
      </c>
      <c r="N1362" s="0" t="n">
        <f aca="false">IF(SUM(K1362:M1362)&lt;&gt;1,-1,1)</f>
        <v>1</v>
      </c>
    </row>
    <row r="1363" customFormat="false" ht="12.8" hidden="true" customHeight="false" outlineLevel="0" collapsed="false">
      <c r="A1363" s="0" t="s">
        <v>46</v>
      </c>
      <c r="B1363" s="0" t="str">
        <f aca="false">VLOOKUP(A1363,demographics!A:B,2,0)</f>
        <v>F</v>
      </c>
      <c r="C1363" s="0" t="str">
        <f aca="false">VLOOKUP(A1363,demographics!A:F,6,0)</f>
        <v>PD</v>
      </c>
      <c r="D1363" s="0" t="s">
        <v>357</v>
      </c>
      <c r="E1363" s="0" t="s">
        <v>358</v>
      </c>
      <c r="F1363" s="0" t="s">
        <v>8</v>
      </c>
      <c r="G1363" s="0" t="s">
        <v>9</v>
      </c>
      <c r="H1363" s="0" t="n">
        <v>916</v>
      </c>
      <c r="I1363" s="0" t="n">
        <v>921</v>
      </c>
      <c r="J1363" s="0" t="n">
        <f aca="false">IF(AND(NOT(H1363="n/a"),NOT(I1363="n/a")),H1363-I1363,"n/a")</f>
        <v>-5</v>
      </c>
      <c r="K1363" s="0" t="n">
        <f aca="false">IF(AND(NOT(H1363="n/a"),NOT(I1363="n/a")),1,0)</f>
        <v>1</v>
      </c>
      <c r="L1363" s="0" t="n">
        <f aca="false">IF(AND(H1363="n/a",NOT(I1363="n/a")),1,0)</f>
        <v>0</v>
      </c>
      <c r="M1363" s="0" t="n">
        <f aca="false">IF(AND(NOT(H1363="n/a"),I1363="n/a"),1,0)</f>
        <v>0</v>
      </c>
      <c r="N1363" s="0" t="n">
        <f aca="false">IF(SUM(K1363:M1363)&lt;&gt;1,-1,1)</f>
        <v>1</v>
      </c>
    </row>
    <row r="1364" customFormat="false" ht="12.8" hidden="true" customHeight="false" outlineLevel="0" collapsed="false">
      <c r="A1364" s="0" t="s">
        <v>46</v>
      </c>
      <c r="B1364" s="0" t="str">
        <f aca="false">VLOOKUP(A1364,demographics!A:B,2,0)</f>
        <v>F</v>
      </c>
      <c r="C1364" s="0" t="str">
        <f aca="false">VLOOKUP(A1364,demographics!A:F,6,0)</f>
        <v>PD</v>
      </c>
      <c r="D1364" s="0" t="s">
        <v>357</v>
      </c>
      <c r="E1364" s="0" t="s">
        <v>358</v>
      </c>
      <c r="F1364" s="0" t="s">
        <v>8</v>
      </c>
      <c r="G1364" s="0" t="s">
        <v>9</v>
      </c>
      <c r="H1364" s="0" t="n">
        <v>1157</v>
      </c>
      <c r="I1364" s="0" t="n">
        <v>1163</v>
      </c>
      <c r="J1364" s="0" t="n">
        <f aca="false">IF(AND(NOT(H1364="n/a"),NOT(I1364="n/a")),H1364-I1364,"n/a")</f>
        <v>-6</v>
      </c>
      <c r="K1364" s="0" t="n">
        <f aca="false">IF(AND(NOT(H1364="n/a"),NOT(I1364="n/a")),1,0)</f>
        <v>1</v>
      </c>
      <c r="L1364" s="0" t="n">
        <f aca="false">IF(AND(H1364="n/a",NOT(I1364="n/a")),1,0)</f>
        <v>0</v>
      </c>
      <c r="M1364" s="0" t="n">
        <f aca="false">IF(AND(NOT(H1364="n/a"),I1364="n/a"),1,0)</f>
        <v>0</v>
      </c>
      <c r="N1364" s="0" t="n">
        <f aca="false">IF(SUM(K1364:M1364)&lt;&gt;1,-1,1)</f>
        <v>1</v>
      </c>
    </row>
    <row r="1365" customFormat="false" ht="12.8" hidden="true" customHeight="false" outlineLevel="0" collapsed="false">
      <c r="A1365" s="0" t="s">
        <v>46</v>
      </c>
      <c r="B1365" s="0" t="str">
        <f aca="false">VLOOKUP(A1365,demographics!A:B,2,0)</f>
        <v>F</v>
      </c>
      <c r="C1365" s="0" t="str">
        <f aca="false">VLOOKUP(A1365,demographics!A:F,6,0)</f>
        <v>PD</v>
      </c>
      <c r="D1365" s="0" t="s">
        <v>357</v>
      </c>
      <c r="E1365" s="0" t="s">
        <v>358</v>
      </c>
      <c r="F1365" s="0" t="s">
        <v>8</v>
      </c>
      <c r="G1365" s="0" t="s">
        <v>9</v>
      </c>
      <c r="H1365" s="0" t="n">
        <v>1412</v>
      </c>
      <c r="I1365" s="0" t="n">
        <v>1405</v>
      </c>
      <c r="J1365" s="0" t="n">
        <f aca="false">IF(AND(NOT(H1365="n/a"),NOT(I1365="n/a")),H1365-I1365,"n/a")</f>
        <v>7</v>
      </c>
      <c r="K1365" s="0" t="n">
        <f aca="false">IF(AND(NOT(H1365="n/a"),NOT(I1365="n/a")),1,0)</f>
        <v>1</v>
      </c>
      <c r="L1365" s="0" t="n">
        <f aca="false">IF(AND(H1365="n/a",NOT(I1365="n/a")),1,0)</f>
        <v>0</v>
      </c>
      <c r="M1365" s="0" t="n">
        <f aca="false">IF(AND(NOT(H1365="n/a"),I1365="n/a"),1,0)</f>
        <v>0</v>
      </c>
      <c r="N1365" s="0" t="n">
        <f aca="false">IF(SUM(K1365:M1365)&lt;&gt;1,-1,1)</f>
        <v>1</v>
      </c>
    </row>
    <row r="1366" customFormat="false" ht="12.8" hidden="true" customHeight="false" outlineLevel="0" collapsed="false">
      <c r="A1366" s="0" t="s">
        <v>46</v>
      </c>
      <c r="B1366" s="0" t="str">
        <f aca="false">VLOOKUP(A1366,demographics!A:B,2,0)</f>
        <v>F</v>
      </c>
      <c r="C1366" s="0" t="str">
        <f aca="false">VLOOKUP(A1366,demographics!A:F,6,0)</f>
        <v>PD</v>
      </c>
      <c r="D1366" s="0" t="s">
        <v>357</v>
      </c>
      <c r="E1366" s="0" t="s">
        <v>358</v>
      </c>
      <c r="F1366" s="0" t="s">
        <v>8</v>
      </c>
      <c r="G1366" s="0" t="s">
        <v>11</v>
      </c>
      <c r="H1366" s="0" t="n">
        <v>92</v>
      </c>
      <c r="I1366" s="0" t="n">
        <v>92</v>
      </c>
      <c r="J1366" s="0" t="n">
        <f aca="false">IF(AND(NOT(H1366="n/a"),NOT(I1366="n/a")),H1366-I1366,"n/a")</f>
        <v>0</v>
      </c>
      <c r="K1366" s="0" t="n">
        <f aca="false">IF(AND(NOT(H1366="n/a"),NOT(I1366="n/a")),1,0)</f>
        <v>1</v>
      </c>
      <c r="L1366" s="0" t="n">
        <f aca="false">IF(AND(H1366="n/a",NOT(I1366="n/a")),1,0)</f>
        <v>0</v>
      </c>
      <c r="M1366" s="0" t="n">
        <f aca="false">IF(AND(NOT(H1366="n/a"),I1366="n/a"),1,0)</f>
        <v>0</v>
      </c>
      <c r="N1366" s="0" t="n">
        <f aca="false">IF(SUM(K1366:M1366)&lt;&gt;1,-1,1)</f>
        <v>1</v>
      </c>
    </row>
    <row r="1367" customFormat="false" ht="12.8" hidden="true" customHeight="false" outlineLevel="0" collapsed="false">
      <c r="A1367" s="0" t="s">
        <v>46</v>
      </c>
      <c r="B1367" s="0" t="str">
        <f aca="false">VLOOKUP(A1367,demographics!A:B,2,0)</f>
        <v>F</v>
      </c>
      <c r="C1367" s="0" t="str">
        <f aca="false">VLOOKUP(A1367,demographics!A:F,6,0)</f>
        <v>PD</v>
      </c>
      <c r="D1367" s="0" t="s">
        <v>357</v>
      </c>
      <c r="E1367" s="0" t="s">
        <v>358</v>
      </c>
      <c r="F1367" s="0" t="s">
        <v>8</v>
      </c>
      <c r="G1367" s="0" t="s">
        <v>11</v>
      </c>
      <c r="H1367" s="0" t="n">
        <v>340</v>
      </c>
      <c r="I1367" s="0" t="n">
        <v>337</v>
      </c>
      <c r="J1367" s="0" t="n">
        <f aca="false">IF(AND(NOT(H1367="n/a"),NOT(I1367="n/a")),H1367-I1367,"n/a")</f>
        <v>3</v>
      </c>
      <c r="K1367" s="0" t="n">
        <f aca="false">IF(AND(NOT(H1367="n/a"),NOT(I1367="n/a")),1,0)</f>
        <v>1</v>
      </c>
      <c r="L1367" s="0" t="n">
        <f aca="false">IF(AND(H1367="n/a",NOT(I1367="n/a")),1,0)</f>
        <v>0</v>
      </c>
      <c r="M1367" s="0" t="n">
        <f aca="false">IF(AND(NOT(H1367="n/a"),I1367="n/a"),1,0)</f>
        <v>0</v>
      </c>
      <c r="N1367" s="0" t="n">
        <f aca="false">IF(SUM(K1367:M1367)&lt;&gt;1,-1,1)</f>
        <v>1</v>
      </c>
    </row>
    <row r="1368" customFormat="false" ht="12.8" hidden="true" customHeight="false" outlineLevel="0" collapsed="false">
      <c r="A1368" s="0" t="s">
        <v>46</v>
      </c>
      <c r="B1368" s="0" t="str">
        <f aca="false">VLOOKUP(A1368,demographics!A:B,2,0)</f>
        <v>F</v>
      </c>
      <c r="C1368" s="0" t="str">
        <f aca="false">VLOOKUP(A1368,demographics!A:F,6,0)</f>
        <v>PD</v>
      </c>
      <c r="D1368" s="0" t="s">
        <v>357</v>
      </c>
      <c r="E1368" s="0" t="s">
        <v>358</v>
      </c>
      <c r="F1368" s="0" t="s">
        <v>8</v>
      </c>
      <c r="G1368" s="0" t="s">
        <v>11</v>
      </c>
      <c r="H1368" s="0" t="n">
        <v>590</v>
      </c>
      <c r="I1368" s="0" t="n">
        <v>591</v>
      </c>
      <c r="J1368" s="0" t="n">
        <f aca="false">IF(AND(NOT(H1368="n/a"),NOT(I1368="n/a")),H1368-I1368,"n/a")</f>
        <v>-1</v>
      </c>
      <c r="K1368" s="0" t="n">
        <f aca="false">IF(AND(NOT(H1368="n/a"),NOT(I1368="n/a")),1,0)</f>
        <v>1</v>
      </c>
      <c r="L1368" s="0" t="n">
        <f aca="false">IF(AND(H1368="n/a",NOT(I1368="n/a")),1,0)</f>
        <v>0</v>
      </c>
      <c r="M1368" s="0" t="n">
        <f aca="false">IF(AND(NOT(H1368="n/a"),I1368="n/a"),1,0)</f>
        <v>0</v>
      </c>
      <c r="N1368" s="0" t="n">
        <f aca="false">IF(SUM(K1368:M1368)&lt;&gt;1,-1,1)</f>
        <v>1</v>
      </c>
    </row>
    <row r="1369" customFormat="false" ht="12.8" hidden="true" customHeight="false" outlineLevel="0" collapsed="false">
      <c r="A1369" s="0" t="s">
        <v>46</v>
      </c>
      <c r="B1369" s="0" t="str">
        <f aca="false">VLOOKUP(A1369,demographics!A:B,2,0)</f>
        <v>F</v>
      </c>
      <c r="C1369" s="0" t="str">
        <f aca="false">VLOOKUP(A1369,demographics!A:F,6,0)</f>
        <v>PD</v>
      </c>
      <c r="D1369" s="0" t="s">
        <v>357</v>
      </c>
      <c r="E1369" s="0" t="s">
        <v>358</v>
      </c>
      <c r="F1369" s="0" t="s">
        <v>8</v>
      </c>
      <c r="G1369" s="0" t="s">
        <v>11</v>
      </c>
      <c r="H1369" s="0" t="n">
        <v>844</v>
      </c>
      <c r="I1369" s="0" t="n">
        <v>845</v>
      </c>
      <c r="J1369" s="0" t="n">
        <f aca="false">IF(AND(NOT(H1369="n/a"),NOT(I1369="n/a")),H1369-I1369,"n/a")</f>
        <v>-1</v>
      </c>
      <c r="K1369" s="0" t="n">
        <f aca="false">IF(AND(NOT(H1369="n/a"),NOT(I1369="n/a")),1,0)</f>
        <v>1</v>
      </c>
      <c r="L1369" s="0" t="n">
        <f aca="false">IF(AND(H1369="n/a",NOT(I1369="n/a")),1,0)</f>
        <v>0</v>
      </c>
      <c r="M1369" s="0" t="n">
        <f aca="false">IF(AND(NOT(H1369="n/a"),I1369="n/a"),1,0)</f>
        <v>0</v>
      </c>
      <c r="N1369" s="0" t="n">
        <f aca="false">IF(SUM(K1369:M1369)&lt;&gt;1,-1,1)</f>
        <v>1</v>
      </c>
    </row>
    <row r="1370" customFormat="false" ht="12.8" hidden="true" customHeight="false" outlineLevel="0" collapsed="false">
      <c r="A1370" s="0" t="s">
        <v>46</v>
      </c>
      <c r="B1370" s="0" t="str">
        <f aca="false">VLOOKUP(A1370,demographics!A:B,2,0)</f>
        <v>F</v>
      </c>
      <c r="C1370" s="0" t="str">
        <f aca="false">VLOOKUP(A1370,demographics!A:F,6,0)</f>
        <v>PD</v>
      </c>
      <c r="D1370" s="0" t="s">
        <v>357</v>
      </c>
      <c r="E1370" s="0" t="s">
        <v>358</v>
      </c>
      <c r="F1370" s="0" t="s">
        <v>8</v>
      </c>
      <c r="G1370" s="0" t="s">
        <v>11</v>
      </c>
      <c r="H1370" s="0" t="n">
        <v>1087</v>
      </c>
      <c r="I1370" s="0" t="n">
        <v>1086</v>
      </c>
      <c r="J1370" s="0" t="n">
        <f aca="false">IF(AND(NOT(H1370="n/a"),NOT(I1370="n/a")),H1370-I1370,"n/a")</f>
        <v>1</v>
      </c>
      <c r="K1370" s="0" t="n">
        <f aca="false">IF(AND(NOT(H1370="n/a"),NOT(I1370="n/a")),1,0)</f>
        <v>1</v>
      </c>
      <c r="L1370" s="0" t="n">
        <f aca="false">IF(AND(H1370="n/a",NOT(I1370="n/a")),1,0)</f>
        <v>0</v>
      </c>
      <c r="M1370" s="0" t="n">
        <f aca="false">IF(AND(NOT(H1370="n/a"),I1370="n/a"),1,0)</f>
        <v>0</v>
      </c>
      <c r="N1370" s="0" t="n">
        <f aca="false">IF(SUM(K1370:M1370)&lt;&gt;1,-1,1)</f>
        <v>1</v>
      </c>
    </row>
    <row r="1371" customFormat="false" ht="12.8" hidden="true" customHeight="false" outlineLevel="0" collapsed="false">
      <c r="A1371" s="0" t="s">
        <v>46</v>
      </c>
      <c r="B1371" s="0" t="str">
        <f aca="false">VLOOKUP(A1371,demographics!A:B,2,0)</f>
        <v>F</v>
      </c>
      <c r="C1371" s="0" t="str">
        <f aca="false">VLOOKUP(A1371,demographics!A:F,6,0)</f>
        <v>PD</v>
      </c>
      <c r="D1371" s="0" t="s">
        <v>357</v>
      </c>
      <c r="E1371" s="0" t="s">
        <v>358</v>
      </c>
      <c r="F1371" s="0" t="s">
        <v>8</v>
      </c>
      <c r="G1371" s="0" t="s">
        <v>11</v>
      </c>
      <c r="H1371" s="0" t="n">
        <v>1333</v>
      </c>
      <c r="I1371" s="0" t="n">
        <v>1331</v>
      </c>
      <c r="J1371" s="0" t="n">
        <f aca="false">IF(AND(NOT(H1371="n/a"),NOT(I1371="n/a")),H1371-I1371,"n/a")</f>
        <v>2</v>
      </c>
      <c r="K1371" s="0" t="n">
        <f aca="false">IF(AND(NOT(H1371="n/a"),NOT(I1371="n/a")),1,0)</f>
        <v>1</v>
      </c>
      <c r="L1371" s="0" t="n">
        <f aca="false">IF(AND(H1371="n/a",NOT(I1371="n/a")),1,0)</f>
        <v>0</v>
      </c>
      <c r="M1371" s="0" t="n">
        <f aca="false">IF(AND(NOT(H1371="n/a"),I1371="n/a"),1,0)</f>
        <v>0</v>
      </c>
      <c r="N1371" s="0" t="n">
        <f aca="false">IF(SUM(K1371:M1371)&lt;&gt;1,-1,1)</f>
        <v>1</v>
      </c>
    </row>
    <row r="1372" customFormat="false" ht="12.8" hidden="true" customHeight="false" outlineLevel="0" collapsed="false">
      <c r="A1372" s="0" t="s">
        <v>46</v>
      </c>
      <c r="B1372" s="0" t="str">
        <f aca="false">VLOOKUP(A1372,demographics!A:B,2,0)</f>
        <v>F</v>
      </c>
      <c r="C1372" s="0" t="str">
        <f aca="false">VLOOKUP(A1372,demographics!A:F,6,0)</f>
        <v>PD</v>
      </c>
      <c r="D1372" s="0" t="s">
        <v>357</v>
      </c>
      <c r="E1372" s="0" t="s">
        <v>358</v>
      </c>
      <c r="F1372" s="0" t="s">
        <v>12</v>
      </c>
      <c r="G1372" s="0" t="s">
        <v>9</v>
      </c>
      <c r="H1372" s="0" t="n">
        <v>41</v>
      </c>
      <c r="I1372" s="0" t="n">
        <v>45</v>
      </c>
      <c r="J1372" s="0" t="n">
        <f aca="false">IF(AND(NOT(H1372="n/a"),NOT(I1372="n/a")),H1372-I1372,"n/a")</f>
        <v>-4</v>
      </c>
      <c r="K1372" s="0" t="n">
        <f aca="false">IF(AND(NOT(H1372="n/a"),NOT(I1372="n/a")),1,0)</f>
        <v>1</v>
      </c>
      <c r="L1372" s="0" t="n">
        <f aca="false">IF(AND(H1372="n/a",NOT(I1372="n/a")),1,0)</f>
        <v>0</v>
      </c>
      <c r="M1372" s="0" t="n">
        <f aca="false">IF(AND(NOT(H1372="n/a"),I1372="n/a"),1,0)</f>
        <v>0</v>
      </c>
      <c r="N1372" s="0" t="n">
        <f aca="false">IF(SUM(K1372:M1372)&lt;&gt;1,-1,1)</f>
        <v>1</v>
      </c>
    </row>
    <row r="1373" customFormat="false" ht="12.8" hidden="true" customHeight="false" outlineLevel="0" collapsed="false">
      <c r="A1373" s="0" t="s">
        <v>46</v>
      </c>
      <c r="B1373" s="0" t="str">
        <f aca="false">VLOOKUP(A1373,demographics!A:B,2,0)</f>
        <v>F</v>
      </c>
      <c r="C1373" s="0" t="str">
        <f aca="false">VLOOKUP(A1373,demographics!A:F,6,0)</f>
        <v>PD</v>
      </c>
      <c r="D1373" s="0" t="s">
        <v>357</v>
      </c>
      <c r="E1373" s="0" t="s">
        <v>358</v>
      </c>
      <c r="F1373" s="0" t="s">
        <v>12</v>
      </c>
      <c r="G1373" s="0" t="s">
        <v>9</v>
      </c>
      <c r="H1373" s="0" t="n">
        <v>297</v>
      </c>
      <c r="I1373" s="0" t="n">
        <v>300</v>
      </c>
      <c r="J1373" s="0" t="n">
        <f aca="false">IF(AND(NOT(H1373="n/a"),NOT(I1373="n/a")),H1373-I1373,"n/a")</f>
        <v>-3</v>
      </c>
      <c r="K1373" s="0" t="n">
        <f aca="false">IF(AND(NOT(H1373="n/a"),NOT(I1373="n/a")),1,0)</f>
        <v>1</v>
      </c>
      <c r="L1373" s="0" t="n">
        <f aca="false">IF(AND(H1373="n/a",NOT(I1373="n/a")),1,0)</f>
        <v>0</v>
      </c>
      <c r="M1373" s="0" t="n">
        <f aca="false">IF(AND(NOT(H1373="n/a"),I1373="n/a"),1,0)</f>
        <v>0</v>
      </c>
      <c r="N1373" s="0" t="n">
        <f aca="false">IF(SUM(K1373:M1373)&lt;&gt;1,-1,1)</f>
        <v>1</v>
      </c>
    </row>
    <row r="1374" customFormat="false" ht="12.8" hidden="true" customHeight="false" outlineLevel="0" collapsed="false">
      <c r="A1374" s="0" t="s">
        <v>46</v>
      </c>
      <c r="B1374" s="0" t="str">
        <f aca="false">VLOOKUP(A1374,demographics!A:B,2,0)</f>
        <v>F</v>
      </c>
      <c r="C1374" s="0" t="str">
        <f aca="false">VLOOKUP(A1374,demographics!A:F,6,0)</f>
        <v>PD</v>
      </c>
      <c r="D1374" s="0" t="s">
        <v>357</v>
      </c>
      <c r="E1374" s="0" t="s">
        <v>358</v>
      </c>
      <c r="F1374" s="0" t="s">
        <v>12</v>
      </c>
      <c r="G1374" s="0" t="s">
        <v>9</v>
      </c>
      <c r="H1374" s="0" t="n">
        <v>542</v>
      </c>
      <c r="I1374" s="0" t="n">
        <v>545</v>
      </c>
      <c r="J1374" s="0" t="n">
        <f aca="false">IF(AND(NOT(H1374="n/a"),NOT(I1374="n/a")),H1374-I1374,"n/a")</f>
        <v>-3</v>
      </c>
      <c r="K1374" s="0" t="n">
        <f aca="false">IF(AND(NOT(H1374="n/a"),NOT(I1374="n/a")),1,0)</f>
        <v>1</v>
      </c>
      <c r="L1374" s="0" t="n">
        <f aca="false">IF(AND(H1374="n/a",NOT(I1374="n/a")),1,0)</f>
        <v>0</v>
      </c>
      <c r="M1374" s="0" t="n">
        <f aca="false">IF(AND(NOT(H1374="n/a"),I1374="n/a"),1,0)</f>
        <v>0</v>
      </c>
      <c r="N1374" s="0" t="n">
        <f aca="false">IF(SUM(K1374:M1374)&lt;&gt;1,-1,1)</f>
        <v>1</v>
      </c>
    </row>
    <row r="1375" customFormat="false" ht="12.8" hidden="true" customHeight="false" outlineLevel="0" collapsed="false">
      <c r="A1375" s="0" t="s">
        <v>46</v>
      </c>
      <c r="B1375" s="0" t="str">
        <f aca="false">VLOOKUP(A1375,demographics!A:B,2,0)</f>
        <v>F</v>
      </c>
      <c r="C1375" s="0" t="str">
        <f aca="false">VLOOKUP(A1375,demographics!A:F,6,0)</f>
        <v>PD</v>
      </c>
      <c r="D1375" s="0" t="s">
        <v>357</v>
      </c>
      <c r="E1375" s="0" t="s">
        <v>358</v>
      </c>
      <c r="F1375" s="0" t="s">
        <v>12</v>
      </c>
      <c r="G1375" s="0" t="s">
        <v>9</v>
      </c>
      <c r="H1375" s="0" t="n">
        <v>796</v>
      </c>
      <c r="I1375" s="0" t="n">
        <v>803</v>
      </c>
      <c r="J1375" s="0" t="n">
        <f aca="false">IF(AND(NOT(H1375="n/a"),NOT(I1375="n/a")),H1375-I1375,"n/a")</f>
        <v>-7</v>
      </c>
      <c r="K1375" s="0" t="n">
        <f aca="false">IF(AND(NOT(H1375="n/a"),NOT(I1375="n/a")),1,0)</f>
        <v>1</v>
      </c>
      <c r="L1375" s="0" t="n">
        <f aca="false">IF(AND(H1375="n/a",NOT(I1375="n/a")),1,0)</f>
        <v>0</v>
      </c>
      <c r="M1375" s="0" t="n">
        <f aca="false">IF(AND(NOT(H1375="n/a"),I1375="n/a"),1,0)</f>
        <v>0</v>
      </c>
      <c r="N1375" s="0" t="n">
        <f aca="false">IF(SUM(K1375:M1375)&lt;&gt;1,-1,1)</f>
        <v>1</v>
      </c>
    </row>
    <row r="1376" customFormat="false" ht="12.8" hidden="true" customHeight="false" outlineLevel="0" collapsed="false">
      <c r="A1376" s="0" t="s">
        <v>46</v>
      </c>
      <c r="B1376" s="0" t="str">
        <f aca="false">VLOOKUP(A1376,demographics!A:B,2,0)</f>
        <v>F</v>
      </c>
      <c r="C1376" s="0" t="str">
        <f aca="false">VLOOKUP(A1376,demographics!A:F,6,0)</f>
        <v>PD</v>
      </c>
      <c r="D1376" s="0" t="s">
        <v>357</v>
      </c>
      <c r="E1376" s="0" t="s">
        <v>358</v>
      </c>
      <c r="F1376" s="0" t="s">
        <v>12</v>
      </c>
      <c r="G1376" s="0" t="s">
        <v>9</v>
      </c>
      <c r="H1376" s="0" t="n">
        <v>1033</v>
      </c>
      <c r="I1376" s="0" t="n">
        <v>1039</v>
      </c>
      <c r="J1376" s="0" t="n">
        <f aca="false">IF(AND(NOT(H1376="n/a"),NOT(I1376="n/a")),H1376-I1376,"n/a")</f>
        <v>-6</v>
      </c>
      <c r="K1376" s="0" t="n">
        <f aca="false">IF(AND(NOT(H1376="n/a"),NOT(I1376="n/a")),1,0)</f>
        <v>1</v>
      </c>
      <c r="L1376" s="0" t="n">
        <f aca="false">IF(AND(H1376="n/a",NOT(I1376="n/a")),1,0)</f>
        <v>0</v>
      </c>
      <c r="M1376" s="0" t="n">
        <f aca="false">IF(AND(NOT(H1376="n/a"),I1376="n/a"),1,0)</f>
        <v>0</v>
      </c>
      <c r="N1376" s="0" t="n">
        <f aca="false">IF(SUM(K1376:M1376)&lt;&gt;1,-1,1)</f>
        <v>1</v>
      </c>
    </row>
    <row r="1377" customFormat="false" ht="12.8" hidden="true" customHeight="false" outlineLevel="0" collapsed="false">
      <c r="A1377" s="0" t="s">
        <v>46</v>
      </c>
      <c r="B1377" s="0" t="str">
        <f aca="false">VLOOKUP(A1377,demographics!A:B,2,0)</f>
        <v>F</v>
      </c>
      <c r="C1377" s="0" t="str">
        <f aca="false">VLOOKUP(A1377,demographics!A:F,6,0)</f>
        <v>PD</v>
      </c>
      <c r="D1377" s="0" t="s">
        <v>357</v>
      </c>
      <c r="E1377" s="0" t="s">
        <v>358</v>
      </c>
      <c r="F1377" s="0" t="s">
        <v>12</v>
      </c>
      <c r="G1377" s="0" t="s">
        <v>9</v>
      </c>
      <c r="H1377" s="0" t="n">
        <v>1288</v>
      </c>
      <c r="I1377" s="0" t="s">
        <v>10</v>
      </c>
      <c r="J1377" s="0" t="str">
        <f aca="false">IF(AND(NOT(H1377="n/a"),NOT(I1377="n/a")),H1377-I1377,"n/a")</f>
        <v>n/a</v>
      </c>
      <c r="K1377" s="0" t="n">
        <f aca="false">IF(AND(NOT(H1377="n/a"),NOT(I1377="n/a")),1,0)</f>
        <v>0</v>
      </c>
      <c r="L1377" s="0" t="n">
        <f aca="false">IF(AND(H1377="n/a",NOT(I1377="n/a")),1,0)</f>
        <v>0</v>
      </c>
      <c r="M1377" s="0" t="n">
        <f aca="false">IF(AND(NOT(H1377="n/a"),I1377="n/a"),1,0)</f>
        <v>1</v>
      </c>
      <c r="N1377" s="0" t="n">
        <f aca="false">IF(SUM(K1377:M1377)&lt;&gt;1,-1,1)</f>
        <v>1</v>
      </c>
    </row>
    <row r="1378" customFormat="false" ht="12.8" hidden="true" customHeight="false" outlineLevel="0" collapsed="false">
      <c r="A1378" s="0" t="s">
        <v>46</v>
      </c>
      <c r="B1378" s="0" t="str">
        <f aca="false">VLOOKUP(A1378,demographics!A:B,2,0)</f>
        <v>F</v>
      </c>
      <c r="C1378" s="0" t="str">
        <f aca="false">VLOOKUP(A1378,demographics!A:F,6,0)</f>
        <v>PD</v>
      </c>
      <c r="D1378" s="0" t="s">
        <v>357</v>
      </c>
      <c r="E1378" s="0" t="s">
        <v>358</v>
      </c>
      <c r="F1378" s="0" t="s">
        <v>12</v>
      </c>
      <c r="G1378" s="0" t="s">
        <v>11</v>
      </c>
      <c r="H1378" s="0" t="n">
        <v>218</v>
      </c>
      <c r="I1378" s="0" t="n">
        <v>216</v>
      </c>
      <c r="J1378" s="0" t="n">
        <f aca="false">IF(AND(NOT(H1378="n/a"),NOT(I1378="n/a")),H1378-I1378,"n/a")</f>
        <v>2</v>
      </c>
      <c r="K1378" s="0" t="n">
        <f aca="false">IF(AND(NOT(H1378="n/a"),NOT(I1378="n/a")),1,0)</f>
        <v>1</v>
      </c>
      <c r="L1378" s="0" t="n">
        <f aca="false">IF(AND(H1378="n/a",NOT(I1378="n/a")),1,0)</f>
        <v>0</v>
      </c>
      <c r="M1378" s="0" t="n">
        <f aca="false">IF(AND(NOT(H1378="n/a"),I1378="n/a"),1,0)</f>
        <v>0</v>
      </c>
      <c r="N1378" s="0" t="n">
        <f aca="false">IF(SUM(K1378:M1378)&lt;&gt;1,-1,1)</f>
        <v>1</v>
      </c>
    </row>
    <row r="1379" customFormat="false" ht="12.8" hidden="true" customHeight="false" outlineLevel="0" collapsed="false">
      <c r="A1379" s="0" t="s">
        <v>46</v>
      </c>
      <c r="B1379" s="0" t="str">
        <f aca="false">VLOOKUP(A1379,demographics!A:B,2,0)</f>
        <v>F</v>
      </c>
      <c r="C1379" s="0" t="str">
        <f aca="false">VLOOKUP(A1379,demographics!A:F,6,0)</f>
        <v>PD</v>
      </c>
      <c r="D1379" s="0" t="s">
        <v>357</v>
      </c>
      <c r="E1379" s="0" t="s">
        <v>358</v>
      </c>
      <c r="F1379" s="0" t="s">
        <v>12</v>
      </c>
      <c r="G1379" s="0" t="s">
        <v>11</v>
      </c>
      <c r="H1379" s="0" t="n">
        <v>464</v>
      </c>
      <c r="I1379" s="0" t="n">
        <v>462</v>
      </c>
      <c r="J1379" s="0" t="n">
        <f aca="false">IF(AND(NOT(H1379="n/a"),NOT(I1379="n/a")),H1379-I1379,"n/a")</f>
        <v>2</v>
      </c>
      <c r="K1379" s="0" t="n">
        <f aca="false">IF(AND(NOT(H1379="n/a"),NOT(I1379="n/a")),1,0)</f>
        <v>1</v>
      </c>
      <c r="L1379" s="0" t="n">
        <f aca="false">IF(AND(H1379="n/a",NOT(I1379="n/a")),1,0)</f>
        <v>0</v>
      </c>
      <c r="M1379" s="0" t="n">
        <f aca="false">IF(AND(NOT(H1379="n/a"),I1379="n/a"),1,0)</f>
        <v>0</v>
      </c>
      <c r="N1379" s="0" t="n">
        <f aca="false">IF(SUM(K1379:M1379)&lt;&gt;1,-1,1)</f>
        <v>1</v>
      </c>
    </row>
    <row r="1380" customFormat="false" ht="12.8" hidden="true" customHeight="false" outlineLevel="0" collapsed="false">
      <c r="A1380" s="0" t="s">
        <v>46</v>
      </c>
      <c r="B1380" s="0" t="str">
        <f aca="false">VLOOKUP(A1380,demographics!A:B,2,0)</f>
        <v>F</v>
      </c>
      <c r="C1380" s="0" t="str">
        <f aca="false">VLOOKUP(A1380,demographics!A:F,6,0)</f>
        <v>PD</v>
      </c>
      <c r="D1380" s="0" t="s">
        <v>357</v>
      </c>
      <c r="E1380" s="0" t="s">
        <v>358</v>
      </c>
      <c r="F1380" s="0" t="s">
        <v>12</v>
      </c>
      <c r="G1380" s="0" t="s">
        <v>11</v>
      </c>
      <c r="H1380" s="0" t="n">
        <v>719</v>
      </c>
      <c r="I1380" s="0" t="n">
        <v>717</v>
      </c>
      <c r="J1380" s="0" t="n">
        <f aca="false">IF(AND(NOT(H1380="n/a"),NOT(I1380="n/a")),H1380-I1380,"n/a")</f>
        <v>2</v>
      </c>
      <c r="K1380" s="0" t="n">
        <f aca="false">IF(AND(NOT(H1380="n/a"),NOT(I1380="n/a")),1,0)</f>
        <v>1</v>
      </c>
      <c r="L1380" s="0" t="n">
        <f aca="false">IF(AND(H1380="n/a",NOT(I1380="n/a")),1,0)</f>
        <v>0</v>
      </c>
      <c r="M1380" s="0" t="n">
        <f aca="false">IF(AND(NOT(H1380="n/a"),I1380="n/a"),1,0)</f>
        <v>0</v>
      </c>
      <c r="N1380" s="0" t="n">
        <f aca="false">IF(SUM(K1380:M1380)&lt;&gt;1,-1,1)</f>
        <v>1</v>
      </c>
    </row>
    <row r="1381" customFormat="false" ht="12.8" hidden="true" customHeight="false" outlineLevel="0" collapsed="false">
      <c r="A1381" s="0" t="s">
        <v>46</v>
      </c>
      <c r="B1381" s="0" t="str">
        <f aca="false">VLOOKUP(A1381,demographics!A:B,2,0)</f>
        <v>F</v>
      </c>
      <c r="C1381" s="0" t="str">
        <f aca="false">VLOOKUP(A1381,demographics!A:F,6,0)</f>
        <v>PD</v>
      </c>
      <c r="D1381" s="0" t="s">
        <v>357</v>
      </c>
      <c r="E1381" s="0" t="s">
        <v>358</v>
      </c>
      <c r="F1381" s="0" t="s">
        <v>12</v>
      </c>
      <c r="G1381" s="0" t="s">
        <v>11</v>
      </c>
      <c r="H1381" s="0" t="n">
        <v>963</v>
      </c>
      <c r="I1381" s="0" t="n">
        <v>962</v>
      </c>
      <c r="J1381" s="0" t="n">
        <f aca="false">IF(AND(NOT(H1381="n/a"),NOT(I1381="n/a")),H1381-I1381,"n/a")</f>
        <v>1</v>
      </c>
      <c r="K1381" s="0" t="n">
        <f aca="false">IF(AND(NOT(H1381="n/a"),NOT(I1381="n/a")),1,0)</f>
        <v>1</v>
      </c>
      <c r="L1381" s="0" t="n">
        <f aca="false">IF(AND(H1381="n/a",NOT(I1381="n/a")),1,0)</f>
        <v>0</v>
      </c>
      <c r="M1381" s="0" t="n">
        <f aca="false">IF(AND(NOT(H1381="n/a"),I1381="n/a"),1,0)</f>
        <v>0</v>
      </c>
      <c r="N1381" s="0" t="n">
        <f aca="false">IF(SUM(K1381:M1381)&lt;&gt;1,-1,1)</f>
        <v>1</v>
      </c>
    </row>
    <row r="1382" customFormat="false" ht="12.8" hidden="true" customHeight="false" outlineLevel="0" collapsed="false">
      <c r="A1382" s="0" t="s">
        <v>46</v>
      </c>
      <c r="B1382" s="0" t="str">
        <f aca="false">VLOOKUP(A1382,demographics!A:B,2,0)</f>
        <v>F</v>
      </c>
      <c r="C1382" s="0" t="str">
        <f aca="false">VLOOKUP(A1382,demographics!A:F,6,0)</f>
        <v>PD</v>
      </c>
      <c r="D1382" s="0" t="s">
        <v>357</v>
      </c>
      <c r="E1382" s="0" t="s">
        <v>358</v>
      </c>
      <c r="F1382" s="0" t="s">
        <v>12</v>
      </c>
      <c r="G1382" s="0" t="s">
        <v>11</v>
      </c>
      <c r="H1382" s="0" t="n">
        <v>1208</v>
      </c>
      <c r="I1382" s="0" t="n">
        <v>1205</v>
      </c>
      <c r="J1382" s="0" t="n">
        <f aca="false">IF(AND(NOT(H1382="n/a"),NOT(I1382="n/a")),H1382-I1382,"n/a")</f>
        <v>3</v>
      </c>
      <c r="K1382" s="0" t="n">
        <f aca="false">IF(AND(NOT(H1382="n/a"),NOT(I1382="n/a")),1,0)</f>
        <v>1</v>
      </c>
      <c r="L1382" s="0" t="n">
        <f aca="false">IF(AND(H1382="n/a",NOT(I1382="n/a")),1,0)</f>
        <v>0</v>
      </c>
      <c r="M1382" s="0" t="n">
        <f aca="false">IF(AND(NOT(H1382="n/a"),I1382="n/a"),1,0)</f>
        <v>0</v>
      </c>
      <c r="N1382" s="0" t="n">
        <f aca="false">IF(SUM(K1382:M1382)&lt;&gt;1,-1,1)</f>
        <v>1</v>
      </c>
    </row>
    <row r="1383" customFormat="false" ht="12.8" hidden="true" customHeight="false" outlineLevel="0" collapsed="false">
      <c r="A1383" s="0" t="s">
        <v>46</v>
      </c>
      <c r="B1383" s="0" t="str">
        <f aca="false">VLOOKUP(A1383,demographics!A:B,2,0)</f>
        <v>F</v>
      </c>
      <c r="C1383" s="0" t="str">
        <f aca="false">VLOOKUP(A1383,demographics!A:F,6,0)</f>
        <v>PD</v>
      </c>
      <c r="D1383" s="0" t="s">
        <v>357</v>
      </c>
      <c r="E1383" s="0" t="s">
        <v>358</v>
      </c>
      <c r="F1383" s="0" t="s">
        <v>12</v>
      </c>
      <c r="G1383" s="0" t="s">
        <v>11</v>
      </c>
      <c r="H1383" s="0" t="n">
        <v>1426</v>
      </c>
      <c r="I1383" s="0" t="s">
        <v>10</v>
      </c>
      <c r="J1383" s="0" t="str">
        <f aca="false">IF(AND(NOT(H1383="n/a"),NOT(I1383="n/a")),H1383-I1383,"n/a")</f>
        <v>n/a</v>
      </c>
      <c r="K1383" s="0" t="n">
        <f aca="false">IF(AND(NOT(H1383="n/a"),NOT(I1383="n/a")),1,0)</f>
        <v>0</v>
      </c>
      <c r="L1383" s="0" t="n">
        <f aca="false">IF(AND(H1383="n/a",NOT(I1383="n/a")),1,0)</f>
        <v>0</v>
      </c>
      <c r="M1383" s="0" t="n">
        <f aca="false">IF(AND(NOT(H1383="n/a"),I1383="n/a"),1,0)</f>
        <v>1</v>
      </c>
      <c r="N1383" s="0" t="n">
        <f aca="false">IF(SUM(K1383:M1383)&lt;&gt;1,-1,1)</f>
        <v>1</v>
      </c>
    </row>
    <row r="1384" customFormat="false" ht="12.8" hidden="true" customHeight="false" outlineLevel="0" collapsed="false">
      <c r="A1384" s="0" t="s">
        <v>151</v>
      </c>
      <c r="B1384" s="0" t="str">
        <f aca="false">VLOOKUP(A1384,demographics!A:B,2,0)</f>
        <v>M</v>
      </c>
      <c r="C1384" s="0" t="str">
        <f aca="false">VLOOKUP(A1384,demographics!A:F,6,0)</f>
        <v>YA</v>
      </c>
      <c r="D1384" s="0" t="s">
        <v>355</v>
      </c>
      <c r="E1384" s="0" t="s">
        <v>10</v>
      </c>
      <c r="F1384" s="0" t="s">
        <v>8</v>
      </c>
      <c r="G1384" s="0" t="s">
        <v>9</v>
      </c>
      <c r="H1384" s="0" t="n">
        <v>37</v>
      </c>
      <c r="I1384" s="0" t="n">
        <v>36</v>
      </c>
      <c r="J1384" s="0" t="n">
        <f aca="false">IF(AND(NOT(H1384="n/a"),NOT(I1384="n/a")),H1384-I1384,"n/a")</f>
        <v>1</v>
      </c>
      <c r="K1384" s="0" t="n">
        <f aca="false">IF(AND(NOT(H1384="n/a"),NOT(I1384="n/a")),1,0)</f>
        <v>1</v>
      </c>
      <c r="L1384" s="0" t="n">
        <f aca="false">IF(AND(H1384="n/a",NOT(I1384="n/a")),1,0)</f>
        <v>0</v>
      </c>
      <c r="M1384" s="0" t="n">
        <f aca="false">IF(AND(NOT(H1384="n/a"),I1384="n/a"),1,0)</f>
        <v>0</v>
      </c>
      <c r="N1384" s="0" t="n">
        <f aca="false">IF(SUM(K1384:M1384)&lt;&gt;1,-1,1)</f>
        <v>1</v>
      </c>
    </row>
    <row r="1385" customFormat="false" ht="12.8" hidden="true" customHeight="false" outlineLevel="0" collapsed="false">
      <c r="A1385" s="0" t="s">
        <v>151</v>
      </c>
      <c r="B1385" s="0" t="str">
        <f aca="false">VLOOKUP(A1385,demographics!A:B,2,0)</f>
        <v>M</v>
      </c>
      <c r="C1385" s="0" t="str">
        <f aca="false">VLOOKUP(A1385,demographics!A:F,6,0)</f>
        <v>YA</v>
      </c>
      <c r="D1385" s="0" t="s">
        <v>355</v>
      </c>
      <c r="E1385" s="0" t="s">
        <v>10</v>
      </c>
      <c r="F1385" s="0" t="s">
        <v>8</v>
      </c>
      <c r="G1385" s="0" t="s">
        <v>9</v>
      </c>
      <c r="H1385" s="0" t="n">
        <v>235</v>
      </c>
      <c r="I1385" s="0" t="n">
        <v>235</v>
      </c>
      <c r="J1385" s="0" t="n">
        <f aca="false">IF(AND(NOT(H1385="n/a"),NOT(I1385="n/a")),H1385-I1385,"n/a")</f>
        <v>0</v>
      </c>
      <c r="K1385" s="0" t="n">
        <f aca="false">IF(AND(NOT(H1385="n/a"),NOT(I1385="n/a")),1,0)</f>
        <v>1</v>
      </c>
      <c r="L1385" s="0" t="n">
        <f aca="false">IF(AND(H1385="n/a",NOT(I1385="n/a")),1,0)</f>
        <v>0</v>
      </c>
      <c r="M1385" s="0" t="n">
        <f aca="false">IF(AND(NOT(H1385="n/a"),I1385="n/a"),1,0)</f>
        <v>0</v>
      </c>
      <c r="N1385" s="0" t="n">
        <f aca="false">IF(SUM(K1385:M1385)&lt;&gt;1,-1,1)</f>
        <v>1</v>
      </c>
    </row>
    <row r="1386" customFormat="false" ht="12.8" hidden="true" customHeight="false" outlineLevel="0" collapsed="false">
      <c r="A1386" s="0" t="s">
        <v>151</v>
      </c>
      <c r="B1386" s="0" t="str">
        <f aca="false">VLOOKUP(A1386,demographics!A:B,2,0)</f>
        <v>M</v>
      </c>
      <c r="C1386" s="0" t="str">
        <f aca="false">VLOOKUP(A1386,demographics!A:F,6,0)</f>
        <v>YA</v>
      </c>
      <c r="D1386" s="0" t="s">
        <v>355</v>
      </c>
      <c r="E1386" s="0" t="s">
        <v>10</v>
      </c>
      <c r="F1386" s="0" t="s">
        <v>8</v>
      </c>
      <c r="G1386" s="0" t="s">
        <v>9</v>
      </c>
      <c r="H1386" s="0" t="n">
        <v>435</v>
      </c>
      <c r="I1386" s="0" t="n">
        <v>435</v>
      </c>
      <c r="J1386" s="0" t="n">
        <f aca="false">IF(AND(NOT(H1386="n/a"),NOT(I1386="n/a")),H1386-I1386,"n/a")</f>
        <v>0</v>
      </c>
      <c r="K1386" s="0" t="n">
        <f aca="false">IF(AND(NOT(H1386="n/a"),NOT(I1386="n/a")),1,0)</f>
        <v>1</v>
      </c>
      <c r="L1386" s="0" t="n">
        <f aca="false">IF(AND(H1386="n/a",NOT(I1386="n/a")),1,0)</f>
        <v>0</v>
      </c>
      <c r="M1386" s="0" t="n">
        <f aca="false">IF(AND(NOT(H1386="n/a"),I1386="n/a"),1,0)</f>
        <v>0</v>
      </c>
      <c r="N1386" s="0" t="n">
        <f aca="false">IF(SUM(K1386:M1386)&lt;&gt;1,-1,1)</f>
        <v>1</v>
      </c>
    </row>
    <row r="1387" customFormat="false" ht="12.8" hidden="true" customHeight="false" outlineLevel="0" collapsed="false">
      <c r="A1387" s="0" t="s">
        <v>151</v>
      </c>
      <c r="B1387" s="0" t="str">
        <f aca="false">VLOOKUP(A1387,demographics!A:B,2,0)</f>
        <v>M</v>
      </c>
      <c r="C1387" s="0" t="str">
        <f aca="false">VLOOKUP(A1387,demographics!A:F,6,0)</f>
        <v>YA</v>
      </c>
      <c r="D1387" s="0" t="s">
        <v>355</v>
      </c>
      <c r="E1387" s="0" t="s">
        <v>10</v>
      </c>
      <c r="F1387" s="0" t="s">
        <v>8</v>
      </c>
      <c r="G1387" s="0" t="s">
        <v>11</v>
      </c>
      <c r="H1387" s="0" t="n">
        <v>156</v>
      </c>
      <c r="I1387" s="0" t="n">
        <v>159</v>
      </c>
      <c r="J1387" s="0" t="n">
        <f aca="false">IF(AND(NOT(H1387="n/a"),NOT(I1387="n/a")),H1387-I1387,"n/a")</f>
        <v>-3</v>
      </c>
      <c r="K1387" s="0" t="n">
        <f aca="false">IF(AND(NOT(H1387="n/a"),NOT(I1387="n/a")),1,0)</f>
        <v>1</v>
      </c>
      <c r="L1387" s="0" t="n">
        <f aca="false">IF(AND(H1387="n/a",NOT(I1387="n/a")),1,0)</f>
        <v>0</v>
      </c>
      <c r="M1387" s="0" t="n">
        <f aca="false">IF(AND(NOT(H1387="n/a"),I1387="n/a"),1,0)</f>
        <v>0</v>
      </c>
      <c r="N1387" s="0" t="n">
        <f aca="false">IF(SUM(K1387:M1387)&lt;&gt;1,-1,1)</f>
        <v>1</v>
      </c>
    </row>
    <row r="1388" customFormat="false" ht="12.8" hidden="true" customHeight="false" outlineLevel="0" collapsed="false">
      <c r="A1388" s="0" t="s">
        <v>151</v>
      </c>
      <c r="B1388" s="0" t="str">
        <f aca="false">VLOOKUP(A1388,demographics!A:B,2,0)</f>
        <v>M</v>
      </c>
      <c r="C1388" s="0" t="str">
        <f aca="false">VLOOKUP(A1388,demographics!A:F,6,0)</f>
        <v>YA</v>
      </c>
      <c r="D1388" s="0" t="s">
        <v>355</v>
      </c>
      <c r="E1388" s="0" t="s">
        <v>10</v>
      </c>
      <c r="F1388" s="0" t="s">
        <v>8</v>
      </c>
      <c r="G1388" s="0" t="s">
        <v>11</v>
      </c>
      <c r="H1388" s="0" t="n">
        <v>357</v>
      </c>
      <c r="I1388" s="0" t="s">
        <v>10</v>
      </c>
      <c r="J1388" s="0" t="str">
        <f aca="false">IF(AND(NOT(H1388="n/a"),NOT(I1388="n/a")),H1388-I1388,"n/a")</f>
        <v>n/a</v>
      </c>
      <c r="K1388" s="0" t="n">
        <f aca="false">IF(AND(NOT(H1388="n/a"),NOT(I1388="n/a")),1,0)</f>
        <v>0</v>
      </c>
      <c r="L1388" s="0" t="n">
        <f aca="false">IF(AND(H1388="n/a",NOT(I1388="n/a")),1,0)</f>
        <v>0</v>
      </c>
      <c r="M1388" s="0" t="n">
        <f aca="false">IF(AND(NOT(H1388="n/a"),I1388="n/a"),1,0)</f>
        <v>1</v>
      </c>
      <c r="N1388" s="0" t="n">
        <f aca="false">IF(SUM(K1388:M1388)&lt;&gt;1,-1,1)</f>
        <v>1</v>
      </c>
    </row>
    <row r="1389" customFormat="false" ht="12.8" hidden="true" customHeight="false" outlineLevel="0" collapsed="false">
      <c r="A1389" s="0" t="s">
        <v>151</v>
      </c>
      <c r="B1389" s="0" t="str">
        <f aca="false">VLOOKUP(A1389,demographics!A:B,2,0)</f>
        <v>M</v>
      </c>
      <c r="C1389" s="0" t="str">
        <f aca="false">VLOOKUP(A1389,demographics!A:F,6,0)</f>
        <v>YA</v>
      </c>
      <c r="D1389" s="0" t="s">
        <v>355</v>
      </c>
      <c r="E1389" s="0" t="s">
        <v>10</v>
      </c>
      <c r="F1389" s="0" t="s">
        <v>8</v>
      </c>
      <c r="G1389" s="0" t="s">
        <v>11</v>
      </c>
      <c r="H1389" s="0" t="n">
        <v>559</v>
      </c>
      <c r="I1389" s="0" t="n">
        <v>564</v>
      </c>
      <c r="J1389" s="0" t="n">
        <f aca="false">IF(AND(NOT(H1389="n/a"),NOT(I1389="n/a")),H1389-I1389,"n/a")</f>
        <v>-5</v>
      </c>
      <c r="K1389" s="0" t="n">
        <f aca="false">IF(AND(NOT(H1389="n/a"),NOT(I1389="n/a")),1,0)</f>
        <v>1</v>
      </c>
      <c r="L1389" s="0" t="n">
        <f aca="false">IF(AND(H1389="n/a",NOT(I1389="n/a")),1,0)</f>
        <v>0</v>
      </c>
      <c r="M1389" s="0" t="n">
        <f aca="false">IF(AND(NOT(H1389="n/a"),I1389="n/a"),1,0)</f>
        <v>0</v>
      </c>
      <c r="N1389" s="0" t="n">
        <f aca="false">IF(SUM(K1389:M1389)&lt;&gt;1,-1,1)</f>
        <v>1</v>
      </c>
    </row>
    <row r="1390" customFormat="false" ht="12.8" hidden="true" customHeight="false" outlineLevel="0" collapsed="false">
      <c r="A1390" s="0" t="s">
        <v>151</v>
      </c>
      <c r="B1390" s="0" t="str">
        <f aca="false">VLOOKUP(A1390,demographics!A:B,2,0)</f>
        <v>M</v>
      </c>
      <c r="C1390" s="0" t="str">
        <f aca="false">VLOOKUP(A1390,demographics!A:F,6,0)</f>
        <v>YA</v>
      </c>
      <c r="D1390" s="0" t="s">
        <v>355</v>
      </c>
      <c r="E1390" s="0" t="s">
        <v>10</v>
      </c>
      <c r="F1390" s="0" t="s">
        <v>12</v>
      </c>
      <c r="G1390" s="0" t="s">
        <v>9</v>
      </c>
      <c r="H1390" s="0" t="n">
        <v>135</v>
      </c>
      <c r="I1390" s="0" t="n">
        <v>137</v>
      </c>
      <c r="J1390" s="0" t="n">
        <f aca="false">IF(AND(NOT(H1390="n/a"),NOT(I1390="n/a")),H1390-I1390,"n/a")</f>
        <v>-2</v>
      </c>
      <c r="K1390" s="0" t="n">
        <f aca="false">IF(AND(NOT(H1390="n/a"),NOT(I1390="n/a")),1,0)</f>
        <v>1</v>
      </c>
      <c r="L1390" s="0" t="n">
        <f aca="false">IF(AND(H1390="n/a",NOT(I1390="n/a")),1,0)</f>
        <v>0</v>
      </c>
      <c r="M1390" s="0" t="n">
        <f aca="false">IF(AND(NOT(H1390="n/a"),I1390="n/a"),1,0)</f>
        <v>0</v>
      </c>
      <c r="N1390" s="0" t="n">
        <f aca="false">IF(SUM(K1390:M1390)&lt;&gt;1,-1,1)</f>
        <v>1</v>
      </c>
    </row>
    <row r="1391" customFormat="false" ht="12.8" hidden="true" customHeight="false" outlineLevel="0" collapsed="false">
      <c r="A1391" s="0" t="s">
        <v>151</v>
      </c>
      <c r="B1391" s="0" t="str">
        <f aca="false">VLOOKUP(A1391,demographics!A:B,2,0)</f>
        <v>M</v>
      </c>
      <c r="C1391" s="0" t="str">
        <f aca="false">VLOOKUP(A1391,demographics!A:F,6,0)</f>
        <v>YA</v>
      </c>
      <c r="D1391" s="0" t="s">
        <v>355</v>
      </c>
      <c r="E1391" s="0" t="s">
        <v>10</v>
      </c>
      <c r="F1391" s="0" t="s">
        <v>12</v>
      </c>
      <c r="G1391" s="0" t="s">
        <v>9</v>
      </c>
      <c r="H1391" s="0" t="n">
        <v>336</v>
      </c>
      <c r="I1391" s="0" t="n">
        <v>337</v>
      </c>
      <c r="J1391" s="0" t="n">
        <f aca="false">IF(AND(NOT(H1391="n/a"),NOT(I1391="n/a")),H1391-I1391,"n/a")</f>
        <v>-1</v>
      </c>
      <c r="K1391" s="0" t="n">
        <f aca="false">IF(AND(NOT(H1391="n/a"),NOT(I1391="n/a")),1,0)</f>
        <v>1</v>
      </c>
      <c r="L1391" s="0" t="n">
        <f aca="false">IF(AND(H1391="n/a",NOT(I1391="n/a")),1,0)</f>
        <v>0</v>
      </c>
      <c r="M1391" s="0" t="n">
        <f aca="false">IF(AND(NOT(H1391="n/a"),I1391="n/a"),1,0)</f>
        <v>0</v>
      </c>
      <c r="N1391" s="0" t="n">
        <f aca="false">IF(SUM(K1391:M1391)&lt;&gt;1,-1,1)</f>
        <v>1</v>
      </c>
    </row>
    <row r="1392" customFormat="false" ht="12.8" hidden="true" customHeight="false" outlineLevel="0" collapsed="false">
      <c r="A1392" s="0" t="s">
        <v>151</v>
      </c>
      <c r="B1392" s="0" t="str">
        <f aca="false">VLOOKUP(A1392,demographics!A:B,2,0)</f>
        <v>M</v>
      </c>
      <c r="C1392" s="0" t="str">
        <f aca="false">VLOOKUP(A1392,demographics!A:F,6,0)</f>
        <v>YA</v>
      </c>
      <c r="D1392" s="0" t="s">
        <v>355</v>
      </c>
      <c r="E1392" s="0" t="s">
        <v>10</v>
      </c>
      <c r="F1392" s="0" t="s">
        <v>12</v>
      </c>
      <c r="G1392" s="0" t="s">
        <v>9</v>
      </c>
      <c r="H1392" s="0" t="n">
        <v>538</v>
      </c>
      <c r="I1392" s="0" t="n">
        <v>540</v>
      </c>
      <c r="J1392" s="0" t="n">
        <f aca="false">IF(AND(NOT(H1392="n/a"),NOT(I1392="n/a")),H1392-I1392,"n/a")</f>
        <v>-2</v>
      </c>
      <c r="K1392" s="0" t="n">
        <f aca="false">IF(AND(NOT(H1392="n/a"),NOT(I1392="n/a")),1,0)</f>
        <v>1</v>
      </c>
      <c r="L1392" s="0" t="n">
        <f aca="false">IF(AND(H1392="n/a",NOT(I1392="n/a")),1,0)</f>
        <v>0</v>
      </c>
      <c r="M1392" s="0" t="n">
        <f aca="false">IF(AND(NOT(H1392="n/a"),I1392="n/a"),1,0)</f>
        <v>0</v>
      </c>
      <c r="N1392" s="0" t="n">
        <f aca="false">IF(SUM(K1392:M1392)&lt;&gt;1,-1,1)</f>
        <v>1</v>
      </c>
    </row>
    <row r="1393" customFormat="false" ht="12.8" hidden="true" customHeight="false" outlineLevel="0" collapsed="false">
      <c r="A1393" s="0" t="s">
        <v>151</v>
      </c>
      <c r="B1393" s="0" t="str">
        <f aca="false">VLOOKUP(A1393,demographics!A:B,2,0)</f>
        <v>M</v>
      </c>
      <c r="C1393" s="0" t="str">
        <f aca="false">VLOOKUP(A1393,demographics!A:F,6,0)</f>
        <v>YA</v>
      </c>
      <c r="D1393" s="0" t="s">
        <v>355</v>
      </c>
      <c r="E1393" s="0" t="s">
        <v>10</v>
      </c>
      <c r="F1393" s="0" t="s">
        <v>12</v>
      </c>
      <c r="G1393" s="0" t="s">
        <v>11</v>
      </c>
      <c r="H1393" s="0" t="n">
        <v>57</v>
      </c>
      <c r="I1393" s="0" t="n">
        <v>60</v>
      </c>
      <c r="J1393" s="0" t="n">
        <f aca="false">IF(AND(NOT(H1393="n/a"),NOT(I1393="n/a")),H1393-I1393,"n/a")</f>
        <v>-3</v>
      </c>
      <c r="K1393" s="0" t="n">
        <f aca="false">IF(AND(NOT(H1393="n/a"),NOT(I1393="n/a")),1,0)</f>
        <v>1</v>
      </c>
      <c r="L1393" s="0" t="n">
        <f aca="false">IF(AND(H1393="n/a",NOT(I1393="n/a")),1,0)</f>
        <v>0</v>
      </c>
      <c r="M1393" s="0" t="n">
        <f aca="false">IF(AND(NOT(H1393="n/a"),I1393="n/a"),1,0)</f>
        <v>0</v>
      </c>
      <c r="N1393" s="0" t="n">
        <f aca="false">IF(SUM(K1393:M1393)&lt;&gt;1,-1,1)</f>
        <v>1</v>
      </c>
    </row>
    <row r="1394" customFormat="false" ht="12.8" hidden="true" customHeight="false" outlineLevel="0" collapsed="false">
      <c r="A1394" s="0" t="s">
        <v>151</v>
      </c>
      <c r="B1394" s="0" t="str">
        <f aca="false">VLOOKUP(A1394,demographics!A:B,2,0)</f>
        <v>M</v>
      </c>
      <c r="C1394" s="0" t="str">
        <f aca="false">VLOOKUP(A1394,demographics!A:F,6,0)</f>
        <v>YA</v>
      </c>
      <c r="D1394" s="0" t="s">
        <v>355</v>
      </c>
      <c r="E1394" s="0" t="s">
        <v>10</v>
      </c>
      <c r="F1394" s="0" t="s">
        <v>12</v>
      </c>
      <c r="G1394" s="0" t="s">
        <v>11</v>
      </c>
      <c r="H1394" s="0" t="n">
        <v>255</v>
      </c>
      <c r="I1394" s="0" t="n">
        <v>260</v>
      </c>
      <c r="J1394" s="0" t="n">
        <f aca="false">IF(AND(NOT(H1394="n/a"),NOT(I1394="n/a")),H1394-I1394,"n/a")</f>
        <v>-5</v>
      </c>
      <c r="K1394" s="0" t="n">
        <f aca="false">IF(AND(NOT(H1394="n/a"),NOT(I1394="n/a")),1,0)</f>
        <v>1</v>
      </c>
      <c r="L1394" s="0" t="n">
        <f aca="false">IF(AND(H1394="n/a",NOT(I1394="n/a")),1,0)</f>
        <v>0</v>
      </c>
      <c r="M1394" s="0" t="n">
        <f aca="false">IF(AND(NOT(H1394="n/a"),I1394="n/a"),1,0)</f>
        <v>0</v>
      </c>
      <c r="N1394" s="0" t="n">
        <f aca="false">IF(SUM(K1394:M1394)&lt;&gt;1,-1,1)</f>
        <v>1</v>
      </c>
    </row>
    <row r="1395" customFormat="false" ht="12.8" hidden="true" customHeight="false" outlineLevel="0" collapsed="false">
      <c r="A1395" s="0" t="s">
        <v>151</v>
      </c>
      <c r="B1395" s="0" t="str">
        <f aca="false">VLOOKUP(A1395,demographics!A:B,2,0)</f>
        <v>M</v>
      </c>
      <c r="C1395" s="0" t="str">
        <f aca="false">VLOOKUP(A1395,demographics!A:F,6,0)</f>
        <v>YA</v>
      </c>
      <c r="D1395" s="0" t="s">
        <v>355</v>
      </c>
      <c r="E1395" s="0" t="s">
        <v>10</v>
      </c>
      <c r="F1395" s="0" t="s">
        <v>12</v>
      </c>
      <c r="G1395" s="0" t="s">
        <v>11</v>
      </c>
      <c r="H1395" s="0" t="n">
        <v>455</v>
      </c>
      <c r="I1395" s="0" t="n">
        <v>458</v>
      </c>
      <c r="J1395" s="0" t="n">
        <f aca="false">IF(AND(NOT(H1395="n/a"),NOT(I1395="n/a")),H1395-I1395,"n/a")</f>
        <v>-3</v>
      </c>
      <c r="K1395" s="0" t="n">
        <f aca="false">IF(AND(NOT(H1395="n/a"),NOT(I1395="n/a")),1,0)</f>
        <v>1</v>
      </c>
      <c r="L1395" s="0" t="n">
        <f aca="false">IF(AND(H1395="n/a",NOT(I1395="n/a")),1,0)</f>
        <v>0</v>
      </c>
      <c r="M1395" s="0" t="n">
        <f aca="false">IF(AND(NOT(H1395="n/a"),I1395="n/a"),1,0)</f>
        <v>0</v>
      </c>
      <c r="N1395" s="0" t="n">
        <f aca="false">IF(SUM(K1395:M1395)&lt;&gt;1,-1,1)</f>
        <v>1</v>
      </c>
    </row>
    <row r="1396" customFormat="false" ht="12.8" hidden="true" customHeight="false" outlineLevel="0" collapsed="false">
      <c r="A1396" s="0" t="s">
        <v>151</v>
      </c>
      <c r="B1396" s="0" t="str">
        <f aca="false">VLOOKUP(A1396,demographics!A:B,2,0)</f>
        <v>M</v>
      </c>
      <c r="C1396" s="0" t="str">
        <f aca="false">VLOOKUP(A1396,demographics!A:F,6,0)</f>
        <v>YA</v>
      </c>
      <c r="D1396" s="0" t="s">
        <v>356</v>
      </c>
      <c r="E1396" s="0" t="s">
        <v>10</v>
      </c>
      <c r="F1396" s="0" t="s">
        <v>8</v>
      </c>
      <c r="G1396" s="0" t="s">
        <v>9</v>
      </c>
      <c r="H1396" s="0" t="n">
        <v>34</v>
      </c>
      <c r="I1396" s="0" t="n">
        <v>36</v>
      </c>
      <c r="J1396" s="0" t="n">
        <f aca="false">IF(AND(NOT(H1396="n/a"),NOT(I1396="n/a")),H1396-I1396,"n/a")</f>
        <v>-2</v>
      </c>
      <c r="K1396" s="0" t="n">
        <f aca="false">IF(AND(NOT(H1396="n/a"),NOT(I1396="n/a")),1,0)</f>
        <v>1</v>
      </c>
      <c r="L1396" s="0" t="n">
        <f aca="false">IF(AND(H1396="n/a",NOT(I1396="n/a")),1,0)</f>
        <v>0</v>
      </c>
      <c r="M1396" s="0" t="n">
        <f aca="false">IF(AND(NOT(H1396="n/a"),I1396="n/a"),1,0)</f>
        <v>0</v>
      </c>
      <c r="N1396" s="0" t="n">
        <f aca="false">IF(SUM(K1396:M1396)&lt;&gt;1,-1,1)</f>
        <v>1</v>
      </c>
    </row>
    <row r="1397" customFormat="false" ht="12.8" hidden="true" customHeight="false" outlineLevel="0" collapsed="false">
      <c r="A1397" s="0" t="s">
        <v>151</v>
      </c>
      <c r="B1397" s="0" t="str">
        <f aca="false">VLOOKUP(A1397,demographics!A:B,2,0)</f>
        <v>M</v>
      </c>
      <c r="C1397" s="0" t="str">
        <f aca="false">VLOOKUP(A1397,demographics!A:F,6,0)</f>
        <v>YA</v>
      </c>
      <c r="D1397" s="0" t="s">
        <v>356</v>
      </c>
      <c r="E1397" s="0" t="s">
        <v>10</v>
      </c>
      <c r="F1397" s="0" t="s">
        <v>8</v>
      </c>
      <c r="G1397" s="0" t="s">
        <v>9</v>
      </c>
      <c r="H1397" s="0" t="n">
        <v>247</v>
      </c>
      <c r="I1397" s="0" t="n">
        <v>249</v>
      </c>
      <c r="J1397" s="0" t="n">
        <f aca="false">IF(AND(NOT(H1397="n/a"),NOT(I1397="n/a")),H1397-I1397,"n/a")</f>
        <v>-2</v>
      </c>
      <c r="K1397" s="0" t="n">
        <f aca="false">IF(AND(NOT(H1397="n/a"),NOT(I1397="n/a")),1,0)</f>
        <v>1</v>
      </c>
      <c r="L1397" s="0" t="n">
        <f aca="false">IF(AND(H1397="n/a",NOT(I1397="n/a")),1,0)</f>
        <v>0</v>
      </c>
      <c r="M1397" s="0" t="n">
        <f aca="false">IF(AND(NOT(H1397="n/a"),I1397="n/a"),1,0)</f>
        <v>0</v>
      </c>
      <c r="N1397" s="0" t="n">
        <f aca="false">IF(SUM(K1397:M1397)&lt;&gt;1,-1,1)</f>
        <v>1</v>
      </c>
    </row>
    <row r="1398" customFormat="false" ht="12.8" hidden="true" customHeight="false" outlineLevel="0" collapsed="false">
      <c r="A1398" s="0" t="s">
        <v>151</v>
      </c>
      <c r="B1398" s="0" t="str">
        <f aca="false">VLOOKUP(A1398,demographics!A:B,2,0)</f>
        <v>M</v>
      </c>
      <c r="C1398" s="0" t="str">
        <f aca="false">VLOOKUP(A1398,demographics!A:F,6,0)</f>
        <v>YA</v>
      </c>
      <c r="D1398" s="0" t="s">
        <v>356</v>
      </c>
      <c r="E1398" s="0" t="s">
        <v>10</v>
      </c>
      <c r="F1398" s="0" t="s">
        <v>8</v>
      </c>
      <c r="G1398" s="0" t="s">
        <v>9</v>
      </c>
      <c r="H1398" s="0" t="n">
        <v>463</v>
      </c>
      <c r="I1398" s="0" t="n">
        <v>469</v>
      </c>
      <c r="J1398" s="0" t="n">
        <f aca="false">IF(AND(NOT(H1398="n/a"),NOT(I1398="n/a")),H1398-I1398,"n/a")</f>
        <v>-6</v>
      </c>
      <c r="K1398" s="0" t="n">
        <f aca="false">IF(AND(NOT(H1398="n/a"),NOT(I1398="n/a")),1,0)</f>
        <v>1</v>
      </c>
      <c r="L1398" s="0" t="n">
        <f aca="false">IF(AND(H1398="n/a",NOT(I1398="n/a")),1,0)</f>
        <v>0</v>
      </c>
      <c r="M1398" s="0" t="n">
        <f aca="false">IF(AND(NOT(H1398="n/a"),I1398="n/a"),1,0)</f>
        <v>0</v>
      </c>
      <c r="N1398" s="0" t="n">
        <f aca="false">IF(SUM(K1398:M1398)&lt;&gt;1,-1,1)</f>
        <v>1</v>
      </c>
    </row>
    <row r="1399" customFormat="false" ht="12.8" hidden="true" customHeight="false" outlineLevel="0" collapsed="false">
      <c r="A1399" s="0" t="s">
        <v>151</v>
      </c>
      <c r="B1399" s="0" t="str">
        <f aca="false">VLOOKUP(A1399,demographics!A:B,2,0)</f>
        <v>M</v>
      </c>
      <c r="C1399" s="0" t="str">
        <f aca="false">VLOOKUP(A1399,demographics!A:F,6,0)</f>
        <v>YA</v>
      </c>
      <c r="D1399" s="0" t="s">
        <v>356</v>
      </c>
      <c r="E1399" s="0" t="s">
        <v>10</v>
      </c>
      <c r="F1399" s="0" t="s">
        <v>8</v>
      </c>
      <c r="G1399" s="0" t="s">
        <v>9</v>
      </c>
      <c r="H1399" s="0" t="n">
        <v>680</v>
      </c>
      <c r="I1399" s="0" t="n">
        <v>681</v>
      </c>
      <c r="J1399" s="0" t="n">
        <f aca="false">IF(AND(NOT(H1399="n/a"),NOT(I1399="n/a")),H1399-I1399,"n/a")</f>
        <v>-1</v>
      </c>
      <c r="K1399" s="0" t="n">
        <f aca="false">IF(AND(NOT(H1399="n/a"),NOT(I1399="n/a")),1,0)</f>
        <v>1</v>
      </c>
      <c r="L1399" s="0" t="n">
        <f aca="false">IF(AND(H1399="n/a",NOT(I1399="n/a")),1,0)</f>
        <v>0</v>
      </c>
      <c r="M1399" s="0" t="n">
        <f aca="false">IF(AND(NOT(H1399="n/a"),I1399="n/a"),1,0)</f>
        <v>0</v>
      </c>
      <c r="N1399" s="0" t="n">
        <f aca="false">IF(SUM(K1399:M1399)&lt;&gt;1,-1,1)</f>
        <v>1</v>
      </c>
    </row>
    <row r="1400" customFormat="false" ht="12.8" hidden="true" customHeight="false" outlineLevel="0" collapsed="false">
      <c r="A1400" s="0" t="s">
        <v>151</v>
      </c>
      <c r="B1400" s="0" t="str">
        <f aca="false">VLOOKUP(A1400,demographics!A:B,2,0)</f>
        <v>M</v>
      </c>
      <c r="C1400" s="0" t="str">
        <f aca="false">VLOOKUP(A1400,demographics!A:F,6,0)</f>
        <v>YA</v>
      </c>
      <c r="D1400" s="0" t="s">
        <v>356</v>
      </c>
      <c r="E1400" s="0" t="s">
        <v>10</v>
      </c>
      <c r="F1400" s="0" t="s">
        <v>8</v>
      </c>
      <c r="G1400" s="0" t="s">
        <v>11</v>
      </c>
      <c r="H1400" s="0" t="n">
        <v>166</v>
      </c>
      <c r="I1400" s="0" t="n">
        <v>165</v>
      </c>
      <c r="J1400" s="0" t="n">
        <f aca="false">IF(AND(NOT(H1400="n/a"),NOT(I1400="n/a")),H1400-I1400,"n/a")</f>
        <v>1</v>
      </c>
      <c r="K1400" s="0" t="n">
        <f aca="false">IF(AND(NOT(H1400="n/a"),NOT(I1400="n/a")),1,0)</f>
        <v>1</v>
      </c>
      <c r="L1400" s="0" t="n">
        <f aca="false">IF(AND(H1400="n/a",NOT(I1400="n/a")),1,0)</f>
        <v>0</v>
      </c>
      <c r="M1400" s="0" t="n">
        <f aca="false">IF(AND(NOT(H1400="n/a"),I1400="n/a"),1,0)</f>
        <v>0</v>
      </c>
      <c r="N1400" s="0" t="n">
        <f aca="false">IF(SUM(K1400:M1400)&lt;&gt;1,-1,1)</f>
        <v>1</v>
      </c>
    </row>
    <row r="1401" customFormat="false" ht="12.8" hidden="true" customHeight="false" outlineLevel="0" collapsed="false">
      <c r="A1401" s="0" t="s">
        <v>151</v>
      </c>
      <c r="B1401" s="0" t="str">
        <f aca="false">VLOOKUP(A1401,demographics!A:B,2,0)</f>
        <v>M</v>
      </c>
      <c r="C1401" s="0" t="str">
        <f aca="false">VLOOKUP(A1401,demographics!A:F,6,0)</f>
        <v>YA</v>
      </c>
      <c r="D1401" s="0" t="s">
        <v>356</v>
      </c>
      <c r="E1401" s="0" t="s">
        <v>10</v>
      </c>
      <c r="F1401" s="0" t="s">
        <v>8</v>
      </c>
      <c r="G1401" s="0" t="s">
        <v>11</v>
      </c>
      <c r="H1401" s="0" t="n">
        <v>384</v>
      </c>
      <c r="I1401" s="0" t="n">
        <v>387</v>
      </c>
      <c r="J1401" s="0" t="n">
        <f aca="false">IF(AND(NOT(H1401="n/a"),NOT(I1401="n/a")),H1401-I1401,"n/a")</f>
        <v>-3</v>
      </c>
      <c r="K1401" s="0" t="n">
        <f aca="false">IF(AND(NOT(H1401="n/a"),NOT(I1401="n/a")),1,0)</f>
        <v>1</v>
      </c>
      <c r="L1401" s="0" t="n">
        <f aca="false">IF(AND(H1401="n/a",NOT(I1401="n/a")),1,0)</f>
        <v>0</v>
      </c>
      <c r="M1401" s="0" t="n">
        <f aca="false">IF(AND(NOT(H1401="n/a"),I1401="n/a"),1,0)</f>
        <v>0</v>
      </c>
      <c r="N1401" s="0" t="n">
        <f aca="false">IF(SUM(K1401:M1401)&lt;&gt;1,-1,1)</f>
        <v>1</v>
      </c>
    </row>
    <row r="1402" customFormat="false" ht="12.8" hidden="true" customHeight="false" outlineLevel="0" collapsed="false">
      <c r="A1402" s="0" t="s">
        <v>151</v>
      </c>
      <c r="B1402" s="0" t="str">
        <f aca="false">VLOOKUP(A1402,demographics!A:B,2,0)</f>
        <v>M</v>
      </c>
      <c r="C1402" s="0" t="str">
        <f aca="false">VLOOKUP(A1402,demographics!A:F,6,0)</f>
        <v>YA</v>
      </c>
      <c r="D1402" s="0" t="s">
        <v>356</v>
      </c>
      <c r="E1402" s="0" t="s">
        <v>10</v>
      </c>
      <c r="F1402" s="0" t="s">
        <v>8</v>
      </c>
      <c r="G1402" s="0" t="s">
        <v>11</v>
      </c>
      <c r="H1402" s="0" t="n">
        <v>599</v>
      </c>
      <c r="I1402" s="0" t="n">
        <v>603</v>
      </c>
      <c r="J1402" s="0" t="n">
        <f aca="false">IF(AND(NOT(H1402="n/a"),NOT(I1402="n/a")),H1402-I1402,"n/a")</f>
        <v>-4</v>
      </c>
      <c r="K1402" s="0" t="n">
        <f aca="false">IF(AND(NOT(H1402="n/a"),NOT(I1402="n/a")),1,0)</f>
        <v>1</v>
      </c>
      <c r="L1402" s="0" t="n">
        <f aca="false">IF(AND(H1402="n/a",NOT(I1402="n/a")),1,0)</f>
        <v>0</v>
      </c>
      <c r="M1402" s="0" t="n">
        <f aca="false">IF(AND(NOT(H1402="n/a"),I1402="n/a"),1,0)</f>
        <v>0</v>
      </c>
      <c r="N1402" s="0" t="n">
        <f aca="false">IF(SUM(K1402:M1402)&lt;&gt;1,-1,1)</f>
        <v>1</v>
      </c>
    </row>
    <row r="1403" customFormat="false" ht="12.8" hidden="true" customHeight="false" outlineLevel="0" collapsed="false">
      <c r="A1403" s="0" t="s">
        <v>151</v>
      </c>
      <c r="B1403" s="0" t="str">
        <f aca="false">VLOOKUP(A1403,demographics!A:B,2,0)</f>
        <v>M</v>
      </c>
      <c r="C1403" s="0" t="str">
        <f aca="false">VLOOKUP(A1403,demographics!A:F,6,0)</f>
        <v>YA</v>
      </c>
      <c r="D1403" s="0" t="s">
        <v>356</v>
      </c>
      <c r="E1403" s="0" t="s">
        <v>10</v>
      </c>
      <c r="F1403" s="0" t="s">
        <v>8</v>
      </c>
      <c r="G1403" s="0" t="s">
        <v>11</v>
      </c>
      <c r="H1403" s="0" t="n">
        <v>825</v>
      </c>
      <c r="I1403" s="0" t="n">
        <v>827</v>
      </c>
      <c r="J1403" s="0" t="n">
        <f aca="false">IF(AND(NOT(H1403="n/a"),NOT(I1403="n/a")),H1403-I1403,"n/a")</f>
        <v>-2</v>
      </c>
      <c r="K1403" s="0" t="n">
        <f aca="false">IF(AND(NOT(H1403="n/a"),NOT(I1403="n/a")),1,0)</f>
        <v>1</v>
      </c>
      <c r="L1403" s="0" t="n">
        <f aca="false">IF(AND(H1403="n/a",NOT(I1403="n/a")),1,0)</f>
        <v>0</v>
      </c>
      <c r="M1403" s="0" t="n">
        <f aca="false">IF(AND(NOT(H1403="n/a"),I1403="n/a"),1,0)</f>
        <v>0</v>
      </c>
      <c r="N1403" s="0" t="n">
        <f aca="false">IF(SUM(K1403:M1403)&lt;&gt;1,-1,1)</f>
        <v>1</v>
      </c>
    </row>
    <row r="1404" customFormat="false" ht="12.8" hidden="true" customHeight="false" outlineLevel="0" collapsed="false">
      <c r="A1404" s="0" t="s">
        <v>151</v>
      </c>
      <c r="B1404" s="0" t="str">
        <f aca="false">VLOOKUP(A1404,demographics!A:B,2,0)</f>
        <v>M</v>
      </c>
      <c r="C1404" s="0" t="str">
        <f aca="false">VLOOKUP(A1404,demographics!A:F,6,0)</f>
        <v>YA</v>
      </c>
      <c r="D1404" s="0" t="s">
        <v>356</v>
      </c>
      <c r="E1404" s="0" t="s">
        <v>10</v>
      </c>
      <c r="F1404" s="0" t="s">
        <v>12</v>
      </c>
      <c r="G1404" s="0" t="s">
        <v>9</v>
      </c>
      <c r="H1404" s="0" t="n">
        <v>133</v>
      </c>
      <c r="I1404" s="0" t="n">
        <v>142</v>
      </c>
      <c r="J1404" s="0" t="n">
        <f aca="false">IF(AND(NOT(H1404="n/a"),NOT(I1404="n/a")),H1404-I1404,"n/a")</f>
        <v>-9</v>
      </c>
      <c r="K1404" s="0" t="n">
        <f aca="false">IF(AND(NOT(H1404="n/a"),NOT(I1404="n/a")),1,0)</f>
        <v>1</v>
      </c>
      <c r="L1404" s="0" t="n">
        <f aca="false">IF(AND(H1404="n/a",NOT(I1404="n/a")),1,0)</f>
        <v>0</v>
      </c>
      <c r="M1404" s="0" t="n">
        <f aca="false">IF(AND(NOT(H1404="n/a"),I1404="n/a"),1,0)</f>
        <v>0</v>
      </c>
      <c r="N1404" s="0" t="n">
        <f aca="false">IF(SUM(K1404:M1404)&lt;&gt;1,-1,1)</f>
        <v>1</v>
      </c>
    </row>
    <row r="1405" customFormat="false" ht="12.8" hidden="true" customHeight="false" outlineLevel="0" collapsed="false">
      <c r="A1405" s="0" t="s">
        <v>151</v>
      </c>
      <c r="B1405" s="0" t="str">
        <f aca="false">VLOOKUP(A1405,demographics!A:B,2,0)</f>
        <v>M</v>
      </c>
      <c r="C1405" s="0" t="str">
        <f aca="false">VLOOKUP(A1405,demographics!A:F,6,0)</f>
        <v>YA</v>
      </c>
      <c r="D1405" s="0" t="s">
        <v>356</v>
      </c>
      <c r="E1405" s="0" t="s">
        <v>10</v>
      </c>
      <c r="F1405" s="0" t="s">
        <v>12</v>
      </c>
      <c r="G1405" s="0" t="s">
        <v>9</v>
      </c>
      <c r="H1405" s="0" t="n">
        <v>352</v>
      </c>
      <c r="I1405" s="0" t="n">
        <v>358</v>
      </c>
      <c r="J1405" s="0" t="n">
        <f aca="false">IF(AND(NOT(H1405="n/a"),NOT(I1405="n/a")),H1405-I1405,"n/a")</f>
        <v>-6</v>
      </c>
      <c r="K1405" s="0" t="n">
        <f aca="false">IF(AND(NOT(H1405="n/a"),NOT(I1405="n/a")),1,0)</f>
        <v>1</v>
      </c>
      <c r="L1405" s="0" t="n">
        <f aca="false">IF(AND(H1405="n/a",NOT(I1405="n/a")),1,0)</f>
        <v>0</v>
      </c>
      <c r="M1405" s="0" t="n">
        <f aca="false">IF(AND(NOT(H1405="n/a"),I1405="n/a"),1,0)</f>
        <v>0</v>
      </c>
      <c r="N1405" s="0" t="n">
        <f aca="false">IF(SUM(K1405:M1405)&lt;&gt;1,-1,1)</f>
        <v>1</v>
      </c>
    </row>
    <row r="1406" customFormat="false" ht="12.8" hidden="true" customHeight="false" outlineLevel="0" collapsed="false">
      <c r="A1406" s="0" t="s">
        <v>151</v>
      </c>
      <c r="B1406" s="0" t="str">
        <f aca="false">VLOOKUP(A1406,demographics!A:B,2,0)</f>
        <v>M</v>
      </c>
      <c r="C1406" s="0" t="str">
        <f aca="false">VLOOKUP(A1406,demographics!A:F,6,0)</f>
        <v>YA</v>
      </c>
      <c r="D1406" s="0" t="s">
        <v>356</v>
      </c>
      <c r="E1406" s="0" t="s">
        <v>10</v>
      </c>
      <c r="F1406" s="0" t="s">
        <v>12</v>
      </c>
      <c r="G1406" s="0" t="s">
        <v>9</v>
      </c>
      <c r="H1406" s="0" t="n">
        <v>567</v>
      </c>
      <c r="I1406" s="0" t="n">
        <v>576</v>
      </c>
      <c r="J1406" s="0" t="n">
        <f aca="false">IF(AND(NOT(H1406="n/a"),NOT(I1406="n/a")),H1406-I1406,"n/a")</f>
        <v>-9</v>
      </c>
      <c r="K1406" s="0" t="n">
        <f aca="false">IF(AND(NOT(H1406="n/a"),NOT(I1406="n/a")),1,0)</f>
        <v>1</v>
      </c>
      <c r="L1406" s="0" t="n">
        <f aca="false">IF(AND(H1406="n/a",NOT(I1406="n/a")),1,0)</f>
        <v>0</v>
      </c>
      <c r="M1406" s="0" t="n">
        <f aca="false">IF(AND(NOT(H1406="n/a"),I1406="n/a"),1,0)</f>
        <v>0</v>
      </c>
      <c r="N1406" s="0" t="n">
        <f aca="false">IF(SUM(K1406:M1406)&lt;&gt;1,-1,1)</f>
        <v>1</v>
      </c>
    </row>
    <row r="1407" customFormat="false" ht="12.8" hidden="true" customHeight="false" outlineLevel="0" collapsed="false">
      <c r="A1407" s="0" t="s">
        <v>151</v>
      </c>
      <c r="B1407" s="0" t="str">
        <f aca="false">VLOOKUP(A1407,demographics!A:B,2,0)</f>
        <v>M</v>
      </c>
      <c r="C1407" s="0" t="str">
        <f aca="false">VLOOKUP(A1407,demographics!A:F,6,0)</f>
        <v>YA</v>
      </c>
      <c r="D1407" s="0" t="s">
        <v>356</v>
      </c>
      <c r="E1407" s="0" t="s">
        <v>10</v>
      </c>
      <c r="F1407" s="0" t="s">
        <v>12</v>
      </c>
      <c r="G1407" s="0" t="s">
        <v>9</v>
      </c>
      <c r="H1407" s="0" t="n">
        <v>796</v>
      </c>
      <c r="I1407" s="0" t="n">
        <v>798</v>
      </c>
      <c r="J1407" s="0" t="n">
        <f aca="false">IF(AND(NOT(H1407="n/a"),NOT(I1407="n/a")),H1407-I1407,"n/a")</f>
        <v>-2</v>
      </c>
      <c r="K1407" s="0" t="n">
        <f aca="false">IF(AND(NOT(H1407="n/a"),NOT(I1407="n/a")),1,0)</f>
        <v>1</v>
      </c>
      <c r="L1407" s="0" t="n">
        <f aca="false">IF(AND(H1407="n/a",NOT(I1407="n/a")),1,0)</f>
        <v>0</v>
      </c>
      <c r="M1407" s="0" t="n">
        <f aca="false">IF(AND(NOT(H1407="n/a"),I1407="n/a"),1,0)</f>
        <v>0</v>
      </c>
      <c r="N1407" s="0" t="n">
        <f aca="false">IF(SUM(K1407:M1407)&lt;&gt;1,-1,1)</f>
        <v>1</v>
      </c>
    </row>
    <row r="1408" customFormat="false" ht="12.8" hidden="true" customHeight="false" outlineLevel="0" collapsed="false">
      <c r="A1408" s="0" t="s">
        <v>151</v>
      </c>
      <c r="B1408" s="0" t="str">
        <f aca="false">VLOOKUP(A1408,demographics!A:B,2,0)</f>
        <v>M</v>
      </c>
      <c r="C1408" s="0" t="str">
        <f aca="false">VLOOKUP(A1408,demographics!A:F,6,0)</f>
        <v>YA</v>
      </c>
      <c r="D1408" s="0" t="s">
        <v>356</v>
      </c>
      <c r="E1408" s="0" t="s">
        <v>10</v>
      </c>
      <c r="F1408" s="0" t="s">
        <v>12</v>
      </c>
      <c r="G1408" s="0" t="s">
        <v>11</v>
      </c>
      <c r="H1408" s="0" t="n">
        <v>61</v>
      </c>
      <c r="I1408" s="0" t="n">
        <v>65</v>
      </c>
      <c r="J1408" s="0" t="n">
        <f aca="false">IF(AND(NOT(H1408="n/a"),NOT(I1408="n/a")),H1408-I1408,"n/a")</f>
        <v>-4</v>
      </c>
      <c r="K1408" s="0" t="n">
        <f aca="false">IF(AND(NOT(H1408="n/a"),NOT(I1408="n/a")),1,0)</f>
        <v>1</v>
      </c>
      <c r="L1408" s="0" t="n">
        <f aca="false">IF(AND(H1408="n/a",NOT(I1408="n/a")),1,0)</f>
        <v>0</v>
      </c>
      <c r="M1408" s="0" t="n">
        <f aca="false">IF(AND(NOT(H1408="n/a"),I1408="n/a"),1,0)</f>
        <v>0</v>
      </c>
      <c r="N1408" s="0" t="n">
        <f aca="false">IF(SUM(K1408:M1408)&lt;&gt;1,-1,1)</f>
        <v>1</v>
      </c>
    </row>
    <row r="1409" customFormat="false" ht="12.8" hidden="true" customHeight="false" outlineLevel="0" collapsed="false">
      <c r="A1409" s="0" t="s">
        <v>151</v>
      </c>
      <c r="B1409" s="0" t="str">
        <f aca="false">VLOOKUP(A1409,demographics!A:B,2,0)</f>
        <v>M</v>
      </c>
      <c r="C1409" s="0" t="str">
        <f aca="false">VLOOKUP(A1409,demographics!A:F,6,0)</f>
        <v>YA</v>
      </c>
      <c r="D1409" s="0" t="s">
        <v>356</v>
      </c>
      <c r="E1409" s="0" t="s">
        <v>10</v>
      </c>
      <c r="F1409" s="0" t="s">
        <v>12</v>
      </c>
      <c r="G1409" s="0" t="s">
        <v>11</v>
      </c>
      <c r="H1409" s="0" t="n">
        <v>274</v>
      </c>
      <c r="I1409" s="0" t="n">
        <v>280</v>
      </c>
      <c r="J1409" s="0" t="n">
        <f aca="false">IF(AND(NOT(H1409="n/a"),NOT(I1409="n/a")),H1409-I1409,"n/a")</f>
        <v>-6</v>
      </c>
      <c r="K1409" s="0" t="n">
        <f aca="false">IF(AND(NOT(H1409="n/a"),NOT(I1409="n/a")),1,0)</f>
        <v>1</v>
      </c>
      <c r="L1409" s="0" t="n">
        <f aca="false">IF(AND(H1409="n/a",NOT(I1409="n/a")),1,0)</f>
        <v>0</v>
      </c>
      <c r="M1409" s="0" t="n">
        <f aca="false">IF(AND(NOT(H1409="n/a"),I1409="n/a"),1,0)</f>
        <v>0</v>
      </c>
      <c r="N1409" s="0" t="n">
        <f aca="false">IF(SUM(K1409:M1409)&lt;&gt;1,-1,1)</f>
        <v>1</v>
      </c>
    </row>
    <row r="1410" customFormat="false" ht="12.8" hidden="true" customHeight="false" outlineLevel="0" collapsed="false">
      <c r="A1410" s="0" t="s">
        <v>151</v>
      </c>
      <c r="B1410" s="0" t="str">
        <f aca="false">VLOOKUP(A1410,demographics!A:B,2,0)</f>
        <v>M</v>
      </c>
      <c r="C1410" s="0" t="str">
        <f aca="false">VLOOKUP(A1410,demographics!A:F,6,0)</f>
        <v>YA</v>
      </c>
      <c r="D1410" s="0" t="s">
        <v>356</v>
      </c>
      <c r="E1410" s="0" t="s">
        <v>10</v>
      </c>
      <c r="F1410" s="0" t="s">
        <v>12</v>
      </c>
      <c r="G1410" s="0" t="s">
        <v>11</v>
      </c>
      <c r="H1410" s="0" t="n">
        <v>496</v>
      </c>
      <c r="I1410" s="0" t="n">
        <v>497</v>
      </c>
      <c r="J1410" s="0" t="n">
        <f aca="false">IF(AND(NOT(H1410="n/a"),NOT(I1410="n/a")),H1410-I1410,"n/a")</f>
        <v>-1</v>
      </c>
      <c r="K1410" s="0" t="n">
        <f aca="false">IF(AND(NOT(H1410="n/a"),NOT(I1410="n/a")),1,0)</f>
        <v>1</v>
      </c>
      <c r="L1410" s="0" t="n">
        <f aca="false">IF(AND(H1410="n/a",NOT(I1410="n/a")),1,0)</f>
        <v>0</v>
      </c>
      <c r="M1410" s="0" t="n">
        <f aca="false">IF(AND(NOT(H1410="n/a"),I1410="n/a"),1,0)</f>
        <v>0</v>
      </c>
      <c r="N1410" s="0" t="n">
        <f aca="false">IF(SUM(K1410:M1410)&lt;&gt;1,-1,1)</f>
        <v>1</v>
      </c>
    </row>
    <row r="1411" customFormat="false" ht="12.8" hidden="true" customHeight="false" outlineLevel="0" collapsed="false">
      <c r="A1411" s="0" t="s">
        <v>151</v>
      </c>
      <c r="B1411" s="0" t="str">
        <f aca="false">VLOOKUP(A1411,demographics!A:B,2,0)</f>
        <v>M</v>
      </c>
      <c r="C1411" s="0" t="str">
        <f aca="false">VLOOKUP(A1411,demographics!A:F,6,0)</f>
        <v>YA</v>
      </c>
      <c r="D1411" s="0" t="s">
        <v>356</v>
      </c>
      <c r="E1411" s="0" t="s">
        <v>10</v>
      </c>
      <c r="F1411" s="0" t="s">
        <v>12</v>
      </c>
      <c r="G1411" s="0" t="s">
        <v>11</v>
      </c>
      <c r="H1411" s="0" t="n">
        <v>710</v>
      </c>
      <c r="I1411" s="0" t="n">
        <v>713</v>
      </c>
      <c r="J1411" s="0" t="n">
        <f aca="false">IF(AND(NOT(H1411="n/a"),NOT(I1411="n/a")),H1411-I1411,"n/a")</f>
        <v>-3</v>
      </c>
      <c r="K1411" s="0" t="n">
        <f aca="false">IF(AND(NOT(H1411="n/a"),NOT(I1411="n/a")),1,0)</f>
        <v>1</v>
      </c>
      <c r="L1411" s="0" t="n">
        <f aca="false">IF(AND(H1411="n/a",NOT(I1411="n/a")),1,0)</f>
        <v>0</v>
      </c>
      <c r="M1411" s="0" t="n">
        <f aca="false">IF(AND(NOT(H1411="n/a"),I1411="n/a"),1,0)</f>
        <v>0</v>
      </c>
      <c r="N1411" s="0" t="n">
        <f aca="false">IF(SUM(K1411:M1411)&lt;&gt;1,-1,1)</f>
        <v>1</v>
      </c>
    </row>
    <row r="1412" customFormat="false" ht="12.8" hidden="true" customHeight="false" outlineLevel="0" collapsed="false">
      <c r="A1412" s="0" t="s">
        <v>151</v>
      </c>
      <c r="B1412" s="0" t="str">
        <f aca="false">VLOOKUP(A1412,demographics!A:B,2,0)</f>
        <v>M</v>
      </c>
      <c r="C1412" s="0" t="str">
        <f aca="false">VLOOKUP(A1412,demographics!A:F,6,0)</f>
        <v>YA</v>
      </c>
      <c r="D1412" s="0" t="s">
        <v>357</v>
      </c>
      <c r="E1412" s="0" t="s">
        <v>10</v>
      </c>
      <c r="F1412" s="0" t="s">
        <v>8</v>
      </c>
      <c r="G1412" s="0" t="s">
        <v>9</v>
      </c>
      <c r="H1412" s="0" t="n">
        <v>12</v>
      </c>
      <c r="I1412" s="0" t="n">
        <v>16</v>
      </c>
      <c r="J1412" s="0" t="n">
        <f aca="false">IF(AND(NOT(H1412="n/a"),NOT(I1412="n/a")),H1412-I1412,"n/a")</f>
        <v>-4</v>
      </c>
      <c r="K1412" s="0" t="n">
        <f aca="false">IF(AND(NOT(H1412="n/a"),NOT(I1412="n/a")),1,0)</f>
        <v>1</v>
      </c>
      <c r="L1412" s="0" t="n">
        <f aca="false">IF(AND(H1412="n/a",NOT(I1412="n/a")),1,0)</f>
        <v>0</v>
      </c>
      <c r="M1412" s="0" t="n">
        <f aca="false">IF(AND(NOT(H1412="n/a"),I1412="n/a"),1,0)</f>
        <v>0</v>
      </c>
      <c r="N1412" s="0" t="n">
        <f aca="false">IF(SUM(K1412:M1412)&lt;&gt;1,-1,1)</f>
        <v>1</v>
      </c>
    </row>
    <row r="1413" customFormat="false" ht="12.8" hidden="true" customHeight="false" outlineLevel="0" collapsed="false">
      <c r="A1413" s="0" t="s">
        <v>151</v>
      </c>
      <c r="B1413" s="0" t="str">
        <f aca="false">VLOOKUP(A1413,demographics!A:B,2,0)</f>
        <v>M</v>
      </c>
      <c r="C1413" s="0" t="str">
        <f aca="false">VLOOKUP(A1413,demographics!A:F,6,0)</f>
        <v>YA</v>
      </c>
      <c r="D1413" s="0" t="s">
        <v>357</v>
      </c>
      <c r="E1413" s="0" t="s">
        <v>10</v>
      </c>
      <c r="F1413" s="0" t="s">
        <v>8</v>
      </c>
      <c r="G1413" s="0" t="s">
        <v>9</v>
      </c>
      <c r="H1413" s="0" t="n">
        <v>332</v>
      </c>
      <c r="I1413" s="0" t="n">
        <v>333</v>
      </c>
      <c r="J1413" s="0" t="n">
        <f aca="false">IF(AND(NOT(H1413="n/a"),NOT(I1413="n/a")),H1413-I1413,"n/a")</f>
        <v>-1</v>
      </c>
      <c r="K1413" s="0" t="n">
        <f aca="false">IF(AND(NOT(H1413="n/a"),NOT(I1413="n/a")),1,0)</f>
        <v>1</v>
      </c>
      <c r="L1413" s="0" t="n">
        <f aca="false">IF(AND(H1413="n/a",NOT(I1413="n/a")),1,0)</f>
        <v>0</v>
      </c>
      <c r="M1413" s="0" t="n">
        <f aca="false">IF(AND(NOT(H1413="n/a"),I1413="n/a"),1,0)</f>
        <v>0</v>
      </c>
      <c r="N1413" s="0" t="n">
        <f aca="false">IF(SUM(K1413:M1413)&lt;&gt;1,-1,1)</f>
        <v>1</v>
      </c>
    </row>
    <row r="1414" customFormat="false" ht="12.8" hidden="true" customHeight="false" outlineLevel="0" collapsed="false">
      <c r="A1414" s="0" t="s">
        <v>151</v>
      </c>
      <c r="B1414" s="0" t="str">
        <f aca="false">VLOOKUP(A1414,demographics!A:B,2,0)</f>
        <v>M</v>
      </c>
      <c r="C1414" s="0" t="str">
        <f aca="false">VLOOKUP(A1414,demographics!A:F,6,0)</f>
        <v>YA</v>
      </c>
      <c r="D1414" s="0" t="s">
        <v>357</v>
      </c>
      <c r="E1414" s="0" t="s">
        <v>10</v>
      </c>
      <c r="F1414" s="0" t="s">
        <v>8</v>
      </c>
      <c r="G1414" s="0" t="s">
        <v>9</v>
      </c>
      <c r="H1414" s="0" t="n">
        <v>635</v>
      </c>
      <c r="I1414" s="0" t="n">
        <v>637</v>
      </c>
      <c r="J1414" s="0" t="n">
        <f aca="false">IF(AND(NOT(H1414="n/a"),NOT(I1414="n/a")),H1414-I1414,"n/a")</f>
        <v>-2</v>
      </c>
      <c r="K1414" s="0" t="n">
        <f aca="false">IF(AND(NOT(H1414="n/a"),NOT(I1414="n/a")),1,0)</f>
        <v>1</v>
      </c>
      <c r="L1414" s="0" t="n">
        <f aca="false">IF(AND(H1414="n/a",NOT(I1414="n/a")),1,0)</f>
        <v>0</v>
      </c>
      <c r="M1414" s="0" t="n">
        <f aca="false">IF(AND(NOT(H1414="n/a"),I1414="n/a"),1,0)</f>
        <v>0</v>
      </c>
      <c r="N1414" s="0" t="n">
        <f aca="false">IF(SUM(K1414:M1414)&lt;&gt;1,-1,1)</f>
        <v>1</v>
      </c>
    </row>
    <row r="1415" customFormat="false" ht="12.8" hidden="true" customHeight="false" outlineLevel="0" collapsed="false">
      <c r="A1415" s="0" t="s">
        <v>151</v>
      </c>
      <c r="B1415" s="0" t="str">
        <f aca="false">VLOOKUP(A1415,demographics!A:B,2,0)</f>
        <v>M</v>
      </c>
      <c r="C1415" s="0" t="str">
        <f aca="false">VLOOKUP(A1415,demographics!A:F,6,0)</f>
        <v>YA</v>
      </c>
      <c r="D1415" s="0" t="s">
        <v>357</v>
      </c>
      <c r="E1415" s="0" t="s">
        <v>10</v>
      </c>
      <c r="F1415" s="0" t="s">
        <v>8</v>
      </c>
      <c r="G1415" s="0" t="s">
        <v>9</v>
      </c>
      <c r="H1415" s="0" t="n">
        <v>934</v>
      </c>
      <c r="I1415" s="0" t="n">
        <v>934</v>
      </c>
      <c r="J1415" s="0" t="n">
        <f aca="false">IF(AND(NOT(H1415="n/a"),NOT(I1415="n/a")),H1415-I1415,"n/a")</f>
        <v>0</v>
      </c>
      <c r="K1415" s="0" t="n">
        <f aca="false">IF(AND(NOT(H1415="n/a"),NOT(I1415="n/a")),1,0)</f>
        <v>1</v>
      </c>
      <c r="L1415" s="0" t="n">
        <f aca="false">IF(AND(H1415="n/a",NOT(I1415="n/a")),1,0)</f>
        <v>0</v>
      </c>
      <c r="M1415" s="0" t="n">
        <f aca="false">IF(AND(NOT(H1415="n/a"),I1415="n/a"),1,0)</f>
        <v>0</v>
      </c>
      <c r="N1415" s="0" t="n">
        <f aca="false">IF(SUM(K1415:M1415)&lt;&gt;1,-1,1)</f>
        <v>1</v>
      </c>
    </row>
    <row r="1416" customFormat="false" ht="12.8" hidden="true" customHeight="false" outlineLevel="0" collapsed="false">
      <c r="A1416" s="0" t="s">
        <v>151</v>
      </c>
      <c r="B1416" s="0" t="str">
        <f aca="false">VLOOKUP(A1416,demographics!A:B,2,0)</f>
        <v>M</v>
      </c>
      <c r="C1416" s="0" t="str">
        <f aca="false">VLOOKUP(A1416,demographics!A:F,6,0)</f>
        <v>YA</v>
      </c>
      <c r="D1416" s="0" t="s">
        <v>357</v>
      </c>
      <c r="E1416" s="0" t="s">
        <v>10</v>
      </c>
      <c r="F1416" s="0" t="s">
        <v>8</v>
      </c>
      <c r="G1416" s="0" t="s">
        <v>9</v>
      </c>
      <c r="H1416" s="0" t="n">
        <v>1242</v>
      </c>
      <c r="I1416" s="0" t="n">
        <v>1243</v>
      </c>
      <c r="J1416" s="0" t="n">
        <f aca="false">IF(AND(NOT(H1416="n/a"),NOT(I1416="n/a")),H1416-I1416,"n/a")</f>
        <v>-1</v>
      </c>
      <c r="K1416" s="0" t="n">
        <f aca="false">IF(AND(NOT(H1416="n/a"),NOT(I1416="n/a")),1,0)</f>
        <v>1</v>
      </c>
      <c r="L1416" s="0" t="n">
        <f aca="false">IF(AND(H1416="n/a",NOT(I1416="n/a")),1,0)</f>
        <v>0</v>
      </c>
      <c r="M1416" s="0" t="n">
        <f aca="false">IF(AND(NOT(H1416="n/a"),I1416="n/a"),1,0)</f>
        <v>0</v>
      </c>
      <c r="N1416" s="0" t="n">
        <f aca="false">IF(SUM(K1416:M1416)&lt;&gt;1,-1,1)</f>
        <v>1</v>
      </c>
    </row>
    <row r="1417" customFormat="false" ht="12.8" hidden="true" customHeight="false" outlineLevel="0" collapsed="false">
      <c r="A1417" s="0" t="s">
        <v>151</v>
      </c>
      <c r="B1417" s="0" t="str">
        <f aca="false">VLOOKUP(A1417,demographics!A:B,2,0)</f>
        <v>M</v>
      </c>
      <c r="C1417" s="0" t="str">
        <f aca="false">VLOOKUP(A1417,demographics!A:F,6,0)</f>
        <v>YA</v>
      </c>
      <c r="D1417" s="0" t="s">
        <v>357</v>
      </c>
      <c r="E1417" s="0" t="s">
        <v>10</v>
      </c>
      <c r="F1417" s="0" t="s">
        <v>8</v>
      </c>
      <c r="G1417" s="0" t="s">
        <v>11</v>
      </c>
      <c r="H1417" s="0" t="n">
        <v>223</v>
      </c>
      <c r="I1417" s="0" t="n">
        <v>231</v>
      </c>
      <c r="J1417" s="0" t="n">
        <f aca="false">IF(AND(NOT(H1417="n/a"),NOT(I1417="n/a")),H1417-I1417,"n/a")</f>
        <v>-8</v>
      </c>
      <c r="K1417" s="0" t="n">
        <f aca="false">IF(AND(NOT(H1417="n/a"),NOT(I1417="n/a")),1,0)</f>
        <v>1</v>
      </c>
      <c r="L1417" s="0" t="n">
        <f aca="false">IF(AND(H1417="n/a",NOT(I1417="n/a")),1,0)</f>
        <v>0</v>
      </c>
      <c r="M1417" s="0" t="n">
        <f aca="false">IF(AND(NOT(H1417="n/a"),I1417="n/a"),1,0)</f>
        <v>0</v>
      </c>
      <c r="N1417" s="0" t="n">
        <f aca="false">IF(SUM(K1417:M1417)&lt;&gt;1,-1,1)</f>
        <v>1</v>
      </c>
    </row>
    <row r="1418" customFormat="false" ht="12.8" hidden="true" customHeight="false" outlineLevel="0" collapsed="false">
      <c r="A1418" s="0" t="s">
        <v>151</v>
      </c>
      <c r="B1418" s="0" t="str">
        <f aca="false">VLOOKUP(A1418,demographics!A:B,2,0)</f>
        <v>M</v>
      </c>
      <c r="C1418" s="0" t="str">
        <f aca="false">VLOOKUP(A1418,demographics!A:F,6,0)</f>
        <v>YA</v>
      </c>
      <c r="D1418" s="0" t="s">
        <v>357</v>
      </c>
      <c r="E1418" s="0" t="s">
        <v>10</v>
      </c>
      <c r="F1418" s="0" t="s">
        <v>8</v>
      </c>
      <c r="G1418" s="0" t="s">
        <v>11</v>
      </c>
      <c r="H1418" s="0" t="n">
        <v>530</v>
      </c>
      <c r="I1418" s="0" t="n">
        <v>537</v>
      </c>
      <c r="J1418" s="0" t="n">
        <f aca="false">IF(AND(NOT(H1418="n/a"),NOT(I1418="n/a")),H1418-I1418,"n/a")</f>
        <v>-7</v>
      </c>
      <c r="K1418" s="0" t="n">
        <f aca="false">IF(AND(NOT(H1418="n/a"),NOT(I1418="n/a")),1,0)</f>
        <v>1</v>
      </c>
      <c r="L1418" s="0" t="n">
        <f aca="false">IF(AND(H1418="n/a",NOT(I1418="n/a")),1,0)</f>
        <v>0</v>
      </c>
      <c r="M1418" s="0" t="n">
        <f aca="false">IF(AND(NOT(H1418="n/a"),I1418="n/a"),1,0)</f>
        <v>0</v>
      </c>
      <c r="N1418" s="0" t="n">
        <f aca="false">IF(SUM(K1418:M1418)&lt;&gt;1,-1,1)</f>
        <v>1</v>
      </c>
    </row>
    <row r="1419" customFormat="false" ht="12.8" hidden="true" customHeight="false" outlineLevel="0" collapsed="false">
      <c r="A1419" s="0" t="s">
        <v>151</v>
      </c>
      <c r="B1419" s="0" t="str">
        <f aca="false">VLOOKUP(A1419,demographics!A:B,2,0)</f>
        <v>M</v>
      </c>
      <c r="C1419" s="0" t="str">
        <f aca="false">VLOOKUP(A1419,demographics!A:F,6,0)</f>
        <v>YA</v>
      </c>
      <c r="D1419" s="0" t="s">
        <v>357</v>
      </c>
      <c r="E1419" s="0" t="s">
        <v>10</v>
      </c>
      <c r="F1419" s="0" t="s">
        <v>8</v>
      </c>
      <c r="G1419" s="0" t="s">
        <v>11</v>
      </c>
      <c r="H1419" s="0" t="n">
        <v>823</v>
      </c>
      <c r="I1419" s="0" t="n">
        <v>832</v>
      </c>
      <c r="J1419" s="0" t="n">
        <f aca="false">IF(AND(NOT(H1419="n/a"),NOT(I1419="n/a")),H1419-I1419,"n/a")</f>
        <v>-9</v>
      </c>
      <c r="K1419" s="0" t="n">
        <f aca="false">IF(AND(NOT(H1419="n/a"),NOT(I1419="n/a")),1,0)</f>
        <v>1</v>
      </c>
      <c r="L1419" s="0" t="n">
        <f aca="false">IF(AND(H1419="n/a",NOT(I1419="n/a")),1,0)</f>
        <v>0</v>
      </c>
      <c r="M1419" s="0" t="n">
        <f aca="false">IF(AND(NOT(H1419="n/a"),I1419="n/a"),1,0)</f>
        <v>0</v>
      </c>
      <c r="N1419" s="0" t="n">
        <f aca="false">IF(SUM(K1419:M1419)&lt;&gt;1,-1,1)</f>
        <v>1</v>
      </c>
    </row>
    <row r="1420" customFormat="false" ht="12.8" hidden="true" customHeight="false" outlineLevel="0" collapsed="false">
      <c r="A1420" s="0" t="s">
        <v>151</v>
      </c>
      <c r="B1420" s="0" t="str">
        <f aca="false">VLOOKUP(A1420,demographics!A:B,2,0)</f>
        <v>M</v>
      </c>
      <c r="C1420" s="0" t="str">
        <f aca="false">VLOOKUP(A1420,demographics!A:F,6,0)</f>
        <v>YA</v>
      </c>
      <c r="D1420" s="0" t="s">
        <v>357</v>
      </c>
      <c r="E1420" s="0" t="s">
        <v>10</v>
      </c>
      <c r="F1420" s="0" t="s">
        <v>8</v>
      </c>
      <c r="G1420" s="0" t="s">
        <v>11</v>
      </c>
      <c r="H1420" s="0" t="n">
        <v>1132</v>
      </c>
      <c r="I1420" s="0" t="s">
        <v>10</v>
      </c>
      <c r="J1420" s="0" t="str">
        <f aca="false">IF(AND(NOT(H1420="n/a"),NOT(I1420="n/a")),H1420-I1420,"n/a")</f>
        <v>n/a</v>
      </c>
      <c r="K1420" s="0" t="n">
        <f aca="false">IF(AND(NOT(H1420="n/a"),NOT(I1420="n/a")),1,0)</f>
        <v>0</v>
      </c>
      <c r="L1420" s="0" t="n">
        <f aca="false">IF(AND(H1420="n/a",NOT(I1420="n/a")),1,0)</f>
        <v>0</v>
      </c>
      <c r="M1420" s="0" t="n">
        <f aca="false">IF(AND(NOT(H1420="n/a"),I1420="n/a"),1,0)</f>
        <v>1</v>
      </c>
      <c r="N1420" s="0" t="n">
        <f aca="false">IF(SUM(K1420:M1420)&lt;&gt;1,-1,1)</f>
        <v>1</v>
      </c>
    </row>
    <row r="1421" customFormat="false" ht="12.8" hidden="true" customHeight="false" outlineLevel="0" collapsed="false">
      <c r="A1421" s="0" t="s">
        <v>151</v>
      </c>
      <c r="B1421" s="0" t="str">
        <f aca="false">VLOOKUP(A1421,demographics!A:B,2,0)</f>
        <v>M</v>
      </c>
      <c r="C1421" s="0" t="str">
        <f aca="false">VLOOKUP(A1421,demographics!A:F,6,0)</f>
        <v>YA</v>
      </c>
      <c r="D1421" s="0" t="s">
        <v>357</v>
      </c>
      <c r="E1421" s="0" t="s">
        <v>10</v>
      </c>
      <c r="F1421" s="0" t="s">
        <v>8</v>
      </c>
      <c r="G1421" s="0" t="s">
        <v>11</v>
      </c>
      <c r="H1421" s="0" t="n">
        <v>1473</v>
      </c>
      <c r="I1421" s="0" t="n">
        <v>1477</v>
      </c>
      <c r="J1421" s="0" t="n">
        <f aca="false">IF(AND(NOT(H1421="n/a"),NOT(I1421="n/a")),H1421-I1421,"n/a")</f>
        <v>-4</v>
      </c>
      <c r="K1421" s="0" t="n">
        <f aca="false">IF(AND(NOT(H1421="n/a"),NOT(I1421="n/a")),1,0)</f>
        <v>1</v>
      </c>
      <c r="L1421" s="0" t="n">
        <f aca="false">IF(AND(H1421="n/a",NOT(I1421="n/a")),1,0)</f>
        <v>0</v>
      </c>
      <c r="M1421" s="0" t="n">
        <f aca="false">IF(AND(NOT(H1421="n/a"),I1421="n/a"),1,0)</f>
        <v>0</v>
      </c>
      <c r="N1421" s="0" t="n">
        <f aca="false">IF(SUM(K1421:M1421)&lt;&gt;1,-1,1)</f>
        <v>1</v>
      </c>
    </row>
    <row r="1422" customFormat="false" ht="12.8" hidden="true" customHeight="false" outlineLevel="0" collapsed="false">
      <c r="A1422" s="0" t="s">
        <v>151</v>
      </c>
      <c r="B1422" s="0" t="str">
        <f aca="false">VLOOKUP(A1422,demographics!A:B,2,0)</f>
        <v>M</v>
      </c>
      <c r="C1422" s="0" t="str">
        <f aca="false">VLOOKUP(A1422,demographics!A:F,6,0)</f>
        <v>YA</v>
      </c>
      <c r="D1422" s="0" t="s">
        <v>357</v>
      </c>
      <c r="E1422" s="0" t="s">
        <v>10</v>
      </c>
      <c r="F1422" s="0" t="s">
        <v>12</v>
      </c>
      <c r="G1422" s="0" t="s">
        <v>9</v>
      </c>
      <c r="H1422" s="0" t="n">
        <v>174</v>
      </c>
      <c r="I1422" s="0" t="n">
        <v>179</v>
      </c>
      <c r="J1422" s="0" t="n">
        <f aca="false">IF(AND(NOT(H1422="n/a"),NOT(I1422="n/a")),H1422-I1422,"n/a")</f>
        <v>-5</v>
      </c>
      <c r="K1422" s="0" t="n">
        <f aca="false">IF(AND(NOT(H1422="n/a"),NOT(I1422="n/a")),1,0)</f>
        <v>1</v>
      </c>
      <c r="L1422" s="0" t="n">
        <f aca="false">IF(AND(H1422="n/a",NOT(I1422="n/a")),1,0)</f>
        <v>0</v>
      </c>
      <c r="M1422" s="0" t="n">
        <f aca="false">IF(AND(NOT(H1422="n/a"),I1422="n/a"),1,0)</f>
        <v>0</v>
      </c>
      <c r="N1422" s="0" t="n">
        <f aca="false">IF(SUM(K1422:M1422)&lt;&gt;1,-1,1)</f>
        <v>1</v>
      </c>
    </row>
    <row r="1423" customFormat="false" ht="12.8" hidden="true" customHeight="false" outlineLevel="0" collapsed="false">
      <c r="A1423" s="0" t="s">
        <v>151</v>
      </c>
      <c r="B1423" s="0" t="str">
        <f aca="false">VLOOKUP(A1423,demographics!A:B,2,0)</f>
        <v>M</v>
      </c>
      <c r="C1423" s="0" t="str">
        <f aca="false">VLOOKUP(A1423,demographics!A:F,6,0)</f>
        <v>YA</v>
      </c>
      <c r="D1423" s="0" t="s">
        <v>357</v>
      </c>
      <c r="E1423" s="0" t="s">
        <v>10</v>
      </c>
      <c r="F1423" s="0" t="s">
        <v>12</v>
      </c>
      <c r="G1423" s="0" t="s">
        <v>9</v>
      </c>
      <c r="H1423" s="0" t="n">
        <v>484</v>
      </c>
      <c r="I1423" s="0" t="n">
        <v>486</v>
      </c>
      <c r="J1423" s="0" t="n">
        <f aca="false">IF(AND(NOT(H1423="n/a"),NOT(I1423="n/a")),H1423-I1423,"n/a")</f>
        <v>-2</v>
      </c>
      <c r="K1423" s="0" t="n">
        <f aca="false">IF(AND(NOT(H1423="n/a"),NOT(I1423="n/a")),1,0)</f>
        <v>1</v>
      </c>
      <c r="L1423" s="0" t="n">
        <f aca="false">IF(AND(H1423="n/a",NOT(I1423="n/a")),1,0)</f>
        <v>0</v>
      </c>
      <c r="M1423" s="0" t="n">
        <f aca="false">IF(AND(NOT(H1423="n/a"),I1423="n/a"),1,0)</f>
        <v>0</v>
      </c>
      <c r="N1423" s="0" t="n">
        <f aca="false">IF(SUM(K1423:M1423)&lt;&gt;1,-1,1)</f>
        <v>1</v>
      </c>
    </row>
    <row r="1424" customFormat="false" ht="12.8" hidden="true" customHeight="false" outlineLevel="0" collapsed="false">
      <c r="A1424" s="0" t="s">
        <v>151</v>
      </c>
      <c r="B1424" s="0" t="str">
        <f aca="false">VLOOKUP(A1424,demographics!A:B,2,0)</f>
        <v>M</v>
      </c>
      <c r="C1424" s="0" t="str">
        <f aca="false">VLOOKUP(A1424,demographics!A:F,6,0)</f>
        <v>YA</v>
      </c>
      <c r="D1424" s="0" t="s">
        <v>357</v>
      </c>
      <c r="E1424" s="0" t="s">
        <v>10</v>
      </c>
      <c r="F1424" s="0" t="s">
        <v>12</v>
      </c>
      <c r="G1424" s="0" t="s">
        <v>9</v>
      </c>
      <c r="H1424" s="0" t="n">
        <v>783</v>
      </c>
      <c r="I1424" s="0" t="n">
        <v>784</v>
      </c>
      <c r="J1424" s="0" t="n">
        <f aca="false">IF(AND(NOT(H1424="n/a"),NOT(I1424="n/a")),H1424-I1424,"n/a")</f>
        <v>-1</v>
      </c>
      <c r="K1424" s="0" t="n">
        <f aca="false">IF(AND(NOT(H1424="n/a"),NOT(I1424="n/a")),1,0)</f>
        <v>1</v>
      </c>
      <c r="L1424" s="0" t="n">
        <f aca="false">IF(AND(H1424="n/a",NOT(I1424="n/a")),1,0)</f>
        <v>0</v>
      </c>
      <c r="M1424" s="0" t="n">
        <f aca="false">IF(AND(NOT(H1424="n/a"),I1424="n/a"),1,0)</f>
        <v>0</v>
      </c>
      <c r="N1424" s="0" t="n">
        <f aca="false">IF(SUM(K1424:M1424)&lt;&gt;1,-1,1)</f>
        <v>1</v>
      </c>
    </row>
    <row r="1425" customFormat="false" ht="12.8" hidden="true" customHeight="false" outlineLevel="0" collapsed="false">
      <c r="A1425" s="0" t="s">
        <v>151</v>
      </c>
      <c r="B1425" s="0" t="str">
        <f aca="false">VLOOKUP(A1425,demographics!A:B,2,0)</f>
        <v>M</v>
      </c>
      <c r="C1425" s="0" t="str">
        <f aca="false">VLOOKUP(A1425,demographics!A:F,6,0)</f>
        <v>YA</v>
      </c>
      <c r="D1425" s="0" t="s">
        <v>357</v>
      </c>
      <c r="E1425" s="0" t="s">
        <v>10</v>
      </c>
      <c r="F1425" s="0" t="s">
        <v>12</v>
      </c>
      <c r="G1425" s="0" t="s">
        <v>9</v>
      </c>
      <c r="H1425" s="0" t="n">
        <v>1086</v>
      </c>
      <c r="I1425" s="0" t="n">
        <v>1087</v>
      </c>
      <c r="J1425" s="0" t="n">
        <f aca="false">IF(AND(NOT(H1425="n/a"),NOT(I1425="n/a")),H1425-I1425,"n/a")</f>
        <v>-1</v>
      </c>
      <c r="K1425" s="0" t="n">
        <f aca="false">IF(AND(NOT(H1425="n/a"),NOT(I1425="n/a")),1,0)</f>
        <v>1</v>
      </c>
      <c r="L1425" s="0" t="n">
        <f aca="false">IF(AND(H1425="n/a",NOT(I1425="n/a")),1,0)</f>
        <v>0</v>
      </c>
      <c r="M1425" s="0" t="n">
        <f aca="false">IF(AND(NOT(H1425="n/a"),I1425="n/a"),1,0)</f>
        <v>0</v>
      </c>
      <c r="N1425" s="0" t="n">
        <f aca="false">IF(SUM(K1425:M1425)&lt;&gt;1,-1,1)</f>
        <v>1</v>
      </c>
    </row>
    <row r="1426" customFormat="false" ht="12.8" hidden="true" customHeight="false" outlineLevel="0" collapsed="false">
      <c r="A1426" s="0" t="s">
        <v>151</v>
      </c>
      <c r="B1426" s="0" t="str">
        <f aca="false">VLOOKUP(A1426,demographics!A:B,2,0)</f>
        <v>M</v>
      </c>
      <c r="C1426" s="0" t="str">
        <f aca="false">VLOOKUP(A1426,demographics!A:F,6,0)</f>
        <v>YA</v>
      </c>
      <c r="D1426" s="0" t="s">
        <v>357</v>
      </c>
      <c r="E1426" s="0" t="s">
        <v>10</v>
      </c>
      <c r="F1426" s="0" t="s">
        <v>12</v>
      </c>
      <c r="G1426" s="0" t="s">
        <v>9</v>
      </c>
      <c r="H1426" s="0" t="n">
        <v>1416</v>
      </c>
      <c r="I1426" s="0" t="n">
        <v>1414</v>
      </c>
      <c r="J1426" s="0" t="n">
        <f aca="false">IF(AND(NOT(H1426="n/a"),NOT(I1426="n/a")),H1426-I1426,"n/a")</f>
        <v>2</v>
      </c>
      <c r="K1426" s="0" t="n">
        <f aca="false">IF(AND(NOT(H1426="n/a"),NOT(I1426="n/a")),1,0)</f>
        <v>1</v>
      </c>
      <c r="L1426" s="0" t="n">
        <f aca="false">IF(AND(H1426="n/a",NOT(I1426="n/a")),1,0)</f>
        <v>0</v>
      </c>
      <c r="M1426" s="0" t="n">
        <f aca="false">IF(AND(NOT(H1426="n/a"),I1426="n/a"),1,0)</f>
        <v>0</v>
      </c>
      <c r="N1426" s="0" t="n">
        <f aca="false">IF(SUM(K1426:M1426)&lt;&gt;1,-1,1)</f>
        <v>1</v>
      </c>
    </row>
    <row r="1427" customFormat="false" ht="12.8" hidden="true" customHeight="false" outlineLevel="0" collapsed="false">
      <c r="A1427" s="0" t="s">
        <v>151</v>
      </c>
      <c r="B1427" s="0" t="str">
        <f aca="false">VLOOKUP(A1427,demographics!A:B,2,0)</f>
        <v>M</v>
      </c>
      <c r="C1427" s="0" t="str">
        <f aca="false">VLOOKUP(A1427,demographics!A:F,6,0)</f>
        <v>YA</v>
      </c>
      <c r="D1427" s="0" t="s">
        <v>357</v>
      </c>
      <c r="E1427" s="0" t="s">
        <v>10</v>
      </c>
      <c r="F1427" s="0" t="s">
        <v>12</v>
      </c>
      <c r="G1427" s="0" t="s">
        <v>11</v>
      </c>
      <c r="H1427" s="0" t="n">
        <v>70</v>
      </c>
      <c r="I1427" s="0" t="s">
        <v>10</v>
      </c>
      <c r="J1427" s="0" t="str">
        <f aca="false">IF(AND(NOT(H1427="n/a"),NOT(I1427="n/a")),H1427-I1427,"n/a")</f>
        <v>n/a</v>
      </c>
      <c r="K1427" s="0" t="n">
        <f aca="false">IF(AND(NOT(H1427="n/a"),NOT(I1427="n/a")),1,0)</f>
        <v>0</v>
      </c>
      <c r="L1427" s="0" t="n">
        <f aca="false">IF(AND(H1427="n/a",NOT(I1427="n/a")),1,0)</f>
        <v>0</v>
      </c>
      <c r="M1427" s="0" t="n">
        <f aca="false">IF(AND(NOT(H1427="n/a"),I1427="n/a"),1,0)</f>
        <v>1</v>
      </c>
      <c r="N1427" s="0" t="n">
        <f aca="false">IF(SUM(K1427:M1427)&lt;&gt;1,-1,1)</f>
        <v>1</v>
      </c>
    </row>
    <row r="1428" customFormat="false" ht="12.8" hidden="true" customHeight="false" outlineLevel="0" collapsed="false">
      <c r="A1428" s="0" t="s">
        <v>151</v>
      </c>
      <c r="B1428" s="0" t="str">
        <f aca="false">VLOOKUP(A1428,demographics!A:B,2,0)</f>
        <v>M</v>
      </c>
      <c r="C1428" s="0" t="str">
        <f aca="false">VLOOKUP(A1428,demographics!A:F,6,0)</f>
        <v>YA</v>
      </c>
      <c r="D1428" s="0" t="s">
        <v>357</v>
      </c>
      <c r="E1428" s="0" t="s">
        <v>10</v>
      </c>
      <c r="F1428" s="0" t="s">
        <v>12</v>
      </c>
      <c r="G1428" s="0" t="s">
        <v>11</v>
      </c>
      <c r="H1428" s="0" t="n">
        <v>370</v>
      </c>
      <c r="I1428" s="0" t="n">
        <v>369</v>
      </c>
      <c r="J1428" s="0" t="n">
        <f aca="false">IF(AND(NOT(H1428="n/a"),NOT(I1428="n/a")),H1428-I1428,"n/a")</f>
        <v>1</v>
      </c>
      <c r="K1428" s="0" t="n">
        <f aca="false">IF(AND(NOT(H1428="n/a"),NOT(I1428="n/a")),1,0)</f>
        <v>1</v>
      </c>
      <c r="L1428" s="0" t="n">
        <f aca="false">IF(AND(H1428="n/a",NOT(I1428="n/a")),1,0)</f>
        <v>0</v>
      </c>
      <c r="M1428" s="0" t="n">
        <f aca="false">IF(AND(NOT(H1428="n/a"),I1428="n/a"),1,0)</f>
        <v>0</v>
      </c>
      <c r="N1428" s="0" t="n">
        <f aca="false">IF(SUM(K1428:M1428)&lt;&gt;1,-1,1)</f>
        <v>1</v>
      </c>
    </row>
    <row r="1429" customFormat="false" ht="12.8" hidden="true" customHeight="false" outlineLevel="0" collapsed="false">
      <c r="A1429" s="0" t="s">
        <v>151</v>
      </c>
      <c r="B1429" s="0" t="str">
        <f aca="false">VLOOKUP(A1429,demographics!A:B,2,0)</f>
        <v>M</v>
      </c>
      <c r="C1429" s="0" t="str">
        <f aca="false">VLOOKUP(A1429,demographics!A:F,6,0)</f>
        <v>YA</v>
      </c>
      <c r="D1429" s="0" t="s">
        <v>357</v>
      </c>
      <c r="E1429" s="0" t="s">
        <v>10</v>
      </c>
      <c r="F1429" s="0" t="s">
        <v>12</v>
      </c>
      <c r="G1429" s="0" t="s">
        <v>11</v>
      </c>
      <c r="H1429" s="0" t="n">
        <v>679</v>
      </c>
      <c r="I1429" s="0" t="n">
        <v>683</v>
      </c>
      <c r="J1429" s="0" t="n">
        <f aca="false">IF(AND(NOT(H1429="n/a"),NOT(I1429="n/a")),H1429-I1429,"n/a")</f>
        <v>-4</v>
      </c>
      <c r="K1429" s="0" t="n">
        <f aca="false">IF(AND(NOT(H1429="n/a"),NOT(I1429="n/a")),1,0)</f>
        <v>1</v>
      </c>
      <c r="L1429" s="0" t="n">
        <f aca="false">IF(AND(H1429="n/a",NOT(I1429="n/a")),1,0)</f>
        <v>0</v>
      </c>
      <c r="M1429" s="0" t="n">
        <f aca="false">IF(AND(NOT(H1429="n/a"),I1429="n/a"),1,0)</f>
        <v>0</v>
      </c>
      <c r="N1429" s="0" t="n">
        <f aca="false">IF(SUM(K1429:M1429)&lt;&gt;1,-1,1)</f>
        <v>1</v>
      </c>
    </row>
    <row r="1430" customFormat="false" ht="12.8" hidden="true" customHeight="false" outlineLevel="0" collapsed="false">
      <c r="A1430" s="0" t="s">
        <v>151</v>
      </c>
      <c r="B1430" s="0" t="str">
        <f aca="false">VLOOKUP(A1430,demographics!A:B,2,0)</f>
        <v>M</v>
      </c>
      <c r="C1430" s="0" t="str">
        <f aca="false">VLOOKUP(A1430,demographics!A:F,6,0)</f>
        <v>YA</v>
      </c>
      <c r="D1430" s="0" t="s">
        <v>357</v>
      </c>
      <c r="E1430" s="0" t="s">
        <v>10</v>
      </c>
      <c r="F1430" s="0" t="s">
        <v>12</v>
      </c>
      <c r="G1430" s="0" t="s">
        <v>11</v>
      </c>
      <c r="H1430" s="0" t="n">
        <v>982</v>
      </c>
      <c r="I1430" s="0" t="n">
        <v>980</v>
      </c>
      <c r="J1430" s="0" t="n">
        <f aca="false">IF(AND(NOT(H1430="n/a"),NOT(I1430="n/a")),H1430-I1430,"n/a")</f>
        <v>2</v>
      </c>
      <c r="K1430" s="0" t="n">
        <f aca="false">IF(AND(NOT(H1430="n/a"),NOT(I1430="n/a")),1,0)</f>
        <v>1</v>
      </c>
      <c r="L1430" s="0" t="n">
        <f aca="false">IF(AND(H1430="n/a",NOT(I1430="n/a")),1,0)</f>
        <v>0</v>
      </c>
      <c r="M1430" s="0" t="n">
        <f aca="false">IF(AND(NOT(H1430="n/a"),I1430="n/a"),1,0)</f>
        <v>0</v>
      </c>
      <c r="N1430" s="0" t="n">
        <f aca="false">IF(SUM(K1430:M1430)&lt;&gt;1,-1,1)</f>
        <v>1</v>
      </c>
    </row>
    <row r="1431" customFormat="false" ht="12.8" hidden="true" customHeight="false" outlineLevel="0" collapsed="false">
      <c r="A1431" s="0" t="s">
        <v>151</v>
      </c>
      <c r="B1431" s="0" t="str">
        <f aca="false">VLOOKUP(A1431,demographics!A:B,2,0)</f>
        <v>M</v>
      </c>
      <c r="C1431" s="0" t="str">
        <f aca="false">VLOOKUP(A1431,demographics!A:F,6,0)</f>
        <v>YA</v>
      </c>
      <c r="D1431" s="0" t="s">
        <v>357</v>
      </c>
      <c r="E1431" s="0" t="s">
        <v>10</v>
      </c>
      <c r="F1431" s="0" t="s">
        <v>12</v>
      </c>
      <c r="G1431" s="0" t="s">
        <v>11</v>
      </c>
      <c r="H1431" s="0" t="n">
        <v>1295</v>
      </c>
      <c r="I1431" s="0" t="n">
        <v>1297</v>
      </c>
      <c r="J1431" s="0" t="n">
        <f aca="false">IF(AND(NOT(H1431="n/a"),NOT(I1431="n/a")),H1431-I1431,"n/a")</f>
        <v>-2</v>
      </c>
      <c r="K1431" s="0" t="n">
        <f aca="false">IF(AND(NOT(H1431="n/a"),NOT(I1431="n/a")),1,0)</f>
        <v>1</v>
      </c>
      <c r="L1431" s="0" t="n">
        <f aca="false">IF(AND(H1431="n/a",NOT(I1431="n/a")),1,0)</f>
        <v>0</v>
      </c>
      <c r="M1431" s="0" t="n">
        <f aca="false">IF(AND(NOT(H1431="n/a"),I1431="n/a"),1,0)</f>
        <v>0</v>
      </c>
      <c r="N1431" s="0" t="n">
        <f aca="false">IF(SUM(K1431:M1431)&lt;&gt;1,-1,1)</f>
        <v>1</v>
      </c>
    </row>
    <row r="1432" customFormat="false" ht="12.8" hidden="true" customHeight="false" outlineLevel="0" collapsed="false">
      <c r="A1432" s="0" t="s">
        <v>171</v>
      </c>
      <c r="B1432" s="0" t="str">
        <f aca="false">VLOOKUP(A1432,demographics!A:B,2,0)</f>
        <v>M</v>
      </c>
      <c r="C1432" s="0" t="str">
        <f aca="false">VLOOKUP(A1432,demographics!A:F,6,0)</f>
        <v>YA</v>
      </c>
      <c r="D1432" s="0" t="s">
        <v>355</v>
      </c>
      <c r="E1432" s="0" t="s">
        <v>10</v>
      </c>
      <c r="F1432" s="0" t="s">
        <v>8</v>
      </c>
      <c r="G1432" s="0" t="s">
        <v>9</v>
      </c>
      <c r="H1432" s="0" t="n">
        <v>92</v>
      </c>
      <c r="I1432" s="0" t="n">
        <v>93</v>
      </c>
      <c r="J1432" s="0" t="n">
        <f aca="false">IF(AND(NOT(H1432="n/a"),NOT(I1432="n/a")),H1432-I1432,"n/a")</f>
        <v>-1</v>
      </c>
      <c r="K1432" s="0" t="n">
        <f aca="false">IF(AND(NOT(H1432="n/a"),NOT(I1432="n/a")),1,0)</f>
        <v>1</v>
      </c>
      <c r="L1432" s="0" t="n">
        <f aca="false">IF(AND(H1432="n/a",NOT(I1432="n/a")),1,0)</f>
        <v>0</v>
      </c>
      <c r="M1432" s="0" t="n">
        <f aca="false">IF(AND(NOT(H1432="n/a"),I1432="n/a"),1,0)</f>
        <v>0</v>
      </c>
      <c r="N1432" s="0" t="n">
        <f aca="false">IF(SUM(K1432:M1432)&lt;&gt;1,-1,1)</f>
        <v>1</v>
      </c>
    </row>
    <row r="1433" customFormat="false" ht="12.8" hidden="true" customHeight="false" outlineLevel="0" collapsed="false">
      <c r="A1433" s="0" t="s">
        <v>171</v>
      </c>
      <c r="B1433" s="0" t="str">
        <f aca="false">VLOOKUP(A1433,demographics!A:B,2,0)</f>
        <v>M</v>
      </c>
      <c r="C1433" s="0" t="str">
        <f aca="false">VLOOKUP(A1433,demographics!A:F,6,0)</f>
        <v>YA</v>
      </c>
      <c r="D1433" s="0" t="s">
        <v>355</v>
      </c>
      <c r="E1433" s="0" t="s">
        <v>10</v>
      </c>
      <c r="F1433" s="0" t="s">
        <v>8</v>
      </c>
      <c r="G1433" s="0" t="s">
        <v>9</v>
      </c>
      <c r="H1433" s="0" t="n">
        <v>259</v>
      </c>
      <c r="I1433" s="0" t="n">
        <v>260</v>
      </c>
      <c r="J1433" s="0" t="n">
        <f aca="false">IF(AND(NOT(H1433="n/a"),NOT(I1433="n/a")),H1433-I1433,"n/a")</f>
        <v>-1</v>
      </c>
      <c r="K1433" s="0" t="n">
        <f aca="false">IF(AND(NOT(H1433="n/a"),NOT(I1433="n/a")),1,0)</f>
        <v>1</v>
      </c>
      <c r="L1433" s="0" t="n">
        <f aca="false">IF(AND(H1433="n/a",NOT(I1433="n/a")),1,0)</f>
        <v>0</v>
      </c>
      <c r="M1433" s="0" t="n">
        <f aca="false">IF(AND(NOT(H1433="n/a"),I1433="n/a"),1,0)</f>
        <v>0</v>
      </c>
      <c r="N1433" s="0" t="n">
        <f aca="false">IF(SUM(K1433:M1433)&lt;&gt;1,-1,1)</f>
        <v>1</v>
      </c>
    </row>
    <row r="1434" customFormat="false" ht="12.8" hidden="true" customHeight="false" outlineLevel="0" collapsed="false">
      <c r="A1434" s="0" t="s">
        <v>171</v>
      </c>
      <c r="B1434" s="0" t="str">
        <f aca="false">VLOOKUP(A1434,demographics!A:B,2,0)</f>
        <v>M</v>
      </c>
      <c r="C1434" s="0" t="str">
        <f aca="false">VLOOKUP(A1434,demographics!A:F,6,0)</f>
        <v>YA</v>
      </c>
      <c r="D1434" s="0" t="s">
        <v>355</v>
      </c>
      <c r="E1434" s="0" t="s">
        <v>10</v>
      </c>
      <c r="F1434" s="0" t="s">
        <v>8</v>
      </c>
      <c r="G1434" s="0" t="s">
        <v>9</v>
      </c>
      <c r="H1434" s="0" t="n">
        <v>424</v>
      </c>
      <c r="I1434" s="0" t="n">
        <v>424</v>
      </c>
      <c r="J1434" s="0" t="n">
        <f aca="false">IF(AND(NOT(H1434="n/a"),NOT(I1434="n/a")),H1434-I1434,"n/a")</f>
        <v>0</v>
      </c>
      <c r="K1434" s="0" t="n">
        <f aca="false">IF(AND(NOT(H1434="n/a"),NOT(I1434="n/a")),1,0)</f>
        <v>1</v>
      </c>
      <c r="L1434" s="0" t="n">
        <f aca="false">IF(AND(H1434="n/a",NOT(I1434="n/a")),1,0)</f>
        <v>0</v>
      </c>
      <c r="M1434" s="0" t="n">
        <f aca="false">IF(AND(NOT(H1434="n/a"),I1434="n/a"),1,0)</f>
        <v>0</v>
      </c>
      <c r="N1434" s="0" t="n">
        <f aca="false">IF(SUM(K1434:M1434)&lt;&gt;1,-1,1)</f>
        <v>1</v>
      </c>
    </row>
    <row r="1435" customFormat="false" ht="12.8" hidden="true" customHeight="false" outlineLevel="0" collapsed="false">
      <c r="A1435" s="0" t="s">
        <v>171</v>
      </c>
      <c r="B1435" s="0" t="str">
        <f aca="false">VLOOKUP(A1435,demographics!A:B,2,0)</f>
        <v>M</v>
      </c>
      <c r="C1435" s="0" t="str">
        <f aca="false">VLOOKUP(A1435,demographics!A:F,6,0)</f>
        <v>YA</v>
      </c>
      <c r="D1435" s="0" t="s">
        <v>355</v>
      </c>
      <c r="E1435" s="0" t="s">
        <v>10</v>
      </c>
      <c r="F1435" s="0" t="s">
        <v>8</v>
      </c>
      <c r="G1435" s="0" t="s">
        <v>11</v>
      </c>
      <c r="H1435" s="0" t="n">
        <v>22</v>
      </c>
      <c r="I1435" s="0" t="n">
        <v>20</v>
      </c>
      <c r="J1435" s="0" t="n">
        <f aca="false">IF(AND(NOT(H1435="n/a"),NOT(I1435="n/a")),H1435-I1435,"n/a")</f>
        <v>2</v>
      </c>
      <c r="K1435" s="0" t="n">
        <f aca="false">IF(AND(NOT(H1435="n/a"),NOT(I1435="n/a")),1,0)</f>
        <v>1</v>
      </c>
      <c r="L1435" s="0" t="n">
        <f aca="false">IF(AND(H1435="n/a",NOT(I1435="n/a")),1,0)</f>
        <v>0</v>
      </c>
      <c r="M1435" s="0" t="n">
        <f aca="false">IF(AND(NOT(H1435="n/a"),I1435="n/a"),1,0)</f>
        <v>0</v>
      </c>
      <c r="N1435" s="0" t="n">
        <f aca="false">IF(SUM(K1435:M1435)&lt;&gt;1,-1,1)</f>
        <v>1</v>
      </c>
    </row>
    <row r="1436" customFormat="false" ht="12.8" hidden="true" customHeight="false" outlineLevel="0" collapsed="false">
      <c r="A1436" s="0" t="s">
        <v>171</v>
      </c>
      <c r="B1436" s="0" t="str">
        <f aca="false">VLOOKUP(A1436,demographics!A:B,2,0)</f>
        <v>M</v>
      </c>
      <c r="C1436" s="0" t="str">
        <f aca="false">VLOOKUP(A1436,demographics!A:F,6,0)</f>
        <v>YA</v>
      </c>
      <c r="D1436" s="0" t="s">
        <v>355</v>
      </c>
      <c r="E1436" s="0" t="s">
        <v>10</v>
      </c>
      <c r="F1436" s="0" t="s">
        <v>8</v>
      </c>
      <c r="G1436" s="0" t="s">
        <v>11</v>
      </c>
      <c r="H1436" s="0" t="n">
        <v>188</v>
      </c>
      <c r="I1436" s="0" t="n">
        <v>190</v>
      </c>
      <c r="J1436" s="0" t="n">
        <f aca="false">IF(AND(NOT(H1436="n/a"),NOT(I1436="n/a")),H1436-I1436,"n/a")</f>
        <v>-2</v>
      </c>
      <c r="K1436" s="0" t="n">
        <f aca="false">IF(AND(NOT(H1436="n/a"),NOT(I1436="n/a")),1,0)</f>
        <v>1</v>
      </c>
      <c r="L1436" s="0" t="n">
        <f aca="false">IF(AND(H1436="n/a",NOT(I1436="n/a")),1,0)</f>
        <v>0</v>
      </c>
      <c r="M1436" s="0" t="n">
        <f aca="false">IF(AND(NOT(H1436="n/a"),I1436="n/a"),1,0)</f>
        <v>0</v>
      </c>
      <c r="N1436" s="0" t="n">
        <f aca="false">IF(SUM(K1436:M1436)&lt;&gt;1,-1,1)</f>
        <v>1</v>
      </c>
    </row>
    <row r="1437" customFormat="false" ht="12.8" hidden="true" customHeight="false" outlineLevel="0" collapsed="false">
      <c r="A1437" s="0" t="s">
        <v>171</v>
      </c>
      <c r="B1437" s="0" t="str">
        <f aca="false">VLOOKUP(A1437,demographics!A:B,2,0)</f>
        <v>M</v>
      </c>
      <c r="C1437" s="0" t="str">
        <f aca="false">VLOOKUP(A1437,demographics!A:F,6,0)</f>
        <v>YA</v>
      </c>
      <c r="D1437" s="0" t="s">
        <v>355</v>
      </c>
      <c r="E1437" s="0" t="s">
        <v>10</v>
      </c>
      <c r="F1437" s="0" t="s">
        <v>8</v>
      </c>
      <c r="G1437" s="0" t="s">
        <v>11</v>
      </c>
      <c r="H1437" s="0" t="n">
        <v>355</v>
      </c>
      <c r="I1437" s="0" t="n">
        <v>356</v>
      </c>
      <c r="J1437" s="0" t="n">
        <f aca="false">IF(AND(NOT(H1437="n/a"),NOT(I1437="n/a")),H1437-I1437,"n/a")</f>
        <v>-1</v>
      </c>
      <c r="K1437" s="0" t="n">
        <f aca="false">IF(AND(NOT(H1437="n/a"),NOT(I1437="n/a")),1,0)</f>
        <v>1</v>
      </c>
      <c r="L1437" s="0" t="n">
        <f aca="false">IF(AND(H1437="n/a",NOT(I1437="n/a")),1,0)</f>
        <v>0</v>
      </c>
      <c r="M1437" s="0" t="n">
        <f aca="false">IF(AND(NOT(H1437="n/a"),I1437="n/a"),1,0)</f>
        <v>0</v>
      </c>
      <c r="N1437" s="0" t="n">
        <f aca="false">IF(SUM(K1437:M1437)&lt;&gt;1,-1,1)</f>
        <v>1</v>
      </c>
    </row>
    <row r="1438" customFormat="false" ht="12.8" hidden="true" customHeight="false" outlineLevel="0" collapsed="false">
      <c r="A1438" s="0" t="s">
        <v>171</v>
      </c>
      <c r="B1438" s="0" t="str">
        <f aca="false">VLOOKUP(A1438,demographics!A:B,2,0)</f>
        <v>M</v>
      </c>
      <c r="C1438" s="0" t="str">
        <f aca="false">VLOOKUP(A1438,demographics!A:F,6,0)</f>
        <v>YA</v>
      </c>
      <c r="D1438" s="0" t="s">
        <v>355</v>
      </c>
      <c r="E1438" s="0" t="s">
        <v>10</v>
      </c>
      <c r="F1438" s="0" t="s">
        <v>12</v>
      </c>
      <c r="G1438" s="0" t="s">
        <v>9</v>
      </c>
      <c r="H1438" s="0" t="n">
        <v>9</v>
      </c>
      <c r="I1438" s="0" t="n">
        <v>9</v>
      </c>
      <c r="J1438" s="0" t="n">
        <f aca="false">IF(AND(NOT(H1438="n/a"),NOT(I1438="n/a")),H1438-I1438,"n/a")</f>
        <v>0</v>
      </c>
      <c r="K1438" s="0" t="n">
        <f aca="false">IF(AND(NOT(H1438="n/a"),NOT(I1438="n/a")),1,0)</f>
        <v>1</v>
      </c>
      <c r="L1438" s="0" t="n">
        <f aca="false">IF(AND(H1438="n/a",NOT(I1438="n/a")),1,0)</f>
        <v>0</v>
      </c>
      <c r="M1438" s="0" t="n">
        <f aca="false">IF(AND(NOT(H1438="n/a"),I1438="n/a"),1,0)</f>
        <v>0</v>
      </c>
      <c r="N1438" s="0" t="n">
        <f aca="false">IF(SUM(K1438:M1438)&lt;&gt;1,-1,1)</f>
        <v>1</v>
      </c>
    </row>
    <row r="1439" customFormat="false" ht="12.8" hidden="true" customHeight="false" outlineLevel="0" collapsed="false">
      <c r="A1439" s="0" t="s">
        <v>171</v>
      </c>
      <c r="B1439" s="0" t="str">
        <f aca="false">VLOOKUP(A1439,demographics!A:B,2,0)</f>
        <v>M</v>
      </c>
      <c r="C1439" s="0" t="str">
        <f aca="false">VLOOKUP(A1439,demographics!A:F,6,0)</f>
        <v>YA</v>
      </c>
      <c r="D1439" s="0" t="s">
        <v>355</v>
      </c>
      <c r="E1439" s="0" t="s">
        <v>10</v>
      </c>
      <c r="F1439" s="0" t="s">
        <v>12</v>
      </c>
      <c r="G1439" s="0" t="s">
        <v>9</v>
      </c>
      <c r="H1439" s="0" t="n">
        <v>174</v>
      </c>
      <c r="I1439" s="0" t="n">
        <v>175</v>
      </c>
      <c r="J1439" s="0" t="n">
        <f aca="false">IF(AND(NOT(H1439="n/a"),NOT(I1439="n/a")),H1439-I1439,"n/a")</f>
        <v>-1</v>
      </c>
      <c r="K1439" s="0" t="n">
        <f aca="false">IF(AND(NOT(H1439="n/a"),NOT(I1439="n/a")),1,0)</f>
        <v>1</v>
      </c>
      <c r="L1439" s="0" t="n">
        <f aca="false">IF(AND(H1439="n/a",NOT(I1439="n/a")),1,0)</f>
        <v>0</v>
      </c>
      <c r="M1439" s="0" t="n">
        <f aca="false">IF(AND(NOT(H1439="n/a"),I1439="n/a"),1,0)</f>
        <v>0</v>
      </c>
      <c r="N1439" s="0" t="n">
        <f aca="false">IF(SUM(K1439:M1439)&lt;&gt;1,-1,1)</f>
        <v>1</v>
      </c>
    </row>
    <row r="1440" customFormat="false" ht="12.8" hidden="true" customHeight="false" outlineLevel="0" collapsed="false">
      <c r="A1440" s="0" t="s">
        <v>171</v>
      </c>
      <c r="B1440" s="0" t="str">
        <f aca="false">VLOOKUP(A1440,demographics!A:B,2,0)</f>
        <v>M</v>
      </c>
      <c r="C1440" s="0" t="str">
        <f aca="false">VLOOKUP(A1440,demographics!A:F,6,0)</f>
        <v>YA</v>
      </c>
      <c r="D1440" s="0" t="s">
        <v>355</v>
      </c>
      <c r="E1440" s="0" t="s">
        <v>10</v>
      </c>
      <c r="F1440" s="0" t="s">
        <v>12</v>
      </c>
      <c r="G1440" s="0" t="s">
        <v>9</v>
      </c>
      <c r="H1440" s="0" t="n">
        <v>340</v>
      </c>
      <c r="I1440" s="0" t="n">
        <v>341</v>
      </c>
      <c r="J1440" s="0" t="n">
        <f aca="false">IF(AND(NOT(H1440="n/a"),NOT(I1440="n/a")),H1440-I1440,"n/a")</f>
        <v>-1</v>
      </c>
      <c r="K1440" s="0" t="n">
        <f aca="false">IF(AND(NOT(H1440="n/a"),NOT(I1440="n/a")),1,0)</f>
        <v>1</v>
      </c>
      <c r="L1440" s="0" t="n">
        <f aca="false">IF(AND(H1440="n/a",NOT(I1440="n/a")),1,0)</f>
        <v>0</v>
      </c>
      <c r="M1440" s="0" t="n">
        <f aca="false">IF(AND(NOT(H1440="n/a"),I1440="n/a"),1,0)</f>
        <v>0</v>
      </c>
      <c r="N1440" s="0" t="n">
        <f aca="false">IF(SUM(K1440:M1440)&lt;&gt;1,-1,1)</f>
        <v>1</v>
      </c>
    </row>
    <row r="1441" customFormat="false" ht="12.8" hidden="true" customHeight="false" outlineLevel="0" collapsed="false">
      <c r="A1441" s="0" t="s">
        <v>171</v>
      </c>
      <c r="B1441" s="0" t="str">
        <f aca="false">VLOOKUP(A1441,demographics!A:B,2,0)</f>
        <v>M</v>
      </c>
      <c r="C1441" s="0" t="str">
        <f aca="false">VLOOKUP(A1441,demographics!A:F,6,0)</f>
        <v>YA</v>
      </c>
      <c r="D1441" s="0" t="s">
        <v>355</v>
      </c>
      <c r="E1441" s="0" t="s">
        <v>10</v>
      </c>
      <c r="F1441" s="0" t="s">
        <v>12</v>
      </c>
      <c r="G1441" s="0" t="s">
        <v>9</v>
      </c>
      <c r="H1441" s="0" t="n">
        <v>504</v>
      </c>
      <c r="I1441" s="0" t="n">
        <v>506</v>
      </c>
      <c r="J1441" s="0" t="n">
        <f aca="false">IF(AND(NOT(H1441="n/a"),NOT(I1441="n/a")),H1441-I1441,"n/a")</f>
        <v>-2</v>
      </c>
      <c r="K1441" s="0" t="n">
        <f aca="false">IF(AND(NOT(H1441="n/a"),NOT(I1441="n/a")),1,0)</f>
        <v>1</v>
      </c>
      <c r="L1441" s="0" t="n">
        <f aca="false">IF(AND(H1441="n/a",NOT(I1441="n/a")),1,0)</f>
        <v>0</v>
      </c>
      <c r="M1441" s="0" t="n">
        <f aca="false">IF(AND(NOT(H1441="n/a"),I1441="n/a"),1,0)</f>
        <v>0</v>
      </c>
      <c r="N1441" s="0" t="n">
        <f aca="false">IF(SUM(K1441:M1441)&lt;&gt;1,-1,1)</f>
        <v>1</v>
      </c>
    </row>
    <row r="1442" customFormat="false" ht="12.8" hidden="true" customHeight="false" outlineLevel="0" collapsed="false">
      <c r="A1442" s="0" t="s">
        <v>171</v>
      </c>
      <c r="B1442" s="0" t="str">
        <f aca="false">VLOOKUP(A1442,demographics!A:B,2,0)</f>
        <v>M</v>
      </c>
      <c r="C1442" s="0" t="str">
        <f aca="false">VLOOKUP(A1442,demographics!A:F,6,0)</f>
        <v>YA</v>
      </c>
      <c r="D1442" s="0" t="s">
        <v>355</v>
      </c>
      <c r="E1442" s="0" t="s">
        <v>10</v>
      </c>
      <c r="F1442" s="0" t="s">
        <v>12</v>
      </c>
      <c r="G1442" s="0" t="s">
        <v>11</v>
      </c>
      <c r="H1442" s="0" t="n">
        <v>106</v>
      </c>
      <c r="I1442" s="0" t="n">
        <v>106</v>
      </c>
      <c r="J1442" s="0" t="n">
        <f aca="false">IF(AND(NOT(H1442="n/a"),NOT(I1442="n/a")),H1442-I1442,"n/a")</f>
        <v>0</v>
      </c>
      <c r="K1442" s="0" t="n">
        <f aca="false">IF(AND(NOT(H1442="n/a"),NOT(I1442="n/a")),1,0)</f>
        <v>1</v>
      </c>
      <c r="L1442" s="0" t="n">
        <f aca="false">IF(AND(H1442="n/a",NOT(I1442="n/a")),1,0)</f>
        <v>0</v>
      </c>
      <c r="M1442" s="0" t="n">
        <f aca="false">IF(AND(NOT(H1442="n/a"),I1442="n/a"),1,0)</f>
        <v>0</v>
      </c>
      <c r="N1442" s="0" t="n">
        <f aca="false">IF(SUM(K1442:M1442)&lt;&gt;1,-1,1)</f>
        <v>1</v>
      </c>
    </row>
    <row r="1443" customFormat="false" ht="12.8" hidden="true" customHeight="false" outlineLevel="0" collapsed="false">
      <c r="A1443" s="0" t="s">
        <v>171</v>
      </c>
      <c r="B1443" s="0" t="str">
        <f aca="false">VLOOKUP(A1443,demographics!A:B,2,0)</f>
        <v>M</v>
      </c>
      <c r="C1443" s="0" t="str">
        <f aca="false">VLOOKUP(A1443,demographics!A:F,6,0)</f>
        <v>YA</v>
      </c>
      <c r="D1443" s="0" t="s">
        <v>355</v>
      </c>
      <c r="E1443" s="0" t="s">
        <v>10</v>
      </c>
      <c r="F1443" s="0" t="s">
        <v>12</v>
      </c>
      <c r="G1443" s="0" t="s">
        <v>11</v>
      </c>
      <c r="H1443" s="0" t="n">
        <v>273</v>
      </c>
      <c r="I1443" s="0" t="n">
        <v>273</v>
      </c>
      <c r="J1443" s="0" t="n">
        <f aca="false">IF(AND(NOT(H1443="n/a"),NOT(I1443="n/a")),H1443-I1443,"n/a")</f>
        <v>0</v>
      </c>
      <c r="K1443" s="0" t="n">
        <f aca="false">IF(AND(NOT(H1443="n/a"),NOT(I1443="n/a")),1,0)</f>
        <v>1</v>
      </c>
      <c r="L1443" s="0" t="n">
        <f aca="false">IF(AND(H1443="n/a",NOT(I1443="n/a")),1,0)</f>
        <v>0</v>
      </c>
      <c r="M1443" s="0" t="n">
        <f aca="false">IF(AND(NOT(H1443="n/a"),I1443="n/a"),1,0)</f>
        <v>0</v>
      </c>
      <c r="N1443" s="0" t="n">
        <f aca="false">IF(SUM(K1443:M1443)&lt;&gt;1,-1,1)</f>
        <v>1</v>
      </c>
    </row>
    <row r="1444" customFormat="false" ht="12.8" hidden="true" customHeight="false" outlineLevel="0" collapsed="false">
      <c r="A1444" s="0" t="s">
        <v>171</v>
      </c>
      <c r="B1444" s="0" t="str">
        <f aca="false">VLOOKUP(A1444,demographics!A:B,2,0)</f>
        <v>M</v>
      </c>
      <c r="C1444" s="0" t="str">
        <f aca="false">VLOOKUP(A1444,demographics!A:F,6,0)</f>
        <v>YA</v>
      </c>
      <c r="D1444" s="0" t="s">
        <v>355</v>
      </c>
      <c r="E1444" s="0" t="s">
        <v>10</v>
      </c>
      <c r="F1444" s="0" t="s">
        <v>12</v>
      </c>
      <c r="G1444" s="0" t="s">
        <v>11</v>
      </c>
      <c r="H1444" s="0" t="n">
        <v>438</v>
      </c>
      <c r="I1444" s="0" t="n">
        <v>439</v>
      </c>
      <c r="J1444" s="0" t="n">
        <f aca="false">IF(AND(NOT(H1444="n/a"),NOT(I1444="n/a")),H1444-I1444,"n/a")</f>
        <v>-1</v>
      </c>
      <c r="K1444" s="0" t="n">
        <f aca="false">IF(AND(NOT(H1444="n/a"),NOT(I1444="n/a")),1,0)</f>
        <v>1</v>
      </c>
      <c r="L1444" s="0" t="n">
        <f aca="false">IF(AND(H1444="n/a",NOT(I1444="n/a")),1,0)</f>
        <v>0</v>
      </c>
      <c r="M1444" s="0" t="n">
        <f aca="false">IF(AND(NOT(H1444="n/a"),I1444="n/a"),1,0)</f>
        <v>0</v>
      </c>
      <c r="N1444" s="0" t="n">
        <f aca="false">IF(SUM(K1444:M1444)&lt;&gt;1,-1,1)</f>
        <v>1</v>
      </c>
    </row>
    <row r="1445" customFormat="false" ht="12.8" hidden="true" customHeight="false" outlineLevel="0" collapsed="false">
      <c r="A1445" s="0" t="s">
        <v>171</v>
      </c>
      <c r="B1445" s="0" t="str">
        <f aca="false">VLOOKUP(A1445,demographics!A:B,2,0)</f>
        <v>M</v>
      </c>
      <c r="C1445" s="0" t="str">
        <f aca="false">VLOOKUP(A1445,demographics!A:F,6,0)</f>
        <v>YA</v>
      </c>
      <c r="D1445" s="0" t="s">
        <v>356</v>
      </c>
      <c r="E1445" s="0" t="s">
        <v>10</v>
      </c>
      <c r="F1445" s="0" t="s">
        <v>8</v>
      </c>
      <c r="G1445" s="0" t="s">
        <v>9</v>
      </c>
      <c r="H1445" s="0" t="n">
        <v>41</v>
      </c>
      <c r="I1445" s="0" t="n">
        <v>42</v>
      </c>
      <c r="J1445" s="0" t="n">
        <f aca="false">IF(AND(NOT(H1445="n/a"),NOT(I1445="n/a")),H1445-I1445,"n/a")</f>
        <v>-1</v>
      </c>
      <c r="K1445" s="0" t="n">
        <f aca="false">IF(AND(NOT(H1445="n/a"),NOT(I1445="n/a")),1,0)</f>
        <v>1</v>
      </c>
      <c r="L1445" s="0" t="n">
        <f aca="false">IF(AND(H1445="n/a",NOT(I1445="n/a")),1,0)</f>
        <v>0</v>
      </c>
      <c r="M1445" s="0" t="n">
        <f aca="false">IF(AND(NOT(H1445="n/a"),I1445="n/a"),1,0)</f>
        <v>0</v>
      </c>
      <c r="N1445" s="0" t="n">
        <f aca="false">IF(SUM(K1445:M1445)&lt;&gt;1,-1,1)</f>
        <v>1</v>
      </c>
    </row>
    <row r="1446" customFormat="false" ht="12.8" hidden="true" customHeight="false" outlineLevel="0" collapsed="false">
      <c r="A1446" s="0" t="s">
        <v>171</v>
      </c>
      <c r="B1446" s="0" t="str">
        <f aca="false">VLOOKUP(A1446,demographics!A:B,2,0)</f>
        <v>M</v>
      </c>
      <c r="C1446" s="0" t="str">
        <f aca="false">VLOOKUP(A1446,demographics!A:F,6,0)</f>
        <v>YA</v>
      </c>
      <c r="D1446" s="0" t="s">
        <v>356</v>
      </c>
      <c r="E1446" s="0" t="s">
        <v>10</v>
      </c>
      <c r="F1446" s="0" t="s">
        <v>8</v>
      </c>
      <c r="G1446" s="0" t="s">
        <v>9</v>
      </c>
      <c r="H1446" s="0" t="n">
        <v>232</v>
      </c>
      <c r="I1446" s="0" t="n">
        <v>234</v>
      </c>
      <c r="J1446" s="0" t="n">
        <f aca="false">IF(AND(NOT(H1446="n/a"),NOT(I1446="n/a")),H1446-I1446,"n/a")</f>
        <v>-2</v>
      </c>
      <c r="K1446" s="0" t="n">
        <f aca="false">IF(AND(NOT(H1446="n/a"),NOT(I1446="n/a")),1,0)</f>
        <v>1</v>
      </c>
      <c r="L1446" s="0" t="n">
        <f aca="false">IF(AND(H1446="n/a",NOT(I1446="n/a")),1,0)</f>
        <v>0</v>
      </c>
      <c r="M1446" s="0" t="n">
        <f aca="false">IF(AND(NOT(H1446="n/a"),I1446="n/a"),1,0)</f>
        <v>0</v>
      </c>
      <c r="N1446" s="0" t="n">
        <f aca="false">IF(SUM(K1446:M1446)&lt;&gt;1,-1,1)</f>
        <v>1</v>
      </c>
    </row>
    <row r="1447" customFormat="false" ht="12.8" hidden="true" customHeight="false" outlineLevel="0" collapsed="false">
      <c r="A1447" s="0" t="s">
        <v>171</v>
      </c>
      <c r="B1447" s="0" t="str">
        <f aca="false">VLOOKUP(A1447,demographics!A:B,2,0)</f>
        <v>M</v>
      </c>
      <c r="C1447" s="0" t="str">
        <f aca="false">VLOOKUP(A1447,demographics!A:F,6,0)</f>
        <v>YA</v>
      </c>
      <c r="D1447" s="0" t="s">
        <v>356</v>
      </c>
      <c r="E1447" s="0" t="s">
        <v>10</v>
      </c>
      <c r="F1447" s="0" t="s">
        <v>8</v>
      </c>
      <c r="G1447" s="0" t="s">
        <v>9</v>
      </c>
      <c r="H1447" s="0" t="n">
        <v>420</v>
      </c>
      <c r="I1447" s="0" t="n">
        <v>421</v>
      </c>
      <c r="J1447" s="0" t="n">
        <f aca="false">IF(AND(NOT(H1447="n/a"),NOT(I1447="n/a")),H1447-I1447,"n/a")</f>
        <v>-1</v>
      </c>
      <c r="K1447" s="0" t="n">
        <f aca="false">IF(AND(NOT(H1447="n/a"),NOT(I1447="n/a")),1,0)</f>
        <v>1</v>
      </c>
      <c r="L1447" s="0" t="n">
        <f aca="false">IF(AND(H1447="n/a",NOT(I1447="n/a")),1,0)</f>
        <v>0</v>
      </c>
      <c r="M1447" s="0" t="n">
        <f aca="false">IF(AND(NOT(H1447="n/a"),I1447="n/a"),1,0)</f>
        <v>0</v>
      </c>
      <c r="N1447" s="0" t="n">
        <f aca="false">IF(SUM(K1447:M1447)&lt;&gt;1,-1,1)</f>
        <v>1</v>
      </c>
    </row>
    <row r="1448" customFormat="false" ht="12.8" hidden="true" customHeight="false" outlineLevel="0" collapsed="false">
      <c r="A1448" s="0" t="s">
        <v>171</v>
      </c>
      <c r="B1448" s="0" t="str">
        <f aca="false">VLOOKUP(A1448,demographics!A:B,2,0)</f>
        <v>M</v>
      </c>
      <c r="C1448" s="0" t="str">
        <f aca="false">VLOOKUP(A1448,demographics!A:F,6,0)</f>
        <v>YA</v>
      </c>
      <c r="D1448" s="0" t="s">
        <v>356</v>
      </c>
      <c r="E1448" s="0" t="s">
        <v>10</v>
      </c>
      <c r="F1448" s="0" t="s">
        <v>8</v>
      </c>
      <c r="G1448" s="0" t="s">
        <v>11</v>
      </c>
      <c r="H1448" s="0" t="n">
        <v>155</v>
      </c>
      <c r="I1448" s="0" t="n">
        <v>153</v>
      </c>
      <c r="J1448" s="0" t="n">
        <f aca="false">IF(AND(NOT(H1448="n/a"),NOT(I1448="n/a")),H1448-I1448,"n/a")</f>
        <v>2</v>
      </c>
      <c r="K1448" s="0" t="n">
        <f aca="false">IF(AND(NOT(H1448="n/a"),NOT(I1448="n/a")),1,0)</f>
        <v>1</v>
      </c>
      <c r="L1448" s="0" t="n">
        <f aca="false">IF(AND(H1448="n/a",NOT(I1448="n/a")),1,0)</f>
        <v>0</v>
      </c>
      <c r="M1448" s="0" t="n">
        <f aca="false">IF(AND(NOT(H1448="n/a"),I1448="n/a"),1,0)</f>
        <v>0</v>
      </c>
      <c r="N1448" s="0" t="n">
        <f aca="false">IF(SUM(K1448:M1448)&lt;&gt;1,-1,1)</f>
        <v>1</v>
      </c>
    </row>
    <row r="1449" customFormat="false" ht="12.8" hidden="true" customHeight="false" outlineLevel="0" collapsed="false">
      <c r="A1449" s="0" t="s">
        <v>171</v>
      </c>
      <c r="B1449" s="0" t="str">
        <f aca="false">VLOOKUP(A1449,demographics!A:B,2,0)</f>
        <v>M</v>
      </c>
      <c r="C1449" s="0" t="str">
        <f aca="false">VLOOKUP(A1449,demographics!A:F,6,0)</f>
        <v>YA</v>
      </c>
      <c r="D1449" s="0" t="s">
        <v>356</v>
      </c>
      <c r="E1449" s="0" t="s">
        <v>10</v>
      </c>
      <c r="F1449" s="0" t="s">
        <v>8</v>
      </c>
      <c r="G1449" s="0" t="s">
        <v>11</v>
      </c>
      <c r="H1449" s="0" t="n">
        <v>345</v>
      </c>
      <c r="I1449" s="0" t="n">
        <v>344</v>
      </c>
      <c r="J1449" s="0" t="n">
        <f aca="false">IF(AND(NOT(H1449="n/a"),NOT(I1449="n/a")),H1449-I1449,"n/a")</f>
        <v>1</v>
      </c>
      <c r="K1449" s="0" t="n">
        <f aca="false">IF(AND(NOT(H1449="n/a"),NOT(I1449="n/a")),1,0)</f>
        <v>1</v>
      </c>
      <c r="L1449" s="0" t="n">
        <f aca="false">IF(AND(H1449="n/a",NOT(I1449="n/a")),1,0)</f>
        <v>0</v>
      </c>
      <c r="M1449" s="0" t="n">
        <f aca="false">IF(AND(NOT(H1449="n/a"),I1449="n/a"),1,0)</f>
        <v>0</v>
      </c>
      <c r="N1449" s="0" t="n">
        <f aca="false">IF(SUM(K1449:M1449)&lt;&gt;1,-1,1)</f>
        <v>1</v>
      </c>
    </row>
    <row r="1450" customFormat="false" ht="12.8" hidden="true" customHeight="false" outlineLevel="0" collapsed="false">
      <c r="A1450" s="0" t="s">
        <v>171</v>
      </c>
      <c r="B1450" s="0" t="str">
        <f aca="false">VLOOKUP(A1450,demographics!A:B,2,0)</f>
        <v>M</v>
      </c>
      <c r="C1450" s="0" t="str">
        <f aca="false">VLOOKUP(A1450,demographics!A:F,6,0)</f>
        <v>YA</v>
      </c>
      <c r="D1450" s="0" t="s">
        <v>356</v>
      </c>
      <c r="E1450" s="0" t="s">
        <v>10</v>
      </c>
      <c r="F1450" s="0" t="s">
        <v>8</v>
      </c>
      <c r="G1450" s="0" t="s">
        <v>11</v>
      </c>
      <c r="H1450" s="0" t="n">
        <v>539</v>
      </c>
      <c r="I1450" s="0" t="n">
        <v>542</v>
      </c>
      <c r="J1450" s="0" t="n">
        <f aca="false">IF(AND(NOT(H1450="n/a"),NOT(I1450="n/a")),H1450-I1450,"n/a")</f>
        <v>-3</v>
      </c>
      <c r="K1450" s="0" t="n">
        <f aca="false">IF(AND(NOT(H1450="n/a"),NOT(I1450="n/a")),1,0)</f>
        <v>1</v>
      </c>
      <c r="L1450" s="0" t="n">
        <f aca="false">IF(AND(H1450="n/a",NOT(I1450="n/a")),1,0)</f>
        <v>0</v>
      </c>
      <c r="M1450" s="0" t="n">
        <f aca="false">IF(AND(NOT(H1450="n/a"),I1450="n/a"),1,0)</f>
        <v>0</v>
      </c>
      <c r="N1450" s="0" t="n">
        <f aca="false">IF(SUM(K1450:M1450)&lt;&gt;1,-1,1)</f>
        <v>1</v>
      </c>
    </row>
    <row r="1451" customFormat="false" ht="12.8" hidden="true" customHeight="false" outlineLevel="0" collapsed="false">
      <c r="A1451" s="0" t="s">
        <v>171</v>
      </c>
      <c r="B1451" s="0" t="str">
        <f aca="false">VLOOKUP(A1451,demographics!A:B,2,0)</f>
        <v>M</v>
      </c>
      <c r="C1451" s="0" t="str">
        <f aca="false">VLOOKUP(A1451,demographics!A:F,6,0)</f>
        <v>YA</v>
      </c>
      <c r="D1451" s="0" t="s">
        <v>356</v>
      </c>
      <c r="E1451" s="0" t="s">
        <v>10</v>
      </c>
      <c r="F1451" s="0" t="s">
        <v>12</v>
      </c>
      <c r="G1451" s="0" t="s">
        <v>9</v>
      </c>
      <c r="H1451" s="0" t="n">
        <v>138</v>
      </c>
      <c r="I1451" s="0" t="n">
        <v>138</v>
      </c>
      <c r="J1451" s="0" t="n">
        <f aca="false">IF(AND(NOT(H1451="n/a"),NOT(I1451="n/a")),H1451-I1451,"n/a")</f>
        <v>0</v>
      </c>
      <c r="K1451" s="0" t="n">
        <f aca="false">IF(AND(NOT(H1451="n/a"),NOT(I1451="n/a")),1,0)</f>
        <v>1</v>
      </c>
      <c r="L1451" s="0" t="n">
        <f aca="false">IF(AND(H1451="n/a",NOT(I1451="n/a")),1,0)</f>
        <v>0</v>
      </c>
      <c r="M1451" s="0" t="n">
        <f aca="false">IF(AND(NOT(H1451="n/a"),I1451="n/a"),1,0)</f>
        <v>0</v>
      </c>
      <c r="N1451" s="0" t="n">
        <f aca="false">IF(SUM(K1451:M1451)&lt;&gt;1,-1,1)</f>
        <v>1</v>
      </c>
    </row>
    <row r="1452" customFormat="false" ht="12.8" hidden="true" customHeight="false" outlineLevel="0" collapsed="false">
      <c r="A1452" s="0" t="s">
        <v>171</v>
      </c>
      <c r="B1452" s="0" t="str">
        <f aca="false">VLOOKUP(A1452,demographics!A:B,2,0)</f>
        <v>M</v>
      </c>
      <c r="C1452" s="0" t="str">
        <f aca="false">VLOOKUP(A1452,demographics!A:F,6,0)</f>
        <v>YA</v>
      </c>
      <c r="D1452" s="0" t="s">
        <v>356</v>
      </c>
      <c r="E1452" s="0" t="s">
        <v>10</v>
      </c>
      <c r="F1452" s="0" t="s">
        <v>12</v>
      </c>
      <c r="G1452" s="0" t="s">
        <v>9</v>
      </c>
      <c r="H1452" s="0" t="n">
        <v>327</v>
      </c>
      <c r="I1452" s="0" t="n">
        <v>327</v>
      </c>
      <c r="J1452" s="0" t="n">
        <f aca="false">IF(AND(NOT(H1452="n/a"),NOT(I1452="n/a")),H1452-I1452,"n/a")</f>
        <v>0</v>
      </c>
      <c r="K1452" s="0" t="n">
        <f aca="false">IF(AND(NOT(H1452="n/a"),NOT(I1452="n/a")),1,0)</f>
        <v>1</v>
      </c>
      <c r="L1452" s="0" t="n">
        <f aca="false">IF(AND(H1452="n/a",NOT(I1452="n/a")),1,0)</f>
        <v>0</v>
      </c>
      <c r="M1452" s="0" t="n">
        <f aca="false">IF(AND(NOT(H1452="n/a"),I1452="n/a"),1,0)</f>
        <v>0</v>
      </c>
      <c r="N1452" s="0" t="n">
        <f aca="false">IF(SUM(K1452:M1452)&lt;&gt;1,-1,1)</f>
        <v>1</v>
      </c>
    </row>
    <row r="1453" customFormat="false" ht="12.8" hidden="true" customHeight="false" outlineLevel="0" collapsed="false">
      <c r="A1453" s="0" t="s">
        <v>171</v>
      </c>
      <c r="B1453" s="0" t="str">
        <f aca="false">VLOOKUP(A1453,demographics!A:B,2,0)</f>
        <v>M</v>
      </c>
      <c r="C1453" s="0" t="str">
        <f aca="false">VLOOKUP(A1453,demographics!A:F,6,0)</f>
        <v>YA</v>
      </c>
      <c r="D1453" s="0" t="s">
        <v>356</v>
      </c>
      <c r="E1453" s="0" t="s">
        <v>10</v>
      </c>
      <c r="F1453" s="0" t="s">
        <v>12</v>
      </c>
      <c r="G1453" s="0" t="s">
        <v>9</v>
      </c>
      <c r="H1453" s="0" t="n">
        <v>518</v>
      </c>
      <c r="I1453" s="0" t="n">
        <v>519</v>
      </c>
      <c r="J1453" s="0" t="n">
        <f aca="false">IF(AND(NOT(H1453="n/a"),NOT(I1453="n/a")),H1453-I1453,"n/a")</f>
        <v>-1</v>
      </c>
      <c r="K1453" s="0" t="n">
        <f aca="false">IF(AND(NOT(H1453="n/a"),NOT(I1453="n/a")),1,0)</f>
        <v>1</v>
      </c>
      <c r="L1453" s="0" t="n">
        <f aca="false">IF(AND(H1453="n/a",NOT(I1453="n/a")),1,0)</f>
        <v>0</v>
      </c>
      <c r="M1453" s="0" t="n">
        <f aca="false">IF(AND(NOT(H1453="n/a"),I1453="n/a"),1,0)</f>
        <v>0</v>
      </c>
      <c r="N1453" s="0" t="n">
        <f aca="false">IF(SUM(K1453:M1453)&lt;&gt;1,-1,1)</f>
        <v>1</v>
      </c>
    </row>
    <row r="1454" customFormat="false" ht="12.8" hidden="true" customHeight="false" outlineLevel="0" collapsed="false">
      <c r="A1454" s="0" t="s">
        <v>171</v>
      </c>
      <c r="B1454" s="0" t="str">
        <f aca="false">VLOOKUP(A1454,demographics!A:B,2,0)</f>
        <v>M</v>
      </c>
      <c r="C1454" s="0" t="str">
        <f aca="false">VLOOKUP(A1454,demographics!A:F,6,0)</f>
        <v>YA</v>
      </c>
      <c r="D1454" s="0" t="s">
        <v>356</v>
      </c>
      <c r="E1454" s="0" t="s">
        <v>10</v>
      </c>
      <c r="F1454" s="0" t="s">
        <v>12</v>
      </c>
      <c r="G1454" s="0" t="s">
        <v>11</v>
      </c>
      <c r="H1454" s="0" t="n">
        <v>61</v>
      </c>
      <c r="I1454" s="0" t="n">
        <v>61</v>
      </c>
      <c r="J1454" s="0" t="n">
        <f aca="false">IF(AND(NOT(H1454="n/a"),NOT(I1454="n/a")),H1454-I1454,"n/a")</f>
        <v>0</v>
      </c>
      <c r="K1454" s="0" t="n">
        <f aca="false">IF(AND(NOT(H1454="n/a"),NOT(I1454="n/a")),1,0)</f>
        <v>1</v>
      </c>
      <c r="L1454" s="0" t="n">
        <f aca="false">IF(AND(H1454="n/a",NOT(I1454="n/a")),1,0)</f>
        <v>0</v>
      </c>
      <c r="M1454" s="0" t="n">
        <f aca="false">IF(AND(NOT(H1454="n/a"),I1454="n/a"),1,0)</f>
        <v>0</v>
      </c>
      <c r="N1454" s="0" t="n">
        <f aca="false">IF(SUM(K1454:M1454)&lt;&gt;1,-1,1)</f>
        <v>1</v>
      </c>
    </row>
    <row r="1455" customFormat="false" ht="12.8" hidden="true" customHeight="false" outlineLevel="0" collapsed="false">
      <c r="A1455" s="0" t="s">
        <v>171</v>
      </c>
      <c r="B1455" s="0" t="str">
        <f aca="false">VLOOKUP(A1455,demographics!A:B,2,0)</f>
        <v>M</v>
      </c>
      <c r="C1455" s="0" t="str">
        <f aca="false">VLOOKUP(A1455,demographics!A:F,6,0)</f>
        <v>YA</v>
      </c>
      <c r="D1455" s="0" t="s">
        <v>356</v>
      </c>
      <c r="E1455" s="0" t="s">
        <v>10</v>
      </c>
      <c r="F1455" s="0" t="s">
        <v>12</v>
      </c>
      <c r="G1455" s="0" t="s">
        <v>11</v>
      </c>
      <c r="H1455" s="0" t="n">
        <v>251</v>
      </c>
      <c r="I1455" s="0" t="n">
        <v>253</v>
      </c>
      <c r="J1455" s="0" t="n">
        <f aca="false">IF(AND(NOT(H1455="n/a"),NOT(I1455="n/a")),H1455-I1455,"n/a")</f>
        <v>-2</v>
      </c>
      <c r="K1455" s="0" t="n">
        <f aca="false">IF(AND(NOT(H1455="n/a"),NOT(I1455="n/a")),1,0)</f>
        <v>1</v>
      </c>
      <c r="L1455" s="0" t="n">
        <f aca="false">IF(AND(H1455="n/a",NOT(I1455="n/a")),1,0)</f>
        <v>0</v>
      </c>
      <c r="M1455" s="0" t="n">
        <f aca="false">IF(AND(NOT(H1455="n/a"),I1455="n/a"),1,0)</f>
        <v>0</v>
      </c>
      <c r="N1455" s="0" t="n">
        <f aca="false">IF(SUM(K1455:M1455)&lt;&gt;1,-1,1)</f>
        <v>1</v>
      </c>
    </row>
    <row r="1456" customFormat="false" ht="12.8" hidden="true" customHeight="false" outlineLevel="0" collapsed="false">
      <c r="A1456" s="0" t="s">
        <v>171</v>
      </c>
      <c r="B1456" s="0" t="str">
        <f aca="false">VLOOKUP(A1456,demographics!A:B,2,0)</f>
        <v>M</v>
      </c>
      <c r="C1456" s="0" t="str">
        <f aca="false">VLOOKUP(A1456,demographics!A:F,6,0)</f>
        <v>YA</v>
      </c>
      <c r="D1456" s="0" t="s">
        <v>356</v>
      </c>
      <c r="E1456" s="0" t="s">
        <v>10</v>
      </c>
      <c r="F1456" s="0" t="s">
        <v>12</v>
      </c>
      <c r="G1456" s="0" t="s">
        <v>11</v>
      </c>
      <c r="H1456" s="0" t="n">
        <v>442</v>
      </c>
      <c r="I1456" s="0" t="n">
        <v>442</v>
      </c>
      <c r="J1456" s="0" t="n">
        <f aca="false">IF(AND(NOT(H1456="n/a"),NOT(I1456="n/a")),H1456-I1456,"n/a")</f>
        <v>0</v>
      </c>
      <c r="K1456" s="0" t="n">
        <f aca="false">IF(AND(NOT(H1456="n/a"),NOT(I1456="n/a")),1,0)</f>
        <v>1</v>
      </c>
      <c r="L1456" s="0" t="n">
        <f aca="false">IF(AND(H1456="n/a",NOT(I1456="n/a")),1,0)</f>
        <v>0</v>
      </c>
      <c r="M1456" s="0" t="n">
        <f aca="false">IF(AND(NOT(H1456="n/a"),I1456="n/a"),1,0)</f>
        <v>0</v>
      </c>
      <c r="N1456" s="0" t="n">
        <f aca="false">IF(SUM(K1456:M1456)&lt;&gt;1,-1,1)</f>
        <v>1</v>
      </c>
    </row>
    <row r="1457" customFormat="false" ht="12.8" hidden="true" customHeight="false" outlineLevel="0" collapsed="false">
      <c r="A1457" s="0" t="s">
        <v>171</v>
      </c>
      <c r="B1457" s="0" t="str">
        <f aca="false">VLOOKUP(A1457,demographics!A:B,2,0)</f>
        <v>M</v>
      </c>
      <c r="C1457" s="0" t="str">
        <f aca="false">VLOOKUP(A1457,demographics!A:F,6,0)</f>
        <v>YA</v>
      </c>
      <c r="D1457" s="0" t="s">
        <v>357</v>
      </c>
      <c r="E1457" s="0" t="s">
        <v>10</v>
      </c>
      <c r="F1457" s="0" t="s">
        <v>8</v>
      </c>
      <c r="G1457" s="0" t="s">
        <v>9</v>
      </c>
      <c r="H1457" s="0" t="n">
        <v>172</v>
      </c>
      <c r="I1457" s="0" t="n">
        <v>175</v>
      </c>
      <c r="J1457" s="0" t="n">
        <f aca="false">IF(AND(NOT(H1457="n/a"),NOT(I1457="n/a")),H1457-I1457,"n/a")</f>
        <v>-3</v>
      </c>
      <c r="K1457" s="0" t="n">
        <f aca="false">IF(AND(NOT(H1457="n/a"),NOT(I1457="n/a")),1,0)</f>
        <v>1</v>
      </c>
      <c r="L1457" s="0" t="n">
        <f aca="false">IF(AND(H1457="n/a",NOT(I1457="n/a")),1,0)</f>
        <v>0</v>
      </c>
      <c r="M1457" s="0" t="n">
        <f aca="false">IF(AND(NOT(H1457="n/a"),I1457="n/a"),1,0)</f>
        <v>0</v>
      </c>
      <c r="N1457" s="0" t="n">
        <f aca="false">IF(SUM(K1457:M1457)&lt;&gt;1,-1,1)</f>
        <v>1</v>
      </c>
    </row>
    <row r="1458" customFormat="false" ht="12.8" hidden="true" customHeight="false" outlineLevel="0" collapsed="false">
      <c r="A1458" s="0" t="s">
        <v>171</v>
      </c>
      <c r="B1458" s="0" t="str">
        <f aca="false">VLOOKUP(A1458,demographics!A:B,2,0)</f>
        <v>M</v>
      </c>
      <c r="C1458" s="0" t="str">
        <f aca="false">VLOOKUP(A1458,demographics!A:F,6,0)</f>
        <v>YA</v>
      </c>
      <c r="D1458" s="0" t="s">
        <v>357</v>
      </c>
      <c r="E1458" s="0" t="s">
        <v>10</v>
      </c>
      <c r="F1458" s="0" t="s">
        <v>8</v>
      </c>
      <c r="G1458" s="0" t="s">
        <v>9</v>
      </c>
      <c r="H1458" s="0" t="n">
        <v>374</v>
      </c>
      <c r="I1458" s="0" t="n">
        <v>372</v>
      </c>
      <c r="J1458" s="0" t="n">
        <f aca="false">IF(AND(NOT(H1458="n/a"),NOT(I1458="n/a")),H1458-I1458,"n/a")</f>
        <v>2</v>
      </c>
      <c r="K1458" s="0" t="n">
        <f aca="false">IF(AND(NOT(H1458="n/a"),NOT(I1458="n/a")),1,0)</f>
        <v>1</v>
      </c>
      <c r="L1458" s="0" t="n">
        <f aca="false">IF(AND(H1458="n/a",NOT(I1458="n/a")),1,0)</f>
        <v>0</v>
      </c>
      <c r="M1458" s="0" t="n">
        <f aca="false">IF(AND(NOT(H1458="n/a"),I1458="n/a"),1,0)</f>
        <v>0</v>
      </c>
      <c r="N1458" s="0" t="n">
        <f aca="false">IF(SUM(K1458:M1458)&lt;&gt;1,-1,1)</f>
        <v>1</v>
      </c>
    </row>
    <row r="1459" customFormat="false" ht="12.8" hidden="true" customHeight="false" outlineLevel="0" collapsed="false">
      <c r="A1459" s="0" t="s">
        <v>171</v>
      </c>
      <c r="B1459" s="0" t="str">
        <f aca="false">VLOOKUP(A1459,demographics!A:B,2,0)</f>
        <v>M</v>
      </c>
      <c r="C1459" s="0" t="str">
        <f aca="false">VLOOKUP(A1459,demographics!A:F,6,0)</f>
        <v>YA</v>
      </c>
      <c r="D1459" s="0" t="s">
        <v>357</v>
      </c>
      <c r="E1459" s="0" t="s">
        <v>10</v>
      </c>
      <c r="F1459" s="0" t="s">
        <v>8</v>
      </c>
      <c r="G1459" s="0" t="s">
        <v>9</v>
      </c>
      <c r="H1459" s="0" t="n">
        <v>575</v>
      </c>
      <c r="I1459" s="0" t="n">
        <v>578</v>
      </c>
      <c r="J1459" s="0" t="n">
        <f aca="false">IF(AND(NOT(H1459="n/a"),NOT(I1459="n/a")),H1459-I1459,"n/a")</f>
        <v>-3</v>
      </c>
      <c r="K1459" s="0" t="n">
        <f aca="false">IF(AND(NOT(H1459="n/a"),NOT(I1459="n/a")),1,0)</f>
        <v>1</v>
      </c>
      <c r="L1459" s="0" t="n">
        <f aca="false">IF(AND(H1459="n/a",NOT(I1459="n/a")),1,0)</f>
        <v>0</v>
      </c>
      <c r="M1459" s="0" t="n">
        <f aca="false">IF(AND(NOT(H1459="n/a"),I1459="n/a"),1,0)</f>
        <v>0</v>
      </c>
      <c r="N1459" s="0" t="n">
        <f aca="false">IF(SUM(K1459:M1459)&lt;&gt;1,-1,1)</f>
        <v>1</v>
      </c>
    </row>
    <row r="1460" customFormat="false" ht="12.8" hidden="true" customHeight="false" outlineLevel="0" collapsed="false">
      <c r="A1460" s="0" t="s">
        <v>171</v>
      </c>
      <c r="B1460" s="0" t="str">
        <f aca="false">VLOOKUP(A1460,demographics!A:B,2,0)</f>
        <v>M</v>
      </c>
      <c r="C1460" s="0" t="str">
        <f aca="false">VLOOKUP(A1460,demographics!A:F,6,0)</f>
        <v>YA</v>
      </c>
      <c r="D1460" s="0" t="s">
        <v>357</v>
      </c>
      <c r="E1460" s="0" t="s">
        <v>10</v>
      </c>
      <c r="F1460" s="0" t="s">
        <v>8</v>
      </c>
      <c r="G1460" s="0" t="s">
        <v>11</v>
      </c>
      <c r="H1460" s="0" t="n">
        <v>93</v>
      </c>
      <c r="I1460" s="0" t="n">
        <v>92</v>
      </c>
      <c r="J1460" s="0" t="n">
        <f aca="false">IF(AND(NOT(H1460="n/a"),NOT(I1460="n/a")),H1460-I1460,"n/a")</f>
        <v>1</v>
      </c>
      <c r="K1460" s="0" t="n">
        <f aca="false">IF(AND(NOT(H1460="n/a"),NOT(I1460="n/a")),1,0)</f>
        <v>1</v>
      </c>
      <c r="L1460" s="0" t="n">
        <f aca="false">IF(AND(H1460="n/a",NOT(I1460="n/a")),1,0)</f>
        <v>0</v>
      </c>
      <c r="M1460" s="0" t="n">
        <f aca="false">IF(AND(NOT(H1460="n/a"),I1460="n/a"),1,0)</f>
        <v>0</v>
      </c>
      <c r="N1460" s="0" t="n">
        <f aca="false">IF(SUM(K1460:M1460)&lt;&gt;1,-1,1)</f>
        <v>1</v>
      </c>
    </row>
    <row r="1461" customFormat="false" ht="12.8" hidden="true" customHeight="false" outlineLevel="0" collapsed="false">
      <c r="A1461" s="0" t="s">
        <v>171</v>
      </c>
      <c r="B1461" s="0" t="str">
        <f aca="false">VLOOKUP(A1461,demographics!A:B,2,0)</f>
        <v>M</v>
      </c>
      <c r="C1461" s="0" t="str">
        <f aca="false">VLOOKUP(A1461,demographics!A:F,6,0)</f>
        <v>YA</v>
      </c>
      <c r="D1461" s="0" t="s">
        <v>357</v>
      </c>
      <c r="E1461" s="0" t="s">
        <v>10</v>
      </c>
      <c r="F1461" s="0" t="s">
        <v>8</v>
      </c>
      <c r="G1461" s="0" t="s">
        <v>11</v>
      </c>
      <c r="H1461" s="0" t="n">
        <v>299</v>
      </c>
      <c r="I1461" s="0" t="n">
        <v>298</v>
      </c>
      <c r="J1461" s="0" t="n">
        <f aca="false">IF(AND(NOT(H1461="n/a"),NOT(I1461="n/a")),H1461-I1461,"n/a")</f>
        <v>1</v>
      </c>
      <c r="K1461" s="0" t="n">
        <f aca="false">IF(AND(NOT(H1461="n/a"),NOT(I1461="n/a")),1,0)</f>
        <v>1</v>
      </c>
      <c r="L1461" s="0" t="n">
        <f aca="false">IF(AND(H1461="n/a",NOT(I1461="n/a")),1,0)</f>
        <v>0</v>
      </c>
      <c r="M1461" s="0" t="n">
        <f aca="false">IF(AND(NOT(H1461="n/a"),I1461="n/a"),1,0)</f>
        <v>0</v>
      </c>
      <c r="N1461" s="0" t="n">
        <f aca="false">IF(SUM(K1461:M1461)&lt;&gt;1,-1,1)</f>
        <v>1</v>
      </c>
    </row>
    <row r="1462" customFormat="false" ht="12.8" hidden="true" customHeight="false" outlineLevel="0" collapsed="false">
      <c r="A1462" s="0" t="s">
        <v>171</v>
      </c>
      <c r="B1462" s="0" t="str">
        <f aca="false">VLOOKUP(A1462,demographics!A:B,2,0)</f>
        <v>M</v>
      </c>
      <c r="C1462" s="0" t="str">
        <f aca="false">VLOOKUP(A1462,demographics!A:F,6,0)</f>
        <v>YA</v>
      </c>
      <c r="D1462" s="0" t="s">
        <v>357</v>
      </c>
      <c r="E1462" s="0" t="s">
        <v>10</v>
      </c>
      <c r="F1462" s="0" t="s">
        <v>8</v>
      </c>
      <c r="G1462" s="0" t="s">
        <v>11</v>
      </c>
      <c r="H1462" s="0" t="n">
        <v>499</v>
      </c>
      <c r="I1462" s="0" t="n">
        <v>498</v>
      </c>
      <c r="J1462" s="0" t="n">
        <f aca="false">IF(AND(NOT(H1462="n/a"),NOT(I1462="n/a")),H1462-I1462,"n/a")</f>
        <v>1</v>
      </c>
      <c r="K1462" s="0" t="n">
        <f aca="false">IF(AND(NOT(H1462="n/a"),NOT(I1462="n/a")),1,0)</f>
        <v>1</v>
      </c>
      <c r="L1462" s="0" t="n">
        <f aca="false">IF(AND(H1462="n/a",NOT(I1462="n/a")),1,0)</f>
        <v>0</v>
      </c>
      <c r="M1462" s="0" t="n">
        <f aca="false">IF(AND(NOT(H1462="n/a"),I1462="n/a"),1,0)</f>
        <v>0</v>
      </c>
      <c r="N1462" s="0" t="n">
        <f aca="false">IF(SUM(K1462:M1462)&lt;&gt;1,-1,1)</f>
        <v>1</v>
      </c>
    </row>
    <row r="1463" customFormat="false" ht="12.8" hidden="true" customHeight="false" outlineLevel="0" collapsed="false">
      <c r="A1463" s="0" t="s">
        <v>171</v>
      </c>
      <c r="B1463" s="0" t="str">
        <f aca="false">VLOOKUP(A1463,demographics!A:B,2,0)</f>
        <v>M</v>
      </c>
      <c r="C1463" s="0" t="str">
        <f aca="false">VLOOKUP(A1463,demographics!A:F,6,0)</f>
        <v>YA</v>
      </c>
      <c r="D1463" s="0" t="s">
        <v>357</v>
      </c>
      <c r="E1463" s="0" t="s">
        <v>10</v>
      </c>
      <c r="F1463" s="0" t="s">
        <v>8</v>
      </c>
      <c r="G1463" s="0" t="s">
        <v>11</v>
      </c>
      <c r="H1463" s="0" t="n">
        <v>708</v>
      </c>
      <c r="I1463" s="0" t="s">
        <v>10</v>
      </c>
      <c r="J1463" s="0" t="str">
        <f aca="false">IF(AND(NOT(H1463="n/a"),NOT(I1463="n/a")),H1463-I1463,"n/a")</f>
        <v>n/a</v>
      </c>
      <c r="K1463" s="0" t="n">
        <f aca="false">IF(AND(NOT(H1463="n/a"),NOT(I1463="n/a")),1,0)</f>
        <v>0</v>
      </c>
      <c r="L1463" s="0" t="n">
        <f aca="false">IF(AND(H1463="n/a",NOT(I1463="n/a")),1,0)</f>
        <v>0</v>
      </c>
      <c r="M1463" s="0" t="n">
        <f aca="false">IF(AND(NOT(H1463="n/a"),I1463="n/a"),1,0)</f>
        <v>1</v>
      </c>
      <c r="N1463" s="0" t="n">
        <f aca="false">IF(SUM(K1463:M1463)&lt;&gt;1,-1,1)</f>
        <v>1</v>
      </c>
    </row>
    <row r="1464" customFormat="false" ht="12.8" hidden="true" customHeight="false" outlineLevel="0" collapsed="false">
      <c r="A1464" s="0" t="s">
        <v>171</v>
      </c>
      <c r="B1464" s="0" t="str">
        <f aca="false">VLOOKUP(A1464,demographics!A:B,2,0)</f>
        <v>M</v>
      </c>
      <c r="C1464" s="0" t="str">
        <f aca="false">VLOOKUP(A1464,demographics!A:F,6,0)</f>
        <v>YA</v>
      </c>
      <c r="D1464" s="0" t="s">
        <v>357</v>
      </c>
      <c r="E1464" s="0" t="s">
        <v>10</v>
      </c>
      <c r="F1464" s="0" t="s">
        <v>12</v>
      </c>
      <c r="G1464" s="0" t="s">
        <v>9</v>
      </c>
      <c r="H1464" s="0" t="n">
        <v>69</v>
      </c>
      <c r="I1464" s="0" t="n">
        <v>69</v>
      </c>
      <c r="J1464" s="0" t="n">
        <f aca="false">IF(AND(NOT(H1464="n/a"),NOT(I1464="n/a")),H1464-I1464,"n/a")</f>
        <v>0</v>
      </c>
      <c r="K1464" s="0" t="n">
        <f aca="false">IF(AND(NOT(H1464="n/a"),NOT(I1464="n/a")),1,0)</f>
        <v>1</v>
      </c>
      <c r="L1464" s="0" t="n">
        <f aca="false">IF(AND(H1464="n/a",NOT(I1464="n/a")),1,0)</f>
        <v>0</v>
      </c>
      <c r="M1464" s="0" t="n">
        <f aca="false">IF(AND(NOT(H1464="n/a"),I1464="n/a"),1,0)</f>
        <v>0</v>
      </c>
      <c r="N1464" s="0" t="n">
        <f aca="false">IF(SUM(K1464:M1464)&lt;&gt;1,-1,1)</f>
        <v>1</v>
      </c>
    </row>
    <row r="1465" customFormat="false" ht="12.8" hidden="true" customHeight="false" outlineLevel="0" collapsed="false">
      <c r="A1465" s="0" t="s">
        <v>171</v>
      </c>
      <c r="B1465" s="0" t="str">
        <f aca="false">VLOOKUP(A1465,demographics!A:B,2,0)</f>
        <v>M</v>
      </c>
      <c r="C1465" s="0" t="str">
        <f aca="false">VLOOKUP(A1465,demographics!A:F,6,0)</f>
        <v>YA</v>
      </c>
      <c r="D1465" s="0" t="s">
        <v>357</v>
      </c>
      <c r="E1465" s="0" t="s">
        <v>10</v>
      </c>
      <c r="F1465" s="0" t="s">
        <v>12</v>
      </c>
      <c r="G1465" s="0" t="s">
        <v>9</v>
      </c>
      <c r="H1465" s="0" t="n">
        <v>274</v>
      </c>
      <c r="I1465" s="0" t="n">
        <v>274</v>
      </c>
      <c r="J1465" s="0" t="n">
        <f aca="false">IF(AND(NOT(H1465="n/a"),NOT(I1465="n/a")),H1465-I1465,"n/a")</f>
        <v>0</v>
      </c>
      <c r="K1465" s="0" t="n">
        <f aca="false">IF(AND(NOT(H1465="n/a"),NOT(I1465="n/a")),1,0)</f>
        <v>1</v>
      </c>
      <c r="L1465" s="0" t="n">
        <f aca="false">IF(AND(H1465="n/a",NOT(I1465="n/a")),1,0)</f>
        <v>0</v>
      </c>
      <c r="M1465" s="0" t="n">
        <f aca="false">IF(AND(NOT(H1465="n/a"),I1465="n/a"),1,0)</f>
        <v>0</v>
      </c>
      <c r="N1465" s="0" t="n">
        <f aca="false">IF(SUM(K1465:M1465)&lt;&gt;1,-1,1)</f>
        <v>1</v>
      </c>
    </row>
    <row r="1466" customFormat="false" ht="12.8" hidden="true" customHeight="false" outlineLevel="0" collapsed="false">
      <c r="A1466" s="0" t="s">
        <v>171</v>
      </c>
      <c r="B1466" s="0" t="str">
        <f aca="false">VLOOKUP(A1466,demographics!A:B,2,0)</f>
        <v>M</v>
      </c>
      <c r="C1466" s="0" t="str">
        <f aca="false">VLOOKUP(A1466,demographics!A:F,6,0)</f>
        <v>YA</v>
      </c>
      <c r="D1466" s="0" t="s">
        <v>357</v>
      </c>
      <c r="E1466" s="0" t="s">
        <v>10</v>
      </c>
      <c r="F1466" s="0" t="s">
        <v>12</v>
      </c>
      <c r="G1466" s="0" t="s">
        <v>9</v>
      </c>
      <c r="H1466" s="0" t="n">
        <v>475</v>
      </c>
      <c r="I1466" s="0" t="n">
        <v>475</v>
      </c>
      <c r="J1466" s="0" t="n">
        <f aca="false">IF(AND(NOT(H1466="n/a"),NOT(I1466="n/a")),H1466-I1466,"n/a")</f>
        <v>0</v>
      </c>
      <c r="K1466" s="0" t="n">
        <f aca="false">IF(AND(NOT(H1466="n/a"),NOT(I1466="n/a")),1,0)</f>
        <v>1</v>
      </c>
      <c r="L1466" s="0" t="n">
        <f aca="false">IF(AND(H1466="n/a",NOT(I1466="n/a")),1,0)</f>
        <v>0</v>
      </c>
      <c r="M1466" s="0" t="n">
        <f aca="false">IF(AND(NOT(H1466="n/a"),I1466="n/a"),1,0)</f>
        <v>0</v>
      </c>
      <c r="N1466" s="0" t="n">
        <f aca="false">IF(SUM(K1466:M1466)&lt;&gt;1,-1,1)</f>
        <v>1</v>
      </c>
    </row>
    <row r="1467" customFormat="false" ht="12.8" hidden="true" customHeight="false" outlineLevel="0" collapsed="false">
      <c r="A1467" s="0" t="s">
        <v>171</v>
      </c>
      <c r="B1467" s="0" t="str">
        <f aca="false">VLOOKUP(A1467,demographics!A:B,2,0)</f>
        <v>M</v>
      </c>
      <c r="C1467" s="0" t="str">
        <f aca="false">VLOOKUP(A1467,demographics!A:F,6,0)</f>
        <v>YA</v>
      </c>
      <c r="D1467" s="0" t="s">
        <v>357</v>
      </c>
      <c r="E1467" s="0" t="s">
        <v>10</v>
      </c>
      <c r="F1467" s="0" t="s">
        <v>12</v>
      </c>
      <c r="G1467" s="0" t="s">
        <v>9</v>
      </c>
      <c r="H1467" s="0" t="n">
        <v>681</v>
      </c>
      <c r="I1467" s="0" t="n">
        <v>682</v>
      </c>
      <c r="J1467" s="0" t="n">
        <f aca="false">IF(AND(NOT(H1467="n/a"),NOT(I1467="n/a")),H1467-I1467,"n/a")</f>
        <v>-1</v>
      </c>
      <c r="K1467" s="0" t="n">
        <f aca="false">IF(AND(NOT(H1467="n/a"),NOT(I1467="n/a")),1,0)</f>
        <v>1</v>
      </c>
      <c r="L1467" s="0" t="n">
        <f aca="false">IF(AND(H1467="n/a",NOT(I1467="n/a")),1,0)</f>
        <v>0</v>
      </c>
      <c r="M1467" s="0" t="n">
        <f aca="false">IF(AND(NOT(H1467="n/a"),I1467="n/a"),1,0)</f>
        <v>0</v>
      </c>
      <c r="N1467" s="0" t="n">
        <f aca="false">IF(SUM(K1467:M1467)&lt;&gt;1,-1,1)</f>
        <v>1</v>
      </c>
    </row>
    <row r="1468" customFormat="false" ht="12.8" hidden="true" customHeight="false" outlineLevel="0" collapsed="false">
      <c r="A1468" s="0" t="s">
        <v>171</v>
      </c>
      <c r="B1468" s="0" t="str">
        <f aca="false">VLOOKUP(A1468,demographics!A:B,2,0)</f>
        <v>M</v>
      </c>
      <c r="C1468" s="0" t="str">
        <f aca="false">VLOOKUP(A1468,demographics!A:F,6,0)</f>
        <v>YA</v>
      </c>
      <c r="D1468" s="0" t="s">
        <v>357</v>
      </c>
      <c r="E1468" s="0" t="s">
        <v>10</v>
      </c>
      <c r="F1468" s="0" t="s">
        <v>12</v>
      </c>
      <c r="G1468" s="0" t="s">
        <v>11</v>
      </c>
      <c r="H1468" s="0" t="n">
        <v>200</v>
      </c>
      <c r="I1468" s="0" t="n">
        <v>199</v>
      </c>
      <c r="J1468" s="0" t="n">
        <f aca="false">IF(AND(NOT(H1468="n/a"),NOT(I1468="n/a")),H1468-I1468,"n/a")</f>
        <v>1</v>
      </c>
      <c r="K1468" s="0" t="n">
        <f aca="false">IF(AND(NOT(H1468="n/a"),NOT(I1468="n/a")),1,0)</f>
        <v>1</v>
      </c>
      <c r="L1468" s="0" t="n">
        <f aca="false">IF(AND(H1468="n/a",NOT(I1468="n/a")),1,0)</f>
        <v>0</v>
      </c>
      <c r="M1468" s="0" t="n">
        <f aca="false">IF(AND(NOT(H1468="n/a"),I1468="n/a"),1,0)</f>
        <v>0</v>
      </c>
      <c r="N1468" s="0" t="n">
        <f aca="false">IF(SUM(K1468:M1468)&lt;&gt;1,-1,1)</f>
        <v>1</v>
      </c>
    </row>
    <row r="1469" customFormat="false" ht="12.8" hidden="true" customHeight="false" outlineLevel="0" collapsed="false">
      <c r="A1469" s="0" t="s">
        <v>171</v>
      </c>
      <c r="B1469" s="0" t="str">
        <f aca="false">VLOOKUP(A1469,demographics!A:B,2,0)</f>
        <v>M</v>
      </c>
      <c r="C1469" s="0" t="str">
        <f aca="false">VLOOKUP(A1469,demographics!A:F,6,0)</f>
        <v>YA</v>
      </c>
      <c r="D1469" s="0" t="s">
        <v>357</v>
      </c>
      <c r="E1469" s="0" t="s">
        <v>10</v>
      </c>
      <c r="F1469" s="0" t="s">
        <v>12</v>
      </c>
      <c r="G1469" s="0" t="s">
        <v>11</v>
      </c>
      <c r="H1469" s="0" t="n">
        <v>398</v>
      </c>
      <c r="I1469" s="0" t="n">
        <v>398</v>
      </c>
      <c r="J1469" s="0" t="n">
        <f aca="false">IF(AND(NOT(H1469="n/a"),NOT(I1469="n/a")),H1469-I1469,"n/a")</f>
        <v>0</v>
      </c>
      <c r="K1469" s="0" t="n">
        <f aca="false">IF(AND(NOT(H1469="n/a"),NOT(I1469="n/a")),1,0)</f>
        <v>1</v>
      </c>
      <c r="L1469" s="0" t="n">
        <f aca="false">IF(AND(H1469="n/a",NOT(I1469="n/a")),1,0)</f>
        <v>0</v>
      </c>
      <c r="M1469" s="0" t="n">
        <f aca="false">IF(AND(NOT(H1469="n/a"),I1469="n/a"),1,0)</f>
        <v>0</v>
      </c>
      <c r="N1469" s="0" t="n">
        <f aca="false">IF(SUM(K1469:M1469)&lt;&gt;1,-1,1)</f>
        <v>1</v>
      </c>
    </row>
    <row r="1470" customFormat="false" ht="12.8" hidden="true" customHeight="false" outlineLevel="0" collapsed="false">
      <c r="A1470" s="0" t="s">
        <v>171</v>
      </c>
      <c r="B1470" s="0" t="str">
        <f aca="false">VLOOKUP(A1470,demographics!A:B,2,0)</f>
        <v>M</v>
      </c>
      <c r="C1470" s="0" t="str">
        <f aca="false">VLOOKUP(A1470,demographics!A:F,6,0)</f>
        <v>YA</v>
      </c>
      <c r="D1470" s="0" t="s">
        <v>357</v>
      </c>
      <c r="E1470" s="0" t="s">
        <v>10</v>
      </c>
      <c r="F1470" s="0" t="s">
        <v>12</v>
      </c>
      <c r="G1470" s="0" t="s">
        <v>11</v>
      </c>
      <c r="H1470" s="0" t="n">
        <v>602</v>
      </c>
      <c r="I1470" s="0" t="n">
        <v>604</v>
      </c>
      <c r="J1470" s="0" t="n">
        <f aca="false">IF(AND(NOT(H1470="n/a"),NOT(I1470="n/a")),H1470-I1470,"n/a")</f>
        <v>-2</v>
      </c>
      <c r="K1470" s="0" t="n">
        <f aca="false">IF(AND(NOT(H1470="n/a"),NOT(I1470="n/a")),1,0)</f>
        <v>1</v>
      </c>
      <c r="L1470" s="0" t="n">
        <f aca="false">IF(AND(H1470="n/a",NOT(I1470="n/a")),1,0)</f>
        <v>0</v>
      </c>
      <c r="M1470" s="0" t="n">
        <f aca="false">IF(AND(NOT(H1470="n/a"),I1470="n/a"),1,0)</f>
        <v>0</v>
      </c>
      <c r="N1470" s="0" t="n">
        <f aca="false">IF(SUM(K1470:M1470)&lt;&gt;1,-1,1)</f>
        <v>1</v>
      </c>
    </row>
    <row r="1471" customFormat="false" ht="12.8" hidden="true" customHeight="false" outlineLevel="0" collapsed="false">
      <c r="A1471" s="0" t="s">
        <v>119</v>
      </c>
      <c r="B1471" s="0" t="str">
        <f aca="false">VLOOKUP(A1471,demographics!A:B,2,0)</f>
        <v>M</v>
      </c>
      <c r="C1471" s="0" t="str">
        <f aca="false">VLOOKUP(A1471,demographics!A:F,6,0)</f>
        <v>PD</v>
      </c>
      <c r="D1471" s="0" t="s">
        <v>355</v>
      </c>
      <c r="E1471" s="0" t="s">
        <v>10</v>
      </c>
      <c r="F1471" s="0" t="s">
        <v>8</v>
      </c>
      <c r="G1471" s="0" t="s">
        <v>9</v>
      </c>
      <c r="H1471" s="0" t="n">
        <v>40</v>
      </c>
      <c r="I1471" s="0" t="n">
        <v>39</v>
      </c>
      <c r="J1471" s="0" t="n">
        <f aca="false">IF(AND(NOT(H1471="n/a"),NOT(I1471="n/a")),H1471-I1471,"n/a")</f>
        <v>1</v>
      </c>
      <c r="K1471" s="0" t="n">
        <f aca="false">IF(AND(NOT(H1471="n/a"),NOT(I1471="n/a")),1,0)</f>
        <v>1</v>
      </c>
      <c r="L1471" s="0" t="n">
        <f aca="false">IF(AND(H1471="n/a",NOT(I1471="n/a")),1,0)</f>
        <v>0</v>
      </c>
      <c r="M1471" s="0" t="n">
        <f aca="false">IF(AND(NOT(H1471="n/a"),I1471="n/a"),1,0)</f>
        <v>0</v>
      </c>
      <c r="N1471" s="0" t="n">
        <f aca="false">IF(SUM(K1471:M1471)&lt;&gt;1,-1,1)</f>
        <v>1</v>
      </c>
    </row>
    <row r="1472" customFormat="false" ht="12.8" hidden="true" customHeight="false" outlineLevel="0" collapsed="false">
      <c r="A1472" s="0" t="s">
        <v>119</v>
      </c>
      <c r="B1472" s="0" t="str">
        <f aca="false">VLOOKUP(A1472,demographics!A:B,2,0)</f>
        <v>M</v>
      </c>
      <c r="C1472" s="0" t="str">
        <f aca="false">VLOOKUP(A1472,demographics!A:F,6,0)</f>
        <v>PD</v>
      </c>
      <c r="D1472" s="0" t="s">
        <v>355</v>
      </c>
      <c r="E1472" s="0" t="s">
        <v>10</v>
      </c>
      <c r="F1472" s="0" t="s">
        <v>8</v>
      </c>
      <c r="G1472" s="0" t="s">
        <v>9</v>
      </c>
      <c r="H1472" s="0" t="n">
        <v>234</v>
      </c>
      <c r="I1472" s="0" t="n">
        <v>233</v>
      </c>
      <c r="J1472" s="0" t="n">
        <f aca="false">IF(AND(NOT(H1472="n/a"),NOT(I1472="n/a")),H1472-I1472,"n/a")</f>
        <v>1</v>
      </c>
      <c r="K1472" s="0" t="n">
        <f aca="false">IF(AND(NOT(H1472="n/a"),NOT(I1472="n/a")),1,0)</f>
        <v>1</v>
      </c>
      <c r="L1472" s="0" t="n">
        <f aca="false">IF(AND(H1472="n/a",NOT(I1472="n/a")),1,0)</f>
        <v>0</v>
      </c>
      <c r="M1472" s="0" t="n">
        <f aca="false">IF(AND(NOT(H1472="n/a"),I1472="n/a"),1,0)</f>
        <v>0</v>
      </c>
      <c r="N1472" s="0" t="n">
        <f aca="false">IF(SUM(K1472:M1472)&lt;&gt;1,-1,1)</f>
        <v>1</v>
      </c>
    </row>
    <row r="1473" customFormat="false" ht="12.8" hidden="true" customHeight="false" outlineLevel="0" collapsed="false">
      <c r="A1473" s="0" t="s">
        <v>119</v>
      </c>
      <c r="B1473" s="0" t="str">
        <f aca="false">VLOOKUP(A1473,demographics!A:B,2,0)</f>
        <v>M</v>
      </c>
      <c r="C1473" s="0" t="str">
        <f aca="false">VLOOKUP(A1473,demographics!A:F,6,0)</f>
        <v>PD</v>
      </c>
      <c r="D1473" s="0" t="s">
        <v>355</v>
      </c>
      <c r="E1473" s="0" t="s">
        <v>10</v>
      </c>
      <c r="F1473" s="0" t="s">
        <v>8</v>
      </c>
      <c r="G1473" s="0" t="s">
        <v>9</v>
      </c>
      <c r="H1473" s="0" t="n">
        <v>424</v>
      </c>
      <c r="I1473" s="0" t="s">
        <v>10</v>
      </c>
      <c r="J1473" s="0" t="str">
        <f aca="false">IF(AND(NOT(H1473="n/a"),NOT(I1473="n/a")),H1473-I1473,"n/a")</f>
        <v>n/a</v>
      </c>
      <c r="K1473" s="0" t="n">
        <f aca="false">IF(AND(NOT(H1473="n/a"),NOT(I1473="n/a")),1,0)</f>
        <v>0</v>
      </c>
      <c r="L1473" s="0" t="n">
        <f aca="false">IF(AND(H1473="n/a",NOT(I1473="n/a")),1,0)</f>
        <v>0</v>
      </c>
      <c r="M1473" s="0" t="n">
        <f aca="false">IF(AND(NOT(H1473="n/a"),I1473="n/a"),1,0)</f>
        <v>1</v>
      </c>
      <c r="N1473" s="0" t="n">
        <f aca="false">IF(SUM(K1473:M1473)&lt;&gt;1,-1,1)</f>
        <v>1</v>
      </c>
    </row>
    <row r="1474" customFormat="false" ht="12.8" hidden="true" customHeight="false" outlineLevel="0" collapsed="false">
      <c r="A1474" s="0" t="s">
        <v>119</v>
      </c>
      <c r="B1474" s="0" t="str">
        <f aca="false">VLOOKUP(A1474,demographics!A:B,2,0)</f>
        <v>M</v>
      </c>
      <c r="C1474" s="0" t="str">
        <f aca="false">VLOOKUP(A1474,demographics!A:F,6,0)</f>
        <v>PD</v>
      </c>
      <c r="D1474" s="0" t="s">
        <v>355</v>
      </c>
      <c r="E1474" s="0" t="s">
        <v>10</v>
      </c>
      <c r="F1474" s="0" t="s">
        <v>8</v>
      </c>
      <c r="G1474" s="0" t="s">
        <v>11</v>
      </c>
      <c r="H1474" s="0" t="n">
        <v>151</v>
      </c>
      <c r="I1474" s="0" t="n">
        <v>157</v>
      </c>
      <c r="J1474" s="0" t="n">
        <f aca="false">IF(AND(NOT(H1474="n/a"),NOT(I1474="n/a")),H1474-I1474,"n/a")</f>
        <v>-6</v>
      </c>
      <c r="K1474" s="0" t="n">
        <f aca="false">IF(AND(NOT(H1474="n/a"),NOT(I1474="n/a")),1,0)</f>
        <v>1</v>
      </c>
      <c r="L1474" s="0" t="n">
        <f aca="false">IF(AND(H1474="n/a",NOT(I1474="n/a")),1,0)</f>
        <v>0</v>
      </c>
      <c r="M1474" s="0" t="n">
        <f aca="false">IF(AND(NOT(H1474="n/a"),I1474="n/a"),1,0)</f>
        <v>0</v>
      </c>
      <c r="N1474" s="0" t="n">
        <f aca="false">IF(SUM(K1474:M1474)&lt;&gt;1,-1,1)</f>
        <v>1</v>
      </c>
    </row>
    <row r="1475" customFormat="false" ht="12.8" hidden="true" customHeight="false" outlineLevel="0" collapsed="false">
      <c r="A1475" s="0" t="s">
        <v>119</v>
      </c>
      <c r="B1475" s="0" t="str">
        <f aca="false">VLOOKUP(A1475,demographics!A:B,2,0)</f>
        <v>M</v>
      </c>
      <c r="C1475" s="0" t="str">
        <f aca="false">VLOOKUP(A1475,demographics!A:F,6,0)</f>
        <v>PD</v>
      </c>
      <c r="D1475" s="0" t="s">
        <v>355</v>
      </c>
      <c r="E1475" s="0" t="s">
        <v>10</v>
      </c>
      <c r="F1475" s="0" t="s">
        <v>8</v>
      </c>
      <c r="G1475" s="0" t="s">
        <v>11</v>
      </c>
      <c r="H1475" s="0" t="n">
        <v>345</v>
      </c>
      <c r="I1475" s="0" t="n">
        <v>348</v>
      </c>
      <c r="J1475" s="0" t="n">
        <f aca="false">IF(AND(NOT(H1475="n/a"),NOT(I1475="n/a")),H1475-I1475,"n/a")</f>
        <v>-3</v>
      </c>
      <c r="K1475" s="0" t="n">
        <f aca="false">IF(AND(NOT(H1475="n/a"),NOT(I1475="n/a")),1,0)</f>
        <v>1</v>
      </c>
      <c r="L1475" s="0" t="n">
        <f aca="false">IF(AND(H1475="n/a",NOT(I1475="n/a")),1,0)</f>
        <v>0</v>
      </c>
      <c r="M1475" s="0" t="n">
        <f aca="false">IF(AND(NOT(H1475="n/a"),I1475="n/a"),1,0)</f>
        <v>0</v>
      </c>
      <c r="N1475" s="0" t="n">
        <f aca="false">IF(SUM(K1475:M1475)&lt;&gt;1,-1,1)</f>
        <v>1</v>
      </c>
    </row>
    <row r="1476" customFormat="false" ht="12.8" hidden="true" customHeight="false" outlineLevel="0" collapsed="false">
      <c r="A1476" s="0" t="s">
        <v>119</v>
      </c>
      <c r="B1476" s="0" t="str">
        <f aca="false">VLOOKUP(A1476,demographics!A:B,2,0)</f>
        <v>M</v>
      </c>
      <c r="C1476" s="0" t="str">
        <f aca="false">VLOOKUP(A1476,demographics!A:F,6,0)</f>
        <v>PD</v>
      </c>
      <c r="D1476" s="0" t="s">
        <v>355</v>
      </c>
      <c r="E1476" s="0" t="s">
        <v>10</v>
      </c>
      <c r="F1476" s="0" t="s">
        <v>8</v>
      </c>
      <c r="G1476" s="0" t="s">
        <v>11</v>
      </c>
      <c r="H1476" s="0" t="n">
        <v>542</v>
      </c>
      <c r="I1476" s="0" t="n">
        <v>548</v>
      </c>
      <c r="J1476" s="0" t="n">
        <f aca="false">IF(AND(NOT(H1476="n/a"),NOT(I1476="n/a")),H1476-I1476,"n/a")</f>
        <v>-6</v>
      </c>
      <c r="K1476" s="0" t="n">
        <f aca="false">IF(AND(NOT(H1476="n/a"),NOT(I1476="n/a")),1,0)</f>
        <v>1</v>
      </c>
      <c r="L1476" s="0" t="n">
        <f aca="false">IF(AND(H1476="n/a",NOT(I1476="n/a")),1,0)</f>
        <v>0</v>
      </c>
      <c r="M1476" s="0" t="n">
        <f aca="false">IF(AND(NOT(H1476="n/a"),I1476="n/a"),1,0)</f>
        <v>0</v>
      </c>
      <c r="N1476" s="0" t="n">
        <f aca="false">IF(SUM(K1476:M1476)&lt;&gt;1,-1,1)</f>
        <v>1</v>
      </c>
    </row>
    <row r="1477" customFormat="false" ht="12.8" hidden="true" customHeight="false" outlineLevel="0" collapsed="false">
      <c r="A1477" s="0" t="s">
        <v>119</v>
      </c>
      <c r="B1477" s="0" t="str">
        <f aca="false">VLOOKUP(A1477,demographics!A:B,2,0)</f>
        <v>M</v>
      </c>
      <c r="C1477" s="0" t="str">
        <f aca="false">VLOOKUP(A1477,demographics!A:F,6,0)</f>
        <v>PD</v>
      </c>
      <c r="D1477" s="0" t="s">
        <v>355</v>
      </c>
      <c r="E1477" s="0" t="s">
        <v>10</v>
      </c>
      <c r="F1477" s="0" t="s">
        <v>12</v>
      </c>
      <c r="G1477" s="0" t="s">
        <v>9</v>
      </c>
      <c r="H1477" s="0" t="n">
        <v>136</v>
      </c>
      <c r="I1477" s="0" t="n">
        <v>135</v>
      </c>
      <c r="J1477" s="0" t="n">
        <f aca="false">IF(AND(NOT(H1477="n/a"),NOT(I1477="n/a")),H1477-I1477,"n/a")</f>
        <v>1</v>
      </c>
      <c r="K1477" s="0" t="n">
        <f aca="false">IF(AND(NOT(H1477="n/a"),NOT(I1477="n/a")),1,0)</f>
        <v>1</v>
      </c>
      <c r="L1477" s="0" t="n">
        <f aca="false">IF(AND(H1477="n/a",NOT(I1477="n/a")),1,0)</f>
        <v>0</v>
      </c>
      <c r="M1477" s="0" t="n">
        <f aca="false">IF(AND(NOT(H1477="n/a"),I1477="n/a"),1,0)</f>
        <v>0</v>
      </c>
      <c r="N1477" s="0" t="n">
        <f aca="false">IF(SUM(K1477:M1477)&lt;&gt;1,-1,1)</f>
        <v>1</v>
      </c>
    </row>
    <row r="1478" customFormat="false" ht="12.8" hidden="true" customHeight="false" outlineLevel="0" collapsed="false">
      <c r="A1478" s="0" t="s">
        <v>119</v>
      </c>
      <c r="B1478" s="0" t="str">
        <f aca="false">VLOOKUP(A1478,demographics!A:B,2,0)</f>
        <v>M</v>
      </c>
      <c r="C1478" s="0" t="str">
        <f aca="false">VLOOKUP(A1478,demographics!A:F,6,0)</f>
        <v>PD</v>
      </c>
      <c r="D1478" s="0" t="s">
        <v>355</v>
      </c>
      <c r="E1478" s="0" t="s">
        <v>10</v>
      </c>
      <c r="F1478" s="0" t="s">
        <v>12</v>
      </c>
      <c r="G1478" s="0" t="s">
        <v>9</v>
      </c>
      <c r="H1478" s="0" t="n">
        <v>328</v>
      </c>
      <c r="I1478" s="0" t="n">
        <v>328</v>
      </c>
      <c r="J1478" s="0" t="n">
        <f aca="false">IF(AND(NOT(H1478="n/a"),NOT(I1478="n/a")),H1478-I1478,"n/a")</f>
        <v>0</v>
      </c>
      <c r="K1478" s="0" t="n">
        <f aca="false">IF(AND(NOT(H1478="n/a"),NOT(I1478="n/a")),1,0)</f>
        <v>1</v>
      </c>
      <c r="L1478" s="0" t="n">
        <f aca="false">IF(AND(H1478="n/a",NOT(I1478="n/a")),1,0)</f>
        <v>0</v>
      </c>
      <c r="M1478" s="0" t="n">
        <f aca="false">IF(AND(NOT(H1478="n/a"),I1478="n/a"),1,0)</f>
        <v>0</v>
      </c>
      <c r="N1478" s="0" t="n">
        <f aca="false">IF(SUM(K1478:M1478)&lt;&gt;1,-1,1)</f>
        <v>1</v>
      </c>
    </row>
    <row r="1479" customFormat="false" ht="12.8" hidden="true" customHeight="false" outlineLevel="0" collapsed="false">
      <c r="A1479" s="0" t="s">
        <v>119</v>
      </c>
      <c r="B1479" s="0" t="str">
        <f aca="false">VLOOKUP(A1479,demographics!A:B,2,0)</f>
        <v>M</v>
      </c>
      <c r="C1479" s="0" t="str">
        <f aca="false">VLOOKUP(A1479,demographics!A:F,6,0)</f>
        <v>PD</v>
      </c>
      <c r="D1479" s="0" t="s">
        <v>355</v>
      </c>
      <c r="E1479" s="0" t="s">
        <v>10</v>
      </c>
      <c r="F1479" s="0" t="s">
        <v>12</v>
      </c>
      <c r="G1479" s="0" t="s">
        <v>9</v>
      </c>
      <c r="H1479" s="0" t="n">
        <v>524</v>
      </c>
      <c r="I1479" s="0" t="n">
        <v>522</v>
      </c>
      <c r="J1479" s="0" t="n">
        <f aca="false">IF(AND(NOT(H1479="n/a"),NOT(I1479="n/a")),H1479-I1479,"n/a")</f>
        <v>2</v>
      </c>
      <c r="K1479" s="0" t="n">
        <f aca="false">IF(AND(NOT(H1479="n/a"),NOT(I1479="n/a")),1,0)</f>
        <v>1</v>
      </c>
      <c r="L1479" s="0" t="n">
        <f aca="false">IF(AND(H1479="n/a",NOT(I1479="n/a")),1,0)</f>
        <v>0</v>
      </c>
      <c r="M1479" s="0" t="n">
        <f aca="false">IF(AND(NOT(H1479="n/a"),I1479="n/a"),1,0)</f>
        <v>0</v>
      </c>
      <c r="N1479" s="0" t="n">
        <f aca="false">IF(SUM(K1479:M1479)&lt;&gt;1,-1,1)</f>
        <v>1</v>
      </c>
    </row>
    <row r="1480" customFormat="false" ht="12.8" hidden="true" customHeight="false" outlineLevel="0" collapsed="false">
      <c r="A1480" s="0" t="s">
        <v>119</v>
      </c>
      <c r="B1480" s="0" t="str">
        <f aca="false">VLOOKUP(A1480,demographics!A:B,2,0)</f>
        <v>M</v>
      </c>
      <c r="C1480" s="0" t="str">
        <f aca="false">VLOOKUP(A1480,demographics!A:F,6,0)</f>
        <v>PD</v>
      </c>
      <c r="D1480" s="0" t="s">
        <v>355</v>
      </c>
      <c r="E1480" s="0" t="s">
        <v>10</v>
      </c>
      <c r="F1480" s="0" t="s">
        <v>12</v>
      </c>
      <c r="G1480" s="0" t="s">
        <v>11</v>
      </c>
      <c r="H1480" s="0" t="n">
        <v>47</v>
      </c>
      <c r="I1480" s="0" t="n">
        <v>59</v>
      </c>
      <c r="J1480" s="0" t="n">
        <f aca="false">IF(AND(NOT(H1480="n/a"),NOT(I1480="n/a")),H1480-I1480,"n/a")</f>
        <v>-12</v>
      </c>
      <c r="K1480" s="0" t="n">
        <f aca="false">IF(AND(NOT(H1480="n/a"),NOT(I1480="n/a")),1,0)</f>
        <v>1</v>
      </c>
      <c r="L1480" s="0" t="n">
        <f aca="false">IF(AND(H1480="n/a",NOT(I1480="n/a")),1,0)</f>
        <v>0</v>
      </c>
      <c r="M1480" s="0" t="n">
        <f aca="false">IF(AND(NOT(H1480="n/a"),I1480="n/a"),1,0)</f>
        <v>0</v>
      </c>
      <c r="N1480" s="0" t="n">
        <f aca="false">IF(SUM(K1480:M1480)&lt;&gt;1,-1,1)</f>
        <v>1</v>
      </c>
    </row>
    <row r="1481" customFormat="false" ht="12.8" hidden="true" customHeight="false" outlineLevel="0" collapsed="false">
      <c r="A1481" s="0" t="s">
        <v>119</v>
      </c>
      <c r="B1481" s="0" t="str">
        <f aca="false">VLOOKUP(A1481,demographics!A:B,2,0)</f>
        <v>M</v>
      </c>
      <c r="C1481" s="0" t="str">
        <f aca="false">VLOOKUP(A1481,demographics!A:F,6,0)</f>
        <v>PD</v>
      </c>
      <c r="D1481" s="0" t="s">
        <v>355</v>
      </c>
      <c r="E1481" s="0" t="s">
        <v>10</v>
      </c>
      <c r="F1481" s="0" t="s">
        <v>12</v>
      </c>
      <c r="G1481" s="0" t="s">
        <v>11</v>
      </c>
      <c r="H1481" s="0" t="n">
        <v>243</v>
      </c>
      <c r="I1481" s="0" t="n">
        <v>254</v>
      </c>
      <c r="J1481" s="0" t="n">
        <f aca="false">IF(AND(NOT(H1481="n/a"),NOT(I1481="n/a")),H1481-I1481,"n/a")</f>
        <v>-11</v>
      </c>
      <c r="K1481" s="0" t="n">
        <f aca="false">IF(AND(NOT(H1481="n/a"),NOT(I1481="n/a")),1,0)</f>
        <v>1</v>
      </c>
      <c r="L1481" s="0" t="n">
        <f aca="false">IF(AND(H1481="n/a",NOT(I1481="n/a")),1,0)</f>
        <v>0</v>
      </c>
      <c r="M1481" s="0" t="n">
        <f aca="false">IF(AND(NOT(H1481="n/a"),I1481="n/a"),1,0)</f>
        <v>0</v>
      </c>
      <c r="N1481" s="0" t="n">
        <f aca="false">IF(SUM(K1481:M1481)&lt;&gt;1,-1,1)</f>
        <v>1</v>
      </c>
    </row>
    <row r="1482" customFormat="false" ht="12.8" hidden="true" customHeight="false" outlineLevel="0" collapsed="false">
      <c r="A1482" s="0" t="s">
        <v>119</v>
      </c>
      <c r="B1482" s="0" t="str">
        <f aca="false">VLOOKUP(A1482,demographics!A:B,2,0)</f>
        <v>M</v>
      </c>
      <c r="C1482" s="0" t="str">
        <f aca="false">VLOOKUP(A1482,demographics!A:F,6,0)</f>
        <v>PD</v>
      </c>
      <c r="D1482" s="0" t="s">
        <v>355</v>
      </c>
      <c r="E1482" s="0" t="s">
        <v>10</v>
      </c>
      <c r="F1482" s="0" t="s">
        <v>12</v>
      </c>
      <c r="G1482" s="0" t="s">
        <v>11</v>
      </c>
      <c r="H1482" s="0" t="n">
        <v>437</v>
      </c>
      <c r="I1482" s="0" t="n">
        <v>449</v>
      </c>
      <c r="J1482" s="0" t="n">
        <f aca="false">IF(AND(NOT(H1482="n/a"),NOT(I1482="n/a")),H1482-I1482,"n/a")</f>
        <v>-12</v>
      </c>
      <c r="K1482" s="0" t="n">
        <f aca="false">IF(AND(NOT(H1482="n/a"),NOT(I1482="n/a")),1,0)</f>
        <v>1</v>
      </c>
      <c r="L1482" s="0" t="n">
        <f aca="false">IF(AND(H1482="n/a",NOT(I1482="n/a")),1,0)</f>
        <v>0</v>
      </c>
      <c r="M1482" s="0" t="n">
        <f aca="false">IF(AND(NOT(H1482="n/a"),I1482="n/a"),1,0)</f>
        <v>0</v>
      </c>
      <c r="N1482" s="0" t="n">
        <f aca="false">IF(SUM(K1482:M1482)&lt;&gt;1,-1,1)</f>
        <v>1</v>
      </c>
    </row>
    <row r="1483" customFormat="false" ht="12.8" hidden="true" customHeight="false" outlineLevel="0" collapsed="false">
      <c r="A1483" s="0" t="s">
        <v>119</v>
      </c>
      <c r="B1483" s="0" t="str">
        <f aca="false">VLOOKUP(A1483,demographics!A:B,2,0)</f>
        <v>M</v>
      </c>
      <c r="C1483" s="0" t="str">
        <f aca="false">VLOOKUP(A1483,demographics!A:F,6,0)</f>
        <v>PD</v>
      </c>
      <c r="D1483" s="0" t="s">
        <v>356</v>
      </c>
      <c r="E1483" s="0" t="s">
        <v>10</v>
      </c>
      <c r="F1483" s="0" t="s">
        <v>8</v>
      </c>
      <c r="G1483" s="0" t="s">
        <v>9</v>
      </c>
      <c r="H1483" s="0" t="n">
        <v>157</v>
      </c>
      <c r="I1483" s="0" t="n">
        <v>154</v>
      </c>
      <c r="J1483" s="0" t="n">
        <f aca="false">IF(AND(NOT(H1483="n/a"),NOT(I1483="n/a")),H1483-I1483,"n/a")</f>
        <v>3</v>
      </c>
      <c r="K1483" s="0" t="n">
        <f aca="false">IF(AND(NOT(H1483="n/a"),NOT(I1483="n/a")),1,0)</f>
        <v>1</v>
      </c>
      <c r="L1483" s="0" t="n">
        <f aca="false">IF(AND(H1483="n/a",NOT(I1483="n/a")),1,0)</f>
        <v>0</v>
      </c>
      <c r="M1483" s="0" t="n">
        <f aca="false">IF(AND(NOT(H1483="n/a"),I1483="n/a"),1,0)</f>
        <v>0</v>
      </c>
      <c r="N1483" s="0" t="n">
        <f aca="false">IF(SUM(K1483:M1483)&lt;&gt;1,-1,1)</f>
        <v>1</v>
      </c>
    </row>
    <row r="1484" customFormat="false" ht="12.8" hidden="true" customHeight="false" outlineLevel="0" collapsed="false">
      <c r="A1484" s="0" t="s">
        <v>119</v>
      </c>
      <c r="B1484" s="0" t="str">
        <f aca="false">VLOOKUP(A1484,demographics!A:B,2,0)</f>
        <v>M</v>
      </c>
      <c r="C1484" s="0" t="str">
        <f aca="false">VLOOKUP(A1484,demographics!A:F,6,0)</f>
        <v>PD</v>
      </c>
      <c r="D1484" s="0" t="s">
        <v>356</v>
      </c>
      <c r="E1484" s="0" t="s">
        <v>10</v>
      </c>
      <c r="F1484" s="0" t="s">
        <v>8</v>
      </c>
      <c r="G1484" s="0" t="s">
        <v>9</v>
      </c>
      <c r="H1484" s="0" t="n">
        <v>359</v>
      </c>
      <c r="I1484" s="0" t="n">
        <v>358</v>
      </c>
      <c r="J1484" s="0" t="n">
        <f aca="false">IF(AND(NOT(H1484="n/a"),NOT(I1484="n/a")),H1484-I1484,"n/a")</f>
        <v>1</v>
      </c>
      <c r="K1484" s="0" t="n">
        <f aca="false">IF(AND(NOT(H1484="n/a"),NOT(I1484="n/a")),1,0)</f>
        <v>1</v>
      </c>
      <c r="L1484" s="0" t="n">
        <f aca="false">IF(AND(H1484="n/a",NOT(I1484="n/a")),1,0)</f>
        <v>0</v>
      </c>
      <c r="M1484" s="0" t="n">
        <f aca="false">IF(AND(NOT(H1484="n/a"),I1484="n/a"),1,0)</f>
        <v>0</v>
      </c>
      <c r="N1484" s="0" t="n">
        <f aca="false">IF(SUM(K1484:M1484)&lt;&gt;1,-1,1)</f>
        <v>1</v>
      </c>
    </row>
    <row r="1485" customFormat="false" ht="12.8" hidden="true" customHeight="false" outlineLevel="0" collapsed="false">
      <c r="A1485" s="0" t="s">
        <v>119</v>
      </c>
      <c r="B1485" s="0" t="str">
        <f aca="false">VLOOKUP(A1485,demographics!A:B,2,0)</f>
        <v>M</v>
      </c>
      <c r="C1485" s="0" t="str">
        <f aca="false">VLOOKUP(A1485,demographics!A:F,6,0)</f>
        <v>PD</v>
      </c>
      <c r="D1485" s="0" t="s">
        <v>356</v>
      </c>
      <c r="E1485" s="0" t="s">
        <v>10</v>
      </c>
      <c r="F1485" s="0" t="s">
        <v>8</v>
      </c>
      <c r="G1485" s="0" t="s">
        <v>9</v>
      </c>
      <c r="H1485" s="0" t="n">
        <v>557</v>
      </c>
      <c r="I1485" s="0" t="n">
        <v>553</v>
      </c>
      <c r="J1485" s="0" t="n">
        <f aca="false">IF(AND(NOT(H1485="n/a"),NOT(I1485="n/a")),H1485-I1485,"n/a")</f>
        <v>4</v>
      </c>
      <c r="K1485" s="0" t="n">
        <f aca="false">IF(AND(NOT(H1485="n/a"),NOT(I1485="n/a")),1,0)</f>
        <v>1</v>
      </c>
      <c r="L1485" s="0" t="n">
        <f aca="false">IF(AND(H1485="n/a",NOT(I1485="n/a")),1,0)</f>
        <v>0</v>
      </c>
      <c r="M1485" s="0" t="n">
        <f aca="false">IF(AND(NOT(H1485="n/a"),I1485="n/a"),1,0)</f>
        <v>0</v>
      </c>
      <c r="N1485" s="0" t="n">
        <f aca="false">IF(SUM(K1485:M1485)&lt;&gt;1,-1,1)</f>
        <v>1</v>
      </c>
    </row>
    <row r="1486" customFormat="false" ht="12.8" hidden="true" customHeight="false" outlineLevel="0" collapsed="false">
      <c r="A1486" s="0" t="s">
        <v>119</v>
      </c>
      <c r="B1486" s="0" t="str">
        <f aca="false">VLOOKUP(A1486,demographics!A:B,2,0)</f>
        <v>M</v>
      </c>
      <c r="C1486" s="0" t="str">
        <f aca="false">VLOOKUP(A1486,demographics!A:F,6,0)</f>
        <v>PD</v>
      </c>
      <c r="D1486" s="0" t="s">
        <v>356</v>
      </c>
      <c r="E1486" s="0" t="s">
        <v>10</v>
      </c>
      <c r="F1486" s="0" t="s">
        <v>8</v>
      </c>
      <c r="G1486" s="0" t="s">
        <v>9</v>
      </c>
      <c r="H1486" s="0" t="n">
        <v>758</v>
      </c>
      <c r="I1486" s="0" t="s">
        <v>10</v>
      </c>
      <c r="J1486" s="0" t="str">
        <f aca="false">IF(AND(NOT(H1486="n/a"),NOT(I1486="n/a")),H1486-I1486,"n/a")</f>
        <v>n/a</v>
      </c>
      <c r="K1486" s="0" t="n">
        <f aca="false">IF(AND(NOT(H1486="n/a"),NOT(I1486="n/a")),1,0)</f>
        <v>0</v>
      </c>
      <c r="L1486" s="0" t="n">
        <f aca="false">IF(AND(H1486="n/a",NOT(I1486="n/a")),1,0)</f>
        <v>0</v>
      </c>
      <c r="M1486" s="0" t="n">
        <f aca="false">IF(AND(NOT(H1486="n/a"),I1486="n/a"),1,0)</f>
        <v>1</v>
      </c>
      <c r="N1486" s="0" t="n">
        <f aca="false">IF(SUM(K1486:M1486)&lt;&gt;1,-1,1)</f>
        <v>1</v>
      </c>
    </row>
    <row r="1487" customFormat="false" ht="12.8" hidden="true" customHeight="false" outlineLevel="0" collapsed="false">
      <c r="A1487" s="0" t="s">
        <v>119</v>
      </c>
      <c r="B1487" s="0" t="str">
        <f aca="false">VLOOKUP(A1487,demographics!A:B,2,0)</f>
        <v>M</v>
      </c>
      <c r="C1487" s="0" t="str">
        <f aca="false">VLOOKUP(A1487,demographics!A:F,6,0)</f>
        <v>PD</v>
      </c>
      <c r="D1487" s="0" t="s">
        <v>356</v>
      </c>
      <c r="E1487" s="0" t="s">
        <v>10</v>
      </c>
      <c r="F1487" s="0" t="s">
        <v>8</v>
      </c>
      <c r="G1487" s="0" t="s">
        <v>11</v>
      </c>
      <c r="H1487" s="0" t="n">
        <v>70</v>
      </c>
      <c r="I1487" s="0" t="n">
        <v>74</v>
      </c>
      <c r="J1487" s="0" t="n">
        <f aca="false">IF(AND(NOT(H1487="n/a"),NOT(I1487="n/a")),H1487-I1487,"n/a")</f>
        <v>-4</v>
      </c>
      <c r="K1487" s="0" t="n">
        <f aca="false">IF(AND(NOT(H1487="n/a"),NOT(I1487="n/a")),1,0)</f>
        <v>1</v>
      </c>
      <c r="L1487" s="0" t="n">
        <f aca="false">IF(AND(H1487="n/a",NOT(I1487="n/a")),1,0)</f>
        <v>0</v>
      </c>
      <c r="M1487" s="0" t="n">
        <f aca="false">IF(AND(NOT(H1487="n/a"),I1487="n/a"),1,0)</f>
        <v>0</v>
      </c>
      <c r="N1487" s="0" t="n">
        <f aca="false">IF(SUM(K1487:M1487)&lt;&gt;1,-1,1)</f>
        <v>1</v>
      </c>
    </row>
    <row r="1488" customFormat="false" ht="12.8" hidden="true" customHeight="false" outlineLevel="0" collapsed="false">
      <c r="A1488" s="0" t="s">
        <v>119</v>
      </c>
      <c r="B1488" s="0" t="str">
        <f aca="false">VLOOKUP(A1488,demographics!A:B,2,0)</f>
        <v>M</v>
      </c>
      <c r="C1488" s="0" t="str">
        <f aca="false">VLOOKUP(A1488,demographics!A:F,6,0)</f>
        <v>PD</v>
      </c>
      <c r="D1488" s="0" t="s">
        <v>356</v>
      </c>
      <c r="E1488" s="0" t="s">
        <v>10</v>
      </c>
      <c r="F1488" s="0" t="s">
        <v>8</v>
      </c>
      <c r="G1488" s="0" t="s">
        <v>11</v>
      </c>
      <c r="H1488" s="0" t="n">
        <v>280</v>
      </c>
      <c r="I1488" s="0" t="n">
        <v>281</v>
      </c>
      <c r="J1488" s="0" t="n">
        <f aca="false">IF(AND(NOT(H1488="n/a"),NOT(I1488="n/a")),H1488-I1488,"n/a")</f>
        <v>-1</v>
      </c>
      <c r="K1488" s="0" t="n">
        <f aca="false">IF(AND(NOT(H1488="n/a"),NOT(I1488="n/a")),1,0)</f>
        <v>1</v>
      </c>
      <c r="L1488" s="0" t="n">
        <f aca="false">IF(AND(H1488="n/a",NOT(I1488="n/a")),1,0)</f>
        <v>0</v>
      </c>
      <c r="M1488" s="0" t="n">
        <f aca="false">IF(AND(NOT(H1488="n/a"),I1488="n/a"),1,0)</f>
        <v>0</v>
      </c>
      <c r="N1488" s="0" t="n">
        <f aca="false">IF(SUM(K1488:M1488)&lt;&gt;1,-1,1)</f>
        <v>1</v>
      </c>
    </row>
    <row r="1489" customFormat="false" ht="12.8" hidden="true" customHeight="false" outlineLevel="0" collapsed="false">
      <c r="A1489" s="0" t="s">
        <v>119</v>
      </c>
      <c r="B1489" s="0" t="str">
        <f aca="false">VLOOKUP(A1489,demographics!A:B,2,0)</f>
        <v>M</v>
      </c>
      <c r="C1489" s="0" t="str">
        <f aca="false">VLOOKUP(A1489,demographics!A:F,6,0)</f>
        <v>PD</v>
      </c>
      <c r="D1489" s="0" t="s">
        <v>356</v>
      </c>
      <c r="E1489" s="0" t="s">
        <v>10</v>
      </c>
      <c r="F1489" s="0" t="s">
        <v>8</v>
      </c>
      <c r="G1489" s="0" t="s">
        <v>11</v>
      </c>
      <c r="H1489" s="0" t="n">
        <v>480</v>
      </c>
      <c r="I1489" s="0" t="n">
        <v>481</v>
      </c>
      <c r="J1489" s="0" t="n">
        <f aca="false">IF(AND(NOT(H1489="n/a"),NOT(I1489="n/a")),H1489-I1489,"n/a")</f>
        <v>-1</v>
      </c>
      <c r="K1489" s="0" t="n">
        <f aca="false">IF(AND(NOT(H1489="n/a"),NOT(I1489="n/a")),1,0)</f>
        <v>1</v>
      </c>
      <c r="L1489" s="0" t="n">
        <f aca="false">IF(AND(H1489="n/a",NOT(I1489="n/a")),1,0)</f>
        <v>0</v>
      </c>
      <c r="M1489" s="0" t="n">
        <f aca="false">IF(AND(NOT(H1489="n/a"),I1489="n/a"),1,0)</f>
        <v>0</v>
      </c>
      <c r="N1489" s="0" t="n">
        <f aca="false">IF(SUM(K1489:M1489)&lt;&gt;1,-1,1)</f>
        <v>1</v>
      </c>
    </row>
    <row r="1490" customFormat="false" ht="12.8" hidden="true" customHeight="false" outlineLevel="0" collapsed="false">
      <c r="A1490" s="0" t="s">
        <v>119</v>
      </c>
      <c r="B1490" s="0" t="str">
        <f aca="false">VLOOKUP(A1490,demographics!A:B,2,0)</f>
        <v>M</v>
      </c>
      <c r="C1490" s="0" t="str">
        <f aca="false">VLOOKUP(A1490,demographics!A:F,6,0)</f>
        <v>PD</v>
      </c>
      <c r="D1490" s="0" t="s">
        <v>356</v>
      </c>
      <c r="E1490" s="0" t="s">
        <v>10</v>
      </c>
      <c r="F1490" s="0" t="s">
        <v>8</v>
      </c>
      <c r="G1490" s="0" t="s">
        <v>11</v>
      </c>
      <c r="H1490" s="0" t="n">
        <v>682</v>
      </c>
      <c r="I1490" s="0" t="n">
        <v>684</v>
      </c>
      <c r="J1490" s="0" t="n">
        <f aca="false">IF(AND(NOT(H1490="n/a"),NOT(I1490="n/a")),H1490-I1490,"n/a")</f>
        <v>-2</v>
      </c>
      <c r="K1490" s="0" t="n">
        <f aca="false">IF(AND(NOT(H1490="n/a"),NOT(I1490="n/a")),1,0)</f>
        <v>1</v>
      </c>
      <c r="L1490" s="0" t="n">
        <f aca="false">IF(AND(H1490="n/a",NOT(I1490="n/a")),1,0)</f>
        <v>0</v>
      </c>
      <c r="M1490" s="0" t="n">
        <f aca="false">IF(AND(NOT(H1490="n/a"),I1490="n/a"),1,0)</f>
        <v>0</v>
      </c>
      <c r="N1490" s="0" t="n">
        <f aca="false">IF(SUM(K1490:M1490)&lt;&gt;1,-1,1)</f>
        <v>1</v>
      </c>
    </row>
    <row r="1491" customFormat="false" ht="12.8" hidden="true" customHeight="false" outlineLevel="0" collapsed="false">
      <c r="A1491" s="0" t="s">
        <v>119</v>
      </c>
      <c r="B1491" s="0" t="str">
        <f aca="false">VLOOKUP(A1491,demographics!A:B,2,0)</f>
        <v>M</v>
      </c>
      <c r="C1491" s="0" t="str">
        <f aca="false">VLOOKUP(A1491,demographics!A:F,6,0)</f>
        <v>PD</v>
      </c>
      <c r="D1491" s="0" t="s">
        <v>356</v>
      </c>
      <c r="E1491" s="0" t="s">
        <v>10</v>
      </c>
      <c r="F1491" s="0" t="s">
        <v>12</v>
      </c>
      <c r="G1491" s="0" t="s">
        <v>9</v>
      </c>
      <c r="H1491" s="0" t="n">
        <v>28</v>
      </c>
      <c r="I1491" s="0" t="s">
        <v>10</v>
      </c>
      <c r="J1491" s="0" t="str">
        <f aca="false">IF(AND(NOT(H1491="n/a"),NOT(I1491="n/a")),H1491-I1491,"n/a")</f>
        <v>n/a</v>
      </c>
      <c r="K1491" s="0" t="n">
        <f aca="false">IF(AND(NOT(H1491="n/a"),NOT(I1491="n/a")),1,0)</f>
        <v>0</v>
      </c>
      <c r="L1491" s="0" t="n">
        <f aca="false">IF(AND(H1491="n/a",NOT(I1491="n/a")),1,0)</f>
        <v>0</v>
      </c>
      <c r="M1491" s="0" t="n">
        <f aca="false">IF(AND(NOT(H1491="n/a"),I1491="n/a"),1,0)</f>
        <v>1</v>
      </c>
      <c r="N1491" s="0" t="n">
        <f aca="false">IF(SUM(K1491:M1491)&lt;&gt;1,-1,1)</f>
        <v>1</v>
      </c>
    </row>
    <row r="1492" customFormat="false" ht="12.8" hidden="true" customHeight="false" outlineLevel="0" collapsed="false">
      <c r="A1492" s="0" t="s">
        <v>119</v>
      </c>
      <c r="B1492" s="0" t="str">
        <f aca="false">VLOOKUP(A1492,demographics!A:B,2,0)</f>
        <v>M</v>
      </c>
      <c r="C1492" s="0" t="str">
        <f aca="false">VLOOKUP(A1492,demographics!A:F,6,0)</f>
        <v>PD</v>
      </c>
      <c r="D1492" s="0" t="s">
        <v>356</v>
      </c>
      <c r="E1492" s="0" t="s">
        <v>10</v>
      </c>
      <c r="F1492" s="0" t="s">
        <v>12</v>
      </c>
      <c r="G1492" s="0" t="s">
        <v>9</v>
      </c>
      <c r="H1492" s="0" t="n">
        <v>257</v>
      </c>
      <c r="I1492" s="0" t="n">
        <v>257</v>
      </c>
      <c r="J1492" s="0" t="n">
        <f aca="false">IF(AND(NOT(H1492="n/a"),NOT(I1492="n/a")),H1492-I1492,"n/a")</f>
        <v>0</v>
      </c>
      <c r="K1492" s="0" t="n">
        <f aca="false">IF(AND(NOT(H1492="n/a"),NOT(I1492="n/a")),1,0)</f>
        <v>1</v>
      </c>
      <c r="L1492" s="0" t="n">
        <f aca="false">IF(AND(H1492="n/a",NOT(I1492="n/a")),1,0)</f>
        <v>0</v>
      </c>
      <c r="M1492" s="0" t="n">
        <f aca="false">IF(AND(NOT(H1492="n/a"),I1492="n/a"),1,0)</f>
        <v>0</v>
      </c>
      <c r="N1492" s="0" t="n">
        <f aca="false">IF(SUM(K1492:M1492)&lt;&gt;1,-1,1)</f>
        <v>1</v>
      </c>
    </row>
    <row r="1493" customFormat="false" ht="12.8" hidden="true" customHeight="false" outlineLevel="0" collapsed="false">
      <c r="A1493" s="0" t="s">
        <v>119</v>
      </c>
      <c r="B1493" s="0" t="str">
        <f aca="false">VLOOKUP(A1493,demographics!A:B,2,0)</f>
        <v>M</v>
      </c>
      <c r="C1493" s="0" t="str">
        <f aca="false">VLOOKUP(A1493,demographics!A:F,6,0)</f>
        <v>PD</v>
      </c>
      <c r="D1493" s="0" t="s">
        <v>356</v>
      </c>
      <c r="E1493" s="0" t="s">
        <v>10</v>
      </c>
      <c r="F1493" s="0" t="s">
        <v>12</v>
      </c>
      <c r="G1493" s="0" t="s">
        <v>9</v>
      </c>
      <c r="H1493" s="0" t="n">
        <v>453</v>
      </c>
      <c r="I1493" s="0" t="n">
        <v>454</v>
      </c>
      <c r="J1493" s="0" t="n">
        <f aca="false">IF(AND(NOT(H1493="n/a"),NOT(I1493="n/a")),H1493-I1493,"n/a")</f>
        <v>-1</v>
      </c>
      <c r="K1493" s="0" t="n">
        <f aca="false">IF(AND(NOT(H1493="n/a"),NOT(I1493="n/a")),1,0)</f>
        <v>1</v>
      </c>
      <c r="L1493" s="0" t="n">
        <f aca="false">IF(AND(H1493="n/a",NOT(I1493="n/a")),1,0)</f>
        <v>0</v>
      </c>
      <c r="M1493" s="0" t="n">
        <f aca="false">IF(AND(NOT(H1493="n/a"),I1493="n/a"),1,0)</f>
        <v>0</v>
      </c>
      <c r="N1493" s="0" t="n">
        <f aca="false">IF(SUM(K1493:M1493)&lt;&gt;1,-1,1)</f>
        <v>1</v>
      </c>
    </row>
    <row r="1494" customFormat="false" ht="12.8" hidden="true" customHeight="false" outlineLevel="0" collapsed="false">
      <c r="A1494" s="0" t="s">
        <v>119</v>
      </c>
      <c r="B1494" s="0" t="str">
        <f aca="false">VLOOKUP(A1494,demographics!A:B,2,0)</f>
        <v>M</v>
      </c>
      <c r="C1494" s="0" t="str">
        <f aca="false">VLOOKUP(A1494,demographics!A:F,6,0)</f>
        <v>PD</v>
      </c>
      <c r="D1494" s="0" t="s">
        <v>356</v>
      </c>
      <c r="E1494" s="0" t="s">
        <v>10</v>
      </c>
      <c r="F1494" s="0" t="s">
        <v>12</v>
      </c>
      <c r="G1494" s="0" t="s">
        <v>9</v>
      </c>
      <c r="H1494" s="0" t="n">
        <v>655</v>
      </c>
      <c r="I1494" s="0" t="n">
        <v>658</v>
      </c>
      <c r="J1494" s="0" t="n">
        <f aca="false">IF(AND(NOT(H1494="n/a"),NOT(I1494="n/a")),H1494-I1494,"n/a")</f>
        <v>-3</v>
      </c>
      <c r="K1494" s="0" t="n">
        <f aca="false">IF(AND(NOT(H1494="n/a"),NOT(I1494="n/a")),1,0)</f>
        <v>1</v>
      </c>
      <c r="L1494" s="0" t="n">
        <f aca="false">IF(AND(H1494="n/a",NOT(I1494="n/a")),1,0)</f>
        <v>0</v>
      </c>
      <c r="M1494" s="0" t="n">
        <f aca="false">IF(AND(NOT(H1494="n/a"),I1494="n/a"),1,0)</f>
        <v>0</v>
      </c>
      <c r="N1494" s="0" t="n">
        <f aca="false">IF(SUM(K1494:M1494)&lt;&gt;1,-1,1)</f>
        <v>1</v>
      </c>
    </row>
    <row r="1495" customFormat="false" ht="12.8" hidden="true" customHeight="false" outlineLevel="0" collapsed="false">
      <c r="A1495" s="0" t="s">
        <v>119</v>
      </c>
      <c r="B1495" s="0" t="str">
        <f aca="false">VLOOKUP(A1495,demographics!A:B,2,0)</f>
        <v>M</v>
      </c>
      <c r="C1495" s="0" t="str">
        <f aca="false">VLOOKUP(A1495,demographics!A:F,6,0)</f>
        <v>PD</v>
      </c>
      <c r="D1495" s="0" t="s">
        <v>356</v>
      </c>
      <c r="E1495" s="0" t="s">
        <v>10</v>
      </c>
      <c r="F1495" s="0" t="s">
        <v>12</v>
      </c>
      <c r="G1495" s="0" t="s">
        <v>11</v>
      </c>
      <c r="H1495" s="0" t="n">
        <v>169</v>
      </c>
      <c r="I1495" s="0" t="n">
        <v>180</v>
      </c>
      <c r="J1495" s="0" t="n">
        <f aca="false">IF(AND(NOT(H1495="n/a"),NOT(I1495="n/a")),H1495-I1495,"n/a")</f>
        <v>-11</v>
      </c>
      <c r="K1495" s="0" t="n">
        <f aca="false">IF(AND(NOT(H1495="n/a"),NOT(I1495="n/a")),1,0)</f>
        <v>1</v>
      </c>
      <c r="L1495" s="0" t="n">
        <f aca="false">IF(AND(H1495="n/a",NOT(I1495="n/a")),1,0)</f>
        <v>0</v>
      </c>
      <c r="M1495" s="0" t="n">
        <f aca="false">IF(AND(NOT(H1495="n/a"),I1495="n/a"),1,0)</f>
        <v>0</v>
      </c>
      <c r="N1495" s="0" t="n">
        <f aca="false">IF(SUM(K1495:M1495)&lt;&gt;1,-1,1)</f>
        <v>1</v>
      </c>
    </row>
    <row r="1496" customFormat="false" ht="12.8" hidden="true" customHeight="false" outlineLevel="0" collapsed="false">
      <c r="A1496" s="0" t="s">
        <v>119</v>
      </c>
      <c r="B1496" s="0" t="str">
        <f aca="false">VLOOKUP(A1496,demographics!A:B,2,0)</f>
        <v>M</v>
      </c>
      <c r="C1496" s="0" t="str">
        <f aca="false">VLOOKUP(A1496,demographics!A:F,6,0)</f>
        <v>PD</v>
      </c>
      <c r="D1496" s="0" t="s">
        <v>356</v>
      </c>
      <c r="E1496" s="0" t="s">
        <v>10</v>
      </c>
      <c r="F1496" s="0" t="s">
        <v>12</v>
      </c>
      <c r="G1496" s="0" t="s">
        <v>11</v>
      </c>
      <c r="H1496" s="0" t="n">
        <v>373</v>
      </c>
      <c r="I1496" s="0" t="n">
        <v>385</v>
      </c>
      <c r="J1496" s="0" t="n">
        <f aca="false">IF(AND(NOT(H1496="n/a"),NOT(I1496="n/a")),H1496-I1496,"n/a")</f>
        <v>-12</v>
      </c>
      <c r="K1496" s="0" t="n">
        <f aca="false">IF(AND(NOT(H1496="n/a"),NOT(I1496="n/a")),1,0)</f>
        <v>1</v>
      </c>
      <c r="L1496" s="0" t="n">
        <f aca="false">IF(AND(H1496="n/a",NOT(I1496="n/a")),1,0)</f>
        <v>0</v>
      </c>
      <c r="M1496" s="0" t="n">
        <f aca="false">IF(AND(NOT(H1496="n/a"),I1496="n/a"),1,0)</f>
        <v>0</v>
      </c>
      <c r="N1496" s="0" t="n">
        <f aca="false">IF(SUM(K1496:M1496)&lt;&gt;1,-1,1)</f>
        <v>1</v>
      </c>
    </row>
    <row r="1497" customFormat="false" ht="12.8" hidden="true" customHeight="false" outlineLevel="0" collapsed="false">
      <c r="A1497" s="0" t="s">
        <v>119</v>
      </c>
      <c r="B1497" s="0" t="str">
        <f aca="false">VLOOKUP(A1497,demographics!A:B,2,0)</f>
        <v>M</v>
      </c>
      <c r="C1497" s="0" t="str">
        <f aca="false">VLOOKUP(A1497,demographics!A:F,6,0)</f>
        <v>PD</v>
      </c>
      <c r="D1497" s="0" t="s">
        <v>356</v>
      </c>
      <c r="E1497" s="0" t="s">
        <v>10</v>
      </c>
      <c r="F1497" s="0" t="s">
        <v>12</v>
      </c>
      <c r="G1497" s="0" t="s">
        <v>11</v>
      </c>
      <c r="H1497" s="0" t="n">
        <v>580</v>
      </c>
      <c r="I1497" s="0" t="n">
        <v>585</v>
      </c>
      <c r="J1497" s="0" t="n">
        <f aca="false">IF(AND(NOT(H1497="n/a"),NOT(I1497="n/a")),H1497-I1497,"n/a")</f>
        <v>-5</v>
      </c>
      <c r="K1497" s="0" t="n">
        <f aca="false">IF(AND(NOT(H1497="n/a"),NOT(I1497="n/a")),1,0)</f>
        <v>1</v>
      </c>
      <c r="L1497" s="0" t="n">
        <f aca="false">IF(AND(H1497="n/a",NOT(I1497="n/a")),1,0)</f>
        <v>0</v>
      </c>
      <c r="M1497" s="0" t="n">
        <f aca="false">IF(AND(NOT(H1497="n/a"),I1497="n/a"),1,0)</f>
        <v>0</v>
      </c>
      <c r="N1497" s="0" t="n">
        <f aca="false">IF(SUM(K1497:M1497)&lt;&gt;1,-1,1)</f>
        <v>1</v>
      </c>
    </row>
    <row r="1498" customFormat="false" ht="12.8" hidden="true" customHeight="false" outlineLevel="0" collapsed="false">
      <c r="A1498" s="0" t="s">
        <v>119</v>
      </c>
      <c r="B1498" s="0" t="str">
        <f aca="false">VLOOKUP(A1498,demographics!A:B,2,0)</f>
        <v>M</v>
      </c>
      <c r="C1498" s="0" t="str">
        <f aca="false">VLOOKUP(A1498,demographics!A:F,6,0)</f>
        <v>PD</v>
      </c>
      <c r="D1498" s="0" t="s">
        <v>356</v>
      </c>
      <c r="E1498" s="0" t="s">
        <v>10</v>
      </c>
      <c r="F1498" s="0" t="s">
        <v>12</v>
      </c>
      <c r="G1498" s="0" t="s">
        <v>11</v>
      </c>
      <c r="H1498" s="0" t="n">
        <v>775</v>
      </c>
      <c r="I1498" s="0" t="s">
        <v>10</v>
      </c>
      <c r="J1498" s="0" t="str">
        <f aca="false">IF(AND(NOT(H1498="n/a"),NOT(I1498="n/a")),H1498-I1498,"n/a")</f>
        <v>n/a</v>
      </c>
      <c r="K1498" s="0" t="n">
        <f aca="false">IF(AND(NOT(H1498="n/a"),NOT(I1498="n/a")),1,0)</f>
        <v>0</v>
      </c>
      <c r="L1498" s="0" t="n">
        <f aca="false">IF(AND(H1498="n/a",NOT(I1498="n/a")),1,0)</f>
        <v>0</v>
      </c>
      <c r="M1498" s="0" t="n">
        <f aca="false">IF(AND(NOT(H1498="n/a"),I1498="n/a"),1,0)</f>
        <v>1</v>
      </c>
      <c r="N1498" s="0" t="n">
        <f aca="false">IF(SUM(K1498:M1498)&lt;&gt;1,-1,1)</f>
        <v>1</v>
      </c>
    </row>
    <row r="1499" customFormat="false" ht="12.8" hidden="true" customHeight="false" outlineLevel="0" collapsed="false">
      <c r="A1499" s="0" t="s">
        <v>119</v>
      </c>
      <c r="B1499" s="0" t="str">
        <f aca="false">VLOOKUP(A1499,demographics!A:B,2,0)</f>
        <v>M</v>
      </c>
      <c r="C1499" s="0" t="str">
        <f aca="false">VLOOKUP(A1499,demographics!A:F,6,0)</f>
        <v>PD</v>
      </c>
      <c r="D1499" s="0" t="s">
        <v>357</v>
      </c>
      <c r="E1499" s="0" t="s">
        <v>10</v>
      </c>
      <c r="F1499" s="0" t="s">
        <v>8</v>
      </c>
      <c r="G1499" s="0" t="s">
        <v>9</v>
      </c>
      <c r="H1499" s="0" t="n">
        <v>42</v>
      </c>
      <c r="I1499" s="0" t="n">
        <v>41</v>
      </c>
      <c r="J1499" s="0" t="n">
        <f aca="false">IF(AND(NOT(H1499="n/a"),NOT(I1499="n/a")),H1499-I1499,"n/a")</f>
        <v>1</v>
      </c>
      <c r="K1499" s="0" t="n">
        <f aca="false">IF(AND(NOT(H1499="n/a"),NOT(I1499="n/a")),1,0)</f>
        <v>1</v>
      </c>
      <c r="L1499" s="0" t="n">
        <f aca="false">IF(AND(H1499="n/a",NOT(I1499="n/a")),1,0)</f>
        <v>0</v>
      </c>
      <c r="M1499" s="0" t="n">
        <f aca="false">IF(AND(NOT(H1499="n/a"),I1499="n/a"),1,0)</f>
        <v>0</v>
      </c>
      <c r="N1499" s="0" t="n">
        <f aca="false">IF(SUM(K1499:M1499)&lt;&gt;1,-1,1)</f>
        <v>1</v>
      </c>
    </row>
    <row r="1500" customFormat="false" ht="12.8" hidden="true" customHeight="false" outlineLevel="0" collapsed="false">
      <c r="A1500" s="0" t="s">
        <v>119</v>
      </c>
      <c r="B1500" s="0" t="str">
        <f aca="false">VLOOKUP(A1500,demographics!A:B,2,0)</f>
        <v>M</v>
      </c>
      <c r="C1500" s="0" t="str">
        <f aca="false">VLOOKUP(A1500,demographics!A:F,6,0)</f>
        <v>PD</v>
      </c>
      <c r="D1500" s="0" t="s">
        <v>357</v>
      </c>
      <c r="E1500" s="0" t="s">
        <v>10</v>
      </c>
      <c r="F1500" s="0" t="s">
        <v>8</v>
      </c>
      <c r="G1500" s="0" t="s">
        <v>9</v>
      </c>
      <c r="H1500" s="0" t="n">
        <v>268</v>
      </c>
      <c r="I1500" s="0" t="n">
        <v>267</v>
      </c>
      <c r="J1500" s="0" t="n">
        <f aca="false">IF(AND(NOT(H1500="n/a"),NOT(I1500="n/a")),H1500-I1500,"n/a")</f>
        <v>1</v>
      </c>
      <c r="K1500" s="0" t="n">
        <f aca="false">IF(AND(NOT(H1500="n/a"),NOT(I1500="n/a")),1,0)</f>
        <v>1</v>
      </c>
      <c r="L1500" s="0" t="n">
        <f aca="false">IF(AND(H1500="n/a",NOT(I1500="n/a")),1,0)</f>
        <v>0</v>
      </c>
      <c r="M1500" s="0" t="n">
        <f aca="false">IF(AND(NOT(H1500="n/a"),I1500="n/a"),1,0)</f>
        <v>0</v>
      </c>
      <c r="N1500" s="0" t="n">
        <f aca="false">IF(SUM(K1500:M1500)&lt;&gt;1,-1,1)</f>
        <v>1</v>
      </c>
    </row>
    <row r="1501" customFormat="false" ht="12.8" hidden="true" customHeight="false" outlineLevel="0" collapsed="false">
      <c r="A1501" s="0" t="s">
        <v>119</v>
      </c>
      <c r="B1501" s="0" t="str">
        <f aca="false">VLOOKUP(A1501,demographics!A:B,2,0)</f>
        <v>M</v>
      </c>
      <c r="C1501" s="0" t="str">
        <f aca="false">VLOOKUP(A1501,demographics!A:F,6,0)</f>
        <v>PD</v>
      </c>
      <c r="D1501" s="0" t="s">
        <v>357</v>
      </c>
      <c r="E1501" s="0" t="s">
        <v>10</v>
      </c>
      <c r="F1501" s="0" t="s">
        <v>8</v>
      </c>
      <c r="G1501" s="0" t="s">
        <v>9</v>
      </c>
      <c r="H1501" s="0" t="n">
        <v>494</v>
      </c>
      <c r="I1501" s="0" t="n">
        <v>490</v>
      </c>
      <c r="J1501" s="0" t="n">
        <f aca="false">IF(AND(NOT(H1501="n/a"),NOT(I1501="n/a")),H1501-I1501,"n/a")</f>
        <v>4</v>
      </c>
      <c r="K1501" s="0" t="n">
        <f aca="false">IF(AND(NOT(H1501="n/a"),NOT(I1501="n/a")),1,0)</f>
        <v>1</v>
      </c>
      <c r="L1501" s="0" t="n">
        <f aca="false">IF(AND(H1501="n/a",NOT(I1501="n/a")),1,0)</f>
        <v>0</v>
      </c>
      <c r="M1501" s="0" t="n">
        <f aca="false">IF(AND(NOT(H1501="n/a"),I1501="n/a"),1,0)</f>
        <v>0</v>
      </c>
      <c r="N1501" s="0" t="n">
        <f aca="false">IF(SUM(K1501:M1501)&lt;&gt;1,-1,1)</f>
        <v>1</v>
      </c>
    </row>
    <row r="1502" customFormat="false" ht="12.8" hidden="true" customHeight="false" outlineLevel="0" collapsed="false">
      <c r="A1502" s="0" t="s">
        <v>119</v>
      </c>
      <c r="B1502" s="0" t="str">
        <f aca="false">VLOOKUP(A1502,demographics!A:B,2,0)</f>
        <v>M</v>
      </c>
      <c r="C1502" s="0" t="str">
        <f aca="false">VLOOKUP(A1502,demographics!A:F,6,0)</f>
        <v>PD</v>
      </c>
      <c r="D1502" s="0" t="s">
        <v>357</v>
      </c>
      <c r="E1502" s="0" t="s">
        <v>10</v>
      </c>
      <c r="F1502" s="0" t="s">
        <v>8</v>
      </c>
      <c r="G1502" s="0" t="s">
        <v>9</v>
      </c>
      <c r="H1502" s="0" t="n">
        <v>712</v>
      </c>
      <c r="I1502" s="0" t="n">
        <v>713</v>
      </c>
      <c r="J1502" s="0" t="n">
        <f aca="false">IF(AND(NOT(H1502="n/a"),NOT(I1502="n/a")),H1502-I1502,"n/a")</f>
        <v>-1</v>
      </c>
      <c r="K1502" s="0" t="n">
        <f aca="false">IF(AND(NOT(H1502="n/a"),NOT(I1502="n/a")),1,0)</f>
        <v>1</v>
      </c>
      <c r="L1502" s="0" t="n">
        <f aca="false">IF(AND(H1502="n/a",NOT(I1502="n/a")),1,0)</f>
        <v>0</v>
      </c>
      <c r="M1502" s="0" t="n">
        <f aca="false">IF(AND(NOT(H1502="n/a"),I1502="n/a"),1,0)</f>
        <v>0</v>
      </c>
      <c r="N1502" s="0" t="n">
        <f aca="false">IF(SUM(K1502:M1502)&lt;&gt;1,-1,1)</f>
        <v>1</v>
      </c>
    </row>
    <row r="1503" customFormat="false" ht="12.8" hidden="true" customHeight="false" outlineLevel="0" collapsed="false">
      <c r="A1503" s="0" t="s">
        <v>119</v>
      </c>
      <c r="B1503" s="0" t="str">
        <f aca="false">VLOOKUP(A1503,demographics!A:B,2,0)</f>
        <v>M</v>
      </c>
      <c r="C1503" s="0" t="str">
        <f aca="false">VLOOKUP(A1503,demographics!A:F,6,0)</f>
        <v>PD</v>
      </c>
      <c r="D1503" s="0" t="s">
        <v>357</v>
      </c>
      <c r="E1503" s="0" t="s">
        <v>10</v>
      </c>
      <c r="F1503" s="0" t="s">
        <v>8</v>
      </c>
      <c r="G1503" s="0" t="s">
        <v>11</v>
      </c>
      <c r="H1503" s="0" t="n">
        <v>184</v>
      </c>
      <c r="I1503" s="0" t="n">
        <v>186</v>
      </c>
      <c r="J1503" s="0" t="n">
        <f aca="false">IF(AND(NOT(H1503="n/a"),NOT(I1503="n/a")),H1503-I1503,"n/a")</f>
        <v>-2</v>
      </c>
      <c r="K1503" s="0" t="n">
        <f aca="false">IF(AND(NOT(H1503="n/a"),NOT(I1503="n/a")),1,0)</f>
        <v>1</v>
      </c>
      <c r="L1503" s="0" t="n">
        <f aca="false">IF(AND(H1503="n/a",NOT(I1503="n/a")),1,0)</f>
        <v>0</v>
      </c>
      <c r="M1503" s="0" t="n">
        <f aca="false">IF(AND(NOT(H1503="n/a"),I1503="n/a"),1,0)</f>
        <v>0</v>
      </c>
      <c r="N1503" s="0" t="n">
        <f aca="false">IF(SUM(K1503:M1503)&lt;&gt;1,-1,1)</f>
        <v>1</v>
      </c>
    </row>
    <row r="1504" customFormat="false" ht="12.8" hidden="true" customHeight="false" outlineLevel="0" collapsed="false">
      <c r="A1504" s="0" t="s">
        <v>119</v>
      </c>
      <c r="B1504" s="0" t="str">
        <f aca="false">VLOOKUP(A1504,demographics!A:B,2,0)</f>
        <v>M</v>
      </c>
      <c r="C1504" s="0" t="str">
        <f aca="false">VLOOKUP(A1504,demographics!A:F,6,0)</f>
        <v>PD</v>
      </c>
      <c r="D1504" s="0" t="s">
        <v>357</v>
      </c>
      <c r="E1504" s="0" t="s">
        <v>10</v>
      </c>
      <c r="F1504" s="0" t="s">
        <v>8</v>
      </c>
      <c r="G1504" s="0" t="s">
        <v>11</v>
      </c>
      <c r="H1504" s="0" t="n">
        <v>407</v>
      </c>
      <c r="I1504" s="0" t="n">
        <v>412</v>
      </c>
      <c r="J1504" s="0" t="n">
        <f aca="false">IF(AND(NOT(H1504="n/a"),NOT(I1504="n/a")),H1504-I1504,"n/a")</f>
        <v>-5</v>
      </c>
      <c r="K1504" s="0" t="n">
        <f aca="false">IF(AND(NOT(H1504="n/a"),NOT(I1504="n/a")),1,0)</f>
        <v>1</v>
      </c>
      <c r="L1504" s="0" t="n">
        <f aca="false">IF(AND(H1504="n/a",NOT(I1504="n/a")),1,0)</f>
        <v>0</v>
      </c>
      <c r="M1504" s="0" t="n">
        <f aca="false">IF(AND(NOT(H1504="n/a"),I1504="n/a"),1,0)</f>
        <v>0</v>
      </c>
      <c r="N1504" s="0" t="n">
        <f aca="false">IF(SUM(K1504:M1504)&lt;&gt;1,-1,1)</f>
        <v>1</v>
      </c>
    </row>
    <row r="1505" customFormat="false" ht="12.8" hidden="true" customHeight="false" outlineLevel="0" collapsed="false">
      <c r="A1505" s="0" t="s">
        <v>119</v>
      </c>
      <c r="B1505" s="0" t="str">
        <f aca="false">VLOOKUP(A1505,demographics!A:B,2,0)</f>
        <v>M</v>
      </c>
      <c r="C1505" s="0" t="str">
        <f aca="false">VLOOKUP(A1505,demographics!A:F,6,0)</f>
        <v>PD</v>
      </c>
      <c r="D1505" s="0" t="s">
        <v>357</v>
      </c>
      <c r="E1505" s="0" t="s">
        <v>10</v>
      </c>
      <c r="F1505" s="0" t="s">
        <v>8</v>
      </c>
      <c r="G1505" s="0" t="s">
        <v>11</v>
      </c>
      <c r="H1505" s="0" t="n">
        <v>631</v>
      </c>
      <c r="I1505" s="0" t="n">
        <v>633</v>
      </c>
      <c r="J1505" s="0" t="n">
        <f aca="false">IF(AND(NOT(H1505="n/a"),NOT(I1505="n/a")),H1505-I1505,"n/a")</f>
        <v>-2</v>
      </c>
      <c r="K1505" s="0" t="n">
        <f aca="false">IF(AND(NOT(H1505="n/a"),NOT(I1505="n/a")),1,0)</f>
        <v>1</v>
      </c>
      <c r="L1505" s="0" t="n">
        <f aca="false">IF(AND(H1505="n/a",NOT(I1505="n/a")),1,0)</f>
        <v>0</v>
      </c>
      <c r="M1505" s="0" t="n">
        <f aca="false">IF(AND(NOT(H1505="n/a"),I1505="n/a"),1,0)</f>
        <v>0</v>
      </c>
      <c r="N1505" s="0" t="n">
        <f aca="false">IF(SUM(K1505:M1505)&lt;&gt;1,-1,1)</f>
        <v>1</v>
      </c>
    </row>
    <row r="1506" customFormat="false" ht="12.8" hidden="true" customHeight="false" outlineLevel="0" collapsed="false">
      <c r="A1506" s="0" t="s">
        <v>119</v>
      </c>
      <c r="B1506" s="0" t="str">
        <f aca="false">VLOOKUP(A1506,demographics!A:B,2,0)</f>
        <v>M</v>
      </c>
      <c r="C1506" s="0" t="str">
        <f aca="false">VLOOKUP(A1506,demographics!A:F,6,0)</f>
        <v>PD</v>
      </c>
      <c r="D1506" s="0" t="s">
        <v>357</v>
      </c>
      <c r="E1506" s="0" t="s">
        <v>10</v>
      </c>
      <c r="F1506" s="0" t="s">
        <v>8</v>
      </c>
      <c r="G1506" s="0" t="s">
        <v>11</v>
      </c>
      <c r="H1506" s="0" t="n">
        <v>862</v>
      </c>
      <c r="I1506" s="0" t="n">
        <v>863</v>
      </c>
      <c r="J1506" s="0" t="n">
        <f aca="false">IF(AND(NOT(H1506="n/a"),NOT(I1506="n/a")),H1506-I1506,"n/a")</f>
        <v>-1</v>
      </c>
      <c r="K1506" s="0" t="n">
        <f aca="false">IF(AND(NOT(H1506="n/a"),NOT(I1506="n/a")),1,0)</f>
        <v>1</v>
      </c>
      <c r="L1506" s="0" t="n">
        <f aca="false">IF(AND(H1506="n/a",NOT(I1506="n/a")),1,0)</f>
        <v>0</v>
      </c>
      <c r="M1506" s="0" t="n">
        <f aca="false">IF(AND(NOT(H1506="n/a"),I1506="n/a"),1,0)</f>
        <v>0</v>
      </c>
      <c r="N1506" s="0" t="n">
        <f aca="false">IF(SUM(K1506:M1506)&lt;&gt;1,-1,1)</f>
        <v>1</v>
      </c>
    </row>
    <row r="1507" customFormat="false" ht="12.8" hidden="true" customHeight="false" outlineLevel="0" collapsed="false">
      <c r="A1507" s="0" t="s">
        <v>119</v>
      </c>
      <c r="B1507" s="0" t="str">
        <f aca="false">VLOOKUP(A1507,demographics!A:B,2,0)</f>
        <v>M</v>
      </c>
      <c r="C1507" s="0" t="str">
        <f aca="false">VLOOKUP(A1507,demographics!A:F,6,0)</f>
        <v>PD</v>
      </c>
      <c r="D1507" s="0" t="s">
        <v>357</v>
      </c>
      <c r="E1507" s="0" t="s">
        <v>10</v>
      </c>
      <c r="F1507" s="0" t="s">
        <v>12</v>
      </c>
      <c r="G1507" s="0" t="s">
        <v>9</v>
      </c>
      <c r="H1507" s="0" t="n">
        <v>148</v>
      </c>
      <c r="I1507" s="0" t="n">
        <v>151</v>
      </c>
      <c r="J1507" s="0" t="n">
        <f aca="false">IF(AND(NOT(H1507="n/a"),NOT(I1507="n/a")),H1507-I1507,"n/a")</f>
        <v>-3</v>
      </c>
      <c r="K1507" s="0" t="n">
        <f aca="false">IF(AND(NOT(H1507="n/a"),NOT(I1507="n/a")),1,0)</f>
        <v>1</v>
      </c>
      <c r="L1507" s="0" t="n">
        <f aca="false">IF(AND(H1507="n/a",NOT(I1507="n/a")),1,0)</f>
        <v>0</v>
      </c>
      <c r="M1507" s="0" t="n">
        <f aca="false">IF(AND(NOT(H1507="n/a"),I1507="n/a"),1,0)</f>
        <v>0</v>
      </c>
      <c r="N1507" s="0" t="n">
        <f aca="false">IF(SUM(K1507:M1507)&lt;&gt;1,-1,1)</f>
        <v>1</v>
      </c>
    </row>
    <row r="1508" customFormat="false" ht="12.8" hidden="true" customHeight="false" outlineLevel="0" collapsed="false">
      <c r="A1508" s="0" t="s">
        <v>119</v>
      </c>
      <c r="B1508" s="0" t="str">
        <f aca="false">VLOOKUP(A1508,demographics!A:B,2,0)</f>
        <v>M</v>
      </c>
      <c r="C1508" s="0" t="str">
        <f aca="false">VLOOKUP(A1508,demographics!A:F,6,0)</f>
        <v>PD</v>
      </c>
      <c r="D1508" s="0" t="s">
        <v>357</v>
      </c>
      <c r="E1508" s="0" t="s">
        <v>10</v>
      </c>
      <c r="F1508" s="0" t="s">
        <v>12</v>
      </c>
      <c r="G1508" s="0" t="s">
        <v>9</v>
      </c>
      <c r="H1508" s="0" t="n">
        <v>375</v>
      </c>
      <c r="I1508" s="0" t="n">
        <v>377</v>
      </c>
      <c r="J1508" s="0" t="n">
        <f aca="false">IF(AND(NOT(H1508="n/a"),NOT(I1508="n/a")),H1508-I1508,"n/a")</f>
        <v>-2</v>
      </c>
      <c r="K1508" s="0" t="n">
        <f aca="false">IF(AND(NOT(H1508="n/a"),NOT(I1508="n/a")),1,0)</f>
        <v>1</v>
      </c>
      <c r="L1508" s="0" t="n">
        <f aca="false">IF(AND(H1508="n/a",NOT(I1508="n/a")),1,0)</f>
        <v>0</v>
      </c>
      <c r="M1508" s="0" t="n">
        <f aca="false">IF(AND(NOT(H1508="n/a"),I1508="n/a"),1,0)</f>
        <v>0</v>
      </c>
      <c r="N1508" s="0" t="n">
        <f aca="false">IF(SUM(K1508:M1508)&lt;&gt;1,-1,1)</f>
        <v>1</v>
      </c>
    </row>
    <row r="1509" customFormat="false" ht="12.8" hidden="true" customHeight="false" outlineLevel="0" collapsed="false">
      <c r="A1509" s="0" t="s">
        <v>119</v>
      </c>
      <c r="B1509" s="0" t="str">
        <f aca="false">VLOOKUP(A1509,demographics!A:B,2,0)</f>
        <v>M</v>
      </c>
      <c r="C1509" s="0" t="str">
        <f aca="false">VLOOKUP(A1509,demographics!A:F,6,0)</f>
        <v>PD</v>
      </c>
      <c r="D1509" s="0" t="s">
        <v>357</v>
      </c>
      <c r="E1509" s="0" t="s">
        <v>10</v>
      </c>
      <c r="F1509" s="0" t="s">
        <v>12</v>
      </c>
      <c r="G1509" s="0" t="s">
        <v>9</v>
      </c>
      <c r="H1509" s="0" t="n">
        <v>593</v>
      </c>
      <c r="I1509" s="0" t="n">
        <v>598</v>
      </c>
      <c r="J1509" s="0" t="n">
        <f aca="false">IF(AND(NOT(H1509="n/a"),NOT(I1509="n/a")),H1509-I1509,"n/a")</f>
        <v>-5</v>
      </c>
      <c r="K1509" s="0" t="n">
        <f aca="false">IF(AND(NOT(H1509="n/a"),NOT(I1509="n/a")),1,0)</f>
        <v>1</v>
      </c>
      <c r="L1509" s="0" t="n">
        <f aca="false">IF(AND(H1509="n/a",NOT(I1509="n/a")),1,0)</f>
        <v>0</v>
      </c>
      <c r="M1509" s="0" t="n">
        <f aca="false">IF(AND(NOT(H1509="n/a"),I1509="n/a"),1,0)</f>
        <v>0</v>
      </c>
      <c r="N1509" s="0" t="n">
        <f aca="false">IF(SUM(K1509:M1509)&lt;&gt;1,-1,1)</f>
        <v>1</v>
      </c>
    </row>
    <row r="1510" customFormat="false" ht="12.8" hidden="true" customHeight="false" outlineLevel="0" collapsed="false">
      <c r="A1510" s="0" t="s">
        <v>119</v>
      </c>
      <c r="B1510" s="0" t="str">
        <f aca="false">VLOOKUP(A1510,demographics!A:B,2,0)</f>
        <v>M</v>
      </c>
      <c r="C1510" s="0" t="str">
        <f aca="false">VLOOKUP(A1510,demographics!A:F,6,0)</f>
        <v>PD</v>
      </c>
      <c r="D1510" s="0" t="s">
        <v>357</v>
      </c>
      <c r="E1510" s="0" t="s">
        <v>10</v>
      </c>
      <c r="F1510" s="0" t="s">
        <v>12</v>
      </c>
      <c r="G1510" s="0" t="s">
        <v>9</v>
      </c>
      <c r="H1510" s="0" t="n">
        <v>829</v>
      </c>
      <c r="I1510" s="0" t="s">
        <v>10</v>
      </c>
      <c r="J1510" s="0" t="str">
        <f aca="false">IF(AND(NOT(H1510="n/a"),NOT(I1510="n/a")),H1510-I1510,"n/a")</f>
        <v>n/a</v>
      </c>
      <c r="K1510" s="0" t="n">
        <f aca="false">IF(AND(NOT(H1510="n/a"),NOT(I1510="n/a")),1,0)</f>
        <v>0</v>
      </c>
      <c r="L1510" s="0" t="n">
        <f aca="false">IF(AND(H1510="n/a",NOT(I1510="n/a")),1,0)</f>
        <v>0</v>
      </c>
      <c r="M1510" s="0" t="n">
        <f aca="false">IF(AND(NOT(H1510="n/a"),I1510="n/a"),1,0)</f>
        <v>1</v>
      </c>
      <c r="N1510" s="0" t="n">
        <f aca="false">IF(SUM(K1510:M1510)&lt;&gt;1,-1,1)</f>
        <v>1</v>
      </c>
    </row>
    <row r="1511" customFormat="false" ht="12.8" hidden="true" customHeight="false" outlineLevel="0" collapsed="false">
      <c r="A1511" s="0" t="s">
        <v>119</v>
      </c>
      <c r="B1511" s="0" t="str">
        <f aca="false">VLOOKUP(A1511,demographics!A:B,2,0)</f>
        <v>M</v>
      </c>
      <c r="C1511" s="0" t="str">
        <f aca="false">VLOOKUP(A1511,demographics!A:F,6,0)</f>
        <v>PD</v>
      </c>
      <c r="D1511" s="0" t="s">
        <v>357</v>
      </c>
      <c r="E1511" s="0" t="s">
        <v>10</v>
      </c>
      <c r="F1511" s="0" t="s">
        <v>12</v>
      </c>
      <c r="G1511" s="0" t="s">
        <v>11</v>
      </c>
      <c r="H1511" s="0" t="n">
        <v>63</v>
      </c>
      <c r="I1511" s="0" t="n">
        <v>73</v>
      </c>
      <c r="J1511" s="0" t="n">
        <f aca="false">IF(AND(NOT(H1511="n/a"),NOT(I1511="n/a")),H1511-I1511,"n/a")</f>
        <v>-10</v>
      </c>
      <c r="K1511" s="0" t="n">
        <f aca="false">IF(AND(NOT(H1511="n/a"),NOT(I1511="n/a")),1,0)</f>
        <v>1</v>
      </c>
      <c r="L1511" s="0" t="n">
        <f aca="false">IF(AND(H1511="n/a",NOT(I1511="n/a")),1,0)</f>
        <v>0</v>
      </c>
      <c r="M1511" s="0" t="n">
        <f aca="false">IF(AND(NOT(H1511="n/a"),I1511="n/a"),1,0)</f>
        <v>0</v>
      </c>
      <c r="N1511" s="0" t="n">
        <f aca="false">IF(SUM(K1511:M1511)&lt;&gt;1,-1,1)</f>
        <v>1</v>
      </c>
    </row>
    <row r="1512" customFormat="false" ht="12.8" hidden="true" customHeight="false" outlineLevel="0" collapsed="false">
      <c r="A1512" s="0" t="s">
        <v>119</v>
      </c>
      <c r="B1512" s="0" t="str">
        <f aca="false">VLOOKUP(A1512,demographics!A:B,2,0)</f>
        <v>M</v>
      </c>
      <c r="C1512" s="0" t="str">
        <f aca="false">VLOOKUP(A1512,demographics!A:F,6,0)</f>
        <v>PD</v>
      </c>
      <c r="D1512" s="0" t="s">
        <v>357</v>
      </c>
      <c r="E1512" s="0" t="s">
        <v>10</v>
      </c>
      <c r="F1512" s="0" t="s">
        <v>12</v>
      </c>
      <c r="G1512" s="0" t="s">
        <v>11</v>
      </c>
      <c r="H1512" s="0" t="n">
        <v>285</v>
      </c>
      <c r="I1512" s="0" t="n">
        <v>296</v>
      </c>
      <c r="J1512" s="0" t="n">
        <f aca="false">IF(AND(NOT(H1512="n/a"),NOT(I1512="n/a")),H1512-I1512,"n/a")</f>
        <v>-11</v>
      </c>
      <c r="K1512" s="0" t="n">
        <f aca="false">IF(AND(NOT(H1512="n/a"),NOT(I1512="n/a")),1,0)</f>
        <v>1</v>
      </c>
      <c r="L1512" s="0" t="n">
        <f aca="false">IF(AND(H1512="n/a",NOT(I1512="n/a")),1,0)</f>
        <v>0</v>
      </c>
      <c r="M1512" s="0" t="n">
        <f aca="false">IF(AND(NOT(H1512="n/a"),I1512="n/a"),1,0)</f>
        <v>0</v>
      </c>
      <c r="N1512" s="0" t="n">
        <f aca="false">IF(SUM(K1512:M1512)&lt;&gt;1,-1,1)</f>
        <v>1</v>
      </c>
    </row>
    <row r="1513" customFormat="false" ht="12.8" hidden="true" customHeight="false" outlineLevel="0" collapsed="false">
      <c r="A1513" s="0" t="s">
        <v>119</v>
      </c>
      <c r="B1513" s="0" t="str">
        <f aca="false">VLOOKUP(A1513,demographics!A:B,2,0)</f>
        <v>M</v>
      </c>
      <c r="C1513" s="0" t="str">
        <f aca="false">VLOOKUP(A1513,demographics!A:F,6,0)</f>
        <v>PD</v>
      </c>
      <c r="D1513" s="0" t="s">
        <v>357</v>
      </c>
      <c r="E1513" s="0" t="s">
        <v>10</v>
      </c>
      <c r="F1513" s="0" t="s">
        <v>12</v>
      </c>
      <c r="G1513" s="0" t="s">
        <v>11</v>
      </c>
      <c r="H1513" s="0" t="n">
        <v>518</v>
      </c>
      <c r="I1513" s="0" t="n">
        <v>523</v>
      </c>
      <c r="J1513" s="0" t="n">
        <f aca="false">IF(AND(NOT(H1513="n/a"),NOT(I1513="n/a")),H1513-I1513,"n/a")</f>
        <v>-5</v>
      </c>
      <c r="K1513" s="0" t="n">
        <f aca="false">IF(AND(NOT(H1513="n/a"),NOT(I1513="n/a")),1,0)</f>
        <v>1</v>
      </c>
      <c r="L1513" s="0" t="n">
        <f aca="false">IF(AND(H1513="n/a",NOT(I1513="n/a")),1,0)</f>
        <v>0</v>
      </c>
      <c r="M1513" s="0" t="n">
        <f aca="false">IF(AND(NOT(H1513="n/a"),I1513="n/a"),1,0)</f>
        <v>0</v>
      </c>
      <c r="N1513" s="0" t="n">
        <f aca="false">IF(SUM(K1513:M1513)&lt;&gt;1,-1,1)</f>
        <v>1</v>
      </c>
    </row>
    <row r="1514" customFormat="false" ht="12.8" hidden="true" customHeight="false" outlineLevel="0" collapsed="false">
      <c r="A1514" s="0" t="s">
        <v>119</v>
      </c>
      <c r="B1514" s="0" t="str">
        <f aca="false">VLOOKUP(A1514,demographics!A:B,2,0)</f>
        <v>M</v>
      </c>
      <c r="C1514" s="0" t="str">
        <f aca="false">VLOOKUP(A1514,demographics!A:F,6,0)</f>
        <v>PD</v>
      </c>
      <c r="D1514" s="0" t="s">
        <v>357</v>
      </c>
      <c r="E1514" s="0" t="s">
        <v>10</v>
      </c>
      <c r="F1514" s="0" t="s">
        <v>12</v>
      </c>
      <c r="G1514" s="0" t="s">
        <v>11</v>
      </c>
      <c r="H1514" s="0" t="n">
        <v>732</v>
      </c>
      <c r="I1514" s="0" t="n">
        <v>742</v>
      </c>
      <c r="J1514" s="0" t="n">
        <f aca="false">IF(AND(NOT(H1514="n/a"),NOT(I1514="n/a")),H1514-I1514,"n/a")</f>
        <v>-10</v>
      </c>
      <c r="K1514" s="0" t="n">
        <f aca="false">IF(AND(NOT(H1514="n/a"),NOT(I1514="n/a")),1,0)</f>
        <v>1</v>
      </c>
      <c r="L1514" s="0" t="n">
        <f aca="false">IF(AND(H1514="n/a",NOT(I1514="n/a")),1,0)</f>
        <v>0</v>
      </c>
      <c r="M1514" s="0" t="n">
        <f aca="false">IF(AND(NOT(H1514="n/a"),I1514="n/a"),1,0)</f>
        <v>0</v>
      </c>
      <c r="N1514" s="0" t="n">
        <f aca="false">IF(SUM(K1514:M1514)&lt;&gt;1,-1,1)</f>
        <v>1</v>
      </c>
    </row>
    <row r="1515" customFormat="false" ht="12.8" hidden="true" customHeight="false" outlineLevel="0" collapsed="false">
      <c r="A1515" s="0" t="s">
        <v>57</v>
      </c>
      <c r="B1515" s="0" t="str">
        <f aca="false">VLOOKUP(A1515,demographics!A:B,2,0)</f>
        <v>F</v>
      </c>
      <c r="C1515" s="0" t="str">
        <f aca="false">VLOOKUP(A1515,demographics!A:F,6,0)</f>
        <v>YA</v>
      </c>
      <c r="D1515" s="0" t="s">
        <v>355</v>
      </c>
      <c r="E1515" s="0" t="s">
        <v>10</v>
      </c>
      <c r="F1515" s="0" t="s">
        <v>8</v>
      </c>
      <c r="G1515" s="0" t="s">
        <v>9</v>
      </c>
      <c r="H1515" s="0" t="n">
        <v>125</v>
      </c>
      <c r="I1515" s="0" t="n">
        <v>125</v>
      </c>
      <c r="J1515" s="0" t="n">
        <f aca="false">IF(AND(NOT(H1515="n/a"),NOT(I1515="n/a")),H1515-I1515,"n/a")</f>
        <v>0</v>
      </c>
      <c r="K1515" s="0" t="n">
        <f aca="false">IF(AND(NOT(H1515="n/a"),NOT(I1515="n/a")),1,0)</f>
        <v>1</v>
      </c>
      <c r="L1515" s="0" t="n">
        <f aca="false">IF(AND(H1515="n/a",NOT(I1515="n/a")),1,0)</f>
        <v>0</v>
      </c>
      <c r="M1515" s="0" t="n">
        <f aca="false">IF(AND(NOT(H1515="n/a"),I1515="n/a"),1,0)</f>
        <v>0</v>
      </c>
      <c r="N1515" s="0" t="n">
        <f aca="false">IF(SUM(K1515:M1515)&lt;&gt;1,-1,1)</f>
        <v>1</v>
      </c>
    </row>
    <row r="1516" customFormat="false" ht="12.8" hidden="true" customHeight="false" outlineLevel="0" collapsed="false">
      <c r="A1516" s="0" t="s">
        <v>57</v>
      </c>
      <c r="B1516" s="0" t="str">
        <f aca="false">VLOOKUP(A1516,demographics!A:B,2,0)</f>
        <v>F</v>
      </c>
      <c r="C1516" s="0" t="str">
        <f aca="false">VLOOKUP(A1516,demographics!A:F,6,0)</f>
        <v>YA</v>
      </c>
      <c r="D1516" s="0" t="s">
        <v>355</v>
      </c>
      <c r="E1516" s="0" t="s">
        <v>10</v>
      </c>
      <c r="F1516" s="0" t="s">
        <v>8</v>
      </c>
      <c r="G1516" s="0" t="s">
        <v>9</v>
      </c>
      <c r="H1516" s="0" t="n">
        <v>296</v>
      </c>
      <c r="I1516" s="0" t="n">
        <v>298</v>
      </c>
      <c r="J1516" s="0" t="n">
        <f aca="false">IF(AND(NOT(H1516="n/a"),NOT(I1516="n/a")),H1516-I1516,"n/a")</f>
        <v>-2</v>
      </c>
      <c r="K1516" s="0" t="n">
        <f aca="false">IF(AND(NOT(H1516="n/a"),NOT(I1516="n/a")),1,0)</f>
        <v>1</v>
      </c>
      <c r="L1516" s="0" t="n">
        <f aca="false">IF(AND(H1516="n/a",NOT(I1516="n/a")),1,0)</f>
        <v>0</v>
      </c>
      <c r="M1516" s="0" t="n">
        <f aca="false">IF(AND(NOT(H1516="n/a"),I1516="n/a"),1,0)</f>
        <v>0</v>
      </c>
      <c r="N1516" s="0" t="n">
        <f aca="false">IF(SUM(K1516:M1516)&lt;&gt;1,-1,1)</f>
        <v>1</v>
      </c>
    </row>
    <row r="1517" customFormat="false" ht="12.8" hidden="true" customHeight="false" outlineLevel="0" collapsed="false">
      <c r="A1517" s="0" t="s">
        <v>57</v>
      </c>
      <c r="B1517" s="0" t="str">
        <f aca="false">VLOOKUP(A1517,demographics!A:B,2,0)</f>
        <v>F</v>
      </c>
      <c r="C1517" s="0" t="str">
        <f aca="false">VLOOKUP(A1517,demographics!A:F,6,0)</f>
        <v>YA</v>
      </c>
      <c r="D1517" s="0" t="s">
        <v>355</v>
      </c>
      <c r="E1517" s="0" t="s">
        <v>10</v>
      </c>
      <c r="F1517" s="0" t="s">
        <v>8</v>
      </c>
      <c r="G1517" s="0" t="s">
        <v>9</v>
      </c>
      <c r="H1517" s="0" t="n">
        <v>475</v>
      </c>
      <c r="I1517" s="0" t="n">
        <v>479</v>
      </c>
      <c r="J1517" s="0" t="n">
        <f aca="false">IF(AND(NOT(H1517="n/a"),NOT(I1517="n/a")),H1517-I1517,"n/a")</f>
        <v>-4</v>
      </c>
      <c r="K1517" s="0" t="n">
        <f aca="false">IF(AND(NOT(H1517="n/a"),NOT(I1517="n/a")),1,0)</f>
        <v>1</v>
      </c>
      <c r="L1517" s="0" t="n">
        <f aca="false">IF(AND(H1517="n/a",NOT(I1517="n/a")),1,0)</f>
        <v>0</v>
      </c>
      <c r="M1517" s="0" t="n">
        <f aca="false">IF(AND(NOT(H1517="n/a"),I1517="n/a"),1,0)</f>
        <v>0</v>
      </c>
      <c r="N1517" s="0" t="n">
        <f aca="false">IF(SUM(K1517:M1517)&lt;&gt;1,-1,1)</f>
        <v>1</v>
      </c>
    </row>
    <row r="1518" customFormat="false" ht="12.8" hidden="true" customHeight="false" outlineLevel="0" collapsed="false">
      <c r="A1518" s="0" t="s">
        <v>57</v>
      </c>
      <c r="B1518" s="0" t="str">
        <f aca="false">VLOOKUP(A1518,demographics!A:B,2,0)</f>
        <v>F</v>
      </c>
      <c r="C1518" s="0" t="str">
        <f aca="false">VLOOKUP(A1518,demographics!A:F,6,0)</f>
        <v>YA</v>
      </c>
      <c r="D1518" s="0" t="s">
        <v>355</v>
      </c>
      <c r="E1518" s="0" t="s">
        <v>10</v>
      </c>
      <c r="F1518" s="0" t="s">
        <v>8</v>
      </c>
      <c r="G1518" s="0" t="s">
        <v>11</v>
      </c>
      <c r="H1518" s="0" t="n">
        <v>49</v>
      </c>
      <c r="I1518" s="0" t="n">
        <v>52</v>
      </c>
      <c r="J1518" s="0" t="n">
        <f aca="false">IF(AND(NOT(H1518="n/a"),NOT(I1518="n/a")),H1518-I1518,"n/a")</f>
        <v>-3</v>
      </c>
      <c r="K1518" s="0" t="n">
        <f aca="false">IF(AND(NOT(H1518="n/a"),NOT(I1518="n/a")),1,0)</f>
        <v>1</v>
      </c>
      <c r="L1518" s="0" t="n">
        <f aca="false">IF(AND(H1518="n/a",NOT(I1518="n/a")),1,0)</f>
        <v>0</v>
      </c>
      <c r="M1518" s="0" t="n">
        <f aca="false">IF(AND(NOT(H1518="n/a"),I1518="n/a"),1,0)</f>
        <v>0</v>
      </c>
      <c r="N1518" s="0" t="n">
        <f aca="false">IF(SUM(K1518:M1518)&lt;&gt;1,-1,1)</f>
        <v>1</v>
      </c>
    </row>
    <row r="1519" customFormat="false" ht="12.8" hidden="true" customHeight="false" outlineLevel="0" collapsed="false">
      <c r="A1519" s="0" t="s">
        <v>57</v>
      </c>
      <c r="B1519" s="0" t="str">
        <f aca="false">VLOOKUP(A1519,demographics!A:B,2,0)</f>
        <v>F</v>
      </c>
      <c r="C1519" s="0" t="str">
        <f aca="false">VLOOKUP(A1519,demographics!A:F,6,0)</f>
        <v>YA</v>
      </c>
      <c r="D1519" s="0" t="s">
        <v>355</v>
      </c>
      <c r="E1519" s="0" t="s">
        <v>10</v>
      </c>
      <c r="F1519" s="0" t="s">
        <v>8</v>
      </c>
      <c r="G1519" s="0" t="s">
        <v>11</v>
      </c>
      <c r="H1519" s="0" t="n">
        <v>226</v>
      </c>
      <c r="I1519" s="0" t="n">
        <v>229</v>
      </c>
      <c r="J1519" s="0" t="n">
        <f aca="false">IF(AND(NOT(H1519="n/a"),NOT(I1519="n/a")),H1519-I1519,"n/a")</f>
        <v>-3</v>
      </c>
      <c r="K1519" s="0" t="n">
        <f aca="false">IF(AND(NOT(H1519="n/a"),NOT(I1519="n/a")),1,0)</f>
        <v>1</v>
      </c>
      <c r="L1519" s="0" t="n">
        <f aca="false">IF(AND(H1519="n/a",NOT(I1519="n/a")),1,0)</f>
        <v>0</v>
      </c>
      <c r="M1519" s="0" t="n">
        <f aca="false">IF(AND(NOT(H1519="n/a"),I1519="n/a"),1,0)</f>
        <v>0</v>
      </c>
      <c r="N1519" s="0" t="n">
        <f aca="false">IF(SUM(K1519:M1519)&lt;&gt;1,-1,1)</f>
        <v>1</v>
      </c>
    </row>
    <row r="1520" customFormat="false" ht="12.8" hidden="true" customHeight="false" outlineLevel="0" collapsed="false">
      <c r="A1520" s="0" t="s">
        <v>57</v>
      </c>
      <c r="B1520" s="0" t="str">
        <f aca="false">VLOOKUP(A1520,demographics!A:B,2,0)</f>
        <v>F</v>
      </c>
      <c r="C1520" s="0" t="str">
        <f aca="false">VLOOKUP(A1520,demographics!A:F,6,0)</f>
        <v>YA</v>
      </c>
      <c r="D1520" s="0" t="s">
        <v>355</v>
      </c>
      <c r="E1520" s="0" t="s">
        <v>10</v>
      </c>
      <c r="F1520" s="0" t="s">
        <v>8</v>
      </c>
      <c r="G1520" s="0" t="s">
        <v>11</v>
      </c>
      <c r="H1520" s="0" t="n">
        <v>403</v>
      </c>
      <c r="I1520" s="0" t="n">
        <v>406</v>
      </c>
      <c r="J1520" s="0" t="n">
        <f aca="false">IF(AND(NOT(H1520="n/a"),NOT(I1520="n/a")),H1520-I1520,"n/a")</f>
        <v>-3</v>
      </c>
      <c r="K1520" s="0" t="n">
        <f aca="false">IF(AND(NOT(H1520="n/a"),NOT(I1520="n/a")),1,0)</f>
        <v>1</v>
      </c>
      <c r="L1520" s="0" t="n">
        <f aca="false">IF(AND(H1520="n/a",NOT(I1520="n/a")),1,0)</f>
        <v>0</v>
      </c>
      <c r="M1520" s="0" t="n">
        <f aca="false">IF(AND(NOT(H1520="n/a"),I1520="n/a"),1,0)</f>
        <v>0</v>
      </c>
      <c r="N1520" s="0" t="n">
        <f aca="false">IF(SUM(K1520:M1520)&lt;&gt;1,-1,1)</f>
        <v>1</v>
      </c>
    </row>
    <row r="1521" customFormat="false" ht="12.8" hidden="true" customHeight="false" outlineLevel="0" collapsed="false">
      <c r="A1521" s="0" t="s">
        <v>57</v>
      </c>
      <c r="B1521" s="0" t="str">
        <f aca="false">VLOOKUP(A1521,demographics!A:B,2,0)</f>
        <v>F</v>
      </c>
      <c r="C1521" s="0" t="str">
        <f aca="false">VLOOKUP(A1521,demographics!A:F,6,0)</f>
        <v>YA</v>
      </c>
      <c r="D1521" s="0" t="s">
        <v>355</v>
      </c>
      <c r="E1521" s="0" t="s">
        <v>10</v>
      </c>
      <c r="F1521" s="0" t="s">
        <v>8</v>
      </c>
      <c r="G1521" s="0" t="s">
        <v>11</v>
      </c>
      <c r="H1521" s="0" t="n">
        <v>594</v>
      </c>
      <c r="I1521" s="0" t="s">
        <v>10</v>
      </c>
      <c r="J1521" s="0" t="str">
        <f aca="false">IF(AND(NOT(H1521="n/a"),NOT(I1521="n/a")),H1521-I1521,"n/a")</f>
        <v>n/a</v>
      </c>
      <c r="K1521" s="0" t="n">
        <f aca="false">IF(AND(NOT(H1521="n/a"),NOT(I1521="n/a")),1,0)</f>
        <v>0</v>
      </c>
      <c r="L1521" s="0" t="n">
        <f aca="false">IF(AND(H1521="n/a",NOT(I1521="n/a")),1,0)</f>
        <v>0</v>
      </c>
      <c r="M1521" s="0" t="n">
        <f aca="false">IF(AND(NOT(H1521="n/a"),I1521="n/a"),1,0)</f>
        <v>1</v>
      </c>
      <c r="N1521" s="0" t="n">
        <f aca="false">IF(SUM(K1521:M1521)&lt;&gt;1,-1,1)</f>
        <v>1</v>
      </c>
    </row>
    <row r="1522" customFormat="false" ht="12.8" hidden="true" customHeight="false" outlineLevel="0" collapsed="false">
      <c r="A1522" s="0" t="s">
        <v>57</v>
      </c>
      <c r="B1522" s="0" t="str">
        <f aca="false">VLOOKUP(A1522,demographics!A:B,2,0)</f>
        <v>F</v>
      </c>
      <c r="C1522" s="0" t="str">
        <f aca="false">VLOOKUP(A1522,demographics!A:F,6,0)</f>
        <v>YA</v>
      </c>
      <c r="D1522" s="0" t="s">
        <v>355</v>
      </c>
      <c r="E1522" s="0" t="s">
        <v>10</v>
      </c>
      <c r="F1522" s="0" t="s">
        <v>12</v>
      </c>
      <c r="G1522" s="0" t="s">
        <v>9</v>
      </c>
      <c r="H1522" s="0" t="n">
        <v>22</v>
      </c>
      <c r="I1522" s="0" t="n">
        <v>23</v>
      </c>
      <c r="J1522" s="0" t="n">
        <f aca="false">IF(AND(NOT(H1522="n/a"),NOT(I1522="n/a")),H1522-I1522,"n/a")</f>
        <v>-1</v>
      </c>
      <c r="K1522" s="0" t="n">
        <f aca="false">IF(AND(NOT(H1522="n/a"),NOT(I1522="n/a")),1,0)</f>
        <v>1</v>
      </c>
      <c r="L1522" s="0" t="n">
        <f aca="false">IF(AND(H1522="n/a",NOT(I1522="n/a")),1,0)</f>
        <v>0</v>
      </c>
      <c r="M1522" s="0" t="n">
        <f aca="false">IF(AND(NOT(H1522="n/a"),I1522="n/a"),1,0)</f>
        <v>0</v>
      </c>
      <c r="N1522" s="0" t="n">
        <f aca="false">IF(SUM(K1522:M1522)&lt;&gt;1,-1,1)</f>
        <v>1</v>
      </c>
    </row>
    <row r="1523" customFormat="false" ht="12.8" hidden="true" customHeight="false" outlineLevel="0" collapsed="false">
      <c r="A1523" s="0" t="s">
        <v>57</v>
      </c>
      <c r="B1523" s="0" t="str">
        <f aca="false">VLOOKUP(A1523,demographics!A:B,2,0)</f>
        <v>F</v>
      </c>
      <c r="C1523" s="0" t="str">
        <f aca="false">VLOOKUP(A1523,demographics!A:F,6,0)</f>
        <v>YA</v>
      </c>
      <c r="D1523" s="0" t="s">
        <v>355</v>
      </c>
      <c r="E1523" s="0" t="s">
        <v>10</v>
      </c>
      <c r="F1523" s="0" t="s">
        <v>12</v>
      </c>
      <c r="G1523" s="0" t="s">
        <v>9</v>
      </c>
      <c r="H1523" s="0" t="n">
        <v>214</v>
      </c>
      <c r="I1523" s="0" t="n">
        <v>215</v>
      </c>
      <c r="J1523" s="0" t="n">
        <f aca="false">IF(AND(NOT(H1523="n/a"),NOT(I1523="n/a")),H1523-I1523,"n/a")</f>
        <v>-1</v>
      </c>
      <c r="K1523" s="0" t="n">
        <f aca="false">IF(AND(NOT(H1523="n/a"),NOT(I1523="n/a")),1,0)</f>
        <v>1</v>
      </c>
      <c r="L1523" s="0" t="n">
        <f aca="false">IF(AND(H1523="n/a",NOT(I1523="n/a")),1,0)</f>
        <v>0</v>
      </c>
      <c r="M1523" s="0" t="n">
        <f aca="false">IF(AND(NOT(H1523="n/a"),I1523="n/a"),1,0)</f>
        <v>0</v>
      </c>
      <c r="N1523" s="0" t="n">
        <f aca="false">IF(SUM(K1523:M1523)&lt;&gt;1,-1,1)</f>
        <v>1</v>
      </c>
    </row>
    <row r="1524" customFormat="false" ht="12.8" hidden="true" customHeight="false" outlineLevel="0" collapsed="false">
      <c r="A1524" s="0" t="s">
        <v>57</v>
      </c>
      <c r="B1524" s="0" t="str">
        <f aca="false">VLOOKUP(A1524,demographics!A:B,2,0)</f>
        <v>F</v>
      </c>
      <c r="C1524" s="0" t="str">
        <f aca="false">VLOOKUP(A1524,demographics!A:F,6,0)</f>
        <v>YA</v>
      </c>
      <c r="D1524" s="0" t="s">
        <v>355</v>
      </c>
      <c r="E1524" s="0" t="s">
        <v>10</v>
      </c>
      <c r="F1524" s="0" t="s">
        <v>12</v>
      </c>
      <c r="G1524" s="0" t="s">
        <v>9</v>
      </c>
      <c r="H1524" s="0" t="n">
        <v>388</v>
      </c>
      <c r="I1524" s="0" t="n">
        <v>389</v>
      </c>
      <c r="J1524" s="0" t="n">
        <f aca="false">IF(AND(NOT(H1524="n/a"),NOT(I1524="n/a")),H1524-I1524,"n/a")</f>
        <v>-1</v>
      </c>
      <c r="K1524" s="0" t="n">
        <f aca="false">IF(AND(NOT(H1524="n/a"),NOT(I1524="n/a")),1,0)</f>
        <v>1</v>
      </c>
      <c r="L1524" s="0" t="n">
        <f aca="false">IF(AND(H1524="n/a",NOT(I1524="n/a")),1,0)</f>
        <v>0</v>
      </c>
      <c r="M1524" s="0" t="n">
        <f aca="false">IF(AND(NOT(H1524="n/a"),I1524="n/a"),1,0)</f>
        <v>0</v>
      </c>
      <c r="N1524" s="0" t="n">
        <f aca="false">IF(SUM(K1524:M1524)&lt;&gt;1,-1,1)</f>
        <v>1</v>
      </c>
    </row>
    <row r="1525" customFormat="false" ht="12.8" hidden="true" customHeight="false" outlineLevel="0" collapsed="false">
      <c r="A1525" s="0" t="s">
        <v>57</v>
      </c>
      <c r="B1525" s="0" t="str">
        <f aca="false">VLOOKUP(A1525,demographics!A:B,2,0)</f>
        <v>F</v>
      </c>
      <c r="C1525" s="0" t="str">
        <f aca="false">VLOOKUP(A1525,demographics!A:F,6,0)</f>
        <v>YA</v>
      </c>
      <c r="D1525" s="0" t="s">
        <v>355</v>
      </c>
      <c r="E1525" s="0" t="s">
        <v>10</v>
      </c>
      <c r="F1525" s="0" t="s">
        <v>12</v>
      </c>
      <c r="G1525" s="0" t="s">
        <v>9</v>
      </c>
      <c r="H1525" s="0" t="n">
        <v>574</v>
      </c>
      <c r="I1525" s="0" t="n">
        <v>577</v>
      </c>
      <c r="J1525" s="0" t="n">
        <f aca="false">IF(AND(NOT(H1525="n/a"),NOT(I1525="n/a")),H1525-I1525,"n/a")</f>
        <v>-3</v>
      </c>
      <c r="K1525" s="0" t="n">
        <f aca="false">IF(AND(NOT(H1525="n/a"),NOT(I1525="n/a")),1,0)</f>
        <v>1</v>
      </c>
      <c r="L1525" s="0" t="n">
        <f aca="false">IF(AND(H1525="n/a",NOT(I1525="n/a")),1,0)</f>
        <v>0</v>
      </c>
      <c r="M1525" s="0" t="n">
        <f aca="false">IF(AND(NOT(H1525="n/a"),I1525="n/a"),1,0)</f>
        <v>0</v>
      </c>
      <c r="N1525" s="0" t="n">
        <f aca="false">IF(SUM(K1525:M1525)&lt;&gt;1,-1,1)</f>
        <v>1</v>
      </c>
    </row>
    <row r="1526" customFormat="false" ht="12.8" hidden="true" customHeight="false" outlineLevel="0" collapsed="false">
      <c r="A1526" s="0" t="s">
        <v>57</v>
      </c>
      <c r="B1526" s="0" t="str">
        <f aca="false">VLOOKUP(A1526,demographics!A:B,2,0)</f>
        <v>F</v>
      </c>
      <c r="C1526" s="0" t="str">
        <f aca="false">VLOOKUP(A1526,demographics!A:F,6,0)</f>
        <v>YA</v>
      </c>
      <c r="D1526" s="0" t="s">
        <v>355</v>
      </c>
      <c r="E1526" s="0" t="s">
        <v>10</v>
      </c>
      <c r="F1526" s="0" t="s">
        <v>12</v>
      </c>
      <c r="G1526" s="0" t="s">
        <v>11</v>
      </c>
      <c r="H1526" s="0" t="n">
        <v>136</v>
      </c>
      <c r="I1526" s="0" t="n">
        <v>141</v>
      </c>
      <c r="J1526" s="0" t="n">
        <f aca="false">IF(AND(NOT(H1526="n/a"),NOT(I1526="n/a")),H1526-I1526,"n/a")</f>
        <v>-5</v>
      </c>
      <c r="K1526" s="0" t="n">
        <f aca="false">IF(AND(NOT(H1526="n/a"),NOT(I1526="n/a")),1,0)</f>
        <v>1</v>
      </c>
      <c r="L1526" s="0" t="n">
        <f aca="false">IF(AND(H1526="n/a",NOT(I1526="n/a")),1,0)</f>
        <v>0</v>
      </c>
      <c r="M1526" s="0" t="n">
        <f aca="false">IF(AND(NOT(H1526="n/a"),I1526="n/a"),1,0)</f>
        <v>0</v>
      </c>
      <c r="N1526" s="0" t="n">
        <f aca="false">IF(SUM(K1526:M1526)&lt;&gt;1,-1,1)</f>
        <v>1</v>
      </c>
    </row>
    <row r="1527" customFormat="false" ht="12.8" hidden="true" customHeight="false" outlineLevel="0" collapsed="false">
      <c r="A1527" s="0" t="s">
        <v>57</v>
      </c>
      <c r="B1527" s="0" t="str">
        <f aca="false">VLOOKUP(A1527,demographics!A:B,2,0)</f>
        <v>F</v>
      </c>
      <c r="C1527" s="0" t="str">
        <f aca="false">VLOOKUP(A1527,demographics!A:F,6,0)</f>
        <v>YA</v>
      </c>
      <c r="D1527" s="0" t="s">
        <v>355</v>
      </c>
      <c r="E1527" s="0" t="s">
        <v>10</v>
      </c>
      <c r="F1527" s="0" t="s">
        <v>12</v>
      </c>
      <c r="G1527" s="0" t="s">
        <v>11</v>
      </c>
      <c r="H1527" s="0" t="n">
        <v>311</v>
      </c>
      <c r="I1527" s="0" t="n">
        <v>315</v>
      </c>
      <c r="J1527" s="0" t="n">
        <f aca="false">IF(AND(NOT(H1527="n/a"),NOT(I1527="n/a")),H1527-I1527,"n/a")</f>
        <v>-4</v>
      </c>
      <c r="K1527" s="0" t="n">
        <f aca="false">IF(AND(NOT(H1527="n/a"),NOT(I1527="n/a")),1,0)</f>
        <v>1</v>
      </c>
      <c r="L1527" s="0" t="n">
        <f aca="false">IF(AND(H1527="n/a",NOT(I1527="n/a")),1,0)</f>
        <v>0</v>
      </c>
      <c r="M1527" s="0" t="n">
        <f aca="false">IF(AND(NOT(H1527="n/a"),I1527="n/a"),1,0)</f>
        <v>0</v>
      </c>
      <c r="N1527" s="0" t="n">
        <f aca="false">IF(SUM(K1527:M1527)&lt;&gt;1,-1,1)</f>
        <v>1</v>
      </c>
    </row>
    <row r="1528" customFormat="false" ht="12.8" hidden="true" customHeight="false" outlineLevel="0" collapsed="false">
      <c r="A1528" s="0" t="s">
        <v>57</v>
      </c>
      <c r="B1528" s="0" t="str">
        <f aca="false">VLOOKUP(A1528,demographics!A:B,2,0)</f>
        <v>F</v>
      </c>
      <c r="C1528" s="0" t="str">
        <f aca="false">VLOOKUP(A1528,demographics!A:F,6,0)</f>
        <v>YA</v>
      </c>
      <c r="D1528" s="0" t="s">
        <v>355</v>
      </c>
      <c r="E1528" s="0" t="s">
        <v>10</v>
      </c>
      <c r="F1528" s="0" t="s">
        <v>12</v>
      </c>
      <c r="G1528" s="0" t="s">
        <v>11</v>
      </c>
      <c r="H1528" s="0" t="n">
        <v>496</v>
      </c>
      <c r="I1528" s="0" t="n">
        <v>498</v>
      </c>
      <c r="J1528" s="0" t="n">
        <f aca="false">IF(AND(NOT(H1528="n/a"),NOT(I1528="n/a")),H1528-I1528,"n/a")</f>
        <v>-2</v>
      </c>
      <c r="K1528" s="0" t="n">
        <f aca="false">IF(AND(NOT(H1528="n/a"),NOT(I1528="n/a")),1,0)</f>
        <v>1</v>
      </c>
      <c r="L1528" s="0" t="n">
        <f aca="false">IF(AND(H1528="n/a",NOT(I1528="n/a")),1,0)</f>
        <v>0</v>
      </c>
      <c r="M1528" s="0" t="n">
        <f aca="false">IF(AND(NOT(H1528="n/a"),I1528="n/a"),1,0)</f>
        <v>0</v>
      </c>
      <c r="N1528" s="0" t="n">
        <f aca="false">IF(SUM(K1528:M1528)&lt;&gt;1,-1,1)</f>
        <v>1</v>
      </c>
    </row>
    <row r="1529" customFormat="false" ht="12.8" hidden="true" customHeight="false" outlineLevel="0" collapsed="false">
      <c r="A1529" s="0" t="s">
        <v>57</v>
      </c>
      <c r="B1529" s="0" t="str">
        <f aca="false">VLOOKUP(A1529,demographics!A:B,2,0)</f>
        <v>F</v>
      </c>
      <c r="C1529" s="0" t="str">
        <f aca="false">VLOOKUP(A1529,demographics!A:F,6,0)</f>
        <v>YA</v>
      </c>
      <c r="D1529" s="0" t="s">
        <v>356</v>
      </c>
      <c r="E1529" s="0" t="s">
        <v>10</v>
      </c>
      <c r="F1529" s="0" t="s">
        <v>8</v>
      </c>
      <c r="G1529" s="0" t="s">
        <v>9</v>
      </c>
      <c r="H1529" s="0" t="n">
        <v>126</v>
      </c>
      <c r="I1529" s="0" t="n">
        <v>128</v>
      </c>
      <c r="J1529" s="0" t="n">
        <f aca="false">IF(AND(NOT(H1529="n/a"),NOT(I1529="n/a")),H1529-I1529,"n/a")</f>
        <v>-2</v>
      </c>
      <c r="K1529" s="0" t="n">
        <f aca="false">IF(AND(NOT(H1529="n/a"),NOT(I1529="n/a")),1,0)</f>
        <v>1</v>
      </c>
      <c r="L1529" s="0" t="n">
        <f aca="false">IF(AND(H1529="n/a",NOT(I1529="n/a")),1,0)</f>
        <v>0</v>
      </c>
      <c r="M1529" s="0" t="n">
        <f aca="false">IF(AND(NOT(H1529="n/a"),I1529="n/a"),1,0)</f>
        <v>0</v>
      </c>
      <c r="N1529" s="0" t="n">
        <f aca="false">IF(SUM(K1529:M1529)&lt;&gt;1,-1,1)</f>
        <v>1</v>
      </c>
    </row>
    <row r="1530" customFormat="false" ht="12.8" hidden="true" customHeight="false" outlineLevel="0" collapsed="false">
      <c r="A1530" s="0" t="s">
        <v>57</v>
      </c>
      <c r="B1530" s="0" t="str">
        <f aca="false">VLOOKUP(A1530,demographics!A:B,2,0)</f>
        <v>F</v>
      </c>
      <c r="C1530" s="0" t="str">
        <f aca="false">VLOOKUP(A1530,demographics!A:F,6,0)</f>
        <v>YA</v>
      </c>
      <c r="D1530" s="0" t="s">
        <v>356</v>
      </c>
      <c r="E1530" s="0" t="s">
        <v>10</v>
      </c>
      <c r="F1530" s="0" t="s">
        <v>8</v>
      </c>
      <c r="G1530" s="0" t="s">
        <v>9</v>
      </c>
      <c r="H1530" s="0" t="n">
        <v>343</v>
      </c>
      <c r="I1530" s="0" t="n">
        <v>345</v>
      </c>
      <c r="J1530" s="0" t="n">
        <f aca="false">IF(AND(NOT(H1530="n/a"),NOT(I1530="n/a")),H1530-I1530,"n/a")</f>
        <v>-2</v>
      </c>
      <c r="K1530" s="0" t="n">
        <f aca="false">IF(AND(NOT(H1530="n/a"),NOT(I1530="n/a")),1,0)</f>
        <v>1</v>
      </c>
      <c r="L1530" s="0" t="n">
        <f aca="false">IF(AND(H1530="n/a",NOT(I1530="n/a")),1,0)</f>
        <v>0</v>
      </c>
      <c r="M1530" s="0" t="n">
        <f aca="false">IF(AND(NOT(H1530="n/a"),I1530="n/a"),1,0)</f>
        <v>0</v>
      </c>
      <c r="N1530" s="0" t="n">
        <f aca="false">IF(SUM(K1530:M1530)&lt;&gt;1,-1,1)</f>
        <v>1</v>
      </c>
    </row>
    <row r="1531" customFormat="false" ht="12.8" hidden="true" customHeight="false" outlineLevel="0" collapsed="false">
      <c r="A1531" s="0" t="s">
        <v>57</v>
      </c>
      <c r="B1531" s="0" t="str">
        <f aca="false">VLOOKUP(A1531,demographics!A:B,2,0)</f>
        <v>F</v>
      </c>
      <c r="C1531" s="0" t="str">
        <f aca="false">VLOOKUP(A1531,demographics!A:F,6,0)</f>
        <v>YA</v>
      </c>
      <c r="D1531" s="0" t="s">
        <v>356</v>
      </c>
      <c r="E1531" s="0" t="s">
        <v>10</v>
      </c>
      <c r="F1531" s="0" t="s">
        <v>8</v>
      </c>
      <c r="G1531" s="0" t="s">
        <v>9</v>
      </c>
      <c r="H1531" s="0" t="n">
        <v>549</v>
      </c>
      <c r="I1531" s="0" t="n">
        <v>553</v>
      </c>
      <c r="J1531" s="0" t="n">
        <f aca="false">IF(AND(NOT(H1531="n/a"),NOT(I1531="n/a")),H1531-I1531,"n/a")</f>
        <v>-4</v>
      </c>
      <c r="K1531" s="0" t="n">
        <f aca="false">IF(AND(NOT(H1531="n/a"),NOT(I1531="n/a")),1,0)</f>
        <v>1</v>
      </c>
      <c r="L1531" s="0" t="n">
        <f aca="false">IF(AND(H1531="n/a",NOT(I1531="n/a")),1,0)</f>
        <v>0</v>
      </c>
      <c r="M1531" s="0" t="n">
        <f aca="false">IF(AND(NOT(H1531="n/a"),I1531="n/a"),1,0)</f>
        <v>0</v>
      </c>
      <c r="N1531" s="0" t="n">
        <f aca="false">IF(SUM(K1531:M1531)&lt;&gt;1,-1,1)</f>
        <v>1</v>
      </c>
    </row>
    <row r="1532" customFormat="false" ht="12.8" hidden="true" customHeight="false" outlineLevel="0" collapsed="false">
      <c r="A1532" s="0" t="s">
        <v>57</v>
      </c>
      <c r="B1532" s="0" t="str">
        <f aca="false">VLOOKUP(A1532,demographics!A:B,2,0)</f>
        <v>F</v>
      </c>
      <c r="C1532" s="0" t="str">
        <f aca="false">VLOOKUP(A1532,demographics!A:F,6,0)</f>
        <v>YA</v>
      </c>
      <c r="D1532" s="0" t="s">
        <v>356</v>
      </c>
      <c r="E1532" s="0" t="s">
        <v>10</v>
      </c>
      <c r="F1532" s="0" t="s">
        <v>8</v>
      </c>
      <c r="G1532" s="0" t="s">
        <v>9</v>
      </c>
      <c r="H1532" s="0" t="n">
        <v>762</v>
      </c>
      <c r="I1532" s="0" t="n">
        <v>764</v>
      </c>
      <c r="J1532" s="0" t="n">
        <f aca="false">IF(AND(NOT(H1532="n/a"),NOT(I1532="n/a")),H1532-I1532,"n/a")</f>
        <v>-2</v>
      </c>
      <c r="K1532" s="0" t="n">
        <f aca="false">IF(AND(NOT(H1532="n/a"),NOT(I1532="n/a")),1,0)</f>
        <v>1</v>
      </c>
      <c r="L1532" s="0" t="n">
        <f aca="false">IF(AND(H1532="n/a",NOT(I1532="n/a")),1,0)</f>
        <v>0</v>
      </c>
      <c r="M1532" s="0" t="n">
        <f aca="false">IF(AND(NOT(H1532="n/a"),I1532="n/a"),1,0)</f>
        <v>0</v>
      </c>
      <c r="N1532" s="0" t="n">
        <f aca="false">IF(SUM(K1532:M1532)&lt;&gt;1,-1,1)</f>
        <v>1</v>
      </c>
    </row>
    <row r="1533" customFormat="false" ht="12.8" hidden="true" customHeight="false" outlineLevel="0" collapsed="false">
      <c r="A1533" s="0" t="s">
        <v>57</v>
      </c>
      <c r="B1533" s="0" t="str">
        <f aca="false">VLOOKUP(A1533,demographics!A:B,2,0)</f>
        <v>F</v>
      </c>
      <c r="C1533" s="0" t="str">
        <f aca="false">VLOOKUP(A1533,demographics!A:F,6,0)</f>
        <v>YA</v>
      </c>
      <c r="D1533" s="0" t="s">
        <v>356</v>
      </c>
      <c r="E1533" s="0" t="s">
        <v>10</v>
      </c>
      <c r="F1533" s="0" t="s">
        <v>8</v>
      </c>
      <c r="G1533" s="0" t="s">
        <v>11</v>
      </c>
      <c r="H1533" s="0" t="n">
        <v>39</v>
      </c>
      <c r="I1533" s="0" t="s">
        <v>10</v>
      </c>
      <c r="J1533" s="0" t="str">
        <f aca="false">IF(AND(NOT(H1533="n/a"),NOT(I1533="n/a")),H1533-I1533,"n/a")</f>
        <v>n/a</v>
      </c>
      <c r="K1533" s="0" t="n">
        <f aca="false">IF(AND(NOT(H1533="n/a"),NOT(I1533="n/a")),1,0)</f>
        <v>0</v>
      </c>
      <c r="L1533" s="0" t="n">
        <f aca="false">IF(AND(H1533="n/a",NOT(I1533="n/a")),1,0)</f>
        <v>0</v>
      </c>
      <c r="M1533" s="0" t="n">
        <f aca="false">IF(AND(NOT(H1533="n/a"),I1533="n/a"),1,0)</f>
        <v>1</v>
      </c>
      <c r="N1533" s="0" t="n">
        <f aca="false">IF(SUM(K1533:M1533)&lt;&gt;1,-1,1)</f>
        <v>1</v>
      </c>
    </row>
    <row r="1534" customFormat="false" ht="12.8" hidden="true" customHeight="false" outlineLevel="0" collapsed="false">
      <c r="A1534" s="0" t="s">
        <v>57</v>
      </c>
      <c r="B1534" s="0" t="str">
        <f aca="false">VLOOKUP(A1534,demographics!A:B,2,0)</f>
        <v>F</v>
      </c>
      <c r="C1534" s="0" t="str">
        <f aca="false">VLOOKUP(A1534,demographics!A:F,6,0)</f>
        <v>YA</v>
      </c>
      <c r="D1534" s="0" t="s">
        <v>356</v>
      </c>
      <c r="E1534" s="0" t="s">
        <v>10</v>
      </c>
      <c r="F1534" s="0" t="s">
        <v>8</v>
      </c>
      <c r="G1534" s="0" t="s">
        <v>11</v>
      </c>
      <c r="H1534" s="0" t="n">
        <v>263</v>
      </c>
      <c r="I1534" s="0" t="n">
        <v>265</v>
      </c>
      <c r="J1534" s="0" t="n">
        <f aca="false">IF(AND(NOT(H1534="n/a"),NOT(I1534="n/a")),H1534-I1534,"n/a")</f>
        <v>-2</v>
      </c>
      <c r="K1534" s="0" t="n">
        <f aca="false">IF(AND(NOT(H1534="n/a"),NOT(I1534="n/a")),1,0)</f>
        <v>1</v>
      </c>
      <c r="L1534" s="0" t="n">
        <f aca="false">IF(AND(H1534="n/a",NOT(I1534="n/a")),1,0)</f>
        <v>0</v>
      </c>
      <c r="M1534" s="0" t="n">
        <f aca="false">IF(AND(NOT(H1534="n/a"),I1534="n/a"),1,0)</f>
        <v>0</v>
      </c>
      <c r="N1534" s="0" t="n">
        <f aca="false">IF(SUM(K1534:M1534)&lt;&gt;1,-1,1)</f>
        <v>1</v>
      </c>
    </row>
    <row r="1535" customFormat="false" ht="12.8" hidden="true" customHeight="false" outlineLevel="0" collapsed="false">
      <c r="A1535" s="0" t="s">
        <v>57</v>
      </c>
      <c r="B1535" s="0" t="str">
        <f aca="false">VLOOKUP(A1535,demographics!A:B,2,0)</f>
        <v>F</v>
      </c>
      <c r="C1535" s="0" t="str">
        <f aca="false">VLOOKUP(A1535,demographics!A:F,6,0)</f>
        <v>YA</v>
      </c>
      <c r="D1535" s="0" t="s">
        <v>356</v>
      </c>
      <c r="E1535" s="0" t="s">
        <v>10</v>
      </c>
      <c r="F1535" s="0" t="s">
        <v>8</v>
      </c>
      <c r="G1535" s="0" t="s">
        <v>11</v>
      </c>
      <c r="H1535" s="0" t="n">
        <v>471</v>
      </c>
      <c r="I1535" s="0" t="n">
        <v>474</v>
      </c>
      <c r="J1535" s="0" t="n">
        <f aca="false">IF(AND(NOT(H1535="n/a"),NOT(I1535="n/a")),H1535-I1535,"n/a")</f>
        <v>-3</v>
      </c>
      <c r="K1535" s="0" t="n">
        <f aca="false">IF(AND(NOT(H1535="n/a"),NOT(I1535="n/a")),1,0)</f>
        <v>1</v>
      </c>
      <c r="L1535" s="0" t="n">
        <f aca="false">IF(AND(H1535="n/a",NOT(I1535="n/a")),1,0)</f>
        <v>0</v>
      </c>
      <c r="M1535" s="0" t="n">
        <f aca="false">IF(AND(NOT(H1535="n/a"),I1535="n/a"),1,0)</f>
        <v>0</v>
      </c>
      <c r="N1535" s="0" t="n">
        <f aca="false">IF(SUM(K1535:M1535)&lt;&gt;1,-1,1)</f>
        <v>1</v>
      </c>
    </row>
    <row r="1536" customFormat="false" ht="12.8" hidden="true" customHeight="false" outlineLevel="0" collapsed="false">
      <c r="A1536" s="0" t="s">
        <v>57</v>
      </c>
      <c r="B1536" s="0" t="str">
        <f aca="false">VLOOKUP(A1536,demographics!A:B,2,0)</f>
        <v>F</v>
      </c>
      <c r="C1536" s="0" t="str">
        <f aca="false">VLOOKUP(A1536,demographics!A:F,6,0)</f>
        <v>YA</v>
      </c>
      <c r="D1536" s="0" t="s">
        <v>356</v>
      </c>
      <c r="E1536" s="0" t="s">
        <v>10</v>
      </c>
      <c r="F1536" s="0" t="s">
        <v>8</v>
      </c>
      <c r="G1536" s="0" t="s">
        <v>11</v>
      </c>
      <c r="H1536" s="0" t="n">
        <v>682</v>
      </c>
      <c r="I1536" s="0" t="n">
        <v>684</v>
      </c>
      <c r="J1536" s="0" t="n">
        <f aca="false">IF(AND(NOT(H1536="n/a"),NOT(I1536="n/a")),H1536-I1536,"n/a")</f>
        <v>-2</v>
      </c>
      <c r="K1536" s="0" t="n">
        <f aca="false">IF(AND(NOT(H1536="n/a"),NOT(I1536="n/a")),1,0)</f>
        <v>1</v>
      </c>
      <c r="L1536" s="0" t="n">
        <f aca="false">IF(AND(H1536="n/a",NOT(I1536="n/a")),1,0)</f>
        <v>0</v>
      </c>
      <c r="M1536" s="0" t="n">
        <f aca="false">IF(AND(NOT(H1536="n/a"),I1536="n/a"),1,0)</f>
        <v>0</v>
      </c>
      <c r="N1536" s="0" t="n">
        <f aca="false">IF(SUM(K1536:M1536)&lt;&gt;1,-1,1)</f>
        <v>1</v>
      </c>
    </row>
    <row r="1537" customFormat="false" ht="12.8" hidden="true" customHeight="false" outlineLevel="0" collapsed="false">
      <c r="A1537" s="0" t="s">
        <v>57</v>
      </c>
      <c r="B1537" s="0" t="str">
        <f aca="false">VLOOKUP(A1537,demographics!A:B,2,0)</f>
        <v>F</v>
      </c>
      <c r="C1537" s="0" t="str">
        <f aca="false">VLOOKUP(A1537,demographics!A:F,6,0)</f>
        <v>YA</v>
      </c>
      <c r="D1537" s="0" t="s">
        <v>356</v>
      </c>
      <c r="E1537" s="0" t="s">
        <v>10</v>
      </c>
      <c r="F1537" s="0" t="s">
        <v>12</v>
      </c>
      <c r="G1537" s="0" t="s">
        <v>9</v>
      </c>
      <c r="H1537" s="0" t="n">
        <v>237</v>
      </c>
      <c r="I1537" s="0" t="n">
        <v>239</v>
      </c>
      <c r="J1537" s="0" t="n">
        <f aca="false">IF(AND(NOT(H1537="n/a"),NOT(I1537="n/a")),H1537-I1537,"n/a")</f>
        <v>-2</v>
      </c>
      <c r="K1537" s="0" t="n">
        <f aca="false">IF(AND(NOT(H1537="n/a"),NOT(I1537="n/a")),1,0)</f>
        <v>1</v>
      </c>
      <c r="L1537" s="0" t="n">
        <f aca="false">IF(AND(H1537="n/a",NOT(I1537="n/a")),1,0)</f>
        <v>0</v>
      </c>
      <c r="M1537" s="0" t="n">
        <f aca="false">IF(AND(NOT(H1537="n/a"),I1537="n/a"),1,0)</f>
        <v>0</v>
      </c>
      <c r="N1537" s="0" t="n">
        <f aca="false">IF(SUM(K1537:M1537)&lt;&gt;1,-1,1)</f>
        <v>1</v>
      </c>
    </row>
    <row r="1538" customFormat="false" ht="12.8" hidden="true" customHeight="false" outlineLevel="0" collapsed="false">
      <c r="A1538" s="0" t="s">
        <v>57</v>
      </c>
      <c r="B1538" s="0" t="str">
        <f aca="false">VLOOKUP(A1538,demographics!A:B,2,0)</f>
        <v>F</v>
      </c>
      <c r="C1538" s="0" t="str">
        <f aca="false">VLOOKUP(A1538,demographics!A:F,6,0)</f>
        <v>YA</v>
      </c>
      <c r="D1538" s="0" t="s">
        <v>356</v>
      </c>
      <c r="E1538" s="0" t="s">
        <v>10</v>
      </c>
      <c r="F1538" s="0" t="s">
        <v>12</v>
      </c>
      <c r="G1538" s="0" t="s">
        <v>9</v>
      </c>
      <c r="H1538" s="0" t="n">
        <v>448</v>
      </c>
      <c r="I1538" s="0" t="n">
        <v>450</v>
      </c>
      <c r="J1538" s="0" t="n">
        <f aca="false">IF(AND(NOT(H1538="n/a"),NOT(I1538="n/a")),H1538-I1538,"n/a")</f>
        <v>-2</v>
      </c>
      <c r="K1538" s="0" t="n">
        <f aca="false">IF(AND(NOT(H1538="n/a"),NOT(I1538="n/a")),1,0)</f>
        <v>1</v>
      </c>
      <c r="L1538" s="0" t="n">
        <f aca="false">IF(AND(H1538="n/a",NOT(I1538="n/a")),1,0)</f>
        <v>0</v>
      </c>
      <c r="M1538" s="0" t="n">
        <f aca="false">IF(AND(NOT(H1538="n/a"),I1538="n/a"),1,0)</f>
        <v>0</v>
      </c>
      <c r="N1538" s="0" t="n">
        <f aca="false">IF(SUM(K1538:M1538)&lt;&gt;1,-1,1)</f>
        <v>1</v>
      </c>
    </row>
    <row r="1539" customFormat="false" ht="12.8" hidden="true" customHeight="false" outlineLevel="0" collapsed="false">
      <c r="A1539" s="0" t="s">
        <v>57</v>
      </c>
      <c r="B1539" s="0" t="str">
        <f aca="false">VLOOKUP(A1539,demographics!A:B,2,0)</f>
        <v>F</v>
      </c>
      <c r="C1539" s="0" t="str">
        <f aca="false">VLOOKUP(A1539,demographics!A:F,6,0)</f>
        <v>YA</v>
      </c>
      <c r="D1539" s="0" t="s">
        <v>356</v>
      </c>
      <c r="E1539" s="0" t="s">
        <v>10</v>
      </c>
      <c r="F1539" s="0" t="s">
        <v>12</v>
      </c>
      <c r="G1539" s="0" t="s">
        <v>9</v>
      </c>
      <c r="H1539" s="0" t="n">
        <v>655</v>
      </c>
      <c r="I1539" s="0" t="n">
        <v>657</v>
      </c>
      <c r="J1539" s="0" t="n">
        <f aca="false">IF(AND(NOT(H1539="n/a"),NOT(I1539="n/a")),H1539-I1539,"n/a")</f>
        <v>-2</v>
      </c>
      <c r="K1539" s="0" t="n">
        <f aca="false">IF(AND(NOT(H1539="n/a"),NOT(I1539="n/a")),1,0)</f>
        <v>1</v>
      </c>
      <c r="L1539" s="0" t="n">
        <f aca="false">IF(AND(H1539="n/a",NOT(I1539="n/a")),1,0)</f>
        <v>0</v>
      </c>
      <c r="M1539" s="0" t="n">
        <f aca="false">IF(AND(NOT(H1539="n/a"),I1539="n/a"),1,0)</f>
        <v>0</v>
      </c>
      <c r="N1539" s="0" t="n">
        <f aca="false">IF(SUM(K1539:M1539)&lt;&gt;1,-1,1)</f>
        <v>1</v>
      </c>
    </row>
    <row r="1540" customFormat="false" ht="12.8" hidden="true" customHeight="false" outlineLevel="0" collapsed="false">
      <c r="A1540" s="0" t="s">
        <v>57</v>
      </c>
      <c r="B1540" s="0" t="str">
        <f aca="false">VLOOKUP(A1540,demographics!A:B,2,0)</f>
        <v>F</v>
      </c>
      <c r="C1540" s="0" t="str">
        <f aca="false">VLOOKUP(A1540,demographics!A:F,6,0)</f>
        <v>YA</v>
      </c>
      <c r="D1540" s="0" t="s">
        <v>356</v>
      </c>
      <c r="E1540" s="0" t="s">
        <v>10</v>
      </c>
      <c r="F1540" s="0" t="s">
        <v>12</v>
      </c>
      <c r="G1540" s="0" t="s">
        <v>11</v>
      </c>
      <c r="H1540" s="0" t="n">
        <v>154</v>
      </c>
      <c r="I1540" s="0" t="s">
        <v>10</v>
      </c>
      <c r="J1540" s="0" t="str">
        <f aca="false">IF(AND(NOT(H1540="n/a"),NOT(I1540="n/a")),H1540-I1540,"n/a")</f>
        <v>n/a</v>
      </c>
      <c r="K1540" s="0" t="n">
        <f aca="false">IF(AND(NOT(H1540="n/a"),NOT(I1540="n/a")),1,0)</f>
        <v>0</v>
      </c>
      <c r="L1540" s="0" t="n">
        <f aca="false">IF(AND(H1540="n/a",NOT(I1540="n/a")),1,0)</f>
        <v>0</v>
      </c>
      <c r="M1540" s="0" t="n">
        <f aca="false">IF(AND(NOT(H1540="n/a"),I1540="n/a"),1,0)</f>
        <v>1</v>
      </c>
      <c r="N1540" s="0" t="n">
        <f aca="false">IF(SUM(K1540:M1540)&lt;&gt;1,-1,1)</f>
        <v>1</v>
      </c>
    </row>
    <row r="1541" customFormat="false" ht="12.8" hidden="true" customHeight="false" outlineLevel="0" collapsed="false">
      <c r="A1541" s="0" t="s">
        <v>57</v>
      </c>
      <c r="B1541" s="0" t="str">
        <f aca="false">VLOOKUP(A1541,demographics!A:B,2,0)</f>
        <v>F</v>
      </c>
      <c r="C1541" s="0" t="str">
        <f aca="false">VLOOKUP(A1541,demographics!A:F,6,0)</f>
        <v>YA</v>
      </c>
      <c r="D1541" s="0" t="s">
        <v>356</v>
      </c>
      <c r="E1541" s="0" t="s">
        <v>10</v>
      </c>
      <c r="F1541" s="0" t="s">
        <v>12</v>
      </c>
      <c r="G1541" s="0" t="s">
        <v>11</v>
      </c>
      <c r="H1541" s="0" t="n">
        <v>367</v>
      </c>
      <c r="I1541" s="0" t="n">
        <v>368</v>
      </c>
      <c r="J1541" s="0" t="n">
        <f aca="false">IF(AND(NOT(H1541="n/a"),NOT(I1541="n/a")),H1541-I1541,"n/a")</f>
        <v>-1</v>
      </c>
      <c r="K1541" s="0" t="n">
        <f aca="false">IF(AND(NOT(H1541="n/a"),NOT(I1541="n/a")),1,0)</f>
        <v>1</v>
      </c>
      <c r="L1541" s="0" t="n">
        <f aca="false">IF(AND(H1541="n/a",NOT(I1541="n/a")),1,0)</f>
        <v>0</v>
      </c>
      <c r="M1541" s="0" t="n">
        <f aca="false">IF(AND(NOT(H1541="n/a"),I1541="n/a"),1,0)</f>
        <v>0</v>
      </c>
      <c r="N1541" s="0" t="n">
        <f aca="false">IF(SUM(K1541:M1541)&lt;&gt;1,-1,1)</f>
        <v>1</v>
      </c>
    </row>
    <row r="1542" customFormat="false" ht="12.8" hidden="true" customHeight="false" outlineLevel="0" collapsed="false">
      <c r="A1542" s="0" t="s">
        <v>57</v>
      </c>
      <c r="B1542" s="0" t="str">
        <f aca="false">VLOOKUP(A1542,demographics!A:B,2,0)</f>
        <v>F</v>
      </c>
      <c r="C1542" s="0" t="str">
        <f aca="false">VLOOKUP(A1542,demographics!A:F,6,0)</f>
        <v>YA</v>
      </c>
      <c r="D1542" s="0" t="s">
        <v>356</v>
      </c>
      <c r="E1542" s="0" t="s">
        <v>10</v>
      </c>
      <c r="F1542" s="0" t="s">
        <v>12</v>
      </c>
      <c r="G1542" s="0" t="s">
        <v>11</v>
      </c>
      <c r="H1542" s="0" t="n">
        <v>575</v>
      </c>
      <c r="I1542" s="0" t="n">
        <v>576</v>
      </c>
      <c r="J1542" s="0" t="n">
        <f aca="false">IF(AND(NOT(H1542="n/a"),NOT(I1542="n/a")),H1542-I1542,"n/a")</f>
        <v>-1</v>
      </c>
      <c r="K1542" s="0" t="n">
        <f aca="false">IF(AND(NOT(H1542="n/a"),NOT(I1542="n/a")),1,0)</f>
        <v>1</v>
      </c>
      <c r="L1542" s="0" t="n">
        <f aca="false">IF(AND(H1542="n/a",NOT(I1542="n/a")),1,0)</f>
        <v>0</v>
      </c>
      <c r="M1542" s="0" t="n">
        <f aca="false">IF(AND(NOT(H1542="n/a"),I1542="n/a"),1,0)</f>
        <v>0</v>
      </c>
      <c r="N1542" s="0" t="n">
        <f aca="false">IF(SUM(K1542:M1542)&lt;&gt;1,-1,1)</f>
        <v>1</v>
      </c>
    </row>
    <row r="1543" customFormat="false" ht="12.8" hidden="true" customHeight="false" outlineLevel="0" collapsed="false">
      <c r="A1543" s="0" t="s">
        <v>57</v>
      </c>
      <c r="B1543" s="0" t="str">
        <f aca="false">VLOOKUP(A1543,demographics!A:B,2,0)</f>
        <v>F</v>
      </c>
      <c r="C1543" s="0" t="str">
        <f aca="false">VLOOKUP(A1543,demographics!A:F,6,0)</f>
        <v>YA</v>
      </c>
      <c r="D1543" s="0" t="s">
        <v>356</v>
      </c>
      <c r="E1543" s="0" t="s">
        <v>10</v>
      </c>
      <c r="F1543" s="0" t="s">
        <v>12</v>
      </c>
      <c r="G1543" s="0" t="s">
        <v>11</v>
      </c>
      <c r="H1543" s="0" t="n">
        <v>792</v>
      </c>
      <c r="I1543" s="0" t="n">
        <v>796</v>
      </c>
      <c r="J1543" s="0" t="n">
        <f aca="false">IF(AND(NOT(H1543="n/a"),NOT(I1543="n/a")),H1543-I1543,"n/a")</f>
        <v>-4</v>
      </c>
      <c r="K1543" s="0" t="n">
        <f aca="false">IF(AND(NOT(H1543="n/a"),NOT(I1543="n/a")),1,0)</f>
        <v>1</v>
      </c>
      <c r="L1543" s="0" t="n">
        <f aca="false">IF(AND(H1543="n/a",NOT(I1543="n/a")),1,0)</f>
        <v>0</v>
      </c>
      <c r="M1543" s="0" t="n">
        <f aca="false">IF(AND(NOT(H1543="n/a"),I1543="n/a"),1,0)</f>
        <v>0</v>
      </c>
      <c r="N1543" s="0" t="n">
        <f aca="false">IF(SUM(K1543:M1543)&lt;&gt;1,-1,1)</f>
        <v>1</v>
      </c>
    </row>
    <row r="1544" customFormat="false" ht="12.8" hidden="true" customHeight="false" outlineLevel="0" collapsed="false">
      <c r="A1544" s="0" t="s">
        <v>57</v>
      </c>
      <c r="B1544" s="0" t="str">
        <f aca="false">VLOOKUP(A1544,demographics!A:B,2,0)</f>
        <v>F</v>
      </c>
      <c r="C1544" s="0" t="str">
        <f aca="false">VLOOKUP(A1544,demographics!A:F,6,0)</f>
        <v>YA</v>
      </c>
      <c r="D1544" s="0" t="s">
        <v>357</v>
      </c>
      <c r="E1544" s="0" t="s">
        <v>10</v>
      </c>
      <c r="F1544" s="0" t="s">
        <v>8</v>
      </c>
      <c r="G1544" s="0" t="s">
        <v>9</v>
      </c>
      <c r="H1544" s="0" t="n">
        <v>239</v>
      </c>
      <c r="I1544" s="0" t="n">
        <v>240</v>
      </c>
      <c r="J1544" s="0" t="n">
        <f aca="false">IF(AND(NOT(H1544="n/a"),NOT(I1544="n/a")),H1544-I1544,"n/a")</f>
        <v>-1</v>
      </c>
      <c r="K1544" s="0" t="n">
        <f aca="false">IF(AND(NOT(H1544="n/a"),NOT(I1544="n/a")),1,0)</f>
        <v>1</v>
      </c>
      <c r="L1544" s="0" t="n">
        <f aca="false">IF(AND(H1544="n/a",NOT(I1544="n/a")),1,0)</f>
        <v>0</v>
      </c>
      <c r="M1544" s="0" t="n">
        <f aca="false">IF(AND(NOT(H1544="n/a"),I1544="n/a"),1,0)</f>
        <v>0</v>
      </c>
      <c r="N1544" s="0" t="n">
        <f aca="false">IF(SUM(K1544:M1544)&lt;&gt;1,-1,1)</f>
        <v>1</v>
      </c>
    </row>
    <row r="1545" customFormat="false" ht="12.8" hidden="true" customHeight="false" outlineLevel="0" collapsed="false">
      <c r="A1545" s="0" t="s">
        <v>57</v>
      </c>
      <c r="B1545" s="0" t="str">
        <f aca="false">VLOOKUP(A1545,demographics!A:B,2,0)</f>
        <v>F</v>
      </c>
      <c r="C1545" s="0" t="str">
        <f aca="false">VLOOKUP(A1545,demographics!A:F,6,0)</f>
        <v>YA</v>
      </c>
      <c r="D1545" s="0" t="s">
        <v>357</v>
      </c>
      <c r="E1545" s="0" t="s">
        <v>10</v>
      </c>
      <c r="F1545" s="0" t="s">
        <v>8</v>
      </c>
      <c r="G1545" s="0" t="s">
        <v>9</v>
      </c>
      <c r="H1545" s="0" t="n">
        <v>740</v>
      </c>
      <c r="I1545" s="0" t="n">
        <v>740</v>
      </c>
      <c r="J1545" s="0" t="n">
        <f aca="false">IF(AND(NOT(H1545="n/a"),NOT(I1545="n/a")),H1545-I1545,"n/a")</f>
        <v>0</v>
      </c>
      <c r="K1545" s="0" t="n">
        <f aca="false">IF(AND(NOT(H1545="n/a"),NOT(I1545="n/a")),1,0)</f>
        <v>1</v>
      </c>
      <c r="L1545" s="0" t="n">
        <f aca="false">IF(AND(H1545="n/a",NOT(I1545="n/a")),1,0)</f>
        <v>0</v>
      </c>
      <c r="M1545" s="0" t="n">
        <f aca="false">IF(AND(NOT(H1545="n/a"),I1545="n/a"),1,0)</f>
        <v>0</v>
      </c>
      <c r="N1545" s="0" t="n">
        <f aca="false">IF(SUM(K1545:M1545)&lt;&gt;1,-1,1)</f>
        <v>1</v>
      </c>
    </row>
    <row r="1546" customFormat="false" ht="12.8" hidden="true" customHeight="false" outlineLevel="0" collapsed="false">
      <c r="A1546" s="0" t="s">
        <v>57</v>
      </c>
      <c r="B1546" s="0" t="str">
        <f aca="false">VLOOKUP(A1546,demographics!A:B,2,0)</f>
        <v>F</v>
      </c>
      <c r="C1546" s="0" t="str">
        <f aca="false">VLOOKUP(A1546,demographics!A:F,6,0)</f>
        <v>YA</v>
      </c>
      <c r="D1546" s="0" t="s">
        <v>357</v>
      </c>
      <c r="E1546" s="0" t="s">
        <v>10</v>
      </c>
      <c r="F1546" s="0" t="s">
        <v>8</v>
      </c>
      <c r="G1546" s="0" t="s">
        <v>9</v>
      </c>
      <c r="H1546" s="0" t="n">
        <v>1182</v>
      </c>
      <c r="I1546" s="0" t="n">
        <v>1183</v>
      </c>
      <c r="J1546" s="0" t="n">
        <f aca="false">IF(AND(NOT(H1546="n/a"),NOT(I1546="n/a")),H1546-I1546,"n/a")</f>
        <v>-1</v>
      </c>
      <c r="K1546" s="0" t="n">
        <f aca="false">IF(AND(NOT(H1546="n/a"),NOT(I1546="n/a")),1,0)</f>
        <v>1</v>
      </c>
      <c r="L1546" s="0" t="n">
        <f aca="false">IF(AND(H1546="n/a",NOT(I1546="n/a")),1,0)</f>
        <v>0</v>
      </c>
      <c r="M1546" s="0" t="n">
        <f aca="false">IF(AND(NOT(H1546="n/a"),I1546="n/a"),1,0)</f>
        <v>0</v>
      </c>
      <c r="N1546" s="0" t="n">
        <f aca="false">IF(SUM(K1546:M1546)&lt;&gt;1,-1,1)</f>
        <v>1</v>
      </c>
    </row>
    <row r="1547" customFormat="false" ht="12.8" hidden="true" customHeight="false" outlineLevel="0" collapsed="false">
      <c r="A1547" s="0" t="s">
        <v>57</v>
      </c>
      <c r="B1547" s="0" t="str">
        <f aca="false">VLOOKUP(A1547,demographics!A:B,2,0)</f>
        <v>F</v>
      </c>
      <c r="C1547" s="0" t="str">
        <f aca="false">VLOOKUP(A1547,demographics!A:F,6,0)</f>
        <v>YA</v>
      </c>
      <c r="D1547" s="0" t="s">
        <v>357</v>
      </c>
      <c r="E1547" s="0" t="s">
        <v>10</v>
      </c>
      <c r="F1547" s="0" t="s">
        <v>8</v>
      </c>
      <c r="G1547" s="0" t="s">
        <v>9</v>
      </c>
      <c r="H1547" s="0" t="n">
        <v>1632</v>
      </c>
      <c r="I1547" s="0" t="n">
        <v>1628</v>
      </c>
      <c r="J1547" s="0" t="n">
        <f aca="false">IF(AND(NOT(H1547="n/a"),NOT(I1547="n/a")),H1547-I1547,"n/a")</f>
        <v>4</v>
      </c>
      <c r="K1547" s="0" t="n">
        <f aca="false">IF(AND(NOT(H1547="n/a"),NOT(I1547="n/a")),1,0)</f>
        <v>1</v>
      </c>
      <c r="L1547" s="0" t="n">
        <f aca="false">IF(AND(H1547="n/a",NOT(I1547="n/a")),1,0)</f>
        <v>0</v>
      </c>
      <c r="M1547" s="0" t="n">
        <f aca="false">IF(AND(NOT(H1547="n/a"),I1547="n/a"),1,0)</f>
        <v>0</v>
      </c>
      <c r="N1547" s="0" t="n">
        <f aca="false">IF(SUM(K1547:M1547)&lt;&gt;1,-1,1)</f>
        <v>1</v>
      </c>
    </row>
    <row r="1548" customFormat="false" ht="12.8" hidden="true" customHeight="false" outlineLevel="0" collapsed="false">
      <c r="A1548" s="0" t="s">
        <v>57</v>
      </c>
      <c r="B1548" s="0" t="str">
        <f aca="false">VLOOKUP(A1548,demographics!A:B,2,0)</f>
        <v>F</v>
      </c>
      <c r="C1548" s="0" t="str">
        <f aca="false">VLOOKUP(A1548,demographics!A:F,6,0)</f>
        <v>YA</v>
      </c>
      <c r="D1548" s="0" t="s">
        <v>357</v>
      </c>
      <c r="E1548" s="0" t="s">
        <v>10</v>
      </c>
      <c r="F1548" s="0" t="s">
        <v>8</v>
      </c>
      <c r="G1548" s="0" t="s">
        <v>11</v>
      </c>
      <c r="H1548" s="0" t="n">
        <v>77</v>
      </c>
      <c r="I1548" s="0" t="n">
        <v>89</v>
      </c>
      <c r="J1548" s="0" t="n">
        <f aca="false">IF(AND(NOT(H1548="n/a"),NOT(I1548="n/a")),H1548-I1548,"n/a")</f>
        <v>-12</v>
      </c>
      <c r="K1548" s="0" t="n">
        <f aca="false">IF(AND(NOT(H1548="n/a"),NOT(I1548="n/a")),1,0)</f>
        <v>1</v>
      </c>
      <c r="L1548" s="0" t="n">
        <f aca="false">IF(AND(H1548="n/a",NOT(I1548="n/a")),1,0)</f>
        <v>0</v>
      </c>
      <c r="M1548" s="0" t="n">
        <f aca="false">IF(AND(NOT(H1548="n/a"),I1548="n/a"),1,0)</f>
        <v>0</v>
      </c>
      <c r="N1548" s="0" t="n">
        <f aca="false">IF(SUM(K1548:M1548)&lt;&gt;1,-1,1)</f>
        <v>1</v>
      </c>
    </row>
    <row r="1549" customFormat="false" ht="12.8" hidden="true" customHeight="false" outlineLevel="0" collapsed="false">
      <c r="A1549" s="0" t="s">
        <v>57</v>
      </c>
      <c r="B1549" s="0" t="str">
        <f aca="false">VLOOKUP(A1549,demographics!A:B,2,0)</f>
        <v>F</v>
      </c>
      <c r="C1549" s="0" t="str">
        <f aca="false">VLOOKUP(A1549,demographics!A:F,6,0)</f>
        <v>YA</v>
      </c>
      <c r="D1549" s="0" t="s">
        <v>357</v>
      </c>
      <c r="E1549" s="0" t="s">
        <v>10</v>
      </c>
      <c r="F1549" s="0" t="s">
        <v>8</v>
      </c>
      <c r="G1549" s="0" t="s">
        <v>11</v>
      </c>
      <c r="H1549" s="0" t="n">
        <v>565</v>
      </c>
      <c r="I1549" s="0" t="n">
        <v>579</v>
      </c>
      <c r="J1549" s="0" t="n">
        <f aca="false">IF(AND(NOT(H1549="n/a"),NOT(I1549="n/a")),H1549-I1549,"n/a")</f>
        <v>-14</v>
      </c>
      <c r="K1549" s="0" t="n">
        <f aca="false">IF(AND(NOT(H1549="n/a"),NOT(I1549="n/a")),1,0)</f>
        <v>1</v>
      </c>
      <c r="L1549" s="0" t="n">
        <f aca="false">IF(AND(H1549="n/a",NOT(I1549="n/a")),1,0)</f>
        <v>0</v>
      </c>
      <c r="M1549" s="0" t="n">
        <f aca="false">IF(AND(NOT(H1549="n/a"),I1549="n/a"),1,0)</f>
        <v>0</v>
      </c>
      <c r="N1549" s="0" t="n">
        <f aca="false">IF(SUM(K1549:M1549)&lt;&gt;1,-1,1)</f>
        <v>1</v>
      </c>
    </row>
    <row r="1550" customFormat="false" ht="12.8" hidden="true" customHeight="false" outlineLevel="0" collapsed="false">
      <c r="A1550" s="0" t="s">
        <v>57</v>
      </c>
      <c r="B1550" s="0" t="str">
        <f aca="false">VLOOKUP(A1550,demographics!A:B,2,0)</f>
        <v>F</v>
      </c>
      <c r="C1550" s="0" t="str">
        <f aca="false">VLOOKUP(A1550,demographics!A:F,6,0)</f>
        <v>YA</v>
      </c>
      <c r="D1550" s="0" t="s">
        <v>357</v>
      </c>
      <c r="E1550" s="0" t="s">
        <v>10</v>
      </c>
      <c r="F1550" s="0" t="s">
        <v>8</v>
      </c>
      <c r="G1550" s="0" t="s">
        <v>11</v>
      </c>
      <c r="H1550" s="0" t="n">
        <v>1009</v>
      </c>
      <c r="I1550" s="0" t="n">
        <v>1024</v>
      </c>
      <c r="J1550" s="0" t="n">
        <f aca="false">IF(AND(NOT(H1550="n/a"),NOT(I1550="n/a")),H1550-I1550,"n/a")</f>
        <v>-15</v>
      </c>
      <c r="K1550" s="0" t="n">
        <f aca="false">IF(AND(NOT(H1550="n/a"),NOT(I1550="n/a")),1,0)</f>
        <v>1</v>
      </c>
      <c r="L1550" s="0" t="n">
        <f aca="false">IF(AND(H1550="n/a",NOT(I1550="n/a")),1,0)</f>
        <v>0</v>
      </c>
      <c r="M1550" s="0" t="n">
        <f aca="false">IF(AND(NOT(H1550="n/a"),I1550="n/a"),1,0)</f>
        <v>0</v>
      </c>
      <c r="N1550" s="0" t="n">
        <f aca="false">IF(SUM(K1550:M1550)&lt;&gt;1,-1,1)</f>
        <v>1</v>
      </c>
    </row>
    <row r="1551" customFormat="false" ht="12.8" hidden="true" customHeight="false" outlineLevel="0" collapsed="false">
      <c r="A1551" s="0" t="s">
        <v>57</v>
      </c>
      <c r="B1551" s="0" t="str">
        <f aca="false">VLOOKUP(A1551,demographics!A:B,2,0)</f>
        <v>F</v>
      </c>
      <c r="C1551" s="0" t="str">
        <f aca="false">VLOOKUP(A1551,demographics!A:F,6,0)</f>
        <v>YA</v>
      </c>
      <c r="D1551" s="0" t="s">
        <v>357</v>
      </c>
      <c r="E1551" s="0" t="s">
        <v>10</v>
      </c>
      <c r="F1551" s="0" t="s">
        <v>8</v>
      </c>
      <c r="G1551" s="0" t="s">
        <v>11</v>
      </c>
      <c r="H1551" s="0" t="n">
        <v>1449</v>
      </c>
      <c r="I1551" s="0" t="n">
        <v>1459</v>
      </c>
      <c r="J1551" s="0" t="n">
        <f aca="false">IF(AND(NOT(H1551="n/a"),NOT(I1551="n/a")),H1551-I1551,"n/a")</f>
        <v>-10</v>
      </c>
      <c r="K1551" s="0" t="n">
        <f aca="false">IF(AND(NOT(H1551="n/a"),NOT(I1551="n/a")),1,0)</f>
        <v>1</v>
      </c>
      <c r="L1551" s="0" t="n">
        <f aca="false">IF(AND(H1551="n/a",NOT(I1551="n/a")),1,0)</f>
        <v>0</v>
      </c>
      <c r="M1551" s="0" t="n">
        <f aca="false">IF(AND(NOT(H1551="n/a"),I1551="n/a"),1,0)</f>
        <v>0</v>
      </c>
      <c r="N1551" s="0" t="n">
        <f aca="false">IF(SUM(K1551:M1551)&lt;&gt;1,-1,1)</f>
        <v>1</v>
      </c>
    </row>
    <row r="1552" customFormat="false" ht="12.8" hidden="true" customHeight="false" outlineLevel="0" collapsed="false">
      <c r="A1552" s="0" t="s">
        <v>57</v>
      </c>
      <c r="B1552" s="0" t="str">
        <f aca="false">VLOOKUP(A1552,demographics!A:B,2,0)</f>
        <v>F</v>
      </c>
      <c r="C1552" s="0" t="str">
        <f aca="false">VLOOKUP(A1552,demographics!A:F,6,0)</f>
        <v>YA</v>
      </c>
      <c r="D1552" s="0" t="s">
        <v>357</v>
      </c>
      <c r="E1552" s="0" t="s">
        <v>10</v>
      </c>
      <c r="F1552" s="0" t="s">
        <v>8</v>
      </c>
      <c r="G1552" s="0" t="s">
        <v>11</v>
      </c>
      <c r="H1552" s="0" t="n">
        <v>1909</v>
      </c>
      <c r="I1552" s="0" t="s">
        <v>10</v>
      </c>
      <c r="J1552" s="0" t="str">
        <f aca="false">IF(AND(NOT(H1552="n/a"),NOT(I1552="n/a")),H1552-I1552,"n/a")</f>
        <v>n/a</v>
      </c>
      <c r="K1552" s="0" t="n">
        <f aca="false">IF(AND(NOT(H1552="n/a"),NOT(I1552="n/a")),1,0)</f>
        <v>0</v>
      </c>
      <c r="L1552" s="0" t="n">
        <f aca="false">IF(AND(H1552="n/a",NOT(I1552="n/a")),1,0)</f>
        <v>0</v>
      </c>
      <c r="M1552" s="0" t="n">
        <f aca="false">IF(AND(NOT(H1552="n/a"),I1552="n/a"),1,0)</f>
        <v>1</v>
      </c>
      <c r="N1552" s="0" t="n">
        <f aca="false">IF(SUM(K1552:M1552)&lt;&gt;1,-1,1)</f>
        <v>1</v>
      </c>
    </row>
    <row r="1553" customFormat="false" ht="12.8" hidden="true" customHeight="false" outlineLevel="0" collapsed="false">
      <c r="A1553" s="0" t="s">
        <v>57</v>
      </c>
      <c r="B1553" s="0" t="str">
        <f aca="false">VLOOKUP(A1553,demographics!A:B,2,0)</f>
        <v>F</v>
      </c>
      <c r="C1553" s="0" t="str">
        <f aca="false">VLOOKUP(A1553,demographics!A:F,6,0)</f>
        <v>YA</v>
      </c>
      <c r="D1553" s="0" t="s">
        <v>357</v>
      </c>
      <c r="E1553" s="0" t="s">
        <v>10</v>
      </c>
      <c r="F1553" s="0" t="s">
        <v>8</v>
      </c>
      <c r="G1553" s="0" t="s">
        <v>11</v>
      </c>
      <c r="H1553" s="0" t="s">
        <v>10</v>
      </c>
      <c r="I1553" s="0" t="n">
        <v>739</v>
      </c>
      <c r="J1553" s="0" t="str">
        <f aca="false">IF(AND(NOT(H1553="n/a"),NOT(I1553="n/a")),H1553-I1553,"n/a")</f>
        <v>n/a</v>
      </c>
      <c r="K1553" s="0" t="n">
        <f aca="false">IF(AND(NOT(H1553="n/a"),NOT(I1553="n/a")),1,0)</f>
        <v>0</v>
      </c>
      <c r="L1553" s="0" t="n">
        <f aca="false">IF(AND(H1553="n/a",NOT(I1553="n/a")),1,0)</f>
        <v>1</v>
      </c>
      <c r="M1553" s="0" t="n">
        <f aca="false">IF(AND(NOT(H1553="n/a"),I1553="n/a"),1,0)</f>
        <v>0</v>
      </c>
      <c r="N1553" s="0" t="n">
        <f aca="false">IF(SUM(K1553:M1553)&lt;&gt;1,-1,1)</f>
        <v>1</v>
      </c>
    </row>
    <row r="1554" customFormat="false" ht="12.8" hidden="true" customHeight="false" outlineLevel="0" collapsed="false">
      <c r="A1554" s="0" t="s">
        <v>57</v>
      </c>
      <c r="B1554" s="0" t="str">
        <f aca="false">VLOOKUP(A1554,demographics!A:B,2,0)</f>
        <v>F</v>
      </c>
      <c r="C1554" s="0" t="str">
        <f aca="false">VLOOKUP(A1554,demographics!A:F,6,0)</f>
        <v>YA</v>
      </c>
      <c r="D1554" s="0" t="s">
        <v>357</v>
      </c>
      <c r="E1554" s="0" t="s">
        <v>10</v>
      </c>
      <c r="F1554" s="0" t="s">
        <v>12</v>
      </c>
      <c r="G1554" s="0" t="s">
        <v>9</v>
      </c>
      <c r="H1554" s="0" t="n">
        <v>499</v>
      </c>
      <c r="I1554" s="0" t="n">
        <v>498</v>
      </c>
      <c r="J1554" s="0" t="n">
        <f aca="false">IF(AND(NOT(H1554="n/a"),NOT(I1554="n/a")),H1554-I1554,"n/a")</f>
        <v>1</v>
      </c>
      <c r="K1554" s="0" t="n">
        <f aca="false">IF(AND(NOT(H1554="n/a"),NOT(I1554="n/a")),1,0)</f>
        <v>1</v>
      </c>
      <c r="L1554" s="0" t="n">
        <f aca="false">IF(AND(H1554="n/a",NOT(I1554="n/a")),1,0)</f>
        <v>0</v>
      </c>
      <c r="M1554" s="0" t="n">
        <f aca="false">IF(AND(NOT(H1554="n/a"),I1554="n/a"),1,0)</f>
        <v>0</v>
      </c>
      <c r="N1554" s="0" t="n">
        <f aca="false">IF(SUM(K1554:M1554)&lt;&gt;1,-1,1)</f>
        <v>1</v>
      </c>
    </row>
    <row r="1555" customFormat="false" ht="12.8" hidden="true" customHeight="false" outlineLevel="0" collapsed="false">
      <c r="A1555" s="0" t="s">
        <v>57</v>
      </c>
      <c r="B1555" s="0" t="str">
        <f aca="false">VLOOKUP(A1555,demographics!A:B,2,0)</f>
        <v>F</v>
      </c>
      <c r="C1555" s="0" t="str">
        <f aca="false">VLOOKUP(A1555,demographics!A:F,6,0)</f>
        <v>YA</v>
      </c>
      <c r="D1555" s="0" t="s">
        <v>357</v>
      </c>
      <c r="E1555" s="0" t="s">
        <v>10</v>
      </c>
      <c r="F1555" s="0" t="s">
        <v>12</v>
      </c>
      <c r="G1555" s="0" t="s">
        <v>9</v>
      </c>
      <c r="H1555" s="0" t="n">
        <v>960</v>
      </c>
      <c r="I1555" s="0" t="n">
        <v>957</v>
      </c>
      <c r="J1555" s="0" t="n">
        <f aca="false">IF(AND(NOT(H1555="n/a"),NOT(I1555="n/a")),H1555-I1555,"n/a")</f>
        <v>3</v>
      </c>
      <c r="K1555" s="0" t="n">
        <f aca="false">IF(AND(NOT(H1555="n/a"),NOT(I1555="n/a")),1,0)</f>
        <v>1</v>
      </c>
      <c r="L1555" s="0" t="n">
        <f aca="false">IF(AND(H1555="n/a",NOT(I1555="n/a")),1,0)</f>
        <v>0</v>
      </c>
      <c r="M1555" s="0" t="n">
        <f aca="false">IF(AND(NOT(H1555="n/a"),I1555="n/a"),1,0)</f>
        <v>0</v>
      </c>
      <c r="N1555" s="0" t="n">
        <f aca="false">IF(SUM(K1555:M1555)&lt;&gt;1,-1,1)</f>
        <v>1</v>
      </c>
    </row>
    <row r="1556" customFormat="false" ht="12.8" hidden="true" customHeight="false" outlineLevel="0" collapsed="false">
      <c r="A1556" s="0" t="s">
        <v>57</v>
      </c>
      <c r="B1556" s="0" t="str">
        <f aca="false">VLOOKUP(A1556,demographics!A:B,2,0)</f>
        <v>F</v>
      </c>
      <c r="C1556" s="0" t="str">
        <f aca="false">VLOOKUP(A1556,demographics!A:F,6,0)</f>
        <v>YA</v>
      </c>
      <c r="D1556" s="0" t="s">
        <v>357</v>
      </c>
      <c r="E1556" s="0" t="s">
        <v>10</v>
      </c>
      <c r="F1556" s="0" t="s">
        <v>12</v>
      </c>
      <c r="G1556" s="0" t="s">
        <v>9</v>
      </c>
      <c r="H1556" s="0" t="n">
        <v>1404</v>
      </c>
      <c r="I1556" s="0" t="n">
        <v>1401</v>
      </c>
      <c r="J1556" s="0" t="n">
        <f aca="false">IF(AND(NOT(H1556="n/a"),NOT(I1556="n/a")),H1556-I1556,"n/a")</f>
        <v>3</v>
      </c>
      <c r="K1556" s="0" t="n">
        <f aca="false">IF(AND(NOT(H1556="n/a"),NOT(I1556="n/a")),1,0)</f>
        <v>1</v>
      </c>
      <c r="L1556" s="0" t="n">
        <f aca="false">IF(AND(H1556="n/a",NOT(I1556="n/a")),1,0)</f>
        <v>0</v>
      </c>
      <c r="M1556" s="0" t="n">
        <f aca="false">IF(AND(NOT(H1556="n/a"),I1556="n/a"),1,0)</f>
        <v>0</v>
      </c>
      <c r="N1556" s="0" t="n">
        <f aca="false">IF(SUM(K1556:M1556)&lt;&gt;1,-1,1)</f>
        <v>1</v>
      </c>
    </row>
    <row r="1557" customFormat="false" ht="12.8" hidden="true" customHeight="false" outlineLevel="0" collapsed="false">
      <c r="A1557" s="0" t="s">
        <v>57</v>
      </c>
      <c r="B1557" s="0" t="str">
        <f aca="false">VLOOKUP(A1557,demographics!A:B,2,0)</f>
        <v>F</v>
      </c>
      <c r="C1557" s="0" t="str">
        <f aca="false">VLOOKUP(A1557,demographics!A:F,6,0)</f>
        <v>YA</v>
      </c>
      <c r="D1557" s="0" t="s">
        <v>357</v>
      </c>
      <c r="E1557" s="0" t="s">
        <v>10</v>
      </c>
      <c r="F1557" s="0" t="s">
        <v>12</v>
      </c>
      <c r="G1557" s="0" t="s">
        <v>9</v>
      </c>
      <c r="H1557" s="0" t="n">
        <v>1841</v>
      </c>
      <c r="I1557" s="0" t="n">
        <v>1841</v>
      </c>
      <c r="J1557" s="0" t="n">
        <f aca="false">IF(AND(NOT(H1557="n/a"),NOT(I1557="n/a")),H1557-I1557,"n/a")</f>
        <v>0</v>
      </c>
      <c r="K1557" s="0" t="n">
        <f aca="false">IF(AND(NOT(H1557="n/a"),NOT(I1557="n/a")),1,0)</f>
        <v>1</v>
      </c>
      <c r="L1557" s="0" t="n">
        <f aca="false">IF(AND(H1557="n/a",NOT(I1557="n/a")),1,0)</f>
        <v>0</v>
      </c>
      <c r="M1557" s="0" t="n">
        <f aca="false">IF(AND(NOT(H1557="n/a"),I1557="n/a"),1,0)</f>
        <v>0</v>
      </c>
      <c r="N1557" s="0" t="n">
        <f aca="false">IF(SUM(K1557:M1557)&lt;&gt;1,-1,1)</f>
        <v>1</v>
      </c>
    </row>
    <row r="1558" customFormat="false" ht="12.8" hidden="true" customHeight="false" outlineLevel="0" collapsed="false">
      <c r="A1558" s="0" t="s">
        <v>57</v>
      </c>
      <c r="B1558" s="0" t="str">
        <f aca="false">VLOOKUP(A1558,demographics!A:B,2,0)</f>
        <v>F</v>
      </c>
      <c r="C1558" s="0" t="str">
        <f aca="false">VLOOKUP(A1558,demographics!A:F,6,0)</f>
        <v>YA</v>
      </c>
      <c r="D1558" s="0" t="s">
        <v>357</v>
      </c>
      <c r="E1558" s="0" t="s">
        <v>10</v>
      </c>
      <c r="F1558" s="0" t="s">
        <v>12</v>
      </c>
      <c r="G1558" s="0" t="s">
        <v>11</v>
      </c>
      <c r="H1558" s="0" t="n">
        <v>314</v>
      </c>
      <c r="I1558" s="0" t="s">
        <v>10</v>
      </c>
      <c r="J1558" s="0" t="str">
        <f aca="false">IF(AND(NOT(H1558="n/a"),NOT(I1558="n/a")),H1558-I1558,"n/a")</f>
        <v>n/a</v>
      </c>
      <c r="K1558" s="0" t="n">
        <f aca="false">IF(AND(NOT(H1558="n/a"),NOT(I1558="n/a")),1,0)</f>
        <v>0</v>
      </c>
      <c r="L1558" s="0" t="n">
        <f aca="false">IF(AND(H1558="n/a",NOT(I1558="n/a")),1,0)</f>
        <v>0</v>
      </c>
      <c r="M1558" s="0" t="n">
        <f aca="false">IF(AND(NOT(H1558="n/a"),I1558="n/a"),1,0)</f>
        <v>1</v>
      </c>
      <c r="N1558" s="0" t="n">
        <f aca="false">IF(SUM(K1558:M1558)&lt;&gt;1,-1,1)</f>
        <v>1</v>
      </c>
    </row>
    <row r="1559" customFormat="false" ht="12.8" hidden="true" customHeight="false" outlineLevel="0" collapsed="false">
      <c r="A1559" s="0" t="s">
        <v>57</v>
      </c>
      <c r="B1559" s="0" t="str">
        <f aca="false">VLOOKUP(A1559,demographics!A:B,2,0)</f>
        <v>F</v>
      </c>
      <c r="C1559" s="0" t="str">
        <f aca="false">VLOOKUP(A1559,demographics!A:F,6,0)</f>
        <v>YA</v>
      </c>
      <c r="D1559" s="0" t="s">
        <v>357</v>
      </c>
      <c r="E1559" s="0" t="s">
        <v>10</v>
      </c>
      <c r="F1559" s="0" t="s">
        <v>12</v>
      </c>
      <c r="G1559" s="0" t="s">
        <v>11</v>
      </c>
      <c r="H1559" s="0" t="n">
        <v>793</v>
      </c>
      <c r="I1559" s="0" t="s">
        <v>10</v>
      </c>
      <c r="J1559" s="0" t="str">
        <f aca="false">IF(AND(NOT(H1559="n/a"),NOT(I1559="n/a")),H1559-I1559,"n/a")</f>
        <v>n/a</v>
      </c>
      <c r="K1559" s="0" t="n">
        <f aca="false">IF(AND(NOT(H1559="n/a"),NOT(I1559="n/a")),1,0)</f>
        <v>0</v>
      </c>
      <c r="L1559" s="0" t="n">
        <f aca="false">IF(AND(H1559="n/a",NOT(I1559="n/a")),1,0)</f>
        <v>0</v>
      </c>
      <c r="M1559" s="0" t="n">
        <f aca="false">IF(AND(NOT(H1559="n/a"),I1559="n/a"),1,0)</f>
        <v>1</v>
      </c>
      <c r="N1559" s="0" t="n">
        <f aca="false">IF(SUM(K1559:M1559)&lt;&gt;1,-1,1)</f>
        <v>1</v>
      </c>
    </row>
    <row r="1560" customFormat="false" ht="12.8" hidden="true" customHeight="false" outlineLevel="0" collapsed="false">
      <c r="A1560" s="0" t="s">
        <v>57</v>
      </c>
      <c r="B1560" s="0" t="str">
        <f aca="false">VLOOKUP(A1560,demographics!A:B,2,0)</f>
        <v>F</v>
      </c>
      <c r="C1560" s="0" t="str">
        <f aca="false">VLOOKUP(A1560,demographics!A:F,6,0)</f>
        <v>YA</v>
      </c>
      <c r="D1560" s="0" t="s">
        <v>357</v>
      </c>
      <c r="E1560" s="0" t="s">
        <v>10</v>
      </c>
      <c r="F1560" s="0" t="s">
        <v>12</v>
      </c>
      <c r="G1560" s="0" t="s">
        <v>11</v>
      </c>
      <c r="H1560" s="0" t="n">
        <v>1234</v>
      </c>
      <c r="I1560" s="0" t="s">
        <v>10</v>
      </c>
      <c r="J1560" s="0" t="str">
        <f aca="false">IF(AND(NOT(H1560="n/a"),NOT(I1560="n/a")),H1560-I1560,"n/a")</f>
        <v>n/a</v>
      </c>
      <c r="K1560" s="0" t="n">
        <f aca="false">IF(AND(NOT(H1560="n/a"),NOT(I1560="n/a")),1,0)</f>
        <v>0</v>
      </c>
      <c r="L1560" s="0" t="n">
        <f aca="false">IF(AND(H1560="n/a",NOT(I1560="n/a")),1,0)</f>
        <v>0</v>
      </c>
      <c r="M1560" s="0" t="n">
        <f aca="false">IF(AND(NOT(H1560="n/a"),I1560="n/a"),1,0)</f>
        <v>1</v>
      </c>
      <c r="N1560" s="0" t="n">
        <f aca="false">IF(SUM(K1560:M1560)&lt;&gt;1,-1,1)</f>
        <v>1</v>
      </c>
    </row>
    <row r="1561" customFormat="false" ht="12.8" hidden="true" customHeight="false" outlineLevel="0" collapsed="false">
      <c r="A1561" s="0" t="s">
        <v>57</v>
      </c>
      <c r="B1561" s="0" t="str">
        <f aca="false">VLOOKUP(A1561,demographics!A:B,2,0)</f>
        <v>F</v>
      </c>
      <c r="C1561" s="0" t="str">
        <f aca="false">VLOOKUP(A1561,demographics!A:F,6,0)</f>
        <v>YA</v>
      </c>
      <c r="D1561" s="0" t="s">
        <v>357</v>
      </c>
      <c r="E1561" s="0" t="s">
        <v>10</v>
      </c>
      <c r="F1561" s="0" t="s">
        <v>12</v>
      </c>
      <c r="G1561" s="0" t="s">
        <v>11</v>
      </c>
      <c r="H1561" s="0" t="n">
        <v>1690</v>
      </c>
      <c r="I1561" s="0" t="s">
        <v>10</v>
      </c>
      <c r="J1561" s="0" t="str">
        <f aca="false">IF(AND(NOT(H1561="n/a"),NOT(I1561="n/a")),H1561-I1561,"n/a")</f>
        <v>n/a</v>
      </c>
      <c r="K1561" s="0" t="n">
        <f aca="false">IF(AND(NOT(H1561="n/a"),NOT(I1561="n/a")),1,0)</f>
        <v>0</v>
      </c>
      <c r="L1561" s="0" t="n">
        <f aca="false">IF(AND(H1561="n/a",NOT(I1561="n/a")),1,0)</f>
        <v>0</v>
      </c>
      <c r="M1561" s="0" t="n">
        <f aca="false">IF(AND(NOT(H1561="n/a"),I1561="n/a"),1,0)</f>
        <v>1</v>
      </c>
      <c r="N1561" s="0" t="n">
        <f aca="false">IF(SUM(K1561:M1561)&lt;&gt;1,-1,1)</f>
        <v>1</v>
      </c>
    </row>
    <row r="1562" customFormat="false" ht="12.8" hidden="true" customHeight="false" outlineLevel="0" collapsed="false">
      <c r="A1562" s="0" t="s">
        <v>127</v>
      </c>
      <c r="B1562" s="0" t="str">
        <f aca="false">VLOOKUP(A1562,demographics!A:B,2,0)</f>
        <v>M</v>
      </c>
      <c r="C1562" s="0" t="str">
        <f aca="false">VLOOKUP(A1562,demographics!A:F,6,0)</f>
        <v>PD</v>
      </c>
      <c r="D1562" s="0" t="s">
        <v>355</v>
      </c>
      <c r="E1562" s="0" t="s">
        <v>358</v>
      </c>
      <c r="F1562" s="0" t="s">
        <v>8</v>
      </c>
      <c r="G1562" s="0" t="s">
        <v>9</v>
      </c>
      <c r="H1562" s="0" t="n">
        <v>142</v>
      </c>
      <c r="I1562" s="0" t="n">
        <v>140</v>
      </c>
      <c r="J1562" s="0" t="n">
        <f aca="false">IF(AND(NOT(H1562="n/a"),NOT(I1562="n/a")),H1562-I1562,"n/a")</f>
        <v>2</v>
      </c>
      <c r="K1562" s="0" t="n">
        <f aca="false">IF(AND(NOT(H1562="n/a"),NOT(I1562="n/a")),1,0)</f>
        <v>1</v>
      </c>
      <c r="L1562" s="0" t="n">
        <f aca="false">IF(AND(H1562="n/a",NOT(I1562="n/a")),1,0)</f>
        <v>0</v>
      </c>
      <c r="M1562" s="0" t="n">
        <f aca="false">IF(AND(NOT(H1562="n/a"),I1562="n/a"),1,0)</f>
        <v>0</v>
      </c>
      <c r="N1562" s="0" t="n">
        <f aca="false">IF(SUM(K1562:M1562)&lt;&gt;1,-1,1)</f>
        <v>1</v>
      </c>
    </row>
    <row r="1563" customFormat="false" ht="12.8" hidden="true" customHeight="false" outlineLevel="0" collapsed="false">
      <c r="A1563" s="0" t="s">
        <v>127</v>
      </c>
      <c r="B1563" s="0" t="str">
        <f aca="false">VLOOKUP(A1563,demographics!A:B,2,0)</f>
        <v>M</v>
      </c>
      <c r="C1563" s="0" t="str">
        <f aca="false">VLOOKUP(A1563,demographics!A:F,6,0)</f>
        <v>PD</v>
      </c>
      <c r="D1563" s="0" t="s">
        <v>355</v>
      </c>
      <c r="E1563" s="0" t="s">
        <v>358</v>
      </c>
      <c r="F1563" s="0" t="s">
        <v>8</v>
      </c>
      <c r="G1563" s="0" t="s">
        <v>9</v>
      </c>
      <c r="H1563" s="0" t="n">
        <v>338</v>
      </c>
      <c r="I1563" s="0" t="n">
        <v>338</v>
      </c>
      <c r="J1563" s="0" t="n">
        <f aca="false">IF(AND(NOT(H1563="n/a"),NOT(I1563="n/a")),H1563-I1563,"n/a")</f>
        <v>0</v>
      </c>
      <c r="K1563" s="0" t="n">
        <f aca="false">IF(AND(NOT(H1563="n/a"),NOT(I1563="n/a")),1,0)</f>
        <v>1</v>
      </c>
      <c r="L1563" s="0" t="n">
        <f aca="false">IF(AND(H1563="n/a",NOT(I1563="n/a")),1,0)</f>
        <v>0</v>
      </c>
      <c r="M1563" s="0" t="n">
        <f aca="false">IF(AND(NOT(H1563="n/a"),I1563="n/a"),1,0)</f>
        <v>0</v>
      </c>
      <c r="N1563" s="0" t="n">
        <f aca="false">IF(SUM(K1563:M1563)&lt;&gt;1,-1,1)</f>
        <v>1</v>
      </c>
    </row>
    <row r="1564" customFormat="false" ht="12.8" hidden="true" customHeight="false" outlineLevel="0" collapsed="false">
      <c r="A1564" s="0" t="s">
        <v>127</v>
      </c>
      <c r="B1564" s="0" t="str">
        <f aca="false">VLOOKUP(A1564,demographics!A:B,2,0)</f>
        <v>M</v>
      </c>
      <c r="C1564" s="0" t="str">
        <f aca="false">VLOOKUP(A1564,demographics!A:F,6,0)</f>
        <v>PD</v>
      </c>
      <c r="D1564" s="0" t="s">
        <v>355</v>
      </c>
      <c r="E1564" s="0" t="s">
        <v>358</v>
      </c>
      <c r="F1564" s="0" t="s">
        <v>8</v>
      </c>
      <c r="G1564" s="0" t="s">
        <v>9</v>
      </c>
      <c r="H1564" s="0" t="n">
        <v>537</v>
      </c>
      <c r="I1564" s="0" t="n">
        <v>537</v>
      </c>
      <c r="J1564" s="0" t="n">
        <f aca="false">IF(AND(NOT(H1564="n/a"),NOT(I1564="n/a")),H1564-I1564,"n/a")</f>
        <v>0</v>
      </c>
      <c r="K1564" s="0" t="n">
        <f aca="false">IF(AND(NOT(H1564="n/a"),NOT(I1564="n/a")),1,0)</f>
        <v>1</v>
      </c>
      <c r="L1564" s="0" t="n">
        <f aca="false">IF(AND(H1564="n/a",NOT(I1564="n/a")),1,0)</f>
        <v>0</v>
      </c>
      <c r="M1564" s="0" t="n">
        <f aca="false">IF(AND(NOT(H1564="n/a"),I1564="n/a"),1,0)</f>
        <v>0</v>
      </c>
      <c r="N1564" s="0" t="n">
        <f aca="false">IF(SUM(K1564:M1564)&lt;&gt;1,-1,1)</f>
        <v>1</v>
      </c>
    </row>
    <row r="1565" customFormat="false" ht="12.8" hidden="true" customHeight="false" outlineLevel="0" collapsed="false">
      <c r="A1565" s="0" t="s">
        <v>127</v>
      </c>
      <c r="B1565" s="0" t="str">
        <f aca="false">VLOOKUP(A1565,demographics!A:B,2,0)</f>
        <v>M</v>
      </c>
      <c r="C1565" s="0" t="str">
        <f aca="false">VLOOKUP(A1565,demographics!A:F,6,0)</f>
        <v>PD</v>
      </c>
      <c r="D1565" s="0" t="s">
        <v>355</v>
      </c>
      <c r="E1565" s="0" t="s">
        <v>358</v>
      </c>
      <c r="F1565" s="0" t="s">
        <v>8</v>
      </c>
      <c r="G1565" s="0" t="s">
        <v>11</v>
      </c>
      <c r="H1565" s="0" t="n">
        <v>60</v>
      </c>
      <c r="I1565" s="0" t="n">
        <v>61</v>
      </c>
      <c r="J1565" s="0" t="n">
        <f aca="false">IF(AND(NOT(H1565="n/a"),NOT(I1565="n/a")),H1565-I1565,"n/a")</f>
        <v>-1</v>
      </c>
      <c r="K1565" s="0" t="n">
        <f aca="false">IF(AND(NOT(H1565="n/a"),NOT(I1565="n/a")),1,0)</f>
        <v>1</v>
      </c>
      <c r="L1565" s="0" t="n">
        <f aca="false">IF(AND(H1565="n/a",NOT(I1565="n/a")),1,0)</f>
        <v>0</v>
      </c>
      <c r="M1565" s="0" t="n">
        <f aca="false">IF(AND(NOT(H1565="n/a"),I1565="n/a"),1,0)</f>
        <v>0</v>
      </c>
      <c r="N1565" s="0" t="n">
        <f aca="false">IF(SUM(K1565:M1565)&lt;&gt;1,-1,1)</f>
        <v>1</v>
      </c>
    </row>
    <row r="1566" customFormat="false" ht="12.8" hidden="true" customHeight="false" outlineLevel="0" collapsed="false">
      <c r="A1566" s="0" t="s">
        <v>127</v>
      </c>
      <c r="B1566" s="0" t="str">
        <f aca="false">VLOOKUP(A1566,demographics!A:B,2,0)</f>
        <v>M</v>
      </c>
      <c r="C1566" s="0" t="str">
        <f aca="false">VLOOKUP(A1566,demographics!A:F,6,0)</f>
        <v>PD</v>
      </c>
      <c r="D1566" s="0" t="s">
        <v>355</v>
      </c>
      <c r="E1566" s="0" t="s">
        <v>358</v>
      </c>
      <c r="F1566" s="0" t="s">
        <v>8</v>
      </c>
      <c r="G1566" s="0" t="s">
        <v>11</v>
      </c>
      <c r="H1566" s="0" t="n">
        <v>258</v>
      </c>
      <c r="I1566" s="0" t="n">
        <v>266</v>
      </c>
      <c r="J1566" s="0" t="n">
        <f aca="false">IF(AND(NOT(H1566="n/a"),NOT(I1566="n/a")),H1566-I1566,"n/a")</f>
        <v>-8</v>
      </c>
      <c r="K1566" s="0" t="n">
        <f aca="false">IF(AND(NOT(H1566="n/a"),NOT(I1566="n/a")),1,0)</f>
        <v>1</v>
      </c>
      <c r="L1566" s="0" t="n">
        <f aca="false">IF(AND(H1566="n/a",NOT(I1566="n/a")),1,0)</f>
        <v>0</v>
      </c>
      <c r="M1566" s="0" t="n">
        <f aca="false">IF(AND(NOT(H1566="n/a"),I1566="n/a"),1,0)</f>
        <v>0</v>
      </c>
      <c r="N1566" s="0" t="n">
        <f aca="false">IF(SUM(K1566:M1566)&lt;&gt;1,-1,1)</f>
        <v>1</v>
      </c>
    </row>
    <row r="1567" customFormat="false" ht="12.8" hidden="true" customHeight="false" outlineLevel="0" collapsed="false">
      <c r="A1567" s="0" t="s">
        <v>127</v>
      </c>
      <c r="B1567" s="0" t="str">
        <f aca="false">VLOOKUP(A1567,demographics!A:B,2,0)</f>
        <v>M</v>
      </c>
      <c r="C1567" s="0" t="str">
        <f aca="false">VLOOKUP(A1567,demographics!A:F,6,0)</f>
        <v>PD</v>
      </c>
      <c r="D1567" s="0" t="s">
        <v>355</v>
      </c>
      <c r="E1567" s="0" t="s">
        <v>358</v>
      </c>
      <c r="F1567" s="0" t="s">
        <v>8</v>
      </c>
      <c r="G1567" s="0" t="s">
        <v>11</v>
      </c>
      <c r="H1567" s="0" t="n">
        <v>459</v>
      </c>
      <c r="I1567" s="0" t="n">
        <v>461</v>
      </c>
      <c r="J1567" s="0" t="n">
        <f aca="false">IF(AND(NOT(H1567="n/a"),NOT(I1567="n/a")),H1567-I1567,"n/a")</f>
        <v>-2</v>
      </c>
      <c r="K1567" s="0" t="n">
        <f aca="false">IF(AND(NOT(H1567="n/a"),NOT(I1567="n/a")),1,0)</f>
        <v>1</v>
      </c>
      <c r="L1567" s="0" t="n">
        <f aca="false">IF(AND(H1567="n/a",NOT(I1567="n/a")),1,0)</f>
        <v>0</v>
      </c>
      <c r="M1567" s="0" t="n">
        <f aca="false">IF(AND(NOT(H1567="n/a"),I1567="n/a"),1,0)</f>
        <v>0</v>
      </c>
      <c r="N1567" s="0" t="n">
        <f aca="false">IF(SUM(K1567:M1567)&lt;&gt;1,-1,1)</f>
        <v>1</v>
      </c>
    </row>
    <row r="1568" customFormat="false" ht="12.8" hidden="true" customHeight="false" outlineLevel="0" collapsed="false">
      <c r="A1568" s="0" t="s">
        <v>127</v>
      </c>
      <c r="B1568" s="0" t="str">
        <f aca="false">VLOOKUP(A1568,demographics!A:B,2,0)</f>
        <v>M</v>
      </c>
      <c r="C1568" s="0" t="str">
        <f aca="false">VLOOKUP(A1568,demographics!A:F,6,0)</f>
        <v>PD</v>
      </c>
      <c r="D1568" s="0" t="s">
        <v>355</v>
      </c>
      <c r="E1568" s="0" t="s">
        <v>358</v>
      </c>
      <c r="F1568" s="0" t="s">
        <v>12</v>
      </c>
      <c r="G1568" s="0" t="s">
        <v>9</v>
      </c>
      <c r="H1568" s="0" t="n">
        <v>43</v>
      </c>
      <c r="I1568" s="0" t="n">
        <v>39</v>
      </c>
      <c r="J1568" s="0" t="n">
        <f aca="false">IF(AND(NOT(H1568="n/a"),NOT(I1568="n/a")),H1568-I1568,"n/a")</f>
        <v>4</v>
      </c>
      <c r="K1568" s="0" t="n">
        <f aca="false">IF(AND(NOT(H1568="n/a"),NOT(I1568="n/a")),1,0)</f>
        <v>1</v>
      </c>
      <c r="L1568" s="0" t="n">
        <f aca="false">IF(AND(H1568="n/a",NOT(I1568="n/a")),1,0)</f>
        <v>0</v>
      </c>
      <c r="M1568" s="0" t="n">
        <f aca="false">IF(AND(NOT(H1568="n/a"),I1568="n/a"),1,0)</f>
        <v>0</v>
      </c>
      <c r="N1568" s="0" t="n">
        <f aca="false">IF(SUM(K1568:M1568)&lt;&gt;1,-1,1)</f>
        <v>1</v>
      </c>
    </row>
    <row r="1569" customFormat="false" ht="12.8" hidden="true" customHeight="false" outlineLevel="0" collapsed="false">
      <c r="A1569" s="0" t="s">
        <v>127</v>
      </c>
      <c r="B1569" s="0" t="str">
        <f aca="false">VLOOKUP(A1569,demographics!A:B,2,0)</f>
        <v>M</v>
      </c>
      <c r="C1569" s="0" t="str">
        <f aca="false">VLOOKUP(A1569,demographics!A:F,6,0)</f>
        <v>PD</v>
      </c>
      <c r="D1569" s="0" t="s">
        <v>355</v>
      </c>
      <c r="E1569" s="0" t="s">
        <v>358</v>
      </c>
      <c r="F1569" s="0" t="s">
        <v>12</v>
      </c>
      <c r="G1569" s="0" t="s">
        <v>9</v>
      </c>
      <c r="H1569" s="0" t="n">
        <v>242</v>
      </c>
      <c r="I1569" s="0" t="n">
        <v>241</v>
      </c>
      <c r="J1569" s="0" t="n">
        <f aca="false">IF(AND(NOT(H1569="n/a"),NOT(I1569="n/a")),H1569-I1569,"n/a")</f>
        <v>1</v>
      </c>
      <c r="K1569" s="0" t="n">
        <f aca="false">IF(AND(NOT(H1569="n/a"),NOT(I1569="n/a")),1,0)</f>
        <v>1</v>
      </c>
      <c r="L1569" s="0" t="n">
        <f aca="false">IF(AND(H1569="n/a",NOT(I1569="n/a")),1,0)</f>
        <v>0</v>
      </c>
      <c r="M1569" s="0" t="n">
        <f aca="false">IF(AND(NOT(H1569="n/a"),I1569="n/a"),1,0)</f>
        <v>0</v>
      </c>
      <c r="N1569" s="0" t="n">
        <f aca="false">IF(SUM(K1569:M1569)&lt;&gt;1,-1,1)</f>
        <v>1</v>
      </c>
    </row>
    <row r="1570" customFormat="false" ht="12.8" hidden="true" customHeight="false" outlineLevel="0" collapsed="false">
      <c r="A1570" s="0" t="s">
        <v>127</v>
      </c>
      <c r="B1570" s="0" t="str">
        <f aca="false">VLOOKUP(A1570,demographics!A:B,2,0)</f>
        <v>M</v>
      </c>
      <c r="C1570" s="0" t="str">
        <f aca="false">VLOOKUP(A1570,demographics!A:F,6,0)</f>
        <v>PD</v>
      </c>
      <c r="D1570" s="0" t="s">
        <v>355</v>
      </c>
      <c r="E1570" s="0" t="s">
        <v>358</v>
      </c>
      <c r="F1570" s="0" t="s">
        <v>12</v>
      </c>
      <c r="G1570" s="0" t="s">
        <v>9</v>
      </c>
      <c r="H1570" s="0" t="n">
        <v>438</v>
      </c>
      <c r="I1570" s="0" t="n">
        <v>437</v>
      </c>
      <c r="J1570" s="0" t="n">
        <f aca="false">IF(AND(NOT(H1570="n/a"),NOT(I1570="n/a")),H1570-I1570,"n/a")</f>
        <v>1</v>
      </c>
      <c r="K1570" s="0" t="n">
        <f aca="false">IF(AND(NOT(H1570="n/a"),NOT(I1570="n/a")),1,0)</f>
        <v>1</v>
      </c>
      <c r="L1570" s="0" t="n">
        <f aca="false">IF(AND(H1570="n/a",NOT(I1570="n/a")),1,0)</f>
        <v>0</v>
      </c>
      <c r="M1570" s="0" t="n">
        <f aca="false">IF(AND(NOT(H1570="n/a"),I1570="n/a"),1,0)</f>
        <v>0</v>
      </c>
      <c r="N1570" s="0" t="n">
        <f aca="false">IF(SUM(K1570:M1570)&lt;&gt;1,-1,1)</f>
        <v>1</v>
      </c>
    </row>
    <row r="1571" customFormat="false" ht="12.8" hidden="true" customHeight="false" outlineLevel="0" collapsed="false">
      <c r="A1571" s="0" t="s">
        <v>127</v>
      </c>
      <c r="B1571" s="0" t="str">
        <f aca="false">VLOOKUP(A1571,demographics!A:B,2,0)</f>
        <v>M</v>
      </c>
      <c r="C1571" s="0" t="str">
        <f aca="false">VLOOKUP(A1571,demographics!A:F,6,0)</f>
        <v>PD</v>
      </c>
      <c r="D1571" s="0" t="s">
        <v>355</v>
      </c>
      <c r="E1571" s="0" t="s">
        <v>358</v>
      </c>
      <c r="F1571" s="0" t="s">
        <v>12</v>
      </c>
      <c r="G1571" s="0" t="s">
        <v>9</v>
      </c>
      <c r="H1571" s="0" t="n">
        <v>642</v>
      </c>
      <c r="I1571" s="0" t="s">
        <v>10</v>
      </c>
      <c r="J1571" s="0" t="str">
        <f aca="false">IF(AND(NOT(H1571="n/a"),NOT(I1571="n/a")),H1571-I1571,"n/a")</f>
        <v>n/a</v>
      </c>
      <c r="K1571" s="0" t="n">
        <f aca="false">IF(AND(NOT(H1571="n/a"),NOT(I1571="n/a")),1,0)</f>
        <v>0</v>
      </c>
      <c r="L1571" s="0" t="n">
        <f aca="false">IF(AND(H1571="n/a",NOT(I1571="n/a")),1,0)</f>
        <v>0</v>
      </c>
      <c r="M1571" s="0" t="n">
        <f aca="false">IF(AND(NOT(H1571="n/a"),I1571="n/a"),1,0)</f>
        <v>1</v>
      </c>
      <c r="N1571" s="0" t="n">
        <f aca="false">IF(SUM(K1571:M1571)&lt;&gt;1,-1,1)</f>
        <v>1</v>
      </c>
    </row>
    <row r="1572" customFormat="false" ht="12.8" hidden="true" customHeight="false" outlineLevel="0" collapsed="false">
      <c r="A1572" s="0" t="s">
        <v>127</v>
      </c>
      <c r="B1572" s="0" t="str">
        <f aca="false">VLOOKUP(A1572,demographics!A:B,2,0)</f>
        <v>M</v>
      </c>
      <c r="C1572" s="0" t="str">
        <f aca="false">VLOOKUP(A1572,demographics!A:F,6,0)</f>
        <v>PD</v>
      </c>
      <c r="D1572" s="0" t="s">
        <v>355</v>
      </c>
      <c r="E1572" s="0" t="s">
        <v>358</v>
      </c>
      <c r="F1572" s="0" t="s">
        <v>12</v>
      </c>
      <c r="G1572" s="0" t="s">
        <v>11</v>
      </c>
      <c r="H1572" s="0" t="n">
        <v>160</v>
      </c>
      <c r="I1572" s="0" t="n">
        <v>161</v>
      </c>
      <c r="J1572" s="0" t="n">
        <f aca="false">IF(AND(NOT(H1572="n/a"),NOT(I1572="n/a")),H1572-I1572,"n/a")</f>
        <v>-1</v>
      </c>
      <c r="K1572" s="0" t="n">
        <f aca="false">IF(AND(NOT(H1572="n/a"),NOT(I1572="n/a")),1,0)</f>
        <v>1</v>
      </c>
      <c r="L1572" s="0" t="n">
        <f aca="false">IF(AND(H1572="n/a",NOT(I1572="n/a")),1,0)</f>
        <v>0</v>
      </c>
      <c r="M1572" s="0" t="n">
        <f aca="false">IF(AND(NOT(H1572="n/a"),I1572="n/a"),1,0)</f>
        <v>0</v>
      </c>
      <c r="N1572" s="0" t="n">
        <f aca="false">IF(SUM(K1572:M1572)&lt;&gt;1,-1,1)</f>
        <v>1</v>
      </c>
    </row>
    <row r="1573" customFormat="false" ht="12.8" hidden="true" customHeight="false" outlineLevel="0" collapsed="false">
      <c r="A1573" s="0" t="s">
        <v>127</v>
      </c>
      <c r="B1573" s="0" t="str">
        <f aca="false">VLOOKUP(A1573,demographics!A:B,2,0)</f>
        <v>M</v>
      </c>
      <c r="C1573" s="0" t="str">
        <f aca="false">VLOOKUP(A1573,demographics!A:F,6,0)</f>
        <v>PD</v>
      </c>
      <c r="D1573" s="0" t="s">
        <v>355</v>
      </c>
      <c r="E1573" s="0" t="s">
        <v>358</v>
      </c>
      <c r="F1573" s="0" t="s">
        <v>12</v>
      </c>
      <c r="G1573" s="0" t="s">
        <v>11</v>
      </c>
      <c r="H1573" s="0" t="n">
        <v>359</v>
      </c>
      <c r="I1573" s="0" t="n">
        <v>360</v>
      </c>
      <c r="J1573" s="0" t="n">
        <f aca="false">IF(AND(NOT(H1573="n/a"),NOT(I1573="n/a")),H1573-I1573,"n/a")</f>
        <v>-1</v>
      </c>
      <c r="K1573" s="0" t="n">
        <f aca="false">IF(AND(NOT(H1573="n/a"),NOT(I1573="n/a")),1,0)</f>
        <v>1</v>
      </c>
      <c r="L1573" s="0" t="n">
        <f aca="false">IF(AND(H1573="n/a",NOT(I1573="n/a")),1,0)</f>
        <v>0</v>
      </c>
      <c r="M1573" s="0" t="n">
        <f aca="false">IF(AND(NOT(H1573="n/a"),I1573="n/a"),1,0)</f>
        <v>0</v>
      </c>
      <c r="N1573" s="0" t="n">
        <f aca="false">IF(SUM(K1573:M1573)&lt;&gt;1,-1,1)</f>
        <v>1</v>
      </c>
    </row>
    <row r="1574" customFormat="false" ht="12.8" hidden="true" customHeight="false" outlineLevel="0" collapsed="false">
      <c r="A1574" s="0" t="s">
        <v>127</v>
      </c>
      <c r="B1574" s="0" t="str">
        <f aca="false">VLOOKUP(A1574,demographics!A:B,2,0)</f>
        <v>M</v>
      </c>
      <c r="C1574" s="0" t="str">
        <f aca="false">VLOOKUP(A1574,demographics!A:F,6,0)</f>
        <v>PD</v>
      </c>
      <c r="D1574" s="0" t="s">
        <v>355</v>
      </c>
      <c r="E1574" s="0" t="s">
        <v>358</v>
      </c>
      <c r="F1574" s="0" t="s">
        <v>12</v>
      </c>
      <c r="G1574" s="0" t="s">
        <v>11</v>
      </c>
      <c r="H1574" s="0" t="n">
        <v>560</v>
      </c>
      <c r="I1574" s="0" t="n">
        <v>561</v>
      </c>
      <c r="J1574" s="0" t="n">
        <f aca="false">IF(AND(NOT(H1574="n/a"),NOT(I1574="n/a")),H1574-I1574,"n/a")</f>
        <v>-1</v>
      </c>
      <c r="K1574" s="0" t="n">
        <f aca="false">IF(AND(NOT(H1574="n/a"),NOT(I1574="n/a")),1,0)</f>
        <v>1</v>
      </c>
      <c r="L1574" s="0" t="n">
        <f aca="false">IF(AND(H1574="n/a",NOT(I1574="n/a")),1,0)</f>
        <v>0</v>
      </c>
      <c r="M1574" s="0" t="n">
        <f aca="false">IF(AND(NOT(H1574="n/a"),I1574="n/a"),1,0)</f>
        <v>0</v>
      </c>
      <c r="N1574" s="0" t="n">
        <f aca="false">IF(SUM(K1574:M1574)&lt;&gt;1,-1,1)</f>
        <v>1</v>
      </c>
    </row>
    <row r="1575" customFormat="false" ht="12.8" hidden="true" customHeight="false" outlineLevel="0" collapsed="false">
      <c r="A1575" s="0" t="s">
        <v>127</v>
      </c>
      <c r="B1575" s="0" t="str">
        <f aca="false">VLOOKUP(A1575,demographics!A:B,2,0)</f>
        <v>M</v>
      </c>
      <c r="C1575" s="0" t="str">
        <f aca="false">VLOOKUP(A1575,demographics!A:F,6,0)</f>
        <v>PD</v>
      </c>
      <c r="D1575" s="0" t="s">
        <v>356</v>
      </c>
      <c r="E1575" s="0" t="s">
        <v>358</v>
      </c>
      <c r="F1575" s="0" t="s">
        <v>8</v>
      </c>
      <c r="G1575" s="0" t="s">
        <v>9</v>
      </c>
      <c r="H1575" s="0" t="n">
        <v>35</v>
      </c>
      <c r="I1575" s="0" t="n">
        <v>36</v>
      </c>
      <c r="J1575" s="0" t="n">
        <f aca="false">IF(AND(NOT(H1575="n/a"),NOT(I1575="n/a")),H1575-I1575,"n/a")</f>
        <v>-1</v>
      </c>
      <c r="K1575" s="0" t="n">
        <f aca="false">IF(AND(NOT(H1575="n/a"),NOT(I1575="n/a")),1,0)</f>
        <v>1</v>
      </c>
      <c r="L1575" s="0" t="n">
        <f aca="false">IF(AND(H1575="n/a",NOT(I1575="n/a")),1,0)</f>
        <v>0</v>
      </c>
      <c r="M1575" s="0" t="n">
        <f aca="false">IF(AND(NOT(H1575="n/a"),I1575="n/a"),1,0)</f>
        <v>0</v>
      </c>
      <c r="N1575" s="0" t="n">
        <f aca="false">IF(SUM(K1575:M1575)&lt;&gt;1,-1,1)</f>
        <v>1</v>
      </c>
    </row>
    <row r="1576" customFormat="false" ht="12.8" hidden="true" customHeight="false" outlineLevel="0" collapsed="false">
      <c r="A1576" s="0" t="s">
        <v>127</v>
      </c>
      <c r="B1576" s="0" t="str">
        <f aca="false">VLOOKUP(A1576,demographics!A:B,2,0)</f>
        <v>M</v>
      </c>
      <c r="C1576" s="0" t="str">
        <f aca="false">VLOOKUP(A1576,demographics!A:F,6,0)</f>
        <v>PD</v>
      </c>
      <c r="D1576" s="0" t="s">
        <v>356</v>
      </c>
      <c r="E1576" s="0" t="s">
        <v>358</v>
      </c>
      <c r="F1576" s="0" t="s">
        <v>8</v>
      </c>
      <c r="G1576" s="0" t="s">
        <v>9</v>
      </c>
      <c r="H1576" s="0" t="n">
        <v>259</v>
      </c>
      <c r="I1576" s="0" t="n">
        <v>261</v>
      </c>
      <c r="J1576" s="0" t="n">
        <f aca="false">IF(AND(NOT(H1576="n/a"),NOT(I1576="n/a")),H1576-I1576,"n/a")</f>
        <v>-2</v>
      </c>
      <c r="K1576" s="0" t="n">
        <f aca="false">IF(AND(NOT(H1576="n/a"),NOT(I1576="n/a")),1,0)</f>
        <v>1</v>
      </c>
      <c r="L1576" s="0" t="n">
        <f aca="false">IF(AND(H1576="n/a",NOT(I1576="n/a")),1,0)</f>
        <v>0</v>
      </c>
      <c r="M1576" s="0" t="n">
        <f aca="false">IF(AND(NOT(H1576="n/a"),I1576="n/a"),1,0)</f>
        <v>0</v>
      </c>
      <c r="N1576" s="0" t="n">
        <f aca="false">IF(SUM(K1576:M1576)&lt;&gt;1,-1,1)</f>
        <v>1</v>
      </c>
    </row>
    <row r="1577" customFormat="false" ht="12.8" hidden="true" customHeight="false" outlineLevel="0" collapsed="false">
      <c r="A1577" s="0" t="s">
        <v>127</v>
      </c>
      <c r="B1577" s="0" t="str">
        <f aca="false">VLOOKUP(A1577,demographics!A:B,2,0)</f>
        <v>M</v>
      </c>
      <c r="C1577" s="0" t="str">
        <f aca="false">VLOOKUP(A1577,demographics!A:F,6,0)</f>
        <v>PD</v>
      </c>
      <c r="D1577" s="0" t="s">
        <v>356</v>
      </c>
      <c r="E1577" s="0" t="s">
        <v>358</v>
      </c>
      <c r="F1577" s="0" t="s">
        <v>8</v>
      </c>
      <c r="G1577" s="0" t="s">
        <v>9</v>
      </c>
      <c r="H1577" s="0" t="n">
        <v>471</v>
      </c>
      <c r="I1577" s="0" t="n">
        <v>473</v>
      </c>
      <c r="J1577" s="0" t="n">
        <f aca="false">IF(AND(NOT(H1577="n/a"),NOT(I1577="n/a")),H1577-I1577,"n/a")</f>
        <v>-2</v>
      </c>
      <c r="K1577" s="0" t="n">
        <f aca="false">IF(AND(NOT(H1577="n/a"),NOT(I1577="n/a")),1,0)</f>
        <v>1</v>
      </c>
      <c r="L1577" s="0" t="n">
        <f aca="false">IF(AND(H1577="n/a",NOT(I1577="n/a")),1,0)</f>
        <v>0</v>
      </c>
      <c r="M1577" s="0" t="n">
        <f aca="false">IF(AND(NOT(H1577="n/a"),I1577="n/a"),1,0)</f>
        <v>0</v>
      </c>
      <c r="N1577" s="0" t="n">
        <f aca="false">IF(SUM(K1577:M1577)&lt;&gt;1,-1,1)</f>
        <v>1</v>
      </c>
    </row>
    <row r="1578" customFormat="false" ht="12.8" hidden="true" customHeight="false" outlineLevel="0" collapsed="false">
      <c r="A1578" s="0" t="s">
        <v>127</v>
      </c>
      <c r="B1578" s="0" t="str">
        <f aca="false">VLOOKUP(A1578,demographics!A:B,2,0)</f>
        <v>M</v>
      </c>
      <c r="C1578" s="0" t="str">
        <f aca="false">VLOOKUP(A1578,demographics!A:F,6,0)</f>
        <v>PD</v>
      </c>
      <c r="D1578" s="0" t="s">
        <v>356</v>
      </c>
      <c r="E1578" s="0" t="s">
        <v>358</v>
      </c>
      <c r="F1578" s="0" t="s">
        <v>8</v>
      </c>
      <c r="G1578" s="0" t="s">
        <v>9</v>
      </c>
      <c r="H1578" s="0" t="n">
        <v>685</v>
      </c>
      <c r="I1578" s="0" t="n">
        <v>686</v>
      </c>
      <c r="J1578" s="0" t="n">
        <f aca="false">IF(AND(NOT(H1578="n/a"),NOT(I1578="n/a")),H1578-I1578,"n/a")</f>
        <v>-1</v>
      </c>
      <c r="K1578" s="0" t="n">
        <f aca="false">IF(AND(NOT(H1578="n/a"),NOT(I1578="n/a")),1,0)</f>
        <v>1</v>
      </c>
      <c r="L1578" s="0" t="n">
        <f aca="false">IF(AND(H1578="n/a",NOT(I1578="n/a")),1,0)</f>
        <v>0</v>
      </c>
      <c r="M1578" s="0" t="n">
        <f aca="false">IF(AND(NOT(H1578="n/a"),I1578="n/a"),1,0)</f>
        <v>0</v>
      </c>
      <c r="N1578" s="0" t="n">
        <f aca="false">IF(SUM(K1578:M1578)&lt;&gt;1,-1,1)</f>
        <v>1</v>
      </c>
    </row>
    <row r="1579" customFormat="false" ht="12.8" hidden="true" customHeight="false" outlineLevel="0" collapsed="false">
      <c r="A1579" s="0" t="s">
        <v>127</v>
      </c>
      <c r="B1579" s="0" t="str">
        <f aca="false">VLOOKUP(A1579,demographics!A:B,2,0)</f>
        <v>M</v>
      </c>
      <c r="C1579" s="0" t="str">
        <f aca="false">VLOOKUP(A1579,demographics!A:F,6,0)</f>
        <v>PD</v>
      </c>
      <c r="D1579" s="0" t="s">
        <v>356</v>
      </c>
      <c r="E1579" s="0" t="s">
        <v>358</v>
      </c>
      <c r="F1579" s="0" t="s">
        <v>8</v>
      </c>
      <c r="G1579" s="0" t="s">
        <v>11</v>
      </c>
      <c r="H1579" s="0" t="n">
        <v>176</v>
      </c>
      <c r="I1579" s="0" t="n">
        <v>177</v>
      </c>
      <c r="J1579" s="0" t="n">
        <f aca="false">IF(AND(NOT(H1579="n/a"),NOT(I1579="n/a")),H1579-I1579,"n/a")</f>
        <v>-1</v>
      </c>
      <c r="K1579" s="0" t="n">
        <f aca="false">IF(AND(NOT(H1579="n/a"),NOT(I1579="n/a")),1,0)</f>
        <v>1</v>
      </c>
      <c r="L1579" s="0" t="n">
        <f aca="false">IF(AND(H1579="n/a",NOT(I1579="n/a")),1,0)</f>
        <v>0</v>
      </c>
      <c r="M1579" s="0" t="n">
        <f aca="false">IF(AND(NOT(H1579="n/a"),I1579="n/a"),1,0)</f>
        <v>0</v>
      </c>
      <c r="N1579" s="0" t="n">
        <f aca="false">IF(SUM(K1579:M1579)&lt;&gt;1,-1,1)</f>
        <v>1</v>
      </c>
    </row>
    <row r="1580" customFormat="false" ht="12.8" hidden="true" customHeight="false" outlineLevel="0" collapsed="false">
      <c r="A1580" s="0" t="s">
        <v>127</v>
      </c>
      <c r="B1580" s="0" t="str">
        <f aca="false">VLOOKUP(A1580,demographics!A:B,2,0)</f>
        <v>M</v>
      </c>
      <c r="C1580" s="0" t="str">
        <f aca="false">VLOOKUP(A1580,demographics!A:F,6,0)</f>
        <v>PD</v>
      </c>
      <c r="D1580" s="0" t="s">
        <v>356</v>
      </c>
      <c r="E1580" s="0" t="s">
        <v>358</v>
      </c>
      <c r="F1580" s="0" t="s">
        <v>8</v>
      </c>
      <c r="G1580" s="0" t="s">
        <v>11</v>
      </c>
      <c r="H1580" s="0" t="n">
        <v>389</v>
      </c>
      <c r="I1580" s="0" t="n">
        <v>391</v>
      </c>
      <c r="J1580" s="0" t="n">
        <f aca="false">IF(AND(NOT(H1580="n/a"),NOT(I1580="n/a")),H1580-I1580,"n/a")</f>
        <v>-2</v>
      </c>
      <c r="K1580" s="0" t="n">
        <f aca="false">IF(AND(NOT(H1580="n/a"),NOT(I1580="n/a")),1,0)</f>
        <v>1</v>
      </c>
      <c r="L1580" s="0" t="n">
        <f aca="false">IF(AND(H1580="n/a",NOT(I1580="n/a")),1,0)</f>
        <v>0</v>
      </c>
      <c r="M1580" s="0" t="n">
        <f aca="false">IF(AND(NOT(H1580="n/a"),I1580="n/a"),1,0)</f>
        <v>0</v>
      </c>
      <c r="N1580" s="0" t="n">
        <f aca="false">IF(SUM(K1580:M1580)&lt;&gt;1,-1,1)</f>
        <v>1</v>
      </c>
    </row>
    <row r="1581" customFormat="false" ht="12.8" hidden="true" customHeight="false" outlineLevel="0" collapsed="false">
      <c r="A1581" s="0" t="s">
        <v>127</v>
      </c>
      <c r="B1581" s="0" t="str">
        <f aca="false">VLOOKUP(A1581,demographics!A:B,2,0)</f>
        <v>M</v>
      </c>
      <c r="C1581" s="0" t="str">
        <f aca="false">VLOOKUP(A1581,demographics!A:F,6,0)</f>
        <v>PD</v>
      </c>
      <c r="D1581" s="0" t="s">
        <v>356</v>
      </c>
      <c r="E1581" s="0" t="s">
        <v>358</v>
      </c>
      <c r="F1581" s="0" t="s">
        <v>8</v>
      </c>
      <c r="G1581" s="0" t="s">
        <v>11</v>
      </c>
      <c r="H1581" s="0" t="n">
        <v>603</v>
      </c>
      <c r="I1581" s="0" t="n">
        <v>606</v>
      </c>
      <c r="J1581" s="0" t="n">
        <f aca="false">IF(AND(NOT(H1581="n/a"),NOT(I1581="n/a")),H1581-I1581,"n/a")</f>
        <v>-3</v>
      </c>
      <c r="K1581" s="0" t="n">
        <f aca="false">IF(AND(NOT(H1581="n/a"),NOT(I1581="n/a")),1,0)</f>
        <v>1</v>
      </c>
      <c r="L1581" s="0" t="n">
        <f aca="false">IF(AND(H1581="n/a",NOT(I1581="n/a")),1,0)</f>
        <v>0</v>
      </c>
      <c r="M1581" s="0" t="n">
        <f aca="false">IF(AND(NOT(H1581="n/a"),I1581="n/a"),1,0)</f>
        <v>0</v>
      </c>
      <c r="N1581" s="0" t="n">
        <f aca="false">IF(SUM(K1581:M1581)&lt;&gt;1,-1,1)</f>
        <v>1</v>
      </c>
    </row>
    <row r="1582" customFormat="false" ht="12.8" hidden="true" customHeight="false" outlineLevel="0" collapsed="false">
      <c r="A1582" s="0" t="s">
        <v>127</v>
      </c>
      <c r="B1582" s="0" t="str">
        <f aca="false">VLOOKUP(A1582,demographics!A:B,2,0)</f>
        <v>M</v>
      </c>
      <c r="C1582" s="0" t="str">
        <f aca="false">VLOOKUP(A1582,demographics!A:F,6,0)</f>
        <v>PD</v>
      </c>
      <c r="D1582" s="0" t="s">
        <v>356</v>
      </c>
      <c r="E1582" s="0" t="s">
        <v>358</v>
      </c>
      <c r="F1582" s="0" t="s">
        <v>8</v>
      </c>
      <c r="G1582" s="0" t="s">
        <v>11</v>
      </c>
      <c r="H1582" s="0" t="n">
        <v>837</v>
      </c>
      <c r="I1582" s="0" t="n">
        <v>838</v>
      </c>
      <c r="J1582" s="0" t="n">
        <f aca="false">IF(AND(NOT(H1582="n/a"),NOT(I1582="n/a")),H1582-I1582,"n/a")</f>
        <v>-1</v>
      </c>
      <c r="K1582" s="0" t="n">
        <f aca="false">IF(AND(NOT(H1582="n/a"),NOT(I1582="n/a")),1,0)</f>
        <v>1</v>
      </c>
      <c r="L1582" s="0" t="n">
        <f aca="false">IF(AND(H1582="n/a",NOT(I1582="n/a")),1,0)</f>
        <v>0</v>
      </c>
      <c r="M1582" s="0" t="n">
        <f aca="false">IF(AND(NOT(H1582="n/a"),I1582="n/a"),1,0)</f>
        <v>0</v>
      </c>
      <c r="N1582" s="0" t="n">
        <f aca="false">IF(SUM(K1582:M1582)&lt;&gt;1,-1,1)</f>
        <v>1</v>
      </c>
    </row>
    <row r="1583" customFormat="false" ht="12.8" hidden="true" customHeight="false" outlineLevel="0" collapsed="false">
      <c r="A1583" s="0" t="s">
        <v>127</v>
      </c>
      <c r="B1583" s="0" t="str">
        <f aca="false">VLOOKUP(A1583,demographics!A:B,2,0)</f>
        <v>M</v>
      </c>
      <c r="C1583" s="0" t="str">
        <f aca="false">VLOOKUP(A1583,demographics!A:F,6,0)</f>
        <v>PD</v>
      </c>
      <c r="D1583" s="0" t="s">
        <v>356</v>
      </c>
      <c r="E1583" s="0" t="s">
        <v>358</v>
      </c>
      <c r="F1583" s="0" t="s">
        <v>12</v>
      </c>
      <c r="G1583" s="0" t="s">
        <v>9</v>
      </c>
      <c r="H1583" s="0" t="n">
        <v>151</v>
      </c>
      <c r="I1583" s="0" t="n">
        <v>148</v>
      </c>
      <c r="J1583" s="0" t="n">
        <f aca="false">IF(AND(NOT(H1583="n/a"),NOT(I1583="n/a")),H1583-I1583,"n/a")</f>
        <v>3</v>
      </c>
      <c r="K1583" s="0" t="n">
        <f aca="false">IF(AND(NOT(H1583="n/a"),NOT(I1583="n/a")),1,0)</f>
        <v>1</v>
      </c>
      <c r="L1583" s="0" t="n">
        <f aca="false">IF(AND(H1583="n/a",NOT(I1583="n/a")),1,0)</f>
        <v>0</v>
      </c>
      <c r="M1583" s="0" t="n">
        <f aca="false">IF(AND(NOT(H1583="n/a"),I1583="n/a"),1,0)</f>
        <v>0</v>
      </c>
      <c r="N1583" s="0" t="n">
        <f aca="false">IF(SUM(K1583:M1583)&lt;&gt;1,-1,1)</f>
        <v>1</v>
      </c>
    </row>
    <row r="1584" customFormat="false" ht="12.8" hidden="true" customHeight="false" outlineLevel="0" collapsed="false">
      <c r="A1584" s="0" t="s">
        <v>127</v>
      </c>
      <c r="B1584" s="0" t="str">
        <f aca="false">VLOOKUP(A1584,demographics!A:B,2,0)</f>
        <v>M</v>
      </c>
      <c r="C1584" s="0" t="str">
        <f aca="false">VLOOKUP(A1584,demographics!A:F,6,0)</f>
        <v>PD</v>
      </c>
      <c r="D1584" s="0" t="s">
        <v>356</v>
      </c>
      <c r="E1584" s="0" t="s">
        <v>358</v>
      </c>
      <c r="F1584" s="0" t="s">
        <v>12</v>
      </c>
      <c r="G1584" s="0" t="s">
        <v>9</v>
      </c>
      <c r="H1584" s="0" t="n">
        <v>366</v>
      </c>
      <c r="I1584" s="0" t="n">
        <v>363</v>
      </c>
      <c r="J1584" s="0" t="n">
        <f aca="false">IF(AND(NOT(H1584="n/a"),NOT(I1584="n/a")),H1584-I1584,"n/a")</f>
        <v>3</v>
      </c>
      <c r="K1584" s="0" t="n">
        <f aca="false">IF(AND(NOT(H1584="n/a"),NOT(I1584="n/a")),1,0)</f>
        <v>1</v>
      </c>
      <c r="L1584" s="0" t="n">
        <f aca="false">IF(AND(H1584="n/a",NOT(I1584="n/a")),1,0)</f>
        <v>0</v>
      </c>
      <c r="M1584" s="0" t="n">
        <f aca="false">IF(AND(NOT(H1584="n/a"),I1584="n/a"),1,0)</f>
        <v>0</v>
      </c>
      <c r="N1584" s="0" t="n">
        <f aca="false">IF(SUM(K1584:M1584)&lt;&gt;1,-1,1)</f>
        <v>1</v>
      </c>
    </row>
    <row r="1585" customFormat="false" ht="12.8" hidden="true" customHeight="false" outlineLevel="0" collapsed="false">
      <c r="A1585" s="0" t="s">
        <v>127</v>
      </c>
      <c r="B1585" s="0" t="str">
        <f aca="false">VLOOKUP(A1585,demographics!A:B,2,0)</f>
        <v>M</v>
      </c>
      <c r="C1585" s="0" t="str">
        <f aca="false">VLOOKUP(A1585,demographics!A:F,6,0)</f>
        <v>PD</v>
      </c>
      <c r="D1585" s="0" t="s">
        <v>356</v>
      </c>
      <c r="E1585" s="0" t="s">
        <v>358</v>
      </c>
      <c r="F1585" s="0" t="s">
        <v>12</v>
      </c>
      <c r="G1585" s="0" t="s">
        <v>9</v>
      </c>
      <c r="H1585" s="0" t="n">
        <v>578</v>
      </c>
      <c r="I1585" s="0" t="n">
        <v>577</v>
      </c>
      <c r="J1585" s="0" t="n">
        <f aca="false">IF(AND(NOT(H1585="n/a"),NOT(I1585="n/a")),H1585-I1585,"n/a")</f>
        <v>1</v>
      </c>
      <c r="K1585" s="0" t="n">
        <f aca="false">IF(AND(NOT(H1585="n/a"),NOT(I1585="n/a")),1,0)</f>
        <v>1</v>
      </c>
      <c r="L1585" s="0" t="n">
        <f aca="false">IF(AND(H1585="n/a",NOT(I1585="n/a")),1,0)</f>
        <v>0</v>
      </c>
      <c r="M1585" s="0" t="n">
        <f aca="false">IF(AND(NOT(H1585="n/a"),I1585="n/a"),1,0)</f>
        <v>0</v>
      </c>
      <c r="N1585" s="0" t="n">
        <f aca="false">IF(SUM(K1585:M1585)&lt;&gt;1,-1,1)</f>
        <v>1</v>
      </c>
    </row>
    <row r="1586" customFormat="false" ht="12.8" hidden="true" customHeight="false" outlineLevel="0" collapsed="false">
      <c r="A1586" s="0" t="s">
        <v>127</v>
      </c>
      <c r="B1586" s="0" t="str">
        <f aca="false">VLOOKUP(A1586,demographics!A:B,2,0)</f>
        <v>M</v>
      </c>
      <c r="C1586" s="0" t="str">
        <f aca="false">VLOOKUP(A1586,demographics!A:F,6,0)</f>
        <v>PD</v>
      </c>
      <c r="D1586" s="0" t="s">
        <v>356</v>
      </c>
      <c r="E1586" s="0" t="s">
        <v>358</v>
      </c>
      <c r="F1586" s="0" t="s">
        <v>12</v>
      </c>
      <c r="G1586" s="0" t="s">
        <v>9</v>
      </c>
      <c r="H1586" s="0" t="n">
        <v>808</v>
      </c>
      <c r="I1586" s="0" t="n">
        <v>809</v>
      </c>
      <c r="J1586" s="0" t="n">
        <f aca="false">IF(AND(NOT(H1586="n/a"),NOT(I1586="n/a")),H1586-I1586,"n/a")</f>
        <v>-1</v>
      </c>
      <c r="K1586" s="0" t="n">
        <f aca="false">IF(AND(NOT(H1586="n/a"),NOT(I1586="n/a")),1,0)</f>
        <v>1</v>
      </c>
      <c r="L1586" s="0" t="n">
        <f aca="false">IF(AND(H1586="n/a",NOT(I1586="n/a")),1,0)</f>
        <v>0</v>
      </c>
      <c r="M1586" s="0" t="n">
        <f aca="false">IF(AND(NOT(H1586="n/a"),I1586="n/a"),1,0)</f>
        <v>0</v>
      </c>
      <c r="N1586" s="0" t="n">
        <f aca="false">IF(SUM(K1586:M1586)&lt;&gt;1,-1,1)</f>
        <v>1</v>
      </c>
    </row>
    <row r="1587" customFormat="false" ht="12.8" hidden="true" customHeight="false" outlineLevel="0" collapsed="false">
      <c r="A1587" s="0" t="s">
        <v>127</v>
      </c>
      <c r="B1587" s="0" t="str">
        <f aca="false">VLOOKUP(A1587,demographics!A:B,2,0)</f>
        <v>M</v>
      </c>
      <c r="C1587" s="0" t="str">
        <f aca="false">VLOOKUP(A1587,demographics!A:F,6,0)</f>
        <v>PD</v>
      </c>
      <c r="D1587" s="0" t="s">
        <v>356</v>
      </c>
      <c r="E1587" s="0" t="s">
        <v>358</v>
      </c>
      <c r="F1587" s="0" t="s">
        <v>12</v>
      </c>
      <c r="G1587" s="0" t="s">
        <v>11</v>
      </c>
      <c r="H1587" s="0" t="n">
        <v>62</v>
      </c>
      <c r="I1587" s="0" t="n">
        <v>63</v>
      </c>
      <c r="J1587" s="0" t="n">
        <f aca="false">IF(AND(NOT(H1587="n/a"),NOT(I1587="n/a")),H1587-I1587,"n/a")</f>
        <v>-1</v>
      </c>
      <c r="K1587" s="0" t="n">
        <f aca="false">IF(AND(NOT(H1587="n/a"),NOT(I1587="n/a")),1,0)</f>
        <v>1</v>
      </c>
      <c r="L1587" s="0" t="n">
        <f aca="false">IF(AND(H1587="n/a",NOT(I1587="n/a")),1,0)</f>
        <v>0</v>
      </c>
      <c r="M1587" s="0" t="n">
        <f aca="false">IF(AND(NOT(H1587="n/a"),I1587="n/a"),1,0)</f>
        <v>0</v>
      </c>
      <c r="N1587" s="0" t="n">
        <f aca="false">IF(SUM(K1587:M1587)&lt;&gt;1,-1,1)</f>
        <v>1</v>
      </c>
    </row>
    <row r="1588" customFormat="false" ht="12.8" hidden="true" customHeight="false" outlineLevel="0" collapsed="false">
      <c r="A1588" s="0" t="s">
        <v>127</v>
      </c>
      <c r="B1588" s="0" t="str">
        <f aca="false">VLOOKUP(A1588,demographics!A:B,2,0)</f>
        <v>M</v>
      </c>
      <c r="C1588" s="0" t="str">
        <f aca="false">VLOOKUP(A1588,demographics!A:F,6,0)</f>
        <v>PD</v>
      </c>
      <c r="D1588" s="0" t="s">
        <v>356</v>
      </c>
      <c r="E1588" s="0" t="s">
        <v>358</v>
      </c>
      <c r="F1588" s="0" t="s">
        <v>12</v>
      </c>
      <c r="G1588" s="0" t="s">
        <v>11</v>
      </c>
      <c r="H1588" s="0" t="n">
        <v>286</v>
      </c>
      <c r="I1588" s="0" t="n">
        <v>286</v>
      </c>
      <c r="J1588" s="0" t="n">
        <f aca="false">IF(AND(NOT(H1588="n/a"),NOT(I1588="n/a")),H1588-I1588,"n/a")</f>
        <v>0</v>
      </c>
      <c r="K1588" s="0" t="n">
        <f aca="false">IF(AND(NOT(H1588="n/a"),NOT(I1588="n/a")),1,0)</f>
        <v>1</v>
      </c>
      <c r="L1588" s="0" t="n">
        <f aca="false">IF(AND(H1588="n/a",NOT(I1588="n/a")),1,0)</f>
        <v>0</v>
      </c>
      <c r="M1588" s="0" t="n">
        <f aca="false">IF(AND(NOT(H1588="n/a"),I1588="n/a"),1,0)</f>
        <v>0</v>
      </c>
      <c r="N1588" s="0" t="n">
        <f aca="false">IF(SUM(K1588:M1588)&lt;&gt;1,-1,1)</f>
        <v>1</v>
      </c>
    </row>
    <row r="1589" customFormat="false" ht="12.8" hidden="true" customHeight="false" outlineLevel="0" collapsed="false">
      <c r="A1589" s="0" t="s">
        <v>127</v>
      </c>
      <c r="B1589" s="0" t="str">
        <f aca="false">VLOOKUP(A1589,demographics!A:B,2,0)</f>
        <v>M</v>
      </c>
      <c r="C1589" s="0" t="str">
        <f aca="false">VLOOKUP(A1589,demographics!A:F,6,0)</f>
        <v>PD</v>
      </c>
      <c r="D1589" s="0" t="s">
        <v>356</v>
      </c>
      <c r="E1589" s="0" t="s">
        <v>358</v>
      </c>
      <c r="F1589" s="0" t="s">
        <v>12</v>
      </c>
      <c r="G1589" s="0" t="s">
        <v>11</v>
      </c>
      <c r="H1589" s="0" t="n">
        <v>499</v>
      </c>
      <c r="I1589" s="0" t="n">
        <v>500</v>
      </c>
      <c r="J1589" s="0" t="n">
        <f aca="false">IF(AND(NOT(H1589="n/a"),NOT(I1589="n/a")),H1589-I1589,"n/a")</f>
        <v>-1</v>
      </c>
      <c r="K1589" s="0" t="n">
        <f aca="false">IF(AND(NOT(H1589="n/a"),NOT(I1589="n/a")),1,0)</f>
        <v>1</v>
      </c>
      <c r="L1589" s="0" t="n">
        <f aca="false">IF(AND(H1589="n/a",NOT(I1589="n/a")),1,0)</f>
        <v>0</v>
      </c>
      <c r="M1589" s="0" t="n">
        <f aca="false">IF(AND(NOT(H1589="n/a"),I1589="n/a"),1,0)</f>
        <v>0</v>
      </c>
      <c r="N1589" s="0" t="n">
        <f aca="false">IF(SUM(K1589:M1589)&lt;&gt;1,-1,1)</f>
        <v>1</v>
      </c>
    </row>
    <row r="1590" customFormat="false" ht="12.8" hidden="true" customHeight="false" outlineLevel="0" collapsed="false">
      <c r="A1590" s="0" t="s">
        <v>127</v>
      </c>
      <c r="B1590" s="0" t="str">
        <f aca="false">VLOOKUP(A1590,demographics!A:B,2,0)</f>
        <v>M</v>
      </c>
      <c r="C1590" s="0" t="str">
        <f aca="false">VLOOKUP(A1590,demographics!A:F,6,0)</f>
        <v>PD</v>
      </c>
      <c r="D1590" s="0" t="s">
        <v>356</v>
      </c>
      <c r="E1590" s="0" t="s">
        <v>358</v>
      </c>
      <c r="F1590" s="0" t="s">
        <v>12</v>
      </c>
      <c r="G1590" s="0" t="s">
        <v>11</v>
      </c>
      <c r="H1590" s="0" t="n">
        <v>718</v>
      </c>
      <c r="I1590" s="0" t="n">
        <v>719</v>
      </c>
      <c r="J1590" s="0" t="n">
        <f aca="false">IF(AND(NOT(H1590="n/a"),NOT(I1590="n/a")),H1590-I1590,"n/a")</f>
        <v>-1</v>
      </c>
      <c r="K1590" s="0" t="n">
        <f aca="false">IF(AND(NOT(H1590="n/a"),NOT(I1590="n/a")),1,0)</f>
        <v>1</v>
      </c>
      <c r="L1590" s="0" t="n">
        <f aca="false">IF(AND(H1590="n/a",NOT(I1590="n/a")),1,0)</f>
        <v>0</v>
      </c>
      <c r="M1590" s="0" t="n">
        <f aca="false">IF(AND(NOT(H1590="n/a"),I1590="n/a"),1,0)</f>
        <v>0</v>
      </c>
      <c r="N1590" s="0" t="n">
        <f aca="false">IF(SUM(K1590:M1590)&lt;&gt;1,-1,1)</f>
        <v>1</v>
      </c>
    </row>
    <row r="1591" customFormat="false" ht="12.8" hidden="true" customHeight="false" outlineLevel="0" collapsed="false">
      <c r="A1591" s="0" t="s">
        <v>127</v>
      </c>
      <c r="B1591" s="0" t="str">
        <f aca="false">VLOOKUP(A1591,demographics!A:B,2,0)</f>
        <v>M</v>
      </c>
      <c r="C1591" s="0" t="str">
        <f aca="false">VLOOKUP(A1591,demographics!A:F,6,0)</f>
        <v>PD</v>
      </c>
      <c r="D1591" s="0" t="s">
        <v>357</v>
      </c>
      <c r="E1591" s="0" t="s">
        <v>358</v>
      </c>
      <c r="F1591" s="0" t="s">
        <v>8</v>
      </c>
      <c r="G1591" s="0" t="s">
        <v>9</v>
      </c>
      <c r="H1591" s="0" t="n">
        <v>26</v>
      </c>
      <c r="I1591" s="0" t="n">
        <v>27</v>
      </c>
      <c r="J1591" s="0" t="n">
        <f aca="false">IF(AND(NOT(H1591="n/a"),NOT(I1591="n/a")),H1591-I1591,"n/a")</f>
        <v>-1</v>
      </c>
      <c r="K1591" s="0" t="n">
        <f aca="false">IF(AND(NOT(H1591="n/a"),NOT(I1591="n/a")),1,0)</f>
        <v>1</v>
      </c>
      <c r="L1591" s="0" t="n">
        <f aca="false">IF(AND(H1591="n/a",NOT(I1591="n/a")),1,0)</f>
        <v>0</v>
      </c>
      <c r="M1591" s="0" t="n">
        <f aca="false">IF(AND(NOT(H1591="n/a"),I1591="n/a"),1,0)</f>
        <v>0</v>
      </c>
      <c r="N1591" s="0" t="n">
        <f aca="false">IF(SUM(K1591:M1591)&lt;&gt;1,-1,1)</f>
        <v>1</v>
      </c>
    </row>
    <row r="1592" customFormat="false" ht="12.8" hidden="true" customHeight="false" outlineLevel="0" collapsed="false">
      <c r="A1592" s="0" t="s">
        <v>127</v>
      </c>
      <c r="B1592" s="0" t="str">
        <f aca="false">VLOOKUP(A1592,demographics!A:B,2,0)</f>
        <v>M</v>
      </c>
      <c r="C1592" s="0" t="str">
        <f aca="false">VLOOKUP(A1592,demographics!A:F,6,0)</f>
        <v>PD</v>
      </c>
      <c r="D1592" s="0" t="s">
        <v>357</v>
      </c>
      <c r="E1592" s="0" t="s">
        <v>358</v>
      </c>
      <c r="F1592" s="0" t="s">
        <v>8</v>
      </c>
      <c r="G1592" s="0" t="s">
        <v>9</v>
      </c>
      <c r="H1592" s="0" t="n">
        <v>318</v>
      </c>
      <c r="I1592" s="0" t="n">
        <v>318</v>
      </c>
      <c r="J1592" s="0" t="n">
        <f aca="false">IF(AND(NOT(H1592="n/a"),NOT(I1592="n/a")),H1592-I1592,"n/a")</f>
        <v>0</v>
      </c>
      <c r="K1592" s="0" t="n">
        <f aca="false">IF(AND(NOT(H1592="n/a"),NOT(I1592="n/a")),1,0)</f>
        <v>1</v>
      </c>
      <c r="L1592" s="0" t="n">
        <f aca="false">IF(AND(H1592="n/a",NOT(I1592="n/a")),1,0)</f>
        <v>0</v>
      </c>
      <c r="M1592" s="0" t="n">
        <f aca="false">IF(AND(NOT(H1592="n/a"),I1592="n/a"),1,0)</f>
        <v>0</v>
      </c>
      <c r="N1592" s="0" t="n">
        <f aca="false">IF(SUM(K1592:M1592)&lt;&gt;1,-1,1)</f>
        <v>1</v>
      </c>
    </row>
    <row r="1593" customFormat="false" ht="12.8" hidden="true" customHeight="false" outlineLevel="0" collapsed="false">
      <c r="A1593" s="0" t="s">
        <v>127</v>
      </c>
      <c r="B1593" s="0" t="str">
        <f aca="false">VLOOKUP(A1593,demographics!A:B,2,0)</f>
        <v>M</v>
      </c>
      <c r="C1593" s="0" t="str">
        <f aca="false">VLOOKUP(A1593,demographics!A:F,6,0)</f>
        <v>PD</v>
      </c>
      <c r="D1593" s="0" t="s">
        <v>357</v>
      </c>
      <c r="E1593" s="0" t="s">
        <v>358</v>
      </c>
      <c r="F1593" s="0" t="s">
        <v>8</v>
      </c>
      <c r="G1593" s="0" t="s">
        <v>9</v>
      </c>
      <c r="H1593" s="0" t="n">
        <v>604</v>
      </c>
      <c r="I1593" s="0" t="n">
        <v>605</v>
      </c>
      <c r="J1593" s="0" t="n">
        <f aca="false">IF(AND(NOT(H1593="n/a"),NOT(I1593="n/a")),H1593-I1593,"n/a")</f>
        <v>-1</v>
      </c>
      <c r="K1593" s="0" t="n">
        <f aca="false">IF(AND(NOT(H1593="n/a"),NOT(I1593="n/a")),1,0)</f>
        <v>1</v>
      </c>
      <c r="L1593" s="0" t="n">
        <f aca="false">IF(AND(H1593="n/a",NOT(I1593="n/a")),1,0)</f>
        <v>0</v>
      </c>
      <c r="M1593" s="0" t="n">
        <f aca="false">IF(AND(NOT(H1593="n/a"),I1593="n/a"),1,0)</f>
        <v>0</v>
      </c>
      <c r="N1593" s="0" t="n">
        <f aca="false">IF(SUM(K1593:M1593)&lt;&gt;1,-1,1)</f>
        <v>1</v>
      </c>
    </row>
    <row r="1594" customFormat="false" ht="12.8" hidden="true" customHeight="false" outlineLevel="0" collapsed="false">
      <c r="A1594" s="0" t="s">
        <v>127</v>
      </c>
      <c r="B1594" s="0" t="str">
        <f aca="false">VLOOKUP(A1594,demographics!A:B,2,0)</f>
        <v>M</v>
      </c>
      <c r="C1594" s="0" t="str">
        <f aca="false">VLOOKUP(A1594,demographics!A:F,6,0)</f>
        <v>PD</v>
      </c>
      <c r="D1594" s="0" t="s">
        <v>357</v>
      </c>
      <c r="E1594" s="0" t="s">
        <v>358</v>
      </c>
      <c r="F1594" s="0" t="s">
        <v>8</v>
      </c>
      <c r="G1594" s="0" t="s">
        <v>9</v>
      </c>
      <c r="H1594" s="0" t="n">
        <v>893</v>
      </c>
      <c r="I1594" s="0" t="n">
        <v>894</v>
      </c>
      <c r="J1594" s="0" t="n">
        <f aca="false">IF(AND(NOT(H1594="n/a"),NOT(I1594="n/a")),H1594-I1594,"n/a")</f>
        <v>-1</v>
      </c>
      <c r="K1594" s="0" t="n">
        <f aca="false">IF(AND(NOT(H1594="n/a"),NOT(I1594="n/a")),1,0)</f>
        <v>1</v>
      </c>
      <c r="L1594" s="0" t="n">
        <f aca="false">IF(AND(H1594="n/a",NOT(I1594="n/a")),1,0)</f>
        <v>0</v>
      </c>
      <c r="M1594" s="0" t="n">
        <f aca="false">IF(AND(NOT(H1594="n/a"),I1594="n/a"),1,0)</f>
        <v>0</v>
      </c>
      <c r="N1594" s="0" t="n">
        <f aca="false">IF(SUM(K1594:M1594)&lt;&gt;1,-1,1)</f>
        <v>1</v>
      </c>
    </row>
    <row r="1595" customFormat="false" ht="12.8" hidden="true" customHeight="false" outlineLevel="0" collapsed="false">
      <c r="A1595" s="0" t="s">
        <v>127</v>
      </c>
      <c r="B1595" s="0" t="str">
        <f aca="false">VLOOKUP(A1595,demographics!A:B,2,0)</f>
        <v>M</v>
      </c>
      <c r="C1595" s="0" t="str">
        <f aca="false">VLOOKUP(A1595,demographics!A:F,6,0)</f>
        <v>PD</v>
      </c>
      <c r="D1595" s="0" t="s">
        <v>357</v>
      </c>
      <c r="E1595" s="0" t="s">
        <v>358</v>
      </c>
      <c r="F1595" s="0" t="s">
        <v>8</v>
      </c>
      <c r="G1595" s="0" t="s">
        <v>9</v>
      </c>
      <c r="H1595" s="0" t="n">
        <v>1167</v>
      </c>
      <c r="I1595" s="0" t="n">
        <v>1172</v>
      </c>
      <c r="J1595" s="0" t="n">
        <f aca="false">IF(AND(NOT(H1595="n/a"),NOT(I1595="n/a")),H1595-I1595,"n/a")</f>
        <v>-5</v>
      </c>
      <c r="K1595" s="0" t="n">
        <f aca="false">IF(AND(NOT(H1595="n/a"),NOT(I1595="n/a")),1,0)</f>
        <v>1</v>
      </c>
      <c r="L1595" s="0" t="n">
        <f aca="false">IF(AND(H1595="n/a",NOT(I1595="n/a")),1,0)</f>
        <v>0</v>
      </c>
      <c r="M1595" s="0" t="n">
        <f aca="false">IF(AND(NOT(H1595="n/a"),I1595="n/a"),1,0)</f>
        <v>0</v>
      </c>
      <c r="N1595" s="0" t="n">
        <f aca="false">IF(SUM(K1595:M1595)&lt;&gt;1,-1,1)</f>
        <v>1</v>
      </c>
    </row>
    <row r="1596" customFormat="false" ht="12.8" hidden="true" customHeight="false" outlineLevel="0" collapsed="false">
      <c r="A1596" s="0" t="s">
        <v>127</v>
      </c>
      <c r="B1596" s="0" t="str">
        <f aca="false">VLOOKUP(A1596,demographics!A:B,2,0)</f>
        <v>M</v>
      </c>
      <c r="C1596" s="0" t="str">
        <f aca="false">VLOOKUP(A1596,demographics!A:F,6,0)</f>
        <v>PD</v>
      </c>
      <c r="D1596" s="0" t="s">
        <v>357</v>
      </c>
      <c r="E1596" s="0" t="s">
        <v>358</v>
      </c>
      <c r="F1596" s="0" t="s">
        <v>8</v>
      </c>
      <c r="G1596" s="0" t="s">
        <v>11</v>
      </c>
      <c r="H1596" s="0" t="n">
        <v>219</v>
      </c>
      <c r="I1596" s="0" t="n">
        <v>220</v>
      </c>
      <c r="J1596" s="0" t="n">
        <f aca="false">IF(AND(NOT(H1596="n/a"),NOT(I1596="n/a")),H1596-I1596,"n/a")</f>
        <v>-1</v>
      </c>
      <c r="K1596" s="0" t="n">
        <f aca="false">IF(AND(NOT(H1596="n/a"),NOT(I1596="n/a")),1,0)</f>
        <v>1</v>
      </c>
      <c r="L1596" s="0" t="n">
        <f aca="false">IF(AND(H1596="n/a",NOT(I1596="n/a")),1,0)</f>
        <v>0</v>
      </c>
      <c r="M1596" s="0" t="n">
        <f aca="false">IF(AND(NOT(H1596="n/a"),I1596="n/a"),1,0)</f>
        <v>0</v>
      </c>
      <c r="N1596" s="0" t="n">
        <f aca="false">IF(SUM(K1596:M1596)&lt;&gt;1,-1,1)</f>
        <v>1</v>
      </c>
    </row>
    <row r="1597" customFormat="false" ht="12.8" hidden="true" customHeight="false" outlineLevel="0" collapsed="false">
      <c r="A1597" s="0" t="s">
        <v>127</v>
      </c>
      <c r="B1597" s="0" t="str">
        <f aca="false">VLOOKUP(A1597,demographics!A:B,2,0)</f>
        <v>M</v>
      </c>
      <c r="C1597" s="0" t="str">
        <f aca="false">VLOOKUP(A1597,demographics!A:F,6,0)</f>
        <v>PD</v>
      </c>
      <c r="D1597" s="0" t="s">
        <v>357</v>
      </c>
      <c r="E1597" s="0" t="s">
        <v>358</v>
      </c>
      <c r="F1597" s="0" t="s">
        <v>8</v>
      </c>
      <c r="G1597" s="0" t="s">
        <v>11</v>
      </c>
      <c r="H1597" s="0" t="n">
        <v>510</v>
      </c>
      <c r="I1597" s="0" t="n">
        <v>512</v>
      </c>
      <c r="J1597" s="0" t="n">
        <f aca="false">IF(AND(NOT(H1597="n/a"),NOT(I1597="n/a")),H1597-I1597,"n/a")</f>
        <v>-2</v>
      </c>
      <c r="K1597" s="0" t="n">
        <f aca="false">IF(AND(NOT(H1597="n/a"),NOT(I1597="n/a")),1,0)</f>
        <v>1</v>
      </c>
      <c r="L1597" s="0" t="n">
        <f aca="false">IF(AND(H1597="n/a",NOT(I1597="n/a")),1,0)</f>
        <v>0</v>
      </c>
      <c r="M1597" s="0" t="n">
        <f aca="false">IF(AND(NOT(H1597="n/a"),I1597="n/a"),1,0)</f>
        <v>0</v>
      </c>
      <c r="N1597" s="0" t="n">
        <f aca="false">IF(SUM(K1597:M1597)&lt;&gt;1,-1,1)</f>
        <v>1</v>
      </c>
    </row>
    <row r="1598" customFormat="false" ht="12.8" hidden="true" customHeight="false" outlineLevel="0" collapsed="false">
      <c r="A1598" s="0" t="s">
        <v>127</v>
      </c>
      <c r="B1598" s="0" t="str">
        <f aca="false">VLOOKUP(A1598,demographics!A:B,2,0)</f>
        <v>M</v>
      </c>
      <c r="C1598" s="0" t="str">
        <f aca="false">VLOOKUP(A1598,demographics!A:F,6,0)</f>
        <v>PD</v>
      </c>
      <c r="D1598" s="0" t="s">
        <v>357</v>
      </c>
      <c r="E1598" s="0" t="s">
        <v>358</v>
      </c>
      <c r="F1598" s="0" t="s">
        <v>8</v>
      </c>
      <c r="G1598" s="0" t="s">
        <v>11</v>
      </c>
      <c r="H1598" s="0" t="n">
        <v>795</v>
      </c>
      <c r="I1598" s="0" t="n">
        <v>797</v>
      </c>
      <c r="J1598" s="0" t="n">
        <f aca="false">IF(AND(NOT(H1598="n/a"),NOT(I1598="n/a")),H1598-I1598,"n/a")</f>
        <v>-2</v>
      </c>
      <c r="K1598" s="0" t="n">
        <f aca="false">IF(AND(NOT(H1598="n/a"),NOT(I1598="n/a")),1,0)</f>
        <v>1</v>
      </c>
      <c r="L1598" s="0" t="n">
        <f aca="false">IF(AND(H1598="n/a",NOT(I1598="n/a")),1,0)</f>
        <v>0</v>
      </c>
      <c r="M1598" s="0" t="n">
        <f aca="false">IF(AND(NOT(H1598="n/a"),I1598="n/a"),1,0)</f>
        <v>0</v>
      </c>
      <c r="N1598" s="0" t="n">
        <f aca="false">IF(SUM(K1598:M1598)&lt;&gt;1,-1,1)</f>
        <v>1</v>
      </c>
    </row>
    <row r="1599" customFormat="false" ht="12.8" hidden="true" customHeight="false" outlineLevel="0" collapsed="false">
      <c r="A1599" s="0" t="s">
        <v>127</v>
      </c>
      <c r="B1599" s="0" t="str">
        <f aca="false">VLOOKUP(A1599,demographics!A:B,2,0)</f>
        <v>M</v>
      </c>
      <c r="C1599" s="0" t="str">
        <f aca="false">VLOOKUP(A1599,demographics!A:F,6,0)</f>
        <v>PD</v>
      </c>
      <c r="D1599" s="0" t="s">
        <v>357</v>
      </c>
      <c r="E1599" s="0" t="s">
        <v>358</v>
      </c>
      <c r="F1599" s="0" t="s">
        <v>8</v>
      </c>
      <c r="G1599" s="0" t="s">
        <v>11</v>
      </c>
      <c r="H1599" s="0" t="n">
        <v>1081</v>
      </c>
      <c r="I1599" s="0" t="n">
        <v>1083</v>
      </c>
      <c r="J1599" s="0" t="n">
        <f aca="false">IF(AND(NOT(H1599="n/a"),NOT(I1599="n/a")),H1599-I1599,"n/a")</f>
        <v>-2</v>
      </c>
      <c r="K1599" s="0" t="n">
        <f aca="false">IF(AND(NOT(H1599="n/a"),NOT(I1599="n/a")),1,0)</f>
        <v>1</v>
      </c>
      <c r="L1599" s="0" t="n">
        <f aca="false">IF(AND(H1599="n/a",NOT(I1599="n/a")),1,0)</f>
        <v>0</v>
      </c>
      <c r="M1599" s="0" t="n">
        <f aca="false">IF(AND(NOT(H1599="n/a"),I1599="n/a"),1,0)</f>
        <v>0</v>
      </c>
      <c r="N1599" s="0" t="n">
        <f aca="false">IF(SUM(K1599:M1599)&lt;&gt;1,-1,1)</f>
        <v>1</v>
      </c>
    </row>
    <row r="1600" customFormat="false" ht="12.8" hidden="true" customHeight="false" outlineLevel="0" collapsed="false">
      <c r="A1600" s="0" t="s">
        <v>127</v>
      </c>
      <c r="B1600" s="0" t="str">
        <f aca="false">VLOOKUP(A1600,demographics!A:B,2,0)</f>
        <v>M</v>
      </c>
      <c r="C1600" s="0" t="str">
        <f aca="false">VLOOKUP(A1600,demographics!A:F,6,0)</f>
        <v>PD</v>
      </c>
      <c r="D1600" s="0" t="s">
        <v>357</v>
      </c>
      <c r="E1600" s="0" t="s">
        <v>358</v>
      </c>
      <c r="F1600" s="0" t="s">
        <v>8</v>
      </c>
      <c r="G1600" s="0" t="s">
        <v>11</v>
      </c>
      <c r="H1600" s="0" t="n">
        <v>1356</v>
      </c>
      <c r="I1600" s="0" t="n">
        <v>1357</v>
      </c>
      <c r="J1600" s="0" t="n">
        <f aca="false">IF(AND(NOT(H1600="n/a"),NOT(I1600="n/a")),H1600-I1600,"n/a")</f>
        <v>-1</v>
      </c>
      <c r="K1600" s="0" t="n">
        <f aca="false">IF(AND(NOT(H1600="n/a"),NOT(I1600="n/a")),1,0)</f>
        <v>1</v>
      </c>
      <c r="L1600" s="0" t="n">
        <f aca="false">IF(AND(H1600="n/a",NOT(I1600="n/a")),1,0)</f>
        <v>0</v>
      </c>
      <c r="M1600" s="0" t="n">
        <f aca="false">IF(AND(NOT(H1600="n/a"),I1600="n/a"),1,0)</f>
        <v>0</v>
      </c>
      <c r="N1600" s="0" t="n">
        <f aca="false">IF(SUM(K1600:M1600)&lt;&gt;1,-1,1)</f>
        <v>1</v>
      </c>
    </row>
    <row r="1601" customFormat="false" ht="12.8" hidden="true" customHeight="false" outlineLevel="0" collapsed="false">
      <c r="A1601" s="0" t="s">
        <v>127</v>
      </c>
      <c r="B1601" s="0" t="str">
        <f aca="false">VLOOKUP(A1601,demographics!A:B,2,0)</f>
        <v>M</v>
      </c>
      <c r="C1601" s="0" t="str">
        <f aca="false">VLOOKUP(A1601,demographics!A:F,6,0)</f>
        <v>PD</v>
      </c>
      <c r="D1601" s="0" t="s">
        <v>357</v>
      </c>
      <c r="E1601" s="0" t="s">
        <v>358</v>
      </c>
      <c r="F1601" s="0" t="s">
        <v>12</v>
      </c>
      <c r="G1601" s="0" t="s">
        <v>9</v>
      </c>
      <c r="H1601" s="0" t="n">
        <v>178</v>
      </c>
      <c r="I1601" s="0" t="n">
        <v>178</v>
      </c>
      <c r="J1601" s="0" t="n">
        <f aca="false">IF(AND(NOT(H1601="n/a"),NOT(I1601="n/a")),H1601-I1601,"n/a")</f>
        <v>0</v>
      </c>
      <c r="K1601" s="0" t="n">
        <f aca="false">IF(AND(NOT(H1601="n/a"),NOT(I1601="n/a")),1,0)</f>
        <v>1</v>
      </c>
      <c r="L1601" s="0" t="n">
        <f aca="false">IF(AND(H1601="n/a",NOT(I1601="n/a")),1,0)</f>
        <v>0</v>
      </c>
      <c r="M1601" s="0" t="n">
        <f aca="false">IF(AND(NOT(H1601="n/a"),I1601="n/a"),1,0)</f>
        <v>0</v>
      </c>
      <c r="N1601" s="0" t="n">
        <f aca="false">IF(SUM(K1601:M1601)&lt;&gt;1,-1,1)</f>
        <v>1</v>
      </c>
    </row>
    <row r="1602" customFormat="false" ht="12.8" hidden="true" customHeight="false" outlineLevel="0" collapsed="false">
      <c r="A1602" s="0" t="s">
        <v>127</v>
      </c>
      <c r="B1602" s="0" t="str">
        <f aca="false">VLOOKUP(A1602,demographics!A:B,2,0)</f>
        <v>M</v>
      </c>
      <c r="C1602" s="0" t="str">
        <f aca="false">VLOOKUP(A1602,demographics!A:F,6,0)</f>
        <v>PD</v>
      </c>
      <c r="D1602" s="0" t="s">
        <v>357</v>
      </c>
      <c r="E1602" s="0" t="s">
        <v>358</v>
      </c>
      <c r="F1602" s="0" t="s">
        <v>12</v>
      </c>
      <c r="G1602" s="0" t="s">
        <v>9</v>
      </c>
      <c r="H1602" s="0" t="n">
        <v>471</v>
      </c>
      <c r="I1602" s="0" t="n">
        <v>469</v>
      </c>
      <c r="J1602" s="0" t="n">
        <f aca="false">IF(AND(NOT(H1602="n/a"),NOT(I1602="n/a")),H1602-I1602,"n/a")</f>
        <v>2</v>
      </c>
      <c r="K1602" s="0" t="n">
        <f aca="false">IF(AND(NOT(H1602="n/a"),NOT(I1602="n/a")),1,0)</f>
        <v>1</v>
      </c>
      <c r="L1602" s="0" t="n">
        <f aca="false">IF(AND(H1602="n/a",NOT(I1602="n/a")),1,0)</f>
        <v>0</v>
      </c>
      <c r="M1602" s="0" t="n">
        <f aca="false">IF(AND(NOT(H1602="n/a"),I1602="n/a"),1,0)</f>
        <v>0</v>
      </c>
      <c r="N1602" s="0" t="n">
        <f aca="false">IF(SUM(K1602:M1602)&lt;&gt;1,-1,1)</f>
        <v>1</v>
      </c>
    </row>
    <row r="1603" customFormat="false" ht="12.8" hidden="true" customHeight="false" outlineLevel="0" collapsed="false">
      <c r="A1603" s="0" t="s">
        <v>127</v>
      </c>
      <c r="B1603" s="0" t="str">
        <f aca="false">VLOOKUP(A1603,demographics!A:B,2,0)</f>
        <v>M</v>
      </c>
      <c r="C1603" s="0" t="str">
        <f aca="false">VLOOKUP(A1603,demographics!A:F,6,0)</f>
        <v>PD</v>
      </c>
      <c r="D1603" s="0" t="s">
        <v>357</v>
      </c>
      <c r="E1603" s="0" t="s">
        <v>358</v>
      </c>
      <c r="F1603" s="0" t="s">
        <v>12</v>
      </c>
      <c r="G1603" s="0" t="s">
        <v>9</v>
      </c>
      <c r="H1603" s="0" t="n">
        <v>728</v>
      </c>
      <c r="I1603" s="0" t="n">
        <v>754</v>
      </c>
      <c r="J1603" s="0" t="n">
        <f aca="false">IF(AND(NOT(H1603="n/a"),NOT(I1603="n/a")),H1603-I1603,"n/a")</f>
        <v>-26</v>
      </c>
      <c r="K1603" s="0" t="n">
        <f aca="false">IF(AND(NOT(H1603="n/a"),NOT(I1603="n/a")),1,0)</f>
        <v>1</v>
      </c>
      <c r="L1603" s="0" t="n">
        <f aca="false">IF(AND(H1603="n/a",NOT(I1603="n/a")),1,0)</f>
        <v>0</v>
      </c>
      <c r="M1603" s="0" t="n">
        <f aca="false">IF(AND(NOT(H1603="n/a"),I1603="n/a"),1,0)</f>
        <v>0</v>
      </c>
      <c r="N1603" s="0" t="n">
        <f aca="false">IF(SUM(K1603:M1603)&lt;&gt;1,-1,1)</f>
        <v>1</v>
      </c>
    </row>
    <row r="1604" customFormat="false" ht="12.8" hidden="true" customHeight="false" outlineLevel="0" collapsed="false">
      <c r="A1604" s="0" t="s">
        <v>127</v>
      </c>
      <c r="B1604" s="0" t="str">
        <f aca="false">VLOOKUP(A1604,demographics!A:B,2,0)</f>
        <v>M</v>
      </c>
      <c r="C1604" s="0" t="str">
        <f aca="false">VLOOKUP(A1604,demographics!A:F,6,0)</f>
        <v>PD</v>
      </c>
      <c r="D1604" s="0" t="s">
        <v>357</v>
      </c>
      <c r="E1604" s="0" t="s">
        <v>358</v>
      </c>
      <c r="F1604" s="0" t="s">
        <v>12</v>
      </c>
      <c r="G1604" s="0" t="s">
        <v>9</v>
      </c>
      <c r="H1604" s="0" t="n">
        <v>1030</v>
      </c>
      <c r="I1604" s="0" t="n">
        <v>1034</v>
      </c>
      <c r="J1604" s="0" t="n">
        <f aca="false">IF(AND(NOT(H1604="n/a"),NOT(I1604="n/a")),H1604-I1604,"n/a")</f>
        <v>-4</v>
      </c>
      <c r="K1604" s="0" t="n">
        <f aca="false">IF(AND(NOT(H1604="n/a"),NOT(I1604="n/a")),1,0)</f>
        <v>1</v>
      </c>
      <c r="L1604" s="0" t="n">
        <f aca="false">IF(AND(H1604="n/a",NOT(I1604="n/a")),1,0)</f>
        <v>0</v>
      </c>
      <c r="M1604" s="0" t="n">
        <f aca="false">IF(AND(NOT(H1604="n/a"),I1604="n/a"),1,0)</f>
        <v>0</v>
      </c>
      <c r="N1604" s="0" t="n">
        <f aca="false">IF(SUM(K1604:M1604)&lt;&gt;1,-1,1)</f>
        <v>1</v>
      </c>
    </row>
    <row r="1605" customFormat="false" ht="12.8" hidden="true" customHeight="false" outlineLevel="0" collapsed="false">
      <c r="A1605" s="0" t="s">
        <v>127</v>
      </c>
      <c r="B1605" s="0" t="str">
        <f aca="false">VLOOKUP(A1605,demographics!A:B,2,0)</f>
        <v>M</v>
      </c>
      <c r="C1605" s="0" t="str">
        <f aca="false">VLOOKUP(A1605,demographics!A:F,6,0)</f>
        <v>PD</v>
      </c>
      <c r="D1605" s="0" t="s">
        <v>357</v>
      </c>
      <c r="E1605" s="0" t="s">
        <v>358</v>
      </c>
      <c r="F1605" s="0" t="s">
        <v>12</v>
      </c>
      <c r="G1605" s="0" t="s">
        <v>9</v>
      </c>
      <c r="H1605" s="0" t="n">
        <v>1316</v>
      </c>
      <c r="I1605" s="0" t="n">
        <v>1320</v>
      </c>
      <c r="J1605" s="0" t="n">
        <f aca="false">IF(AND(NOT(H1605="n/a"),NOT(I1605="n/a")),H1605-I1605,"n/a")</f>
        <v>-4</v>
      </c>
      <c r="K1605" s="0" t="n">
        <f aca="false">IF(AND(NOT(H1605="n/a"),NOT(I1605="n/a")),1,0)</f>
        <v>1</v>
      </c>
      <c r="L1605" s="0" t="n">
        <f aca="false">IF(AND(H1605="n/a",NOT(I1605="n/a")),1,0)</f>
        <v>0</v>
      </c>
      <c r="M1605" s="0" t="n">
        <f aca="false">IF(AND(NOT(H1605="n/a"),I1605="n/a"),1,0)</f>
        <v>0</v>
      </c>
      <c r="N1605" s="0" t="n">
        <f aca="false">IF(SUM(K1605:M1605)&lt;&gt;1,-1,1)</f>
        <v>1</v>
      </c>
    </row>
    <row r="1606" customFormat="false" ht="12.8" hidden="true" customHeight="false" outlineLevel="0" collapsed="false">
      <c r="A1606" s="0" t="s">
        <v>127</v>
      </c>
      <c r="B1606" s="0" t="str">
        <f aca="false">VLOOKUP(A1606,demographics!A:B,2,0)</f>
        <v>M</v>
      </c>
      <c r="C1606" s="0" t="str">
        <f aca="false">VLOOKUP(A1606,demographics!A:F,6,0)</f>
        <v>PD</v>
      </c>
      <c r="D1606" s="0" t="s">
        <v>357</v>
      </c>
      <c r="E1606" s="0" t="s">
        <v>358</v>
      </c>
      <c r="F1606" s="0" t="s">
        <v>12</v>
      </c>
      <c r="G1606" s="0" t="s">
        <v>11</v>
      </c>
      <c r="H1606" s="0" t="n">
        <v>68</v>
      </c>
      <c r="I1606" s="0" t="n">
        <v>71</v>
      </c>
      <c r="J1606" s="0" t="n">
        <f aca="false">IF(AND(NOT(H1606="n/a"),NOT(I1606="n/a")),H1606-I1606,"n/a")</f>
        <v>-3</v>
      </c>
      <c r="K1606" s="0" t="n">
        <f aca="false">IF(AND(NOT(H1606="n/a"),NOT(I1606="n/a")),1,0)</f>
        <v>1</v>
      </c>
      <c r="L1606" s="0" t="n">
        <f aca="false">IF(AND(H1606="n/a",NOT(I1606="n/a")),1,0)</f>
        <v>0</v>
      </c>
      <c r="M1606" s="0" t="n">
        <f aca="false">IF(AND(NOT(H1606="n/a"),I1606="n/a"),1,0)</f>
        <v>0</v>
      </c>
      <c r="N1606" s="0" t="n">
        <f aca="false">IF(SUM(K1606:M1606)&lt;&gt;1,-1,1)</f>
        <v>1</v>
      </c>
    </row>
    <row r="1607" customFormat="false" ht="12.8" hidden="true" customHeight="false" outlineLevel="0" collapsed="false">
      <c r="A1607" s="0" t="s">
        <v>127</v>
      </c>
      <c r="B1607" s="0" t="str">
        <f aca="false">VLOOKUP(A1607,demographics!A:B,2,0)</f>
        <v>M</v>
      </c>
      <c r="C1607" s="0" t="str">
        <f aca="false">VLOOKUP(A1607,demographics!A:F,6,0)</f>
        <v>PD</v>
      </c>
      <c r="D1607" s="0" t="s">
        <v>357</v>
      </c>
      <c r="E1607" s="0" t="s">
        <v>358</v>
      </c>
      <c r="F1607" s="0" t="s">
        <v>12</v>
      </c>
      <c r="G1607" s="0" t="s">
        <v>11</v>
      </c>
      <c r="H1607" s="0" t="n">
        <v>360</v>
      </c>
      <c r="I1607" s="0" t="n">
        <v>359</v>
      </c>
      <c r="J1607" s="0" t="n">
        <f aca="false">IF(AND(NOT(H1607="n/a"),NOT(I1607="n/a")),H1607-I1607,"n/a")</f>
        <v>1</v>
      </c>
      <c r="K1607" s="0" t="n">
        <f aca="false">IF(AND(NOT(H1607="n/a"),NOT(I1607="n/a")),1,0)</f>
        <v>1</v>
      </c>
      <c r="L1607" s="0" t="n">
        <f aca="false">IF(AND(H1607="n/a",NOT(I1607="n/a")),1,0)</f>
        <v>0</v>
      </c>
      <c r="M1607" s="0" t="n">
        <f aca="false">IF(AND(NOT(H1607="n/a"),I1607="n/a"),1,0)</f>
        <v>0</v>
      </c>
      <c r="N1607" s="0" t="n">
        <f aca="false">IF(SUM(K1607:M1607)&lt;&gt;1,-1,1)</f>
        <v>1</v>
      </c>
    </row>
    <row r="1608" customFormat="false" ht="12.8" hidden="true" customHeight="false" outlineLevel="0" collapsed="false">
      <c r="A1608" s="0" t="s">
        <v>127</v>
      </c>
      <c r="B1608" s="0" t="str">
        <f aca="false">VLOOKUP(A1608,demographics!A:B,2,0)</f>
        <v>M</v>
      </c>
      <c r="C1608" s="0" t="str">
        <f aca="false">VLOOKUP(A1608,demographics!A:F,6,0)</f>
        <v>PD</v>
      </c>
      <c r="D1608" s="0" t="s">
        <v>357</v>
      </c>
      <c r="E1608" s="0" t="s">
        <v>358</v>
      </c>
      <c r="F1608" s="0" t="s">
        <v>12</v>
      </c>
      <c r="G1608" s="0" t="s">
        <v>11</v>
      </c>
      <c r="H1608" s="0" t="n">
        <v>650</v>
      </c>
      <c r="I1608" s="0" t="n">
        <v>649</v>
      </c>
      <c r="J1608" s="0" t="n">
        <f aca="false">IF(AND(NOT(H1608="n/a"),NOT(I1608="n/a")),H1608-I1608,"n/a")</f>
        <v>1</v>
      </c>
      <c r="K1608" s="0" t="n">
        <f aca="false">IF(AND(NOT(H1608="n/a"),NOT(I1608="n/a")),1,0)</f>
        <v>1</v>
      </c>
      <c r="L1608" s="0" t="n">
        <f aca="false">IF(AND(H1608="n/a",NOT(I1608="n/a")),1,0)</f>
        <v>0</v>
      </c>
      <c r="M1608" s="0" t="n">
        <f aca="false">IF(AND(NOT(H1608="n/a"),I1608="n/a"),1,0)</f>
        <v>0</v>
      </c>
      <c r="N1608" s="0" t="n">
        <f aca="false">IF(SUM(K1608:M1608)&lt;&gt;1,-1,1)</f>
        <v>1</v>
      </c>
    </row>
    <row r="1609" customFormat="false" ht="12.8" hidden="true" customHeight="false" outlineLevel="0" collapsed="false">
      <c r="A1609" s="0" t="s">
        <v>127</v>
      </c>
      <c r="B1609" s="0" t="str">
        <f aca="false">VLOOKUP(A1609,demographics!A:B,2,0)</f>
        <v>M</v>
      </c>
      <c r="C1609" s="0" t="str">
        <f aca="false">VLOOKUP(A1609,demographics!A:F,6,0)</f>
        <v>PD</v>
      </c>
      <c r="D1609" s="0" t="s">
        <v>357</v>
      </c>
      <c r="E1609" s="0" t="s">
        <v>358</v>
      </c>
      <c r="F1609" s="0" t="s">
        <v>12</v>
      </c>
      <c r="G1609" s="0" t="s">
        <v>11</v>
      </c>
      <c r="H1609" s="0" t="n">
        <v>930</v>
      </c>
      <c r="I1609" s="0" t="n">
        <v>929</v>
      </c>
      <c r="J1609" s="0" t="n">
        <f aca="false">IF(AND(NOT(H1609="n/a"),NOT(I1609="n/a")),H1609-I1609,"n/a")</f>
        <v>1</v>
      </c>
      <c r="K1609" s="0" t="n">
        <f aca="false">IF(AND(NOT(H1609="n/a"),NOT(I1609="n/a")),1,0)</f>
        <v>1</v>
      </c>
      <c r="L1609" s="0" t="n">
        <f aca="false">IF(AND(H1609="n/a",NOT(I1609="n/a")),1,0)</f>
        <v>0</v>
      </c>
      <c r="M1609" s="0" t="n">
        <f aca="false">IF(AND(NOT(H1609="n/a"),I1609="n/a"),1,0)</f>
        <v>0</v>
      </c>
      <c r="N1609" s="0" t="n">
        <f aca="false">IF(SUM(K1609:M1609)&lt;&gt;1,-1,1)</f>
        <v>1</v>
      </c>
    </row>
    <row r="1610" customFormat="false" ht="12.8" hidden="true" customHeight="false" outlineLevel="0" collapsed="false">
      <c r="A1610" s="0" t="s">
        <v>127</v>
      </c>
      <c r="B1610" s="0" t="str">
        <f aca="false">VLOOKUP(A1610,demographics!A:B,2,0)</f>
        <v>M</v>
      </c>
      <c r="C1610" s="0" t="str">
        <f aca="false">VLOOKUP(A1610,demographics!A:F,6,0)</f>
        <v>PD</v>
      </c>
      <c r="D1610" s="0" t="s">
        <v>357</v>
      </c>
      <c r="E1610" s="0" t="s">
        <v>358</v>
      </c>
      <c r="F1610" s="0" t="s">
        <v>12</v>
      </c>
      <c r="G1610" s="0" t="s">
        <v>11</v>
      </c>
      <c r="H1610" s="0" t="n">
        <v>1210</v>
      </c>
      <c r="I1610" s="0" t="n">
        <v>1210</v>
      </c>
      <c r="J1610" s="0" t="n">
        <f aca="false">IF(AND(NOT(H1610="n/a"),NOT(I1610="n/a")),H1610-I1610,"n/a")</f>
        <v>0</v>
      </c>
      <c r="K1610" s="0" t="n">
        <f aca="false">IF(AND(NOT(H1610="n/a"),NOT(I1610="n/a")),1,0)</f>
        <v>1</v>
      </c>
      <c r="L1610" s="0" t="n">
        <f aca="false">IF(AND(H1610="n/a",NOT(I1610="n/a")),1,0)</f>
        <v>0</v>
      </c>
      <c r="M1610" s="0" t="n">
        <f aca="false">IF(AND(NOT(H1610="n/a"),I1610="n/a"),1,0)</f>
        <v>0</v>
      </c>
      <c r="N1610" s="0" t="n">
        <f aca="false">IF(SUM(K1610:M1610)&lt;&gt;1,-1,1)</f>
        <v>1</v>
      </c>
    </row>
    <row r="1611" customFormat="false" ht="12.8" hidden="true" customHeight="false" outlineLevel="0" collapsed="false">
      <c r="A1611" s="0" t="s">
        <v>179</v>
      </c>
      <c r="B1611" s="0" t="str">
        <f aca="false">VLOOKUP(A1611,demographics!A:B,2,0)</f>
        <v>M</v>
      </c>
      <c r="C1611" s="0" t="str">
        <f aca="false">VLOOKUP(A1611,demographics!A:F,6,0)</f>
        <v>cLBP</v>
      </c>
      <c r="D1611" s="0" t="s">
        <v>355</v>
      </c>
      <c r="E1611" s="0" t="s">
        <v>10</v>
      </c>
      <c r="F1611" s="0" t="s">
        <v>8</v>
      </c>
      <c r="G1611" s="0" t="s">
        <v>9</v>
      </c>
      <c r="H1611" s="0" t="n">
        <v>15</v>
      </c>
      <c r="I1611" s="0" t="s">
        <v>10</v>
      </c>
      <c r="J1611" s="0" t="str">
        <f aca="false">IF(AND(NOT(H1611="n/a"),NOT(I1611="n/a")),H1611-I1611,"n/a")</f>
        <v>n/a</v>
      </c>
      <c r="K1611" s="0" t="n">
        <f aca="false">IF(AND(NOT(H1611="n/a"),NOT(I1611="n/a")),1,0)</f>
        <v>0</v>
      </c>
      <c r="L1611" s="0" t="n">
        <f aca="false">IF(AND(H1611="n/a",NOT(I1611="n/a")),1,0)</f>
        <v>0</v>
      </c>
      <c r="M1611" s="0" t="n">
        <f aca="false">IF(AND(NOT(H1611="n/a"),I1611="n/a"),1,0)</f>
        <v>1</v>
      </c>
      <c r="N1611" s="0" t="n">
        <f aca="false">IF(SUM(K1611:M1611)&lt;&gt;1,-1,1)</f>
        <v>1</v>
      </c>
    </row>
    <row r="1612" customFormat="false" ht="12.8" hidden="true" customHeight="false" outlineLevel="0" collapsed="false">
      <c r="A1612" s="0" t="s">
        <v>179</v>
      </c>
      <c r="B1612" s="0" t="str">
        <f aca="false">VLOOKUP(A1612,demographics!A:B,2,0)</f>
        <v>M</v>
      </c>
      <c r="C1612" s="0" t="str">
        <f aca="false">VLOOKUP(A1612,demographics!A:F,6,0)</f>
        <v>cLBP</v>
      </c>
      <c r="D1612" s="0" t="s">
        <v>355</v>
      </c>
      <c r="E1612" s="0" t="s">
        <v>10</v>
      </c>
      <c r="F1612" s="0" t="s">
        <v>8</v>
      </c>
      <c r="G1612" s="0" t="s">
        <v>9</v>
      </c>
      <c r="H1612" s="0" t="n">
        <v>241</v>
      </c>
      <c r="I1612" s="0" t="n">
        <v>240</v>
      </c>
      <c r="J1612" s="0" t="n">
        <f aca="false">IF(AND(NOT(H1612="n/a"),NOT(I1612="n/a")),H1612-I1612,"n/a")</f>
        <v>1</v>
      </c>
      <c r="K1612" s="0" t="n">
        <f aca="false">IF(AND(NOT(H1612="n/a"),NOT(I1612="n/a")),1,0)</f>
        <v>1</v>
      </c>
      <c r="L1612" s="0" t="n">
        <f aca="false">IF(AND(H1612="n/a",NOT(I1612="n/a")),1,0)</f>
        <v>0</v>
      </c>
      <c r="M1612" s="0" t="n">
        <f aca="false">IF(AND(NOT(H1612="n/a"),I1612="n/a"),1,0)</f>
        <v>0</v>
      </c>
      <c r="N1612" s="0" t="n">
        <f aca="false">IF(SUM(K1612:M1612)&lt;&gt;1,-1,1)</f>
        <v>1</v>
      </c>
    </row>
    <row r="1613" customFormat="false" ht="12.8" hidden="true" customHeight="false" outlineLevel="0" collapsed="false">
      <c r="A1613" s="0" t="s">
        <v>179</v>
      </c>
      <c r="B1613" s="0" t="str">
        <f aca="false">VLOOKUP(A1613,demographics!A:B,2,0)</f>
        <v>M</v>
      </c>
      <c r="C1613" s="0" t="str">
        <f aca="false">VLOOKUP(A1613,demographics!A:F,6,0)</f>
        <v>cLBP</v>
      </c>
      <c r="D1613" s="0" t="s">
        <v>355</v>
      </c>
      <c r="E1613" s="0" t="s">
        <v>10</v>
      </c>
      <c r="F1613" s="0" t="s">
        <v>8</v>
      </c>
      <c r="G1613" s="0" t="s">
        <v>9</v>
      </c>
      <c r="H1613" s="0" t="n">
        <v>450</v>
      </c>
      <c r="I1613" s="0" t="n">
        <v>446</v>
      </c>
      <c r="J1613" s="0" t="n">
        <f aca="false">IF(AND(NOT(H1613="n/a"),NOT(I1613="n/a")),H1613-I1613,"n/a")</f>
        <v>4</v>
      </c>
      <c r="K1613" s="0" t="n">
        <f aca="false">IF(AND(NOT(H1613="n/a"),NOT(I1613="n/a")),1,0)</f>
        <v>1</v>
      </c>
      <c r="L1613" s="0" t="n">
        <f aca="false">IF(AND(H1613="n/a",NOT(I1613="n/a")),1,0)</f>
        <v>0</v>
      </c>
      <c r="M1613" s="0" t="n">
        <f aca="false">IF(AND(NOT(H1613="n/a"),I1613="n/a"),1,0)</f>
        <v>0</v>
      </c>
      <c r="N1613" s="0" t="n">
        <f aca="false">IF(SUM(K1613:M1613)&lt;&gt;1,-1,1)</f>
        <v>1</v>
      </c>
    </row>
    <row r="1614" customFormat="false" ht="12.8" hidden="true" customHeight="false" outlineLevel="0" collapsed="false">
      <c r="A1614" s="0" t="s">
        <v>179</v>
      </c>
      <c r="B1614" s="0" t="str">
        <f aca="false">VLOOKUP(A1614,demographics!A:B,2,0)</f>
        <v>M</v>
      </c>
      <c r="C1614" s="0" t="str">
        <f aca="false">VLOOKUP(A1614,demographics!A:F,6,0)</f>
        <v>cLBP</v>
      </c>
      <c r="D1614" s="0" t="s">
        <v>355</v>
      </c>
      <c r="E1614" s="0" t="s">
        <v>10</v>
      </c>
      <c r="F1614" s="0" t="s">
        <v>8</v>
      </c>
      <c r="G1614" s="0" t="s">
        <v>9</v>
      </c>
      <c r="H1614" s="0" t="n">
        <v>670</v>
      </c>
      <c r="I1614" s="0" t="n">
        <v>667</v>
      </c>
      <c r="J1614" s="0" t="n">
        <f aca="false">IF(AND(NOT(H1614="n/a"),NOT(I1614="n/a")),H1614-I1614,"n/a")</f>
        <v>3</v>
      </c>
      <c r="K1614" s="0" t="n">
        <f aca="false">IF(AND(NOT(H1614="n/a"),NOT(I1614="n/a")),1,0)</f>
        <v>1</v>
      </c>
      <c r="L1614" s="0" t="n">
        <f aca="false">IF(AND(H1614="n/a",NOT(I1614="n/a")),1,0)</f>
        <v>0</v>
      </c>
      <c r="M1614" s="0" t="n">
        <f aca="false">IF(AND(NOT(H1614="n/a"),I1614="n/a"),1,0)</f>
        <v>0</v>
      </c>
      <c r="N1614" s="0" t="n">
        <f aca="false">IF(SUM(K1614:M1614)&lt;&gt;1,-1,1)</f>
        <v>1</v>
      </c>
    </row>
    <row r="1615" customFormat="false" ht="12.8" hidden="true" customHeight="false" outlineLevel="0" collapsed="false">
      <c r="A1615" s="0" t="s">
        <v>179</v>
      </c>
      <c r="B1615" s="0" t="str">
        <f aca="false">VLOOKUP(A1615,demographics!A:B,2,0)</f>
        <v>M</v>
      </c>
      <c r="C1615" s="0" t="str">
        <f aca="false">VLOOKUP(A1615,demographics!A:F,6,0)</f>
        <v>cLBP</v>
      </c>
      <c r="D1615" s="0" t="s">
        <v>355</v>
      </c>
      <c r="E1615" s="0" t="s">
        <v>10</v>
      </c>
      <c r="F1615" s="0" t="s">
        <v>8</v>
      </c>
      <c r="G1615" s="0" t="s">
        <v>9</v>
      </c>
      <c r="H1615" s="0" t="n">
        <v>890</v>
      </c>
      <c r="I1615" s="0" t="n">
        <v>893</v>
      </c>
      <c r="J1615" s="0" t="n">
        <f aca="false">IF(AND(NOT(H1615="n/a"),NOT(I1615="n/a")),H1615-I1615,"n/a")</f>
        <v>-3</v>
      </c>
      <c r="K1615" s="0" t="n">
        <f aca="false">IF(AND(NOT(H1615="n/a"),NOT(I1615="n/a")),1,0)</f>
        <v>1</v>
      </c>
      <c r="L1615" s="0" t="n">
        <f aca="false">IF(AND(H1615="n/a",NOT(I1615="n/a")),1,0)</f>
        <v>0</v>
      </c>
      <c r="M1615" s="0" t="n">
        <f aca="false">IF(AND(NOT(H1615="n/a"),I1615="n/a"),1,0)</f>
        <v>0</v>
      </c>
      <c r="N1615" s="0" t="n">
        <f aca="false">IF(SUM(K1615:M1615)&lt;&gt;1,-1,1)</f>
        <v>1</v>
      </c>
    </row>
    <row r="1616" customFormat="false" ht="12.8" hidden="true" customHeight="false" outlineLevel="0" collapsed="false">
      <c r="A1616" s="0" t="s">
        <v>179</v>
      </c>
      <c r="B1616" s="0" t="str">
        <f aca="false">VLOOKUP(A1616,demographics!A:B,2,0)</f>
        <v>M</v>
      </c>
      <c r="C1616" s="0" t="str">
        <f aca="false">VLOOKUP(A1616,demographics!A:F,6,0)</f>
        <v>cLBP</v>
      </c>
      <c r="D1616" s="0" t="s">
        <v>355</v>
      </c>
      <c r="E1616" s="0" t="s">
        <v>10</v>
      </c>
      <c r="F1616" s="0" t="s">
        <v>8</v>
      </c>
      <c r="G1616" s="0" t="s">
        <v>11</v>
      </c>
      <c r="H1616" s="0" t="n">
        <v>163</v>
      </c>
      <c r="I1616" s="0" t="n">
        <v>161</v>
      </c>
      <c r="J1616" s="0" t="n">
        <f aca="false">IF(AND(NOT(H1616="n/a"),NOT(I1616="n/a")),H1616-I1616,"n/a")</f>
        <v>2</v>
      </c>
      <c r="K1616" s="0" t="n">
        <f aca="false">IF(AND(NOT(H1616="n/a"),NOT(I1616="n/a")),1,0)</f>
        <v>1</v>
      </c>
      <c r="L1616" s="0" t="n">
        <f aca="false">IF(AND(H1616="n/a",NOT(I1616="n/a")),1,0)</f>
        <v>0</v>
      </c>
      <c r="M1616" s="0" t="n">
        <f aca="false">IF(AND(NOT(H1616="n/a"),I1616="n/a"),1,0)</f>
        <v>0</v>
      </c>
      <c r="N1616" s="0" t="n">
        <f aca="false">IF(SUM(K1616:M1616)&lt;&gt;1,-1,1)</f>
        <v>1</v>
      </c>
    </row>
    <row r="1617" customFormat="false" ht="12.8" hidden="true" customHeight="false" outlineLevel="0" collapsed="false">
      <c r="A1617" s="0" t="s">
        <v>179</v>
      </c>
      <c r="B1617" s="0" t="str">
        <f aca="false">VLOOKUP(A1617,demographics!A:B,2,0)</f>
        <v>M</v>
      </c>
      <c r="C1617" s="0" t="str">
        <f aca="false">VLOOKUP(A1617,demographics!A:F,6,0)</f>
        <v>cLBP</v>
      </c>
      <c r="D1617" s="0" t="s">
        <v>355</v>
      </c>
      <c r="E1617" s="0" t="s">
        <v>10</v>
      </c>
      <c r="F1617" s="0" t="s">
        <v>8</v>
      </c>
      <c r="G1617" s="0" t="s">
        <v>11</v>
      </c>
      <c r="H1617" s="0" t="n">
        <v>376</v>
      </c>
      <c r="I1617" s="0" t="n">
        <v>374</v>
      </c>
      <c r="J1617" s="0" t="n">
        <f aca="false">IF(AND(NOT(H1617="n/a"),NOT(I1617="n/a")),H1617-I1617,"n/a")</f>
        <v>2</v>
      </c>
      <c r="K1617" s="0" t="n">
        <f aca="false">IF(AND(NOT(H1617="n/a"),NOT(I1617="n/a")),1,0)</f>
        <v>1</v>
      </c>
      <c r="L1617" s="0" t="n">
        <f aca="false">IF(AND(H1617="n/a",NOT(I1617="n/a")),1,0)</f>
        <v>0</v>
      </c>
      <c r="M1617" s="0" t="n">
        <f aca="false">IF(AND(NOT(H1617="n/a"),I1617="n/a"),1,0)</f>
        <v>0</v>
      </c>
      <c r="N1617" s="0" t="n">
        <f aca="false">IF(SUM(K1617:M1617)&lt;&gt;1,-1,1)</f>
        <v>1</v>
      </c>
    </row>
    <row r="1618" customFormat="false" ht="12.8" hidden="true" customHeight="false" outlineLevel="0" collapsed="false">
      <c r="A1618" s="0" t="s">
        <v>179</v>
      </c>
      <c r="B1618" s="0" t="str">
        <f aca="false">VLOOKUP(A1618,demographics!A:B,2,0)</f>
        <v>M</v>
      </c>
      <c r="C1618" s="0" t="str">
        <f aca="false">VLOOKUP(A1618,demographics!A:F,6,0)</f>
        <v>cLBP</v>
      </c>
      <c r="D1618" s="0" t="s">
        <v>355</v>
      </c>
      <c r="E1618" s="0" t="s">
        <v>10</v>
      </c>
      <c r="F1618" s="0" t="s">
        <v>8</v>
      </c>
      <c r="G1618" s="0" t="s">
        <v>11</v>
      </c>
      <c r="H1618" s="0" t="n">
        <v>592</v>
      </c>
      <c r="I1618" s="0" t="n">
        <v>591</v>
      </c>
      <c r="J1618" s="0" t="n">
        <f aca="false">IF(AND(NOT(H1618="n/a"),NOT(I1618="n/a")),H1618-I1618,"n/a")</f>
        <v>1</v>
      </c>
      <c r="K1618" s="0" t="n">
        <f aca="false">IF(AND(NOT(H1618="n/a"),NOT(I1618="n/a")),1,0)</f>
        <v>1</v>
      </c>
      <c r="L1618" s="0" t="n">
        <f aca="false">IF(AND(H1618="n/a",NOT(I1618="n/a")),1,0)</f>
        <v>0</v>
      </c>
      <c r="M1618" s="0" t="n">
        <f aca="false">IF(AND(NOT(H1618="n/a"),I1618="n/a"),1,0)</f>
        <v>0</v>
      </c>
      <c r="N1618" s="0" t="n">
        <f aca="false">IF(SUM(K1618:M1618)&lt;&gt;1,-1,1)</f>
        <v>1</v>
      </c>
    </row>
    <row r="1619" customFormat="false" ht="12.8" hidden="true" customHeight="false" outlineLevel="0" collapsed="false">
      <c r="A1619" s="0" t="s">
        <v>179</v>
      </c>
      <c r="B1619" s="0" t="str">
        <f aca="false">VLOOKUP(A1619,demographics!A:B,2,0)</f>
        <v>M</v>
      </c>
      <c r="C1619" s="0" t="str">
        <f aca="false">VLOOKUP(A1619,demographics!A:F,6,0)</f>
        <v>cLBP</v>
      </c>
      <c r="D1619" s="0" t="s">
        <v>355</v>
      </c>
      <c r="E1619" s="0" t="s">
        <v>10</v>
      </c>
      <c r="F1619" s="0" t="s">
        <v>8</v>
      </c>
      <c r="G1619" s="0" t="s">
        <v>11</v>
      </c>
      <c r="H1619" s="0" t="n">
        <v>813</v>
      </c>
      <c r="I1619" s="0" t="n">
        <v>812</v>
      </c>
      <c r="J1619" s="0" t="n">
        <f aca="false">IF(AND(NOT(H1619="n/a"),NOT(I1619="n/a")),H1619-I1619,"n/a")</f>
        <v>1</v>
      </c>
      <c r="K1619" s="0" t="n">
        <f aca="false">IF(AND(NOT(H1619="n/a"),NOT(I1619="n/a")),1,0)</f>
        <v>1</v>
      </c>
      <c r="L1619" s="0" t="n">
        <f aca="false">IF(AND(H1619="n/a",NOT(I1619="n/a")),1,0)</f>
        <v>0</v>
      </c>
      <c r="M1619" s="0" t="n">
        <f aca="false">IF(AND(NOT(H1619="n/a"),I1619="n/a"),1,0)</f>
        <v>0</v>
      </c>
      <c r="N1619" s="0" t="n">
        <f aca="false">IF(SUM(K1619:M1619)&lt;&gt;1,-1,1)</f>
        <v>1</v>
      </c>
    </row>
    <row r="1620" customFormat="false" ht="12.8" hidden="true" customHeight="false" outlineLevel="0" collapsed="false">
      <c r="A1620" s="0" t="s">
        <v>179</v>
      </c>
      <c r="B1620" s="0" t="str">
        <f aca="false">VLOOKUP(A1620,demographics!A:B,2,0)</f>
        <v>M</v>
      </c>
      <c r="C1620" s="0" t="str">
        <f aca="false">VLOOKUP(A1620,demographics!A:F,6,0)</f>
        <v>cLBP</v>
      </c>
      <c r="D1620" s="0" t="s">
        <v>355</v>
      </c>
      <c r="E1620" s="0" t="s">
        <v>10</v>
      </c>
      <c r="F1620" s="0" t="s">
        <v>8</v>
      </c>
      <c r="G1620" s="0" t="s">
        <v>11</v>
      </c>
      <c r="H1620" s="0" t="n">
        <v>1044</v>
      </c>
      <c r="I1620" s="0" t="s">
        <v>10</v>
      </c>
      <c r="J1620" s="0" t="str">
        <f aca="false">IF(AND(NOT(H1620="n/a"),NOT(I1620="n/a")),H1620-I1620,"n/a")</f>
        <v>n/a</v>
      </c>
      <c r="K1620" s="0" t="n">
        <f aca="false">IF(AND(NOT(H1620="n/a"),NOT(I1620="n/a")),1,0)</f>
        <v>0</v>
      </c>
      <c r="L1620" s="0" t="n">
        <f aca="false">IF(AND(H1620="n/a",NOT(I1620="n/a")),1,0)</f>
        <v>0</v>
      </c>
      <c r="M1620" s="0" t="n">
        <f aca="false">IF(AND(NOT(H1620="n/a"),I1620="n/a"),1,0)</f>
        <v>1</v>
      </c>
      <c r="N1620" s="0" t="n">
        <f aca="false">IF(SUM(K1620:M1620)&lt;&gt;1,-1,1)</f>
        <v>1</v>
      </c>
    </row>
    <row r="1621" customFormat="false" ht="12.8" hidden="true" customHeight="false" outlineLevel="0" collapsed="false">
      <c r="A1621" s="0" t="s">
        <v>179</v>
      </c>
      <c r="B1621" s="0" t="str">
        <f aca="false">VLOOKUP(A1621,demographics!A:B,2,0)</f>
        <v>M</v>
      </c>
      <c r="C1621" s="0" t="str">
        <f aca="false">VLOOKUP(A1621,demographics!A:F,6,0)</f>
        <v>cLBP</v>
      </c>
      <c r="D1621" s="0" t="s">
        <v>355</v>
      </c>
      <c r="E1621" s="0" t="s">
        <v>10</v>
      </c>
      <c r="F1621" s="0" t="s">
        <v>12</v>
      </c>
      <c r="G1621" s="0" t="s">
        <v>9</v>
      </c>
      <c r="H1621" s="0" t="n">
        <v>135</v>
      </c>
      <c r="I1621" s="0" t="n">
        <v>136</v>
      </c>
      <c r="J1621" s="0" t="n">
        <f aca="false">IF(AND(NOT(H1621="n/a"),NOT(I1621="n/a")),H1621-I1621,"n/a")</f>
        <v>-1</v>
      </c>
      <c r="K1621" s="0" t="n">
        <f aca="false">IF(AND(NOT(H1621="n/a"),NOT(I1621="n/a")),1,0)</f>
        <v>1</v>
      </c>
      <c r="L1621" s="0" t="n">
        <f aca="false">IF(AND(H1621="n/a",NOT(I1621="n/a")),1,0)</f>
        <v>0</v>
      </c>
      <c r="M1621" s="0" t="n">
        <f aca="false">IF(AND(NOT(H1621="n/a"),I1621="n/a"),1,0)</f>
        <v>0</v>
      </c>
      <c r="N1621" s="0" t="n">
        <f aca="false">IF(SUM(K1621:M1621)&lt;&gt;1,-1,1)</f>
        <v>1</v>
      </c>
    </row>
    <row r="1622" customFormat="false" ht="12.8" hidden="true" customHeight="false" outlineLevel="0" collapsed="false">
      <c r="A1622" s="0" t="s">
        <v>179</v>
      </c>
      <c r="B1622" s="0" t="str">
        <f aca="false">VLOOKUP(A1622,demographics!A:B,2,0)</f>
        <v>M</v>
      </c>
      <c r="C1622" s="0" t="str">
        <f aca="false">VLOOKUP(A1622,demographics!A:F,6,0)</f>
        <v>cLBP</v>
      </c>
      <c r="D1622" s="0" t="s">
        <v>355</v>
      </c>
      <c r="E1622" s="0" t="s">
        <v>10</v>
      </c>
      <c r="F1622" s="0" t="s">
        <v>12</v>
      </c>
      <c r="G1622" s="0" t="s">
        <v>9</v>
      </c>
      <c r="H1622" s="0" t="n">
        <v>349</v>
      </c>
      <c r="I1622" s="0" t="n">
        <v>349</v>
      </c>
      <c r="J1622" s="0" t="n">
        <f aca="false">IF(AND(NOT(H1622="n/a"),NOT(I1622="n/a")),H1622-I1622,"n/a")</f>
        <v>0</v>
      </c>
      <c r="K1622" s="0" t="n">
        <f aca="false">IF(AND(NOT(H1622="n/a"),NOT(I1622="n/a")),1,0)</f>
        <v>1</v>
      </c>
      <c r="L1622" s="0" t="n">
        <f aca="false">IF(AND(H1622="n/a",NOT(I1622="n/a")),1,0)</f>
        <v>0</v>
      </c>
      <c r="M1622" s="0" t="n">
        <f aca="false">IF(AND(NOT(H1622="n/a"),I1622="n/a"),1,0)</f>
        <v>0</v>
      </c>
      <c r="N1622" s="0" t="n">
        <f aca="false">IF(SUM(K1622:M1622)&lt;&gt;1,-1,1)</f>
        <v>1</v>
      </c>
    </row>
    <row r="1623" customFormat="false" ht="12.8" hidden="true" customHeight="false" outlineLevel="0" collapsed="false">
      <c r="A1623" s="0" t="s">
        <v>179</v>
      </c>
      <c r="B1623" s="0" t="str">
        <f aca="false">VLOOKUP(A1623,demographics!A:B,2,0)</f>
        <v>M</v>
      </c>
      <c r="C1623" s="0" t="str">
        <f aca="false">VLOOKUP(A1623,demographics!A:F,6,0)</f>
        <v>cLBP</v>
      </c>
      <c r="D1623" s="0" t="s">
        <v>355</v>
      </c>
      <c r="E1623" s="0" t="s">
        <v>10</v>
      </c>
      <c r="F1623" s="0" t="s">
        <v>12</v>
      </c>
      <c r="G1623" s="0" t="s">
        <v>9</v>
      </c>
      <c r="H1623" s="0" t="n">
        <v>560</v>
      </c>
      <c r="I1623" s="0" t="n">
        <v>562</v>
      </c>
      <c r="J1623" s="0" t="n">
        <f aca="false">IF(AND(NOT(H1623="n/a"),NOT(I1623="n/a")),H1623-I1623,"n/a")</f>
        <v>-2</v>
      </c>
      <c r="K1623" s="0" t="n">
        <f aca="false">IF(AND(NOT(H1623="n/a"),NOT(I1623="n/a")),1,0)</f>
        <v>1</v>
      </c>
      <c r="L1623" s="0" t="n">
        <f aca="false">IF(AND(H1623="n/a",NOT(I1623="n/a")),1,0)</f>
        <v>0</v>
      </c>
      <c r="M1623" s="0" t="n">
        <f aca="false">IF(AND(NOT(H1623="n/a"),I1623="n/a"),1,0)</f>
        <v>0</v>
      </c>
      <c r="N1623" s="0" t="n">
        <f aca="false">IF(SUM(K1623:M1623)&lt;&gt;1,-1,1)</f>
        <v>1</v>
      </c>
    </row>
    <row r="1624" customFormat="false" ht="12.8" hidden="true" customHeight="false" outlineLevel="0" collapsed="false">
      <c r="A1624" s="0" t="s">
        <v>179</v>
      </c>
      <c r="B1624" s="0" t="str">
        <f aca="false">VLOOKUP(A1624,demographics!A:B,2,0)</f>
        <v>M</v>
      </c>
      <c r="C1624" s="0" t="str">
        <f aca="false">VLOOKUP(A1624,demographics!A:F,6,0)</f>
        <v>cLBP</v>
      </c>
      <c r="D1624" s="0" t="s">
        <v>355</v>
      </c>
      <c r="E1624" s="0" t="s">
        <v>10</v>
      </c>
      <c r="F1624" s="0" t="s">
        <v>12</v>
      </c>
      <c r="G1624" s="0" t="s">
        <v>9</v>
      </c>
      <c r="H1624" s="0" t="n">
        <v>778</v>
      </c>
      <c r="I1624" s="0" t="n">
        <v>778</v>
      </c>
      <c r="J1624" s="0" t="n">
        <f aca="false">IF(AND(NOT(H1624="n/a"),NOT(I1624="n/a")),H1624-I1624,"n/a")</f>
        <v>0</v>
      </c>
      <c r="K1624" s="0" t="n">
        <f aca="false">IF(AND(NOT(H1624="n/a"),NOT(I1624="n/a")),1,0)</f>
        <v>1</v>
      </c>
      <c r="L1624" s="0" t="n">
        <f aca="false">IF(AND(H1624="n/a",NOT(I1624="n/a")),1,0)</f>
        <v>0</v>
      </c>
      <c r="M1624" s="0" t="n">
        <f aca="false">IF(AND(NOT(H1624="n/a"),I1624="n/a"),1,0)</f>
        <v>0</v>
      </c>
      <c r="N1624" s="0" t="n">
        <f aca="false">IF(SUM(K1624:M1624)&lt;&gt;1,-1,1)</f>
        <v>1</v>
      </c>
    </row>
    <row r="1625" customFormat="false" ht="12.8" hidden="true" customHeight="false" outlineLevel="0" collapsed="false">
      <c r="A1625" s="0" t="s">
        <v>179</v>
      </c>
      <c r="B1625" s="0" t="str">
        <f aca="false">VLOOKUP(A1625,demographics!A:B,2,0)</f>
        <v>M</v>
      </c>
      <c r="C1625" s="0" t="str">
        <f aca="false">VLOOKUP(A1625,demographics!A:F,6,0)</f>
        <v>cLBP</v>
      </c>
      <c r="D1625" s="0" t="s">
        <v>355</v>
      </c>
      <c r="E1625" s="0" t="s">
        <v>10</v>
      </c>
      <c r="F1625" s="0" t="s">
        <v>12</v>
      </c>
      <c r="G1625" s="0" t="s">
        <v>9</v>
      </c>
      <c r="H1625" s="0" t="n">
        <v>1002</v>
      </c>
      <c r="I1625" s="0" t="n">
        <v>1003</v>
      </c>
      <c r="J1625" s="0" t="n">
        <f aca="false">IF(AND(NOT(H1625="n/a"),NOT(I1625="n/a")),H1625-I1625,"n/a")</f>
        <v>-1</v>
      </c>
      <c r="K1625" s="0" t="n">
        <f aca="false">IF(AND(NOT(H1625="n/a"),NOT(I1625="n/a")),1,0)</f>
        <v>1</v>
      </c>
      <c r="L1625" s="0" t="n">
        <f aca="false">IF(AND(H1625="n/a",NOT(I1625="n/a")),1,0)</f>
        <v>0</v>
      </c>
      <c r="M1625" s="0" t="n">
        <f aca="false">IF(AND(NOT(H1625="n/a"),I1625="n/a"),1,0)</f>
        <v>0</v>
      </c>
      <c r="N1625" s="0" t="n">
        <f aca="false">IF(SUM(K1625:M1625)&lt;&gt;1,-1,1)</f>
        <v>1</v>
      </c>
    </row>
    <row r="1626" customFormat="false" ht="12.8" hidden="true" customHeight="false" outlineLevel="0" collapsed="false">
      <c r="A1626" s="0" t="s">
        <v>179</v>
      </c>
      <c r="B1626" s="0" t="str">
        <f aca="false">VLOOKUP(A1626,demographics!A:B,2,0)</f>
        <v>M</v>
      </c>
      <c r="C1626" s="0" t="str">
        <f aca="false">VLOOKUP(A1626,demographics!A:F,6,0)</f>
        <v>cLBP</v>
      </c>
      <c r="D1626" s="0" t="s">
        <v>355</v>
      </c>
      <c r="E1626" s="0" t="s">
        <v>10</v>
      </c>
      <c r="F1626" s="0" t="s">
        <v>12</v>
      </c>
      <c r="G1626" s="0" t="s">
        <v>11</v>
      </c>
      <c r="H1626" s="0" t="n">
        <v>60</v>
      </c>
      <c r="I1626" s="0" t="n">
        <v>62</v>
      </c>
      <c r="J1626" s="0" t="n">
        <f aca="false">IF(AND(NOT(H1626="n/a"),NOT(I1626="n/a")),H1626-I1626,"n/a")</f>
        <v>-2</v>
      </c>
      <c r="K1626" s="0" t="n">
        <f aca="false">IF(AND(NOT(H1626="n/a"),NOT(I1626="n/a")),1,0)</f>
        <v>1</v>
      </c>
      <c r="L1626" s="0" t="n">
        <f aca="false">IF(AND(H1626="n/a",NOT(I1626="n/a")),1,0)</f>
        <v>0</v>
      </c>
      <c r="M1626" s="0" t="n">
        <f aca="false">IF(AND(NOT(H1626="n/a"),I1626="n/a"),1,0)</f>
        <v>0</v>
      </c>
      <c r="N1626" s="0" t="n">
        <f aca="false">IF(SUM(K1626:M1626)&lt;&gt;1,-1,1)</f>
        <v>1</v>
      </c>
    </row>
    <row r="1627" customFormat="false" ht="12.8" hidden="true" customHeight="false" outlineLevel="0" collapsed="false">
      <c r="A1627" s="0" t="s">
        <v>179</v>
      </c>
      <c r="B1627" s="0" t="str">
        <f aca="false">VLOOKUP(A1627,demographics!A:B,2,0)</f>
        <v>M</v>
      </c>
      <c r="C1627" s="0" t="str">
        <f aca="false">VLOOKUP(A1627,demographics!A:F,6,0)</f>
        <v>cLBP</v>
      </c>
      <c r="D1627" s="0" t="s">
        <v>355</v>
      </c>
      <c r="E1627" s="0" t="s">
        <v>10</v>
      </c>
      <c r="F1627" s="0" t="s">
        <v>12</v>
      </c>
      <c r="G1627" s="0" t="s">
        <v>11</v>
      </c>
      <c r="H1627" s="0" t="n">
        <v>270</v>
      </c>
      <c r="I1627" s="0" t="n">
        <v>272</v>
      </c>
      <c r="J1627" s="0" t="n">
        <f aca="false">IF(AND(NOT(H1627="n/a"),NOT(I1627="n/a")),H1627-I1627,"n/a")</f>
        <v>-2</v>
      </c>
      <c r="K1627" s="0" t="n">
        <f aca="false">IF(AND(NOT(H1627="n/a"),NOT(I1627="n/a")),1,0)</f>
        <v>1</v>
      </c>
      <c r="L1627" s="0" t="n">
        <f aca="false">IF(AND(H1627="n/a",NOT(I1627="n/a")),1,0)</f>
        <v>0</v>
      </c>
      <c r="M1627" s="0" t="n">
        <f aca="false">IF(AND(NOT(H1627="n/a"),I1627="n/a"),1,0)</f>
        <v>0</v>
      </c>
      <c r="N1627" s="0" t="n">
        <f aca="false">IF(SUM(K1627:M1627)&lt;&gt;1,-1,1)</f>
        <v>1</v>
      </c>
    </row>
    <row r="1628" customFormat="false" ht="12.8" hidden="true" customHeight="false" outlineLevel="0" collapsed="false">
      <c r="A1628" s="0" t="s">
        <v>179</v>
      </c>
      <c r="B1628" s="0" t="str">
        <f aca="false">VLOOKUP(A1628,demographics!A:B,2,0)</f>
        <v>M</v>
      </c>
      <c r="C1628" s="0" t="str">
        <f aca="false">VLOOKUP(A1628,demographics!A:F,6,0)</f>
        <v>cLBP</v>
      </c>
      <c r="D1628" s="0" t="s">
        <v>355</v>
      </c>
      <c r="E1628" s="0" t="s">
        <v>10</v>
      </c>
      <c r="F1628" s="0" t="s">
        <v>12</v>
      </c>
      <c r="G1628" s="0" t="s">
        <v>11</v>
      </c>
      <c r="H1628" s="0" t="n">
        <v>485</v>
      </c>
      <c r="I1628" s="0" t="n">
        <v>486</v>
      </c>
      <c r="J1628" s="0" t="n">
        <f aca="false">IF(AND(NOT(H1628="n/a"),NOT(I1628="n/a")),H1628-I1628,"n/a")</f>
        <v>-1</v>
      </c>
      <c r="K1628" s="0" t="n">
        <f aca="false">IF(AND(NOT(H1628="n/a"),NOT(I1628="n/a")),1,0)</f>
        <v>1</v>
      </c>
      <c r="L1628" s="0" t="n">
        <f aca="false">IF(AND(H1628="n/a",NOT(I1628="n/a")),1,0)</f>
        <v>0</v>
      </c>
      <c r="M1628" s="0" t="n">
        <f aca="false">IF(AND(NOT(H1628="n/a"),I1628="n/a"),1,0)</f>
        <v>0</v>
      </c>
      <c r="N1628" s="0" t="n">
        <f aca="false">IF(SUM(K1628:M1628)&lt;&gt;1,-1,1)</f>
        <v>1</v>
      </c>
    </row>
    <row r="1629" customFormat="false" ht="12.8" hidden="true" customHeight="false" outlineLevel="0" collapsed="false">
      <c r="A1629" s="0" t="s">
        <v>179</v>
      </c>
      <c r="B1629" s="0" t="str">
        <f aca="false">VLOOKUP(A1629,demographics!A:B,2,0)</f>
        <v>M</v>
      </c>
      <c r="C1629" s="0" t="str">
        <f aca="false">VLOOKUP(A1629,demographics!A:F,6,0)</f>
        <v>cLBP</v>
      </c>
      <c r="D1629" s="0" t="s">
        <v>355</v>
      </c>
      <c r="E1629" s="0" t="s">
        <v>10</v>
      </c>
      <c r="F1629" s="0" t="s">
        <v>12</v>
      </c>
      <c r="G1629" s="0" t="s">
        <v>11</v>
      </c>
      <c r="H1629" s="0" t="n">
        <v>702</v>
      </c>
      <c r="I1629" s="0" t="n">
        <v>703</v>
      </c>
      <c r="J1629" s="0" t="n">
        <f aca="false">IF(AND(NOT(H1629="n/a"),NOT(I1629="n/a")),H1629-I1629,"n/a")</f>
        <v>-1</v>
      </c>
      <c r="K1629" s="0" t="n">
        <f aca="false">IF(AND(NOT(H1629="n/a"),NOT(I1629="n/a")),1,0)</f>
        <v>1</v>
      </c>
      <c r="L1629" s="0" t="n">
        <f aca="false">IF(AND(H1629="n/a",NOT(I1629="n/a")),1,0)</f>
        <v>0</v>
      </c>
      <c r="M1629" s="0" t="n">
        <f aca="false">IF(AND(NOT(H1629="n/a"),I1629="n/a"),1,0)</f>
        <v>0</v>
      </c>
      <c r="N1629" s="0" t="n">
        <f aca="false">IF(SUM(K1629:M1629)&lt;&gt;1,-1,1)</f>
        <v>1</v>
      </c>
    </row>
    <row r="1630" customFormat="false" ht="12.8" hidden="true" customHeight="false" outlineLevel="0" collapsed="false">
      <c r="A1630" s="0" t="s">
        <v>179</v>
      </c>
      <c r="B1630" s="0" t="str">
        <f aca="false">VLOOKUP(A1630,demographics!A:B,2,0)</f>
        <v>M</v>
      </c>
      <c r="C1630" s="0" t="str">
        <f aca="false">VLOOKUP(A1630,demographics!A:F,6,0)</f>
        <v>cLBP</v>
      </c>
      <c r="D1630" s="0" t="s">
        <v>355</v>
      </c>
      <c r="E1630" s="0" t="s">
        <v>10</v>
      </c>
      <c r="F1630" s="0" t="s">
        <v>12</v>
      </c>
      <c r="G1630" s="0" t="s">
        <v>11</v>
      </c>
      <c r="H1630" s="0" t="n">
        <v>932</v>
      </c>
      <c r="I1630" s="0" t="n">
        <v>934</v>
      </c>
      <c r="J1630" s="0" t="n">
        <f aca="false">IF(AND(NOT(H1630="n/a"),NOT(I1630="n/a")),H1630-I1630,"n/a")</f>
        <v>-2</v>
      </c>
      <c r="K1630" s="0" t="n">
        <f aca="false">IF(AND(NOT(H1630="n/a"),NOT(I1630="n/a")),1,0)</f>
        <v>1</v>
      </c>
      <c r="L1630" s="0" t="n">
        <f aca="false">IF(AND(H1630="n/a",NOT(I1630="n/a")),1,0)</f>
        <v>0</v>
      </c>
      <c r="M1630" s="0" t="n">
        <f aca="false">IF(AND(NOT(H1630="n/a"),I1630="n/a"),1,0)</f>
        <v>0</v>
      </c>
      <c r="N1630" s="0" t="n">
        <f aca="false">IF(SUM(K1630:M1630)&lt;&gt;1,-1,1)</f>
        <v>1</v>
      </c>
    </row>
    <row r="1631" customFormat="false" ht="12.8" hidden="true" customHeight="false" outlineLevel="0" collapsed="false">
      <c r="A1631" s="0" t="s">
        <v>179</v>
      </c>
      <c r="B1631" s="0" t="str">
        <f aca="false">VLOOKUP(A1631,demographics!A:B,2,0)</f>
        <v>M</v>
      </c>
      <c r="C1631" s="0" t="str">
        <f aca="false">VLOOKUP(A1631,demographics!A:F,6,0)</f>
        <v>cLBP</v>
      </c>
      <c r="D1631" s="0" t="s">
        <v>356</v>
      </c>
      <c r="E1631" s="0" t="s">
        <v>10</v>
      </c>
      <c r="F1631" s="0" t="s">
        <v>8</v>
      </c>
      <c r="G1631" s="0" t="s">
        <v>9</v>
      </c>
      <c r="H1631" s="0" t="n">
        <v>41</v>
      </c>
      <c r="I1631" s="0" t="n">
        <v>41</v>
      </c>
      <c r="J1631" s="0" t="n">
        <f aca="false">IF(AND(NOT(H1631="n/a"),NOT(I1631="n/a")),H1631-I1631,"n/a")</f>
        <v>0</v>
      </c>
      <c r="K1631" s="0" t="n">
        <f aca="false">IF(AND(NOT(H1631="n/a"),NOT(I1631="n/a")),1,0)</f>
        <v>1</v>
      </c>
      <c r="L1631" s="0" t="n">
        <f aca="false">IF(AND(H1631="n/a",NOT(I1631="n/a")),1,0)</f>
        <v>0</v>
      </c>
      <c r="M1631" s="0" t="n">
        <f aca="false">IF(AND(NOT(H1631="n/a"),I1631="n/a"),1,0)</f>
        <v>0</v>
      </c>
      <c r="N1631" s="0" t="n">
        <f aca="false">IF(SUM(K1631:M1631)&lt;&gt;1,-1,1)</f>
        <v>1</v>
      </c>
    </row>
    <row r="1632" customFormat="false" ht="12.8" hidden="true" customHeight="false" outlineLevel="0" collapsed="false">
      <c r="A1632" s="0" t="s">
        <v>179</v>
      </c>
      <c r="B1632" s="0" t="str">
        <f aca="false">VLOOKUP(A1632,demographics!A:B,2,0)</f>
        <v>M</v>
      </c>
      <c r="C1632" s="0" t="str">
        <f aca="false">VLOOKUP(A1632,demographics!A:F,6,0)</f>
        <v>cLBP</v>
      </c>
      <c r="D1632" s="0" t="s">
        <v>356</v>
      </c>
      <c r="E1632" s="0" t="s">
        <v>10</v>
      </c>
      <c r="F1632" s="0" t="s">
        <v>8</v>
      </c>
      <c r="G1632" s="0" t="s">
        <v>9</v>
      </c>
      <c r="H1632" s="0" t="n">
        <v>293</v>
      </c>
      <c r="I1632" s="0" t="n">
        <v>289</v>
      </c>
      <c r="J1632" s="0" t="n">
        <f aca="false">IF(AND(NOT(H1632="n/a"),NOT(I1632="n/a")),H1632-I1632,"n/a")</f>
        <v>4</v>
      </c>
      <c r="K1632" s="0" t="n">
        <f aca="false">IF(AND(NOT(H1632="n/a"),NOT(I1632="n/a")),1,0)</f>
        <v>1</v>
      </c>
      <c r="L1632" s="0" t="n">
        <f aca="false">IF(AND(H1632="n/a",NOT(I1632="n/a")),1,0)</f>
        <v>0</v>
      </c>
      <c r="M1632" s="0" t="n">
        <f aca="false">IF(AND(NOT(H1632="n/a"),I1632="n/a"),1,0)</f>
        <v>0</v>
      </c>
      <c r="N1632" s="0" t="n">
        <f aca="false">IF(SUM(K1632:M1632)&lt;&gt;1,-1,1)</f>
        <v>1</v>
      </c>
    </row>
    <row r="1633" customFormat="false" ht="12.8" hidden="true" customHeight="false" outlineLevel="0" collapsed="false">
      <c r="A1633" s="0" t="s">
        <v>179</v>
      </c>
      <c r="B1633" s="0" t="str">
        <f aca="false">VLOOKUP(A1633,demographics!A:B,2,0)</f>
        <v>M</v>
      </c>
      <c r="C1633" s="0" t="str">
        <f aca="false">VLOOKUP(A1633,demographics!A:F,6,0)</f>
        <v>cLBP</v>
      </c>
      <c r="D1633" s="0" t="s">
        <v>356</v>
      </c>
      <c r="E1633" s="0" t="s">
        <v>10</v>
      </c>
      <c r="F1633" s="0" t="s">
        <v>8</v>
      </c>
      <c r="G1633" s="0" t="s">
        <v>9</v>
      </c>
      <c r="H1633" s="0" t="n">
        <v>549</v>
      </c>
      <c r="I1633" s="0" t="n">
        <v>547</v>
      </c>
      <c r="J1633" s="0" t="n">
        <f aca="false">IF(AND(NOT(H1633="n/a"),NOT(I1633="n/a")),H1633-I1633,"n/a")</f>
        <v>2</v>
      </c>
      <c r="K1633" s="0" t="n">
        <f aca="false">IF(AND(NOT(H1633="n/a"),NOT(I1633="n/a")),1,0)</f>
        <v>1</v>
      </c>
      <c r="L1633" s="0" t="n">
        <f aca="false">IF(AND(H1633="n/a",NOT(I1633="n/a")),1,0)</f>
        <v>0</v>
      </c>
      <c r="M1633" s="0" t="n">
        <f aca="false">IF(AND(NOT(H1633="n/a"),I1633="n/a"),1,0)</f>
        <v>0</v>
      </c>
      <c r="N1633" s="0" t="n">
        <f aca="false">IF(SUM(K1633:M1633)&lt;&gt;1,-1,1)</f>
        <v>1</v>
      </c>
    </row>
    <row r="1634" customFormat="false" ht="12.8" hidden="true" customHeight="false" outlineLevel="0" collapsed="false">
      <c r="A1634" s="0" t="s">
        <v>179</v>
      </c>
      <c r="B1634" s="0" t="str">
        <f aca="false">VLOOKUP(A1634,demographics!A:B,2,0)</f>
        <v>M</v>
      </c>
      <c r="C1634" s="0" t="str">
        <f aca="false">VLOOKUP(A1634,demographics!A:F,6,0)</f>
        <v>cLBP</v>
      </c>
      <c r="D1634" s="0" t="s">
        <v>356</v>
      </c>
      <c r="E1634" s="0" t="s">
        <v>10</v>
      </c>
      <c r="F1634" s="0" t="s">
        <v>8</v>
      </c>
      <c r="G1634" s="0" t="s">
        <v>9</v>
      </c>
      <c r="H1634" s="0" t="n">
        <v>795</v>
      </c>
      <c r="I1634" s="0" t="n">
        <v>794</v>
      </c>
      <c r="J1634" s="0" t="n">
        <f aca="false">IF(AND(NOT(H1634="n/a"),NOT(I1634="n/a")),H1634-I1634,"n/a")</f>
        <v>1</v>
      </c>
      <c r="K1634" s="0" t="n">
        <f aca="false">IF(AND(NOT(H1634="n/a"),NOT(I1634="n/a")),1,0)</f>
        <v>1</v>
      </c>
      <c r="L1634" s="0" t="n">
        <f aca="false">IF(AND(H1634="n/a",NOT(I1634="n/a")),1,0)</f>
        <v>0</v>
      </c>
      <c r="M1634" s="0" t="n">
        <f aca="false">IF(AND(NOT(H1634="n/a"),I1634="n/a"),1,0)</f>
        <v>0</v>
      </c>
      <c r="N1634" s="0" t="n">
        <f aca="false">IF(SUM(K1634:M1634)&lt;&gt;1,-1,1)</f>
        <v>1</v>
      </c>
    </row>
    <row r="1635" customFormat="false" ht="12.8" hidden="true" customHeight="false" outlineLevel="0" collapsed="false">
      <c r="A1635" s="0" t="s">
        <v>179</v>
      </c>
      <c r="B1635" s="0" t="str">
        <f aca="false">VLOOKUP(A1635,demographics!A:B,2,0)</f>
        <v>M</v>
      </c>
      <c r="C1635" s="0" t="str">
        <f aca="false">VLOOKUP(A1635,demographics!A:F,6,0)</f>
        <v>cLBP</v>
      </c>
      <c r="D1635" s="0" t="s">
        <v>356</v>
      </c>
      <c r="E1635" s="0" t="s">
        <v>10</v>
      </c>
      <c r="F1635" s="0" t="s">
        <v>8</v>
      </c>
      <c r="G1635" s="0" t="s">
        <v>9</v>
      </c>
      <c r="H1635" s="0" t="n">
        <v>1073</v>
      </c>
      <c r="I1635" s="0" t="n">
        <v>1057</v>
      </c>
      <c r="J1635" s="0" t="n">
        <f aca="false">IF(AND(NOT(H1635="n/a"),NOT(I1635="n/a")),H1635-I1635,"n/a")</f>
        <v>16</v>
      </c>
      <c r="K1635" s="0" t="n">
        <f aca="false">IF(AND(NOT(H1635="n/a"),NOT(I1635="n/a")),1,0)</f>
        <v>1</v>
      </c>
      <c r="L1635" s="0" t="n">
        <f aca="false">IF(AND(H1635="n/a",NOT(I1635="n/a")),1,0)</f>
        <v>0</v>
      </c>
      <c r="M1635" s="0" t="n">
        <f aca="false">IF(AND(NOT(H1635="n/a"),I1635="n/a"),1,0)</f>
        <v>0</v>
      </c>
      <c r="N1635" s="0" t="n">
        <f aca="false">IF(SUM(K1635:M1635)&lt;&gt;1,-1,1)</f>
        <v>1</v>
      </c>
    </row>
    <row r="1636" customFormat="false" ht="12.8" hidden="true" customHeight="false" outlineLevel="0" collapsed="false">
      <c r="A1636" s="0" t="s">
        <v>179</v>
      </c>
      <c r="B1636" s="0" t="str">
        <f aca="false">VLOOKUP(A1636,demographics!A:B,2,0)</f>
        <v>M</v>
      </c>
      <c r="C1636" s="0" t="str">
        <f aca="false">VLOOKUP(A1636,demographics!A:F,6,0)</f>
        <v>cLBP</v>
      </c>
      <c r="D1636" s="0" t="s">
        <v>356</v>
      </c>
      <c r="E1636" s="0" t="s">
        <v>10</v>
      </c>
      <c r="F1636" s="0" t="s">
        <v>8</v>
      </c>
      <c r="G1636" s="0" t="s">
        <v>11</v>
      </c>
      <c r="H1636" s="0" t="n">
        <v>209</v>
      </c>
      <c r="I1636" s="0" t="n">
        <v>209</v>
      </c>
      <c r="J1636" s="0" t="n">
        <f aca="false">IF(AND(NOT(H1636="n/a"),NOT(I1636="n/a")),H1636-I1636,"n/a")</f>
        <v>0</v>
      </c>
      <c r="K1636" s="0" t="n">
        <f aca="false">IF(AND(NOT(H1636="n/a"),NOT(I1636="n/a")),1,0)</f>
        <v>1</v>
      </c>
      <c r="L1636" s="0" t="n">
        <f aca="false">IF(AND(H1636="n/a",NOT(I1636="n/a")),1,0)</f>
        <v>0</v>
      </c>
      <c r="M1636" s="0" t="n">
        <f aca="false">IF(AND(NOT(H1636="n/a"),I1636="n/a"),1,0)</f>
        <v>0</v>
      </c>
      <c r="N1636" s="0" t="n">
        <f aca="false">IF(SUM(K1636:M1636)&lt;&gt;1,-1,1)</f>
        <v>1</v>
      </c>
    </row>
    <row r="1637" customFormat="false" ht="12.8" hidden="true" customHeight="false" outlineLevel="0" collapsed="false">
      <c r="A1637" s="0" t="s">
        <v>179</v>
      </c>
      <c r="B1637" s="0" t="str">
        <f aca="false">VLOOKUP(A1637,demographics!A:B,2,0)</f>
        <v>M</v>
      </c>
      <c r="C1637" s="0" t="str">
        <f aca="false">VLOOKUP(A1637,demographics!A:F,6,0)</f>
        <v>cLBP</v>
      </c>
      <c r="D1637" s="0" t="s">
        <v>356</v>
      </c>
      <c r="E1637" s="0" t="s">
        <v>10</v>
      </c>
      <c r="F1637" s="0" t="s">
        <v>8</v>
      </c>
      <c r="G1637" s="0" t="s">
        <v>11</v>
      </c>
      <c r="H1637" s="0" t="n">
        <v>459</v>
      </c>
      <c r="I1637" s="0" t="n">
        <v>460</v>
      </c>
      <c r="J1637" s="0" t="n">
        <f aca="false">IF(AND(NOT(H1637="n/a"),NOT(I1637="n/a")),H1637-I1637,"n/a")</f>
        <v>-1</v>
      </c>
      <c r="K1637" s="0" t="n">
        <f aca="false">IF(AND(NOT(H1637="n/a"),NOT(I1637="n/a")),1,0)</f>
        <v>1</v>
      </c>
      <c r="L1637" s="0" t="n">
        <f aca="false">IF(AND(H1637="n/a",NOT(I1637="n/a")),1,0)</f>
        <v>0</v>
      </c>
      <c r="M1637" s="0" t="n">
        <f aca="false">IF(AND(NOT(H1637="n/a"),I1637="n/a"),1,0)</f>
        <v>0</v>
      </c>
      <c r="N1637" s="0" t="n">
        <f aca="false">IF(SUM(K1637:M1637)&lt;&gt;1,-1,1)</f>
        <v>1</v>
      </c>
    </row>
    <row r="1638" customFormat="false" ht="12.8" hidden="true" customHeight="false" outlineLevel="0" collapsed="false">
      <c r="A1638" s="0" t="s">
        <v>179</v>
      </c>
      <c r="B1638" s="0" t="str">
        <f aca="false">VLOOKUP(A1638,demographics!A:B,2,0)</f>
        <v>M</v>
      </c>
      <c r="C1638" s="0" t="str">
        <f aca="false">VLOOKUP(A1638,demographics!A:F,6,0)</f>
        <v>cLBP</v>
      </c>
      <c r="D1638" s="0" t="s">
        <v>356</v>
      </c>
      <c r="E1638" s="0" t="s">
        <v>10</v>
      </c>
      <c r="F1638" s="0" t="s">
        <v>8</v>
      </c>
      <c r="G1638" s="0" t="s">
        <v>11</v>
      </c>
      <c r="H1638" s="0" t="n">
        <v>712</v>
      </c>
      <c r="I1638" s="0" t="n">
        <v>712</v>
      </c>
      <c r="J1638" s="0" t="n">
        <f aca="false">IF(AND(NOT(H1638="n/a"),NOT(I1638="n/a")),H1638-I1638,"n/a")</f>
        <v>0</v>
      </c>
      <c r="K1638" s="0" t="n">
        <f aca="false">IF(AND(NOT(H1638="n/a"),NOT(I1638="n/a")),1,0)</f>
        <v>1</v>
      </c>
      <c r="L1638" s="0" t="n">
        <f aca="false">IF(AND(H1638="n/a",NOT(I1638="n/a")),1,0)</f>
        <v>0</v>
      </c>
      <c r="M1638" s="0" t="n">
        <f aca="false">IF(AND(NOT(H1638="n/a"),I1638="n/a"),1,0)</f>
        <v>0</v>
      </c>
      <c r="N1638" s="0" t="n">
        <f aca="false">IF(SUM(K1638:M1638)&lt;&gt;1,-1,1)</f>
        <v>1</v>
      </c>
    </row>
    <row r="1639" customFormat="false" ht="12.8" hidden="true" customHeight="false" outlineLevel="0" collapsed="false">
      <c r="A1639" s="0" t="s">
        <v>179</v>
      </c>
      <c r="B1639" s="0" t="str">
        <f aca="false">VLOOKUP(A1639,demographics!A:B,2,0)</f>
        <v>M</v>
      </c>
      <c r="C1639" s="0" t="str">
        <f aca="false">VLOOKUP(A1639,demographics!A:F,6,0)</f>
        <v>cLBP</v>
      </c>
      <c r="D1639" s="0" t="s">
        <v>356</v>
      </c>
      <c r="E1639" s="0" t="s">
        <v>10</v>
      </c>
      <c r="F1639" s="0" t="s">
        <v>8</v>
      </c>
      <c r="G1639" s="0" t="s">
        <v>11</v>
      </c>
      <c r="H1639" s="0" t="n">
        <v>972</v>
      </c>
      <c r="I1639" s="0" t="n">
        <v>971</v>
      </c>
      <c r="J1639" s="0" t="n">
        <f aca="false">IF(AND(NOT(H1639="n/a"),NOT(I1639="n/a")),H1639-I1639,"n/a")</f>
        <v>1</v>
      </c>
      <c r="K1639" s="0" t="n">
        <f aca="false">IF(AND(NOT(H1639="n/a"),NOT(I1639="n/a")),1,0)</f>
        <v>1</v>
      </c>
      <c r="L1639" s="0" t="n">
        <f aca="false">IF(AND(H1639="n/a",NOT(I1639="n/a")),1,0)</f>
        <v>0</v>
      </c>
      <c r="M1639" s="0" t="n">
        <f aca="false">IF(AND(NOT(H1639="n/a"),I1639="n/a"),1,0)</f>
        <v>0</v>
      </c>
      <c r="N1639" s="0" t="n">
        <f aca="false">IF(SUM(K1639:M1639)&lt;&gt;1,-1,1)</f>
        <v>1</v>
      </c>
    </row>
    <row r="1640" customFormat="false" ht="12.8" hidden="true" customHeight="false" outlineLevel="0" collapsed="false">
      <c r="A1640" s="0" t="s">
        <v>179</v>
      </c>
      <c r="B1640" s="0" t="str">
        <f aca="false">VLOOKUP(A1640,demographics!A:B,2,0)</f>
        <v>M</v>
      </c>
      <c r="C1640" s="0" t="str">
        <f aca="false">VLOOKUP(A1640,demographics!A:F,6,0)</f>
        <v>cLBP</v>
      </c>
      <c r="D1640" s="0" t="s">
        <v>356</v>
      </c>
      <c r="E1640" s="0" t="s">
        <v>10</v>
      </c>
      <c r="F1640" s="0" t="s">
        <v>12</v>
      </c>
      <c r="G1640" s="0" t="s">
        <v>9</v>
      </c>
      <c r="H1640" s="0" t="n">
        <v>172</v>
      </c>
      <c r="I1640" s="0" t="n">
        <v>172</v>
      </c>
      <c r="J1640" s="0" t="n">
        <f aca="false">IF(AND(NOT(H1640="n/a"),NOT(I1640="n/a")),H1640-I1640,"n/a")</f>
        <v>0</v>
      </c>
      <c r="K1640" s="0" t="n">
        <f aca="false">IF(AND(NOT(H1640="n/a"),NOT(I1640="n/a")),1,0)</f>
        <v>1</v>
      </c>
      <c r="L1640" s="0" t="n">
        <f aca="false">IF(AND(H1640="n/a",NOT(I1640="n/a")),1,0)</f>
        <v>0</v>
      </c>
      <c r="M1640" s="0" t="n">
        <f aca="false">IF(AND(NOT(H1640="n/a"),I1640="n/a"),1,0)</f>
        <v>0</v>
      </c>
      <c r="N1640" s="0" t="n">
        <f aca="false">IF(SUM(K1640:M1640)&lt;&gt;1,-1,1)</f>
        <v>1</v>
      </c>
    </row>
    <row r="1641" customFormat="false" ht="12.8" hidden="true" customHeight="false" outlineLevel="0" collapsed="false">
      <c r="A1641" s="0" t="s">
        <v>179</v>
      </c>
      <c r="B1641" s="0" t="str">
        <f aca="false">VLOOKUP(A1641,demographics!A:B,2,0)</f>
        <v>M</v>
      </c>
      <c r="C1641" s="0" t="str">
        <f aca="false">VLOOKUP(A1641,demographics!A:F,6,0)</f>
        <v>cLBP</v>
      </c>
      <c r="D1641" s="0" t="s">
        <v>356</v>
      </c>
      <c r="E1641" s="0" t="s">
        <v>10</v>
      </c>
      <c r="F1641" s="0" t="s">
        <v>12</v>
      </c>
      <c r="G1641" s="0" t="s">
        <v>9</v>
      </c>
      <c r="H1641" s="0" t="n">
        <v>420</v>
      </c>
      <c r="I1641" s="0" t="n">
        <v>420</v>
      </c>
      <c r="J1641" s="0" t="n">
        <f aca="false">IF(AND(NOT(H1641="n/a"),NOT(I1641="n/a")),H1641-I1641,"n/a")</f>
        <v>0</v>
      </c>
      <c r="K1641" s="0" t="n">
        <f aca="false">IF(AND(NOT(H1641="n/a"),NOT(I1641="n/a")),1,0)</f>
        <v>1</v>
      </c>
      <c r="L1641" s="0" t="n">
        <f aca="false">IF(AND(H1641="n/a",NOT(I1641="n/a")),1,0)</f>
        <v>0</v>
      </c>
      <c r="M1641" s="0" t="n">
        <f aca="false">IF(AND(NOT(H1641="n/a"),I1641="n/a"),1,0)</f>
        <v>0</v>
      </c>
      <c r="N1641" s="0" t="n">
        <f aca="false">IF(SUM(K1641:M1641)&lt;&gt;1,-1,1)</f>
        <v>1</v>
      </c>
    </row>
    <row r="1642" customFormat="false" ht="12.8" hidden="true" customHeight="false" outlineLevel="0" collapsed="false">
      <c r="A1642" s="0" t="s">
        <v>179</v>
      </c>
      <c r="B1642" s="0" t="str">
        <f aca="false">VLOOKUP(A1642,demographics!A:B,2,0)</f>
        <v>M</v>
      </c>
      <c r="C1642" s="0" t="str">
        <f aca="false">VLOOKUP(A1642,demographics!A:F,6,0)</f>
        <v>cLBP</v>
      </c>
      <c r="D1642" s="0" t="s">
        <v>356</v>
      </c>
      <c r="E1642" s="0" t="s">
        <v>10</v>
      </c>
      <c r="F1642" s="0" t="s">
        <v>12</v>
      </c>
      <c r="G1642" s="0" t="s">
        <v>9</v>
      </c>
      <c r="H1642" s="0" t="n">
        <v>673</v>
      </c>
      <c r="I1642" s="0" t="n">
        <v>673</v>
      </c>
      <c r="J1642" s="0" t="n">
        <f aca="false">IF(AND(NOT(H1642="n/a"),NOT(I1642="n/a")),H1642-I1642,"n/a")</f>
        <v>0</v>
      </c>
      <c r="K1642" s="0" t="n">
        <f aca="false">IF(AND(NOT(H1642="n/a"),NOT(I1642="n/a")),1,0)</f>
        <v>1</v>
      </c>
      <c r="L1642" s="0" t="n">
        <f aca="false">IF(AND(H1642="n/a",NOT(I1642="n/a")),1,0)</f>
        <v>0</v>
      </c>
      <c r="M1642" s="0" t="n">
        <f aca="false">IF(AND(NOT(H1642="n/a"),I1642="n/a"),1,0)</f>
        <v>0</v>
      </c>
      <c r="N1642" s="0" t="n">
        <f aca="false">IF(SUM(K1642:M1642)&lt;&gt;1,-1,1)</f>
        <v>1</v>
      </c>
    </row>
    <row r="1643" customFormat="false" ht="12.8" hidden="true" customHeight="false" outlineLevel="0" collapsed="false">
      <c r="A1643" s="0" t="s">
        <v>179</v>
      </c>
      <c r="B1643" s="0" t="str">
        <f aca="false">VLOOKUP(A1643,demographics!A:B,2,0)</f>
        <v>M</v>
      </c>
      <c r="C1643" s="0" t="str">
        <f aca="false">VLOOKUP(A1643,demographics!A:F,6,0)</f>
        <v>cLBP</v>
      </c>
      <c r="D1643" s="0" t="s">
        <v>356</v>
      </c>
      <c r="E1643" s="0" t="s">
        <v>10</v>
      </c>
      <c r="F1643" s="0" t="s">
        <v>12</v>
      </c>
      <c r="G1643" s="0" t="s">
        <v>9</v>
      </c>
      <c r="H1643" s="0" t="n">
        <v>927</v>
      </c>
      <c r="I1643" s="0" t="n">
        <v>929</v>
      </c>
      <c r="J1643" s="0" t="n">
        <f aca="false">IF(AND(NOT(H1643="n/a"),NOT(I1643="n/a")),H1643-I1643,"n/a")</f>
        <v>-2</v>
      </c>
      <c r="K1643" s="0" t="n">
        <f aca="false">IF(AND(NOT(H1643="n/a"),NOT(I1643="n/a")),1,0)</f>
        <v>1</v>
      </c>
      <c r="L1643" s="0" t="n">
        <f aca="false">IF(AND(H1643="n/a",NOT(I1643="n/a")),1,0)</f>
        <v>0</v>
      </c>
      <c r="M1643" s="0" t="n">
        <f aca="false">IF(AND(NOT(H1643="n/a"),I1643="n/a"),1,0)</f>
        <v>0</v>
      </c>
      <c r="N1643" s="0" t="n">
        <f aca="false">IF(SUM(K1643:M1643)&lt;&gt;1,-1,1)</f>
        <v>1</v>
      </c>
    </row>
    <row r="1644" customFormat="false" ht="12.8" hidden="true" customHeight="false" outlineLevel="0" collapsed="false">
      <c r="A1644" s="0" t="s">
        <v>179</v>
      </c>
      <c r="B1644" s="0" t="str">
        <f aca="false">VLOOKUP(A1644,demographics!A:B,2,0)</f>
        <v>M</v>
      </c>
      <c r="C1644" s="0" t="str">
        <f aca="false">VLOOKUP(A1644,demographics!A:F,6,0)</f>
        <v>cLBP</v>
      </c>
      <c r="D1644" s="0" t="s">
        <v>356</v>
      </c>
      <c r="E1644" s="0" t="s">
        <v>10</v>
      </c>
      <c r="F1644" s="0" t="s">
        <v>12</v>
      </c>
      <c r="G1644" s="0" t="s">
        <v>11</v>
      </c>
      <c r="H1644" s="0" t="n">
        <v>85</v>
      </c>
      <c r="I1644" s="0" t="n">
        <v>86</v>
      </c>
      <c r="J1644" s="0" t="n">
        <f aca="false">IF(AND(NOT(H1644="n/a"),NOT(I1644="n/a")),H1644-I1644,"n/a")</f>
        <v>-1</v>
      </c>
      <c r="K1644" s="0" t="n">
        <f aca="false">IF(AND(NOT(H1644="n/a"),NOT(I1644="n/a")),1,0)</f>
        <v>1</v>
      </c>
      <c r="L1644" s="0" t="n">
        <f aca="false">IF(AND(H1644="n/a",NOT(I1644="n/a")),1,0)</f>
        <v>0</v>
      </c>
      <c r="M1644" s="0" t="n">
        <f aca="false">IF(AND(NOT(H1644="n/a"),I1644="n/a"),1,0)</f>
        <v>0</v>
      </c>
      <c r="N1644" s="0" t="n">
        <f aca="false">IF(SUM(K1644:M1644)&lt;&gt;1,-1,1)</f>
        <v>1</v>
      </c>
    </row>
    <row r="1645" customFormat="false" ht="12.8" hidden="true" customHeight="false" outlineLevel="0" collapsed="false">
      <c r="A1645" s="0" t="s">
        <v>179</v>
      </c>
      <c r="B1645" s="0" t="str">
        <f aca="false">VLOOKUP(A1645,demographics!A:B,2,0)</f>
        <v>M</v>
      </c>
      <c r="C1645" s="0" t="str">
        <f aca="false">VLOOKUP(A1645,demographics!A:F,6,0)</f>
        <v>cLBP</v>
      </c>
      <c r="D1645" s="0" t="s">
        <v>356</v>
      </c>
      <c r="E1645" s="0" t="s">
        <v>10</v>
      </c>
      <c r="F1645" s="0" t="s">
        <v>12</v>
      </c>
      <c r="G1645" s="0" t="s">
        <v>11</v>
      </c>
      <c r="H1645" s="0" t="n">
        <v>334</v>
      </c>
      <c r="I1645" s="0" t="n">
        <v>335</v>
      </c>
      <c r="J1645" s="0" t="n">
        <f aca="false">IF(AND(NOT(H1645="n/a"),NOT(I1645="n/a")),H1645-I1645,"n/a")</f>
        <v>-1</v>
      </c>
      <c r="K1645" s="0" t="n">
        <f aca="false">IF(AND(NOT(H1645="n/a"),NOT(I1645="n/a")),1,0)</f>
        <v>1</v>
      </c>
      <c r="L1645" s="0" t="n">
        <f aca="false">IF(AND(H1645="n/a",NOT(I1645="n/a")),1,0)</f>
        <v>0</v>
      </c>
      <c r="M1645" s="0" t="n">
        <f aca="false">IF(AND(NOT(H1645="n/a"),I1645="n/a"),1,0)</f>
        <v>0</v>
      </c>
      <c r="N1645" s="0" t="n">
        <f aca="false">IF(SUM(K1645:M1645)&lt;&gt;1,-1,1)</f>
        <v>1</v>
      </c>
    </row>
    <row r="1646" customFormat="false" ht="12.8" hidden="true" customHeight="false" outlineLevel="0" collapsed="false">
      <c r="A1646" s="0" t="s">
        <v>179</v>
      </c>
      <c r="B1646" s="0" t="str">
        <f aca="false">VLOOKUP(A1646,demographics!A:B,2,0)</f>
        <v>M</v>
      </c>
      <c r="C1646" s="0" t="str">
        <f aca="false">VLOOKUP(A1646,demographics!A:F,6,0)</f>
        <v>cLBP</v>
      </c>
      <c r="D1646" s="0" t="s">
        <v>356</v>
      </c>
      <c r="E1646" s="0" t="s">
        <v>10</v>
      </c>
      <c r="F1646" s="0" t="s">
        <v>12</v>
      </c>
      <c r="G1646" s="0" t="s">
        <v>11</v>
      </c>
      <c r="H1646" s="0" t="n">
        <v>585</v>
      </c>
      <c r="I1646" s="0" t="n">
        <v>587</v>
      </c>
      <c r="J1646" s="0" t="n">
        <f aca="false">IF(AND(NOT(H1646="n/a"),NOT(I1646="n/a")),H1646-I1646,"n/a")</f>
        <v>-2</v>
      </c>
      <c r="K1646" s="0" t="n">
        <f aca="false">IF(AND(NOT(H1646="n/a"),NOT(I1646="n/a")),1,0)</f>
        <v>1</v>
      </c>
      <c r="L1646" s="0" t="n">
        <f aca="false">IF(AND(H1646="n/a",NOT(I1646="n/a")),1,0)</f>
        <v>0</v>
      </c>
      <c r="M1646" s="0" t="n">
        <f aca="false">IF(AND(NOT(H1646="n/a"),I1646="n/a"),1,0)</f>
        <v>0</v>
      </c>
      <c r="N1646" s="0" t="n">
        <f aca="false">IF(SUM(K1646:M1646)&lt;&gt;1,-1,1)</f>
        <v>1</v>
      </c>
    </row>
    <row r="1647" customFormat="false" ht="12.8" hidden="true" customHeight="false" outlineLevel="0" collapsed="false">
      <c r="A1647" s="0" t="s">
        <v>179</v>
      </c>
      <c r="B1647" s="0" t="str">
        <f aca="false">VLOOKUP(A1647,demographics!A:B,2,0)</f>
        <v>M</v>
      </c>
      <c r="C1647" s="0" t="str">
        <f aca="false">VLOOKUP(A1647,demographics!A:F,6,0)</f>
        <v>cLBP</v>
      </c>
      <c r="D1647" s="0" t="s">
        <v>356</v>
      </c>
      <c r="E1647" s="0" t="s">
        <v>10</v>
      </c>
      <c r="F1647" s="0" t="s">
        <v>12</v>
      </c>
      <c r="G1647" s="0" t="s">
        <v>11</v>
      </c>
      <c r="H1647" s="0" t="n">
        <v>839</v>
      </c>
      <c r="I1647" s="0" t="n">
        <v>841</v>
      </c>
      <c r="J1647" s="0" t="n">
        <f aca="false">IF(AND(NOT(H1647="n/a"),NOT(I1647="n/a")),H1647-I1647,"n/a")</f>
        <v>-2</v>
      </c>
      <c r="K1647" s="0" t="n">
        <f aca="false">IF(AND(NOT(H1647="n/a"),NOT(I1647="n/a")),1,0)</f>
        <v>1</v>
      </c>
      <c r="L1647" s="0" t="n">
        <f aca="false">IF(AND(H1647="n/a",NOT(I1647="n/a")),1,0)</f>
        <v>0</v>
      </c>
      <c r="M1647" s="0" t="n">
        <f aca="false">IF(AND(NOT(H1647="n/a"),I1647="n/a"),1,0)</f>
        <v>0</v>
      </c>
      <c r="N1647" s="0" t="n">
        <f aca="false">IF(SUM(K1647:M1647)&lt;&gt;1,-1,1)</f>
        <v>1</v>
      </c>
    </row>
    <row r="1648" customFormat="false" ht="12.8" hidden="true" customHeight="false" outlineLevel="0" collapsed="false">
      <c r="A1648" s="0" t="s">
        <v>179</v>
      </c>
      <c r="B1648" s="0" t="str">
        <f aca="false">VLOOKUP(A1648,demographics!A:B,2,0)</f>
        <v>M</v>
      </c>
      <c r="C1648" s="0" t="str">
        <f aca="false">VLOOKUP(A1648,demographics!A:F,6,0)</f>
        <v>cLBP</v>
      </c>
      <c r="D1648" s="0" t="s">
        <v>356</v>
      </c>
      <c r="E1648" s="0" t="s">
        <v>10</v>
      </c>
      <c r="F1648" s="0" t="s">
        <v>12</v>
      </c>
      <c r="G1648" s="0" t="s">
        <v>11</v>
      </c>
      <c r="H1648" s="0" t="n">
        <v>1098</v>
      </c>
      <c r="I1648" s="0" t="n">
        <v>1099</v>
      </c>
      <c r="J1648" s="0" t="n">
        <f aca="false">IF(AND(NOT(H1648="n/a"),NOT(I1648="n/a")),H1648-I1648,"n/a")</f>
        <v>-1</v>
      </c>
      <c r="K1648" s="0" t="n">
        <f aca="false">IF(AND(NOT(H1648="n/a"),NOT(I1648="n/a")),1,0)</f>
        <v>1</v>
      </c>
      <c r="L1648" s="0" t="n">
        <f aca="false">IF(AND(H1648="n/a",NOT(I1648="n/a")),1,0)</f>
        <v>0</v>
      </c>
      <c r="M1648" s="0" t="n">
        <f aca="false">IF(AND(NOT(H1648="n/a"),I1648="n/a"),1,0)</f>
        <v>0</v>
      </c>
      <c r="N1648" s="0" t="n">
        <f aca="false">IF(SUM(K1648:M1648)&lt;&gt;1,-1,1)</f>
        <v>1</v>
      </c>
    </row>
    <row r="1649" customFormat="false" ht="12.8" hidden="true" customHeight="false" outlineLevel="0" collapsed="false">
      <c r="A1649" s="0" t="s">
        <v>179</v>
      </c>
      <c r="B1649" s="0" t="str">
        <f aca="false">VLOOKUP(A1649,demographics!A:B,2,0)</f>
        <v>M</v>
      </c>
      <c r="C1649" s="0" t="str">
        <f aca="false">VLOOKUP(A1649,demographics!A:F,6,0)</f>
        <v>cLBP</v>
      </c>
      <c r="D1649" s="0" t="s">
        <v>357</v>
      </c>
      <c r="E1649" s="0" t="s">
        <v>10</v>
      </c>
      <c r="F1649" s="0" t="s">
        <v>8</v>
      </c>
      <c r="G1649" s="0" t="s">
        <v>9</v>
      </c>
      <c r="H1649" s="0" t="n">
        <v>212</v>
      </c>
      <c r="I1649" s="0" t="n">
        <v>211</v>
      </c>
      <c r="J1649" s="0" t="n">
        <f aca="false">IF(AND(NOT(H1649="n/a"),NOT(I1649="n/a")),H1649-I1649,"n/a")</f>
        <v>1</v>
      </c>
      <c r="K1649" s="0" t="n">
        <f aca="false">IF(AND(NOT(H1649="n/a"),NOT(I1649="n/a")),1,0)</f>
        <v>1</v>
      </c>
      <c r="L1649" s="0" t="n">
        <f aca="false">IF(AND(H1649="n/a",NOT(I1649="n/a")),1,0)</f>
        <v>0</v>
      </c>
      <c r="M1649" s="0" t="n">
        <f aca="false">IF(AND(NOT(H1649="n/a"),I1649="n/a"),1,0)</f>
        <v>0</v>
      </c>
      <c r="N1649" s="0" t="n">
        <f aca="false">IF(SUM(K1649:M1649)&lt;&gt;1,-1,1)</f>
        <v>1</v>
      </c>
    </row>
    <row r="1650" customFormat="false" ht="12.8" hidden="true" customHeight="false" outlineLevel="0" collapsed="false">
      <c r="A1650" s="0" t="s">
        <v>179</v>
      </c>
      <c r="B1650" s="0" t="str">
        <f aca="false">VLOOKUP(A1650,demographics!A:B,2,0)</f>
        <v>M</v>
      </c>
      <c r="C1650" s="0" t="str">
        <f aca="false">VLOOKUP(A1650,demographics!A:F,6,0)</f>
        <v>cLBP</v>
      </c>
      <c r="D1650" s="0" t="s">
        <v>357</v>
      </c>
      <c r="E1650" s="0" t="s">
        <v>10</v>
      </c>
      <c r="F1650" s="0" t="s">
        <v>8</v>
      </c>
      <c r="G1650" s="0" t="s">
        <v>9</v>
      </c>
      <c r="H1650" s="0" t="n">
        <v>554</v>
      </c>
      <c r="I1650" s="0" t="n">
        <v>553</v>
      </c>
      <c r="J1650" s="0" t="n">
        <f aca="false">IF(AND(NOT(H1650="n/a"),NOT(I1650="n/a")),H1650-I1650,"n/a")</f>
        <v>1</v>
      </c>
      <c r="K1650" s="0" t="n">
        <f aca="false">IF(AND(NOT(H1650="n/a"),NOT(I1650="n/a")),1,0)</f>
        <v>1</v>
      </c>
      <c r="L1650" s="0" t="n">
        <f aca="false">IF(AND(H1650="n/a",NOT(I1650="n/a")),1,0)</f>
        <v>0</v>
      </c>
      <c r="M1650" s="0" t="n">
        <f aca="false">IF(AND(NOT(H1650="n/a"),I1650="n/a"),1,0)</f>
        <v>0</v>
      </c>
      <c r="N1650" s="0" t="n">
        <f aca="false">IF(SUM(K1650:M1650)&lt;&gt;1,-1,1)</f>
        <v>1</v>
      </c>
    </row>
    <row r="1651" customFormat="false" ht="12.8" hidden="true" customHeight="false" outlineLevel="0" collapsed="false">
      <c r="A1651" s="0" t="s">
        <v>179</v>
      </c>
      <c r="B1651" s="0" t="str">
        <f aca="false">VLOOKUP(A1651,demographics!A:B,2,0)</f>
        <v>M</v>
      </c>
      <c r="C1651" s="0" t="str">
        <f aca="false">VLOOKUP(A1651,demographics!A:F,6,0)</f>
        <v>cLBP</v>
      </c>
      <c r="D1651" s="0" t="s">
        <v>357</v>
      </c>
      <c r="E1651" s="0" t="s">
        <v>10</v>
      </c>
      <c r="F1651" s="0" t="s">
        <v>8</v>
      </c>
      <c r="G1651" s="0" t="s">
        <v>9</v>
      </c>
      <c r="H1651" s="0" t="n">
        <v>899</v>
      </c>
      <c r="I1651" s="0" t="n">
        <v>893</v>
      </c>
      <c r="J1651" s="0" t="n">
        <f aca="false">IF(AND(NOT(H1651="n/a"),NOT(I1651="n/a")),H1651-I1651,"n/a")</f>
        <v>6</v>
      </c>
      <c r="K1651" s="0" t="n">
        <f aca="false">IF(AND(NOT(H1651="n/a"),NOT(I1651="n/a")),1,0)</f>
        <v>1</v>
      </c>
      <c r="L1651" s="0" t="n">
        <f aca="false">IF(AND(H1651="n/a",NOT(I1651="n/a")),1,0)</f>
        <v>0</v>
      </c>
      <c r="M1651" s="0" t="n">
        <f aca="false">IF(AND(NOT(H1651="n/a"),I1651="n/a"),1,0)</f>
        <v>0</v>
      </c>
      <c r="N1651" s="0" t="n">
        <f aca="false">IF(SUM(K1651:M1651)&lt;&gt;1,-1,1)</f>
        <v>1</v>
      </c>
    </row>
    <row r="1652" customFormat="false" ht="12.8" hidden="true" customHeight="false" outlineLevel="0" collapsed="false">
      <c r="A1652" s="0" t="s">
        <v>179</v>
      </c>
      <c r="B1652" s="0" t="str">
        <f aca="false">VLOOKUP(A1652,demographics!A:B,2,0)</f>
        <v>M</v>
      </c>
      <c r="C1652" s="0" t="str">
        <f aca="false">VLOOKUP(A1652,demographics!A:F,6,0)</f>
        <v>cLBP</v>
      </c>
      <c r="D1652" s="0" t="s">
        <v>357</v>
      </c>
      <c r="E1652" s="0" t="s">
        <v>10</v>
      </c>
      <c r="F1652" s="0" t="s">
        <v>8</v>
      </c>
      <c r="G1652" s="0" t="s">
        <v>9</v>
      </c>
      <c r="H1652" s="0" t="n">
        <v>1256</v>
      </c>
      <c r="I1652" s="0" t="n">
        <v>1258</v>
      </c>
      <c r="J1652" s="0" t="n">
        <f aca="false">IF(AND(NOT(H1652="n/a"),NOT(I1652="n/a")),H1652-I1652,"n/a")</f>
        <v>-2</v>
      </c>
      <c r="K1652" s="0" t="n">
        <f aca="false">IF(AND(NOT(H1652="n/a"),NOT(I1652="n/a")),1,0)</f>
        <v>1</v>
      </c>
      <c r="L1652" s="0" t="n">
        <f aca="false">IF(AND(H1652="n/a",NOT(I1652="n/a")),1,0)</f>
        <v>0</v>
      </c>
      <c r="M1652" s="0" t="n">
        <f aca="false">IF(AND(NOT(H1652="n/a"),I1652="n/a"),1,0)</f>
        <v>0</v>
      </c>
      <c r="N1652" s="0" t="n">
        <f aca="false">IF(SUM(K1652:M1652)&lt;&gt;1,-1,1)</f>
        <v>1</v>
      </c>
    </row>
    <row r="1653" customFormat="false" ht="12.8" hidden="true" customHeight="false" outlineLevel="0" collapsed="false">
      <c r="A1653" s="0" t="s">
        <v>179</v>
      </c>
      <c r="B1653" s="0" t="str">
        <f aca="false">VLOOKUP(A1653,demographics!A:B,2,0)</f>
        <v>M</v>
      </c>
      <c r="C1653" s="0" t="str">
        <f aca="false">VLOOKUP(A1653,demographics!A:F,6,0)</f>
        <v>cLBP</v>
      </c>
      <c r="D1653" s="0" t="s">
        <v>357</v>
      </c>
      <c r="E1653" s="0" t="s">
        <v>10</v>
      </c>
      <c r="F1653" s="0" t="s">
        <v>8</v>
      </c>
      <c r="G1653" s="0" t="s">
        <v>9</v>
      </c>
      <c r="H1653" s="0" t="n">
        <v>1609</v>
      </c>
      <c r="I1653" s="0" t="n">
        <v>1608</v>
      </c>
      <c r="J1653" s="0" t="n">
        <f aca="false">IF(AND(NOT(H1653="n/a"),NOT(I1653="n/a")),H1653-I1653,"n/a")</f>
        <v>1</v>
      </c>
      <c r="K1653" s="0" t="n">
        <f aca="false">IF(AND(NOT(H1653="n/a"),NOT(I1653="n/a")),1,0)</f>
        <v>1</v>
      </c>
      <c r="L1653" s="0" t="n">
        <f aca="false">IF(AND(H1653="n/a",NOT(I1653="n/a")),1,0)</f>
        <v>0</v>
      </c>
      <c r="M1653" s="0" t="n">
        <f aca="false">IF(AND(NOT(H1653="n/a"),I1653="n/a"),1,0)</f>
        <v>0</v>
      </c>
      <c r="N1653" s="0" t="n">
        <f aca="false">IF(SUM(K1653:M1653)&lt;&gt;1,-1,1)</f>
        <v>1</v>
      </c>
    </row>
    <row r="1654" customFormat="false" ht="12.8" hidden="true" customHeight="false" outlineLevel="0" collapsed="false">
      <c r="A1654" s="0" t="s">
        <v>179</v>
      </c>
      <c r="B1654" s="0" t="str">
        <f aca="false">VLOOKUP(A1654,demographics!A:B,2,0)</f>
        <v>M</v>
      </c>
      <c r="C1654" s="0" t="str">
        <f aca="false">VLOOKUP(A1654,demographics!A:F,6,0)</f>
        <v>cLBP</v>
      </c>
      <c r="D1654" s="0" t="s">
        <v>357</v>
      </c>
      <c r="E1654" s="0" t="s">
        <v>10</v>
      </c>
      <c r="F1654" s="0" t="s">
        <v>8</v>
      </c>
      <c r="G1654" s="0" t="s">
        <v>9</v>
      </c>
      <c r="H1654" s="0" t="n">
        <v>1981</v>
      </c>
      <c r="I1654" s="0" t="n">
        <v>1975</v>
      </c>
      <c r="J1654" s="0" t="n">
        <f aca="false">IF(AND(NOT(H1654="n/a"),NOT(I1654="n/a")),H1654-I1654,"n/a")</f>
        <v>6</v>
      </c>
      <c r="K1654" s="0" t="n">
        <f aca="false">IF(AND(NOT(H1654="n/a"),NOT(I1654="n/a")),1,0)</f>
        <v>1</v>
      </c>
      <c r="L1654" s="0" t="n">
        <f aca="false">IF(AND(H1654="n/a",NOT(I1654="n/a")),1,0)</f>
        <v>0</v>
      </c>
      <c r="M1654" s="0" t="n">
        <f aca="false">IF(AND(NOT(H1654="n/a"),I1654="n/a"),1,0)</f>
        <v>0</v>
      </c>
      <c r="N1654" s="0" t="n">
        <f aca="false">IF(SUM(K1654:M1654)&lt;&gt;1,-1,1)</f>
        <v>1</v>
      </c>
    </row>
    <row r="1655" customFormat="false" ht="12.8" hidden="true" customHeight="false" outlineLevel="0" collapsed="false">
      <c r="A1655" s="0" t="s">
        <v>179</v>
      </c>
      <c r="B1655" s="0" t="str">
        <f aca="false">VLOOKUP(A1655,demographics!A:B,2,0)</f>
        <v>M</v>
      </c>
      <c r="C1655" s="0" t="str">
        <f aca="false">VLOOKUP(A1655,demographics!A:F,6,0)</f>
        <v>cLBP</v>
      </c>
      <c r="D1655" s="0" t="s">
        <v>357</v>
      </c>
      <c r="E1655" s="0" t="s">
        <v>10</v>
      </c>
      <c r="F1655" s="0" t="s">
        <v>8</v>
      </c>
      <c r="G1655" s="0" t="s">
        <v>11</v>
      </c>
      <c r="H1655" s="0" t="n">
        <v>116</v>
      </c>
      <c r="I1655" s="0" t="n">
        <v>114</v>
      </c>
      <c r="J1655" s="0" t="n">
        <f aca="false">IF(AND(NOT(H1655="n/a"),NOT(I1655="n/a")),H1655-I1655,"n/a")</f>
        <v>2</v>
      </c>
      <c r="K1655" s="0" t="n">
        <f aca="false">IF(AND(NOT(H1655="n/a"),NOT(I1655="n/a")),1,0)</f>
        <v>1</v>
      </c>
      <c r="L1655" s="0" t="n">
        <f aca="false">IF(AND(H1655="n/a",NOT(I1655="n/a")),1,0)</f>
        <v>0</v>
      </c>
      <c r="M1655" s="0" t="n">
        <f aca="false">IF(AND(NOT(H1655="n/a"),I1655="n/a"),1,0)</f>
        <v>0</v>
      </c>
      <c r="N1655" s="0" t="n">
        <f aca="false">IF(SUM(K1655:M1655)&lt;&gt;1,-1,1)</f>
        <v>1</v>
      </c>
    </row>
    <row r="1656" customFormat="false" ht="12.8" hidden="true" customHeight="false" outlineLevel="0" collapsed="false">
      <c r="A1656" s="0" t="s">
        <v>179</v>
      </c>
      <c r="B1656" s="0" t="str">
        <f aca="false">VLOOKUP(A1656,demographics!A:B,2,0)</f>
        <v>M</v>
      </c>
      <c r="C1656" s="0" t="str">
        <f aca="false">VLOOKUP(A1656,demographics!A:F,6,0)</f>
        <v>cLBP</v>
      </c>
      <c r="D1656" s="0" t="s">
        <v>357</v>
      </c>
      <c r="E1656" s="0" t="s">
        <v>10</v>
      </c>
      <c r="F1656" s="0" t="s">
        <v>8</v>
      </c>
      <c r="G1656" s="0" t="s">
        <v>11</v>
      </c>
      <c r="H1656" s="0" t="n">
        <v>451</v>
      </c>
      <c r="I1656" s="0" t="n">
        <v>449</v>
      </c>
      <c r="J1656" s="0" t="n">
        <f aca="false">IF(AND(NOT(H1656="n/a"),NOT(I1656="n/a")),H1656-I1656,"n/a")</f>
        <v>2</v>
      </c>
      <c r="K1656" s="0" t="n">
        <f aca="false">IF(AND(NOT(H1656="n/a"),NOT(I1656="n/a")),1,0)</f>
        <v>1</v>
      </c>
      <c r="L1656" s="0" t="n">
        <f aca="false">IF(AND(H1656="n/a",NOT(I1656="n/a")),1,0)</f>
        <v>0</v>
      </c>
      <c r="M1656" s="0" t="n">
        <f aca="false">IF(AND(NOT(H1656="n/a"),I1656="n/a"),1,0)</f>
        <v>0</v>
      </c>
      <c r="N1656" s="0" t="n">
        <f aca="false">IF(SUM(K1656:M1656)&lt;&gt;1,-1,1)</f>
        <v>1</v>
      </c>
    </row>
    <row r="1657" customFormat="false" ht="12.8" hidden="true" customHeight="false" outlineLevel="0" collapsed="false">
      <c r="A1657" s="0" t="s">
        <v>179</v>
      </c>
      <c r="B1657" s="0" t="str">
        <f aca="false">VLOOKUP(A1657,demographics!A:B,2,0)</f>
        <v>M</v>
      </c>
      <c r="C1657" s="0" t="str">
        <f aca="false">VLOOKUP(A1657,demographics!A:F,6,0)</f>
        <v>cLBP</v>
      </c>
      <c r="D1657" s="0" t="s">
        <v>357</v>
      </c>
      <c r="E1657" s="0" t="s">
        <v>10</v>
      </c>
      <c r="F1657" s="0" t="s">
        <v>8</v>
      </c>
      <c r="G1657" s="0" t="s">
        <v>11</v>
      </c>
      <c r="H1657" s="0" t="n">
        <v>803</v>
      </c>
      <c r="I1657" s="0" t="n">
        <v>803</v>
      </c>
      <c r="J1657" s="0" t="n">
        <f aca="false">IF(AND(NOT(H1657="n/a"),NOT(I1657="n/a")),H1657-I1657,"n/a")</f>
        <v>0</v>
      </c>
      <c r="K1657" s="0" t="n">
        <f aca="false">IF(AND(NOT(H1657="n/a"),NOT(I1657="n/a")),1,0)</f>
        <v>1</v>
      </c>
      <c r="L1657" s="0" t="n">
        <f aca="false">IF(AND(H1657="n/a",NOT(I1657="n/a")),1,0)</f>
        <v>0</v>
      </c>
      <c r="M1657" s="0" t="n">
        <f aca="false">IF(AND(NOT(H1657="n/a"),I1657="n/a"),1,0)</f>
        <v>0</v>
      </c>
      <c r="N1657" s="0" t="n">
        <f aca="false">IF(SUM(K1657:M1657)&lt;&gt;1,-1,1)</f>
        <v>1</v>
      </c>
    </row>
    <row r="1658" customFormat="false" ht="12.8" hidden="true" customHeight="false" outlineLevel="0" collapsed="false">
      <c r="A1658" s="0" t="s">
        <v>179</v>
      </c>
      <c r="B1658" s="0" t="str">
        <f aca="false">VLOOKUP(A1658,demographics!A:B,2,0)</f>
        <v>M</v>
      </c>
      <c r="C1658" s="0" t="str">
        <f aca="false">VLOOKUP(A1658,demographics!A:F,6,0)</f>
        <v>cLBP</v>
      </c>
      <c r="D1658" s="0" t="s">
        <v>357</v>
      </c>
      <c r="E1658" s="0" t="s">
        <v>10</v>
      </c>
      <c r="F1658" s="0" t="s">
        <v>8</v>
      </c>
      <c r="G1658" s="0" t="s">
        <v>11</v>
      </c>
      <c r="H1658" s="0" t="n">
        <v>1164</v>
      </c>
      <c r="I1658" s="0" t="n">
        <v>1162</v>
      </c>
      <c r="J1658" s="0" t="n">
        <f aca="false">IF(AND(NOT(H1658="n/a"),NOT(I1658="n/a")),H1658-I1658,"n/a")</f>
        <v>2</v>
      </c>
      <c r="K1658" s="0" t="n">
        <f aca="false">IF(AND(NOT(H1658="n/a"),NOT(I1658="n/a")),1,0)</f>
        <v>1</v>
      </c>
      <c r="L1658" s="0" t="n">
        <f aca="false">IF(AND(H1658="n/a",NOT(I1658="n/a")),1,0)</f>
        <v>0</v>
      </c>
      <c r="M1658" s="0" t="n">
        <f aca="false">IF(AND(NOT(H1658="n/a"),I1658="n/a"),1,0)</f>
        <v>0</v>
      </c>
      <c r="N1658" s="0" t="n">
        <f aca="false">IF(SUM(K1658:M1658)&lt;&gt;1,-1,1)</f>
        <v>1</v>
      </c>
    </row>
    <row r="1659" customFormat="false" ht="12.8" hidden="true" customHeight="false" outlineLevel="0" collapsed="false">
      <c r="A1659" s="0" t="s">
        <v>179</v>
      </c>
      <c r="B1659" s="0" t="str">
        <f aca="false">VLOOKUP(A1659,demographics!A:B,2,0)</f>
        <v>M</v>
      </c>
      <c r="C1659" s="0" t="str">
        <f aca="false">VLOOKUP(A1659,demographics!A:F,6,0)</f>
        <v>cLBP</v>
      </c>
      <c r="D1659" s="0" t="s">
        <v>357</v>
      </c>
      <c r="E1659" s="0" t="s">
        <v>10</v>
      </c>
      <c r="F1659" s="0" t="s">
        <v>8</v>
      </c>
      <c r="G1659" s="0" t="s">
        <v>11</v>
      </c>
      <c r="H1659" s="0" t="n">
        <v>1504</v>
      </c>
      <c r="I1659" s="0" t="n">
        <v>1503</v>
      </c>
      <c r="J1659" s="0" t="n">
        <f aca="false">IF(AND(NOT(H1659="n/a"),NOT(I1659="n/a")),H1659-I1659,"n/a")</f>
        <v>1</v>
      </c>
      <c r="K1659" s="0" t="n">
        <f aca="false">IF(AND(NOT(H1659="n/a"),NOT(I1659="n/a")),1,0)</f>
        <v>1</v>
      </c>
      <c r="L1659" s="0" t="n">
        <f aca="false">IF(AND(H1659="n/a",NOT(I1659="n/a")),1,0)</f>
        <v>0</v>
      </c>
      <c r="M1659" s="0" t="n">
        <f aca="false">IF(AND(NOT(H1659="n/a"),I1659="n/a"),1,0)</f>
        <v>0</v>
      </c>
      <c r="N1659" s="0" t="n">
        <f aca="false">IF(SUM(K1659:M1659)&lt;&gt;1,-1,1)</f>
        <v>1</v>
      </c>
    </row>
    <row r="1660" customFormat="false" ht="12.8" hidden="true" customHeight="false" outlineLevel="0" collapsed="false">
      <c r="A1660" s="0" t="s">
        <v>179</v>
      </c>
      <c r="B1660" s="0" t="str">
        <f aca="false">VLOOKUP(A1660,demographics!A:B,2,0)</f>
        <v>M</v>
      </c>
      <c r="C1660" s="0" t="str">
        <f aca="false">VLOOKUP(A1660,demographics!A:F,6,0)</f>
        <v>cLBP</v>
      </c>
      <c r="D1660" s="0" t="s">
        <v>357</v>
      </c>
      <c r="E1660" s="0" t="s">
        <v>10</v>
      </c>
      <c r="F1660" s="0" t="s">
        <v>8</v>
      </c>
      <c r="G1660" s="0" t="s">
        <v>11</v>
      </c>
      <c r="H1660" s="0" t="n">
        <v>1866</v>
      </c>
      <c r="I1660" s="0" t="n">
        <v>1865</v>
      </c>
      <c r="J1660" s="0" t="n">
        <f aca="false">IF(AND(NOT(H1660="n/a"),NOT(I1660="n/a")),H1660-I1660,"n/a")</f>
        <v>1</v>
      </c>
      <c r="K1660" s="0" t="n">
        <f aca="false">IF(AND(NOT(H1660="n/a"),NOT(I1660="n/a")),1,0)</f>
        <v>1</v>
      </c>
      <c r="L1660" s="0" t="n">
        <f aca="false">IF(AND(H1660="n/a",NOT(I1660="n/a")),1,0)</f>
        <v>0</v>
      </c>
      <c r="M1660" s="0" t="n">
        <f aca="false">IF(AND(NOT(H1660="n/a"),I1660="n/a"),1,0)</f>
        <v>0</v>
      </c>
      <c r="N1660" s="0" t="n">
        <f aca="false">IF(SUM(K1660:M1660)&lt;&gt;1,-1,1)</f>
        <v>1</v>
      </c>
    </row>
    <row r="1661" customFormat="false" ht="12.8" hidden="true" customHeight="false" outlineLevel="0" collapsed="false">
      <c r="A1661" s="0" t="s">
        <v>179</v>
      </c>
      <c r="B1661" s="0" t="str">
        <f aca="false">VLOOKUP(A1661,demographics!A:B,2,0)</f>
        <v>M</v>
      </c>
      <c r="C1661" s="0" t="str">
        <f aca="false">VLOOKUP(A1661,demographics!A:F,6,0)</f>
        <v>cLBP</v>
      </c>
      <c r="D1661" s="0" t="s">
        <v>357</v>
      </c>
      <c r="E1661" s="0" t="s">
        <v>10</v>
      </c>
      <c r="F1661" s="0" t="s">
        <v>12</v>
      </c>
      <c r="G1661" s="0" t="s">
        <v>9</v>
      </c>
      <c r="H1661" s="0" t="n">
        <v>42</v>
      </c>
      <c r="I1661" s="0" t="s">
        <v>10</v>
      </c>
      <c r="J1661" s="0" t="str">
        <f aca="false">IF(AND(NOT(H1661="n/a"),NOT(I1661="n/a")),H1661-I1661,"n/a")</f>
        <v>n/a</v>
      </c>
      <c r="K1661" s="0" t="n">
        <f aca="false">IF(AND(NOT(H1661="n/a"),NOT(I1661="n/a")),1,0)</f>
        <v>0</v>
      </c>
      <c r="L1661" s="0" t="n">
        <f aca="false">IF(AND(H1661="n/a",NOT(I1661="n/a")),1,0)</f>
        <v>0</v>
      </c>
      <c r="M1661" s="0" t="n">
        <f aca="false">IF(AND(NOT(H1661="n/a"),I1661="n/a"),1,0)</f>
        <v>1</v>
      </c>
      <c r="N1661" s="0" t="n">
        <f aca="false">IF(SUM(K1661:M1661)&lt;&gt;1,-1,1)</f>
        <v>1</v>
      </c>
    </row>
    <row r="1662" customFormat="false" ht="12.8" hidden="true" customHeight="false" outlineLevel="0" collapsed="false">
      <c r="A1662" s="0" t="s">
        <v>179</v>
      </c>
      <c r="B1662" s="0" t="str">
        <f aca="false">VLOOKUP(A1662,demographics!A:B,2,0)</f>
        <v>M</v>
      </c>
      <c r="C1662" s="0" t="str">
        <f aca="false">VLOOKUP(A1662,demographics!A:F,6,0)</f>
        <v>cLBP</v>
      </c>
      <c r="D1662" s="0" t="s">
        <v>357</v>
      </c>
      <c r="E1662" s="0" t="s">
        <v>10</v>
      </c>
      <c r="F1662" s="0" t="s">
        <v>12</v>
      </c>
      <c r="G1662" s="0" t="s">
        <v>9</v>
      </c>
      <c r="H1662" s="0" t="n">
        <v>384</v>
      </c>
      <c r="I1662" s="0" t="n">
        <v>380</v>
      </c>
      <c r="J1662" s="0" t="n">
        <f aca="false">IF(AND(NOT(H1662="n/a"),NOT(I1662="n/a")),H1662-I1662,"n/a")</f>
        <v>4</v>
      </c>
      <c r="K1662" s="0" t="n">
        <f aca="false">IF(AND(NOT(H1662="n/a"),NOT(I1662="n/a")),1,0)</f>
        <v>1</v>
      </c>
      <c r="L1662" s="0" t="n">
        <f aca="false">IF(AND(H1662="n/a",NOT(I1662="n/a")),1,0)</f>
        <v>0</v>
      </c>
      <c r="M1662" s="0" t="n">
        <f aca="false">IF(AND(NOT(H1662="n/a"),I1662="n/a"),1,0)</f>
        <v>0</v>
      </c>
      <c r="N1662" s="0" t="n">
        <f aca="false">IF(SUM(K1662:M1662)&lt;&gt;1,-1,1)</f>
        <v>1</v>
      </c>
    </row>
    <row r="1663" customFormat="false" ht="12.8" hidden="true" customHeight="false" outlineLevel="0" collapsed="false">
      <c r="A1663" s="0" t="s">
        <v>179</v>
      </c>
      <c r="B1663" s="0" t="str">
        <f aca="false">VLOOKUP(A1663,demographics!A:B,2,0)</f>
        <v>M</v>
      </c>
      <c r="C1663" s="0" t="str">
        <f aca="false">VLOOKUP(A1663,demographics!A:F,6,0)</f>
        <v>cLBP</v>
      </c>
      <c r="D1663" s="0" t="s">
        <v>357</v>
      </c>
      <c r="E1663" s="0" t="s">
        <v>10</v>
      </c>
      <c r="F1663" s="0" t="s">
        <v>12</v>
      </c>
      <c r="G1663" s="0" t="s">
        <v>9</v>
      </c>
      <c r="H1663" s="0" t="n">
        <v>732</v>
      </c>
      <c r="I1663" s="0" t="n">
        <v>731</v>
      </c>
      <c r="J1663" s="0" t="n">
        <f aca="false">IF(AND(NOT(H1663="n/a"),NOT(I1663="n/a")),H1663-I1663,"n/a")</f>
        <v>1</v>
      </c>
      <c r="K1663" s="0" t="n">
        <f aca="false">IF(AND(NOT(H1663="n/a"),NOT(I1663="n/a")),1,0)</f>
        <v>1</v>
      </c>
      <c r="L1663" s="0" t="n">
        <f aca="false">IF(AND(H1663="n/a",NOT(I1663="n/a")),1,0)</f>
        <v>0</v>
      </c>
      <c r="M1663" s="0" t="n">
        <f aca="false">IF(AND(NOT(H1663="n/a"),I1663="n/a"),1,0)</f>
        <v>0</v>
      </c>
      <c r="N1663" s="0" t="n">
        <f aca="false">IF(SUM(K1663:M1663)&lt;&gt;1,-1,1)</f>
        <v>1</v>
      </c>
    </row>
    <row r="1664" customFormat="false" ht="12.8" hidden="true" customHeight="false" outlineLevel="0" collapsed="false">
      <c r="A1664" s="0" t="s">
        <v>179</v>
      </c>
      <c r="B1664" s="0" t="str">
        <f aca="false">VLOOKUP(A1664,demographics!A:B,2,0)</f>
        <v>M</v>
      </c>
      <c r="C1664" s="0" t="str">
        <f aca="false">VLOOKUP(A1664,demographics!A:F,6,0)</f>
        <v>cLBP</v>
      </c>
      <c r="D1664" s="0" t="s">
        <v>357</v>
      </c>
      <c r="E1664" s="0" t="s">
        <v>10</v>
      </c>
      <c r="F1664" s="0" t="s">
        <v>12</v>
      </c>
      <c r="G1664" s="0" t="s">
        <v>9</v>
      </c>
      <c r="H1664" s="0" t="n">
        <v>1089</v>
      </c>
      <c r="I1664" s="0" t="n">
        <v>1088</v>
      </c>
      <c r="J1664" s="0" t="n">
        <f aca="false">IF(AND(NOT(H1664="n/a"),NOT(I1664="n/a")),H1664-I1664,"n/a")</f>
        <v>1</v>
      </c>
      <c r="K1664" s="0" t="n">
        <f aca="false">IF(AND(NOT(H1664="n/a"),NOT(I1664="n/a")),1,0)</f>
        <v>1</v>
      </c>
      <c r="L1664" s="0" t="n">
        <f aca="false">IF(AND(H1664="n/a",NOT(I1664="n/a")),1,0)</f>
        <v>0</v>
      </c>
      <c r="M1664" s="0" t="n">
        <f aca="false">IF(AND(NOT(H1664="n/a"),I1664="n/a"),1,0)</f>
        <v>0</v>
      </c>
      <c r="N1664" s="0" t="n">
        <f aca="false">IF(SUM(K1664:M1664)&lt;&gt;1,-1,1)</f>
        <v>1</v>
      </c>
    </row>
    <row r="1665" customFormat="false" ht="12.8" hidden="true" customHeight="false" outlineLevel="0" collapsed="false">
      <c r="A1665" s="0" t="s">
        <v>179</v>
      </c>
      <c r="B1665" s="0" t="str">
        <f aca="false">VLOOKUP(A1665,demographics!A:B,2,0)</f>
        <v>M</v>
      </c>
      <c r="C1665" s="0" t="str">
        <f aca="false">VLOOKUP(A1665,demographics!A:F,6,0)</f>
        <v>cLBP</v>
      </c>
      <c r="D1665" s="0" t="s">
        <v>357</v>
      </c>
      <c r="E1665" s="0" t="s">
        <v>10</v>
      </c>
      <c r="F1665" s="0" t="s">
        <v>12</v>
      </c>
      <c r="G1665" s="0" t="s">
        <v>9</v>
      </c>
      <c r="H1665" s="0" t="n">
        <v>1433</v>
      </c>
      <c r="I1665" s="0" t="n">
        <v>1433</v>
      </c>
      <c r="J1665" s="0" t="n">
        <f aca="false">IF(AND(NOT(H1665="n/a"),NOT(I1665="n/a")),H1665-I1665,"n/a")</f>
        <v>0</v>
      </c>
      <c r="K1665" s="0" t="n">
        <f aca="false">IF(AND(NOT(H1665="n/a"),NOT(I1665="n/a")),1,0)</f>
        <v>1</v>
      </c>
      <c r="L1665" s="0" t="n">
        <f aca="false">IF(AND(H1665="n/a",NOT(I1665="n/a")),1,0)</f>
        <v>0</v>
      </c>
      <c r="M1665" s="0" t="n">
        <f aca="false">IF(AND(NOT(H1665="n/a"),I1665="n/a"),1,0)</f>
        <v>0</v>
      </c>
      <c r="N1665" s="0" t="n">
        <f aca="false">IF(SUM(K1665:M1665)&lt;&gt;1,-1,1)</f>
        <v>1</v>
      </c>
    </row>
    <row r="1666" customFormat="false" ht="12.8" hidden="true" customHeight="false" outlineLevel="0" collapsed="false">
      <c r="A1666" s="0" t="s">
        <v>179</v>
      </c>
      <c r="B1666" s="0" t="str">
        <f aca="false">VLOOKUP(A1666,demographics!A:B,2,0)</f>
        <v>M</v>
      </c>
      <c r="C1666" s="0" t="str">
        <f aca="false">VLOOKUP(A1666,demographics!A:F,6,0)</f>
        <v>cLBP</v>
      </c>
      <c r="D1666" s="0" t="s">
        <v>357</v>
      </c>
      <c r="E1666" s="0" t="s">
        <v>10</v>
      </c>
      <c r="F1666" s="0" t="s">
        <v>12</v>
      </c>
      <c r="G1666" s="0" t="s">
        <v>9</v>
      </c>
      <c r="H1666" s="0" t="n">
        <v>1796</v>
      </c>
      <c r="I1666" s="0" t="n">
        <v>1794</v>
      </c>
      <c r="J1666" s="0" t="n">
        <f aca="false">IF(AND(NOT(H1666="n/a"),NOT(I1666="n/a")),H1666-I1666,"n/a")</f>
        <v>2</v>
      </c>
      <c r="K1666" s="0" t="n">
        <f aca="false">IF(AND(NOT(H1666="n/a"),NOT(I1666="n/a")),1,0)</f>
        <v>1</v>
      </c>
      <c r="L1666" s="0" t="n">
        <f aca="false">IF(AND(H1666="n/a",NOT(I1666="n/a")),1,0)</f>
        <v>0</v>
      </c>
      <c r="M1666" s="0" t="n">
        <f aca="false">IF(AND(NOT(H1666="n/a"),I1666="n/a"),1,0)</f>
        <v>0</v>
      </c>
      <c r="N1666" s="0" t="n">
        <f aca="false">IF(SUM(K1666:M1666)&lt;&gt;1,-1,1)</f>
        <v>1</v>
      </c>
    </row>
    <row r="1667" customFormat="false" ht="12.8" hidden="true" customHeight="false" outlineLevel="0" collapsed="false">
      <c r="A1667" s="0" t="s">
        <v>179</v>
      </c>
      <c r="B1667" s="0" t="str">
        <f aca="false">VLOOKUP(A1667,demographics!A:B,2,0)</f>
        <v>M</v>
      </c>
      <c r="C1667" s="0" t="str">
        <f aca="false">VLOOKUP(A1667,demographics!A:F,6,0)</f>
        <v>cLBP</v>
      </c>
      <c r="D1667" s="0" t="s">
        <v>357</v>
      </c>
      <c r="E1667" s="0" t="s">
        <v>10</v>
      </c>
      <c r="F1667" s="0" t="s">
        <v>12</v>
      </c>
      <c r="G1667" s="0" t="s">
        <v>11</v>
      </c>
      <c r="H1667" s="0" t="n">
        <v>274</v>
      </c>
      <c r="I1667" s="0" t="n">
        <v>274</v>
      </c>
      <c r="J1667" s="0" t="n">
        <f aca="false">IF(AND(NOT(H1667="n/a"),NOT(I1667="n/a")),H1667-I1667,"n/a")</f>
        <v>0</v>
      </c>
      <c r="K1667" s="0" t="n">
        <f aca="false">IF(AND(NOT(H1667="n/a"),NOT(I1667="n/a")),1,0)</f>
        <v>1</v>
      </c>
      <c r="L1667" s="0" t="n">
        <f aca="false">IF(AND(H1667="n/a",NOT(I1667="n/a")),1,0)</f>
        <v>0</v>
      </c>
      <c r="M1667" s="0" t="n">
        <f aca="false">IF(AND(NOT(H1667="n/a"),I1667="n/a"),1,0)</f>
        <v>0</v>
      </c>
      <c r="N1667" s="0" t="n">
        <f aca="false">IF(SUM(K1667:M1667)&lt;&gt;1,-1,1)</f>
        <v>1</v>
      </c>
    </row>
    <row r="1668" customFormat="false" ht="12.8" hidden="true" customHeight="false" outlineLevel="0" collapsed="false">
      <c r="A1668" s="0" t="s">
        <v>179</v>
      </c>
      <c r="B1668" s="0" t="str">
        <f aca="false">VLOOKUP(A1668,demographics!A:B,2,0)</f>
        <v>M</v>
      </c>
      <c r="C1668" s="0" t="str">
        <f aca="false">VLOOKUP(A1668,demographics!A:F,6,0)</f>
        <v>cLBP</v>
      </c>
      <c r="D1668" s="0" t="s">
        <v>357</v>
      </c>
      <c r="E1668" s="0" t="s">
        <v>10</v>
      </c>
      <c r="F1668" s="0" t="s">
        <v>12</v>
      </c>
      <c r="G1668" s="0" t="s">
        <v>11</v>
      </c>
      <c r="H1668" s="0" t="n">
        <v>632</v>
      </c>
      <c r="I1668" s="0" t="n">
        <v>632</v>
      </c>
      <c r="J1668" s="0" t="n">
        <f aca="false">IF(AND(NOT(H1668="n/a"),NOT(I1668="n/a")),H1668-I1668,"n/a")</f>
        <v>0</v>
      </c>
      <c r="K1668" s="0" t="n">
        <f aca="false">IF(AND(NOT(H1668="n/a"),NOT(I1668="n/a")),1,0)</f>
        <v>1</v>
      </c>
      <c r="L1668" s="0" t="n">
        <f aca="false">IF(AND(H1668="n/a",NOT(I1668="n/a")),1,0)</f>
        <v>0</v>
      </c>
      <c r="M1668" s="0" t="n">
        <f aca="false">IF(AND(NOT(H1668="n/a"),I1668="n/a"),1,0)</f>
        <v>0</v>
      </c>
      <c r="N1668" s="0" t="n">
        <f aca="false">IF(SUM(K1668:M1668)&lt;&gt;1,-1,1)</f>
        <v>1</v>
      </c>
    </row>
    <row r="1669" customFormat="false" ht="12.8" hidden="true" customHeight="false" outlineLevel="0" collapsed="false">
      <c r="A1669" s="0" t="s">
        <v>179</v>
      </c>
      <c r="B1669" s="0" t="str">
        <f aca="false">VLOOKUP(A1669,demographics!A:B,2,0)</f>
        <v>M</v>
      </c>
      <c r="C1669" s="0" t="str">
        <f aca="false">VLOOKUP(A1669,demographics!A:F,6,0)</f>
        <v>cLBP</v>
      </c>
      <c r="D1669" s="0" t="s">
        <v>357</v>
      </c>
      <c r="E1669" s="0" t="s">
        <v>10</v>
      </c>
      <c r="F1669" s="0" t="s">
        <v>12</v>
      </c>
      <c r="G1669" s="0" t="s">
        <v>11</v>
      </c>
      <c r="H1669" s="0" t="n">
        <v>974</v>
      </c>
      <c r="I1669" s="0" t="n">
        <v>975</v>
      </c>
      <c r="J1669" s="0" t="n">
        <f aca="false">IF(AND(NOT(H1669="n/a"),NOT(I1669="n/a")),H1669-I1669,"n/a")</f>
        <v>-1</v>
      </c>
      <c r="K1669" s="0" t="n">
        <f aca="false">IF(AND(NOT(H1669="n/a"),NOT(I1669="n/a")),1,0)</f>
        <v>1</v>
      </c>
      <c r="L1669" s="0" t="n">
        <f aca="false">IF(AND(H1669="n/a",NOT(I1669="n/a")),1,0)</f>
        <v>0</v>
      </c>
      <c r="M1669" s="0" t="n">
        <f aca="false">IF(AND(NOT(H1669="n/a"),I1669="n/a"),1,0)</f>
        <v>0</v>
      </c>
      <c r="N1669" s="0" t="n">
        <f aca="false">IF(SUM(K1669:M1669)&lt;&gt;1,-1,1)</f>
        <v>1</v>
      </c>
    </row>
    <row r="1670" customFormat="false" ht="12.8" hidden="true" customHeight="false" outlineLevel="0" collapsed="false">
      <c r="A1670" s="0" t="s">
        <v>179</v>
      </c>
      <c r="B1670" s="0" t="str">
        <f aca="false">VLOOKUP(A1670,demographics!A:B,2,0)</f>
        <v>M</v>
      </c>
      <c r="C1670" s="0" t="str">
        <f aca="false">VLOOKUP(A1670,demographics!A:F,6,0)</f>
        <v>cLBP</v>
      </c>
      <c r="D1670" s="0" t="s">
        <v>357</v>
      </c>
      <c r="E1670" s="0" t="s">
        <v>10</v>
      </c>
      <c r="F1670" s="0" t="s">
        <v>12</v>
      </c>
      <c r="G1670" s="0" t="s">
        <v>11</v>
      </c>
      <c r="H1670" s="0" t="n">
        <v>1329</v>
      </c>
      <c r="I1670" s="0" t="n">
        <v>1330</v>
      </c>
      <c r="J1670" s="0" t="n">
        <f aca="false">IF(AND(NOT(H1670="n/a"),NOT(I1670="n/a")),H1670-I1670,"n/a")</f>
        <v>-1</v>
      </c>
      <c r="K1670" s="0" t="n">
        <f aca="false">IF(AND(NOT(H1670="n/a"),NOT(I1670="n/a")),1,0)</f>
        <v>1</v>
      </c>
      <c r="L1670" s="0" t="n">
        <f aca="false">IF(AND(H1670="n/a",NOT(I1670="n/a")),1,0)</f>
        <v>0</v>
      </c>
      <c r="M1670" s="0" t="n">
        <f aca="false">IF(AND(NOT(H1670="n/a"),I1670="n/a"),1,0)</f>
        <v>0</v>
      </c>
      <c r="N1670" s="0" t="n">
        <f aca="false">IF(SUM(K1670:M1670)&lt;&gt;1,-1,1)</f>
        <v>1</v>
      </c>
    </row>
    <row r="1671" customFormat="false" ht="12.8" hidden="true" customHeight="false" outlineLevel="0" collapsed="false">
      <c r="A1671" s="0" t="s">
        <v>179</v>
      </c>
      <c r="B1671" s="0" t="str">
        <f aca="false">VLOOKUP(A1671,demographics!A:B,2,0)</f>
        <v>M</v>
      </c>
      <c r="C1671" s="0" t="str">
        <f aca="false">VLOOKUP(A1671,demographics!A:F,6,0)</f>
        <v>cLBP</v>
      </c>
      <c r="D1671" s="0" t="s">
        <v>357</v>
      </c>
      <c r="E1671" s="0" t="s">
        <v>10</v>
      </c>
      <c r="F1671" s="0" t="s">
        <v>12</v>
      </c>
      <c r="G1671" s="0" t="s">
        <v>11</v>
      </c>
      <c r="H1671" s="0" t="n">
        <v>1687</v>
      </c>
      <c r="I1671" s="0" t="n">
        <v>1688</v>
      </c>
      <c r="J1671" s="0" t="n">
        <f aca="false">IF(AND(NOT(H1671="n/a"),NOT(I1671="n/a")),H1671-I1671,"n/a")</f>
        <v>-1</v>
      </c>
      <c r="K1671" s="0" t="n">
        <f aca="false">IF(AND(NOT(H1671="n/a"),NOT(I1671="n/a")),1,0)</f>
        <v>1</v>
      </c>
      <c r="L1671" s="0" t="n">
        <f aca="false">IF(AND(H1671="n/a",NOT(I1671="n/a")),1,0)</f>
        <v>0</v>
      </c>
      <c r="M1671" s="0" t="n">
        <f aca="false">IF(AND(NOT(H1671="n/a"),I1671="n/a"),1,0)</f>
        <v>0</v>
      </c>
      <c r="N1671" s="0" t="n">
        <f aca="false">IF(SUM(K1671:M1671)&lt;&gt;1,-1,1)</f>
        <v>1</v>
      </c>
    </row>
    <row r="1672" customFormat="false" ht="12.8" hidden="true" customHeight="false" outlineLevel="0" collapsed="false">
      <c r="A1672" s="0" t="s">
        <v>179</v>
      </c>
      <c r="B1672" s="0" t="str">
        <f aca="false">VLOOKUP(A1672,demographics!A:B,2,0)</f>
        <v>M</v>
      </c>
      <c r="C1672" s="0" t="str">
        <f aca="false">VLOOKUP(A1672,demographics!A:F,6,0)</f>
        <v>cLBP</v>
      </c>
      <c r="D1672" s="0" t="s">
        <v>357</v>
      </c>
      <c r="E1672" s="0" t="s">
        <v>10</v>
      </c>
      <c r="F1672" s="0" t="s">
        <v>12</v>
      </c>
      <c r="G1672" s="0" t="s">
        <v>11</v>
      </c>
      <c r="H1672" s="0" t="n">
        <v>2053</v>
      </c>
      <c r="I1672" s="0" t="n">
        <v>2056</v>
      </c>
      <c r="J1672" s="0" t="n">
        <f aca="false">IF(AND(NOT(H1672="n/a"),NOT(I1672="n/a")),H1672-I1672,"n/a")</f>
        <v>-3</v>
      </c>
      <c r="K1672" s="0" t="n">
        <f aca="false">IF(AND(NOT(H1672="n/a"),NOT(I1672="n/a")),1,0)</f>
        <v>1</v>
      </c>
      <c r="L1672" s="0" t="n">
        <f aca="false">IF(AND(H1672="n/a",NOT(I1672="n/a")),1,0)</f>
        <v>0</v>
      </c>
      <c r="M1672" s="0" t="n">
        <f aca="false">IF(AND(NOT(H1672="n/a"),I1672="n/a"),1,0)</f>
        <v>0</v>
      </c>
      <c r="N1672" s="0" t="n">
        <f aca="false">IF(SUM(K1672:M1672)&lt;&gt;1,-1,1)</f>
        <v>1</v>
      </c>
    </row>
    <row r="1673" customFormat="false" ht="12.8" hidden="true" customHeight="false" outlineLevel="0" collapsed="false">
      <c r="A1673" s="0" t="s">
        <v>175</v>
      </c>
      <c r="B1673" s="0" t="str">
        <f aca="false">VLOOKUP(A1673,demographics!A:B,2,0)</f>
        <v>M</v>
      </c>
      <c r="C1673" s="0" t="str">
        <f aca="false">VLOOKUP(A1673,demographics!A:F,6,0)</f>
        <v>YA</v>
      </c>
      <c r="D1673" s="0" t="s">
        <v>355</v>
      </c>
      <c r="E1673" s="0" t="s">
        <v>10</v>
      </c>
      <c r="F1673" s="0" t="s">
        <v>8</v>
      </c>
      <c r="G1673" s="0" t="s">
        <v>9</v>
      </c>
      <c r="H1673" s="0" t="n">
        <v>132</v>
      </c>
      <c r="I1673" s="0" t="n">
        <v>129</v>
      </c>
      <c r="J1673" s="0" t="n">
        <f aca="false">IF(AND(NOT(H1673="n/a"),NOT(I1673="n/a")),H1673-I1673,"n/a")</f>
        <v>3</v>
      </c>
      <c r="K1673" s="0" t="n">
        <f aca="false">IF(AND(NOT(H1673="n/a"),NOT(I1673="n/a")),1,0)</f>
        <v>1</v>
      </c>
      <c r="L1673" s="0" t="n">
        <f aca="false">IF(AND(H1673="n/a",NOT(I1673="n/a")),1,0)</f>
        <v>0</v>
      </c>
      <c r="M1673" s="0" t="n">
        <f aca="false">IF(AND(NOT(H1673="n/a"),I1673="n/a"),1,0)</f>
        <v>0</v>
      </c>
      <c r="N1673" s="0" t="n">
        <f aca="false">IF(SUM(K1673:M1673)&lt;&gt;1,-1,1)</f>
        <v>1</v>
      </c>
    </row>
    <row r="1674" customFormat="false" ht="12.8" hidden="true" customHeight="false" outlineLevel="0" collapsed="false">
      <c r="A1674" s="0" t="s">
        <v>175</v>
      </c>
      <c r="B1674" s="0" t="str">
        <f aca="false">VLOOKUP(A1674,demographics!A:B,2,0)</f>
        <v>M</v>
      </c>
      <c r="C1674" s="0" t="str">
        <f aca="false">VLOOKUP(A1674,demographics!A:F,6,0)</f>
        <v>YA</v>
      </c>
      <c r="D1674" s="0" t="s">
        <v>355</v>
      </c>
      <c r="E1674" s="0" t="s">
        <v>10</v>
      </c>
      <c r="F1674" s="0" t="s">
        <v>8</v>
      </c>
      <c r="G1674" s="0" t="s">
        <v>9</v>
      </c>
      <c r="H1674" s="0" t="n">
        <v>330</v>
      </c>
      <c r="I1674" s="0" t="n">
        <v>330</v>
      </c>
      <c r="J1674" s="0" t="n">
        <f aca="false">IF(AND(NOT(H1674="n/a"),NOT(I1674="n/a")),H1674-I1674,"n/a")</f>
        <v>0</v>
      </c>
      <c r="K1674" s="0" t="n">
        <f aca="false">IF(AND(NOT(H1674="n/a"),NOT(I1674="n/a")),1,0)</f>
        <v>1</v>
      </c>
      <c r="L1674" s="0" t="n">
        <f aca="false">IF(AND(H1674="n/a",NOT(I1674="n/a")),1,0)</f>
        <v>0</v>
      </c>
      <c r="M1674" s="0" t="n">
        <f aca="false">IF(AND(NOT(H1674="n/a"),I1674="n/a"),1,0)</f>
        <v>0</v>
      </c>
      <c r="N1674" s="0" t="n">
        <f aca="false">IF(SUM(K1674:M1674)&lt;&gt;1,-1,1)</f>
        <v>1</v>
      </c>
    </row>
    <row r="1675" customFormat="false" ht="12.8" hidden="true" customHeight="false" outlineLevel="0" collapsed="false">
      <c r="A1675" s="0" t="s">
        <v>175</v>
      </c>
      <c r="B1675" s="0" t="str">
        <f aca="false">VLOOKUP(A1675,demographics!A:B,2,0)</f>
        <v>M</v>
      </c>
      <c r="C1675" s="0" t="str">
        <f aca="false">VLOOKUP(A1675,demographics!A:F,6,0)</f>
        <v>YA</v>
      </c>
      <c r="D1675" s="0" t="s">
        <v>355</v>
      </c>
      <c r="E1675" s="0" t="s">
        <v>10</v>
      </c>
      <c r="F1675" s="0" t="s">
        <v>8</v>
      </c>
      <c r="G1675" s="0" t="s">
        <v>9</v>
      </c>
      <c r="H1675" s="0" t="n">
        <v>524</v>
      </c>
      <c r="I1675" s="0" t="n">
        <v>525</v>
      </c>
      <c r="J1675" s="0" t="n">
        <f aca="false">IF(AND(NOT(H1675="n/a"),NOT(I1675="n/a")),H1675-I1675,"n/a")</f>
        <v>-1</v>
      </c>
      <c r="K1675" s="0" t="n">
        <f aca="false">IF(AND(NOT(H1675="n/a"),NOT(I1675="n/a")),1,0)</f>
        <v>1</v>
      </c>
      <c r="L1675" s="0" t="n">
        <f aca="false">IF(AND(H1675="n/a",NOT(I1675="n/a")),1,0)</f>
        <v>0</v>
      </c>
      <c r="M1675" s="0" t="n">
        <f aca="false">IF(AND(NOT(H1675="n/a"),I1675="n/a"),1,0)</f>
        <v>0</v>
      </c>
      <c r="N1675" s="0" t="n">
        <f aca="false">IF(SUM(K1675:M1675)&lt;&gt;1,-1,1)</f>
        <v>1</v>
      </c>
    </row>
    <row r="1676" customFormat="false" ht="12.8" hidden="true" customHeight="false" outlineLevel="0" collapsed="false">
      <c r="A1676" s="0" t="s">
        <v>175</v>
      </c>
      <c r="B1676" s="0" t="str">
        <f aca="false">VLOOKUP(A1676,demographics!A:B,2,0)</f>
        <v>M</v>
      </c>
      <c r="C1676" s="0" t="str">
        <f aca="false">VLOOKUP(A1676,demographics!A:F,6,0)</f>
        <v>YA</v>
      </c>
      <c r="D1676" s="0" t="s">
        <v>355</v>
      </c>
      <c r="E1676" s="0" t="s">
        <v>10</v>
      </c>
      <c r="F1676" s="0" t="s">
        <v>8</v>
      </c>
      <c r="G1676" s="0" t="s">
        <v>11</v>
      </c>
      <c r="H1676" s="0" t="n">
        <v>49</v>
      </c>
      <c r="I1676" s="0" t="n">
        <v>50</v>
      </c>
      <c r="J1676" s="0" t="n">
        <f aca="false">IF(AND(NOT(H1676="n/a"),NOT(I1676="n/a")),H1676-I1676,"n/a")</f>
        <v>-1</v>
      </c>
      <c r="K1676" s="0" t="n">
        <f aca="false">IF(AND(NOT(H1676="n/a"),NOT(I1676="n/a")),1,0)</f>
        <v>1</v>
      </c>
      <c r="L1676" s="0" t="n">
        <f aca="false">IF(AND(H1676="n/a",NOT(I1676="n/a")),1,0)</f>
        <v>0</v>
      </c>
      <c r="M1676" s="0" t="n">
        <f aca="false">IF(AND(NOT(H1676="n/a"),I1676="n/a"),1,0)</f>
        <v>0</v>
      </c>
      <c r="N1676" s="0" t="n">
        <f aca="false">IF(SUM(K1676:M1676)&lt;&gt;1,-1,1)</f>
        <v>1</v>
      </c>
    </row>
    <row r="1677" customFormat="false" ht="12.8" hidden="true" customHeight="false" outlineLevel="0" collapsed="false">
      <c r="A1677" s="0" t="s">
        <v>175</v>
      </c>
      <c r="B1677" s="0" t="str">
        <f aca="false">VLOOKUP(A1677,demographics!A:B,2,0)</f>
        <v>M</v>
      </c>
      <c r="C1677" s="0" t="str">
        <f aca="false">VLOOKUP(A1677,demographics!A:F,6,0)</f>
        <v>YA</v>
      </c>
      <c r="D1677" s="0" t="s">
        <v>355</v>
      </c>
      <c r="E1677" s="0" t="s">
        <v>10</v>
      </c>
      <c r="F1677" s="0" t="s">
        <v>8</v>
      </c>
      <c r="G1677" s="0" t="s">
        <v>11</v>
      </c>
      <c r="H1677" s="0" t="n">
        <v>251</v>
      </c>
      <c r="I1677" s="0" t="n">
        <v>253</v>
      </c>
      <c r="J1677" s="0" t="n">
        <f aca="false">IF(AND(NOT(H1677="n/a"),NOT(I1677="n/a")),H1677-I1677,"n/a")</f>
        <v>-2</v>
      </c>
      <c r="K1677" s="0" t="n">
        <f aca="false">IF(AND(NOT(H1677="n/a"),NOT(I1677="n/a")),1,0)</f>
        <v>1</v>
      </c>
      <c r="L1677" s="0" t="n">
        <f aca="false">IF(AND(H1677="n/a",NOT(I1677="n/a")),1,0)</f>
        <v>0</v>
      </c>
      <c r="M1677" s="0" t="n">
        <f aca="false">IF(AND(NOT(H1677="n/a"),I1677="n/a"),1,0)</f>
        <v>0</v>
      </c>
      <c r="N1677" s="0" t="n">
        <f aca="false">IF(SUM(K1677:M1677)&lt;&gt;1,-1,1)</f>
        <v>1</v>
      </c>
    </row>
    <row r="1678" customFormat="false" ht="12.8" hidden="true" customHeight="false" outlineLevel="0" collapsed="false">
      <c r="A1678" s="0" t="s">
        <v>175</v>
      </c>
      <c r="B1678" s="0" t="str">
        <f aca="false">VLOOKUP(A1678,demographics!A:B,2,0)</f>
        <v>M</v>
      </c>
      <c r="C1678" s="0" t="str">
        <f aca="false">VLOOKUP(A1678,demographics!A:F,6,0)</f>
        <v>YA</v>
      </c>
      <c r="D1678" s="0" t="s">
        <v>355</v>
      </c>
      <c r="E1678" s="0" t="s">
        <v>10</v>
      </c>
      <c r="F1678" s="0" t="s">
        <v>8</v>
      </c>
      <c r="G1678" s="0" t="s">
        <v>11</v>
      </c>
      <c r="H1678" s="0" t="n">
        <v>447</v>
      </c>
      <c r="I1678" s="0" t="n">
        <v>446</v>
      </c>
      <c r="J1678" s="0" t="n">
        <f aca="false">IF(AND(NOT(H1678="n/a"),NOT(I1678="n/a")),H1678-I1678,"n/a")</f>
        <v>1</v>
      </c>
      <c r="K1678" s="0" t="n">
        <f aca="false">IF(AND(NOT(H1678="n/a"),NOT(I1678="n/a")),1,0)</f>
        <v>1</v>
      </c>
      <c r="L1678" s="0" t="n">
        <f aca="false">IF(AND(H1678="n/a",NOT(I1678="n/a")),1,0)</f>
        <v>0</v>
      </c>
      <c r="M1678" s="0" t="n">
        <f aca="false">IF(AND(NOT(H1678="n/a"),I1678="n/a"),1,0)</f>
        <v>0</v>
      </c>
      <c r="N1678" s="0" t="n">
        <f aca="false">IF(SUM(K1678:M1678)&lt;&gt;1,-1,1)</f>
        <v>1</v>
      </c>
    </row>
    <row r="1679" customFormat="false" ht="12.8" hidden="true" customHeight="false" outlineLevel="0" collapsed="false">
      <c r="A1679" s="0" t="s">
        <v>175</v>
      </c>
      <c r="B1679" s="0" t="str">
        <f aca="false">VLOOKUP(A1679,demographics!A:B,2,0)</f>
        <v>M</v>
      </c>
      <c r="C1679" s="0" t="str">
        <f aca="false">VLOOKUP(A1679,demographics!A:F,6,0)</f>
        <v>YA</v>
      </c>
      <c r="D1679" s="0" t="s">
        <v>355</v>
      </c>
      <c r="E1679" s="0" t="s">
        <v>10</v>
      </c>
      <c r="F1679" s="0" t="s">
        <v>8</v>
      </c>
      <c r="G1679" s="0" t="s">
        <v>11</v>
      </c>
      <c r="H1679" s="0" t="n">
        <v>644</v>
      </c>
      <c r="I1679" s="0" t="n">
        <v>645</v>
      </c>
      <c r="J1679" s="0" t="n">
        <f aca="false">IF(AND(NOT(H1679="n/a"),NOT(I1679="n/a")),H1679-I1679,"n/a")</f>
        <v>-1</v>
      </c>
      <c r="K1679" s="0" t="n">
        <f aca="false">IF(AND(NOT(H1679="n/a"),NOT(I1679="n/a")),1,0)</f>
        <v>1</v>
      </c>
      <c r="L1679" s="0" t="n">
        <f aca="false">IF(AND(H1679="n/a",NOT(I1679="n/a")),1,0)</f>
        <v>0</v>
      </c>
      <c r="M1679" s="0" t="n">
        <f aca="false">IF(AND(NOT(H1679="n/a"),I1679="n/a"),1,0)</f>
        <v>0</v>
      </c>
      <c r="N1679" s="0" t="n">
        <f aca="false">IF(SUM(K1679:M1679)&lt;&gt;1,-1,1)</f>
        <v>1</v>
      </c>
    </row>
    <row r="1680" customFormat="false" ht="12.8" hidden="true" customHeight="false" outlineLevel="0" collapsed="false">
      <c r="A1680" s="0" t="s">
        <v>175</v>
      </c>
      <c r="B1680" s="0" t="str">
        <f aca="false">VLOOKUP(A1680,demographics!A:B,2,0)</f>
        <v>M</v>
      </c>
      <c r="C1680" s="0" t="str">
        <f aca="false">VLOOKUP(A1680,demographics!A:F,6,0)</f>
        <v>YA</v>
      </c>
      <c r="D1680" s="0" t="s">
        <v>355</v>
      </c>
      <c r="E1680" s="0" t="s">
        <v>10</v>
      </c>
      <c r="F1680" s="0" t="s">
        <v>12</v>
      </c>
      <c r="G1680" s="0" t="s">
        <v>9</v>
      </c>
      <c r="H1680" s="0" t="n">
        <v>233</v>
      </c>
      <c r="I1680" s="0" t="n">
        <v>232</v>
      </c>
      <c r="J1680" s="0" t="n">
        <f aca="false">IF(AND(NOT(H1680="n/a"),NOT(I1680="n/a")),H1680-I1680,"n/a")</f>
        <v>1</v>
      </c>
      <c r="K1680" s="0" t="n">
        <f aca="false">IF(AND(NOT(H1680="n/a"),NOT(I1680="n/a")),1,0)</f>
        <v>1</v>
      </c>
      <c r="L1680" s="0" t="n">
        <f aca="false">IF(AND(H1680="n/a",NOT(I1680="n/a")),1,0)</f>
        <v>0</v>
      </c>
      <c r="M1680" s="0" t="n">
        <f aca="false">IF(AND(NOT(H1680="n/a"),I1680="n/a"),1,0)</f>
        <v>0</v>
      </c>
      <c r="N1680" s="0" t="n">
        <f aca="false">IF(SUM(K1680:M1680)&lt;&gt;1,-1,1)</f>
        <v>1</v>
      </c>
    </row>
    <row r="1681" customFormat="false" ht="12.8" hidden="true" customHeight="false" outlineLevel="0" collapsed="false">
      <c r="A1681" s="0" t="s">
        <v>175</v>
      </c>
      <c r="B1681" s="0" t="str">
        <f aca="false">VLOOKUP(A1681,demographics!A:B,2,0)</f>
        <v>M</v>
      </c>
      <c r="C1681" s="0" t="str">
        <f aca="false">VLOOKUP(A1681,demographics!A:F,6,0)</f>
        <v>YA</v>
      </c>
      <c r="D1681" s="0" t="s">
        <v>355</v>
      </c>
      <c r="E1681" s="0" t="s">
        <v>10</v>
      </c>
      <c r="F1681" s="0" t="s">
        <v>12</v>
      </c>
      <c r="G1681" s="0" t="s">
        <v>9</v>
      </c>
      <c r="H1681" s="0" t="n">
        <v>428</v>
      </c>
      <c r="I1681" s="0" t="n">
        <v>428</v>
      </c>
      <c r="J1681" s="0" t="n">
        <f aca="false">IF(AND(NOT(H1681="n/a"),NOT(I1681="n/a")),H1681-I1681,"n/a")</f>
        <v>0</v>
      </c>
      <c r="K1681" s="0" t="n">
        <f aca="false">IF(AND(NOT(H1681="n/a"),NOT(I1681="n/a")),1,0)</f>
        <v>1</v>
      </c>
      <c r="L1681" s="0" t="n">
        <f aca="false">IF(AND(H1681="n/a",NOT(I1681="n/a")),1,0)</f>
        <v>0</v>
      </c>
      <c r="M1681" s="0" t="n">
        <f aca="false">IF(AND(NOT(H1681="n/a"),I1681="n/a"),1,0)</f>
        <v>0</v>
      </c>
      <c r="N1681" s="0" t="n">
        <f aca="false">IF(SUM(K1681:M1681)&lt;&gt;1,-1,1)</f>
        <v>1</v>
      </c>
    </row>
    <row r="1682" customFormat="false" ht="12.8" hidden="true" customHeight="false" outlineLevel="0" collapsed="false">
      <c r="A1682" s="0" t="s">
        <v>175</v>
      </c>
      <c r="B1682" s="0" t="str">
        <f aca="false">VLOOKUP(A1682,demographics!A:B,2,0)</f>
        <v>M</v>
      </c>
      <c r="C1682" s="0" t="str">
        <f aca="false">VLOOKUP(A1682,demographics!A:F,6,0)</f>
        <v>YA</v>
      </c>
      <c r="D1682" s="0" t="s">
        <v>355</v>
      </c>
      <c r="E1682" s="0" t="s">
        <v>10</v>
      </c>
      <c r="F1682" s="0" t="s">
        <v>12</v>
      </c>
      <c r="G1682" s="0" t="s">
        <v>9</v>
      </c>
      <c r="H1682" s="0" t="n">
        <v>624</v>
      </c>
      <c r="I1682" s="0" t="n">
        <v>624</v>
      </c>
      <c r="J1682" s="0" t="n">
        <f aca="false">IF(AND(NOT(H1682="n/a"),NOT(I1682="n/a")),H1682-I1682,"n/a")</f>
        <v>0</v>
      </c>
      <c r="K1682" s="0" t="n">
        <f aca="false">IF(AND(NOT(H1682="n/a"),NOT(I1682="n/a")),1,0)</f>
        <v>1</v>
      </c>
      <c r="L1682" s="0" t="n">
        <f aca="false">IF(AND(H1682="n/a",NOT(I1682="n/a")),1,0)</f>
        <v>0</v>
      </c>
      <c r="M1682" s="0" t="n">
        <f aca="false">IF(AND(NOT(H1682="n/a"),I1682="n/a"),1,0)</f>
        <v>0</v>
      </c>
      <c r="N1682" s="0" t="n">
        <f aca="false">IF(SUM(K1682:M1682)&lt;&gt;1,-1,1)</f>
        <v>1</v>
      </c>
    </row>
    <row r="1683" customFormat="false" ht="12.8" hidden="true" customHeight="false" outlineLevel="0" collapsed="false">
      <c r="A1683" s="0" t="s">
        <v>175</v>
      </c>
      <c r="B1683" s="0" t="str">
        <f aca="false">VLOOKUP(A1683,demographics!A:B,2,0)</f>
        <v>M</v>
      </c>
      <c r="C1683" s="0" t="str">
        <f aca="false">VLOOKUP(A1683,demographics!A:F,6,0)</f>
        <v>YA</v>
      </c>
      <c r="D1683" s="0" t="s">
        <v>355</v>
      </c>
      <c r="E1683" s="0" t="s">
        <v>10</v>
      </c>
      <c r="F1683" s="0" t="s">
        <v>12</v>
      </c>
      <c r="G1683" s="0" t="s">
        <v>11</v>
      </c>
      <c r="H1683" s="0" t="n">
        <v>154</v>
      </c>
      <c r="I1683" s="0" t="n">
        <v>154</v>
      </c>
      <c r="J1683" s="0" t="n">
        <f aca="false">IF(AND(NOT(H1683="n/a"),NOT(I1683="n/a")),H1683-I1683,"n/a")</f>
        <v>0</v>
      </c>
      <c r="K1683" s="0" t="n">
        <f aca="false">IF(AND(NOT(H1683="n/a"),NOT(I1683="n/a")),1,0)</f>
        <v>1</v>
      </c>
      <c r="L1683" s="0" t="n">
        <f aca="false">IF(AND(H1683="n/a",NOT(I1683="n/a")),1,0)</f>
        <v>0</v>
      </c>
      <c r="M1683" s="0" t="n">
        <f aca="false">IF(AND(NOT(H1683="n/a"),I1683="n/a"),1,0)</f>
        <v>0</v>
      </c>
      <c r="N1683" s="0" t="n">
        <f aca="false">IF(SUM(K1683:M1683)&lt;&gt;1,-1,1)</f>
        <v>1</v>
      </c>
    </row>
    <row r="1684" customFormat="false" ht="12.8" hidden="true" customHeight="false" outlineLevel="0" collapsed="false">
      <c r="A1684" s="0" t="s">
        <v>175</v>
      </c>
      <c r="B1684" s="0" t="str">
        <f aca="false">VLOOKUP(A1684,demographics!A:B,2,0)</f>
        <v>M</v>
      </c>
      <c r="C1684" s="0" t="str">
        <f aca="false">VLOOKUP(A1684,demographics!A:F,6,0)</f>
        <v>YA</v>
      </c>
      <c r="D1684" s="0" t="s">
        <v>355</v>
      </c>
      <c r="E1684" s="0" t="s">
        <v>10</v>
      </c>
      <c r="F1684" s="0" t="s">
        <v>12</v>
      </c>
      <c r="G1684" s="0" t="s">
        <v>11</v>
      </c>
      <c r="H1684" s="0" t="n">
        <v>347</v>
      </c>
      <c r="I1684" s="0" t="n">
        <v>347</v>
      </c>
      <c r="J1684" s="0" t="n">
        <f aca="false">IF(AND(NOT(H1684="n/a"),NOT(I1684="n/a")),H1684-I1684,"n/a")</f>
        <v>0</v>
      </c>
      <c r="K1684" s="0" t="n">
        <f aca="false">IF(AND(NOT(H1684="n/a"),NOT(I1684="n/a")),1,0)</f>
        <v>1</v>
      </c>
      <c r="L1684" s="0" t="n">
        <f aca="false">IF(AND(H1684="n/a",NOT(I1684="n/a")),1,0)</f>
        <v>0</v>
      </c>
      <c r="M1684" s="0" t="n">
        <f aca="false">IF(AND(NOT(H1684="n/a"),I1684="n/a"),1,0)</f>
        <v>0</v>
      </c>
      <c r="N1684" s="0" t="n">
        <f aca="false">IF(SUM(K1684:M1684)&lt;&gt;1,-1,1)</f>
        <v>1</v>
      </c>
    </row>
    <row r="1685" customFormat="false" ht="12.8" hidden="true" customHeight="false" outlineLevel="0" collapsed="false">
      <c r="A1685" s="0" t="s">
        <v>175</v>
      </c>
      <c r="B1685" s="0" t="str">
        <f aca="false">VLOOKUP(A1685,demographics!A:B,2,0)</f>
        <v>M</v>
      </c>
      <c r="C1685" s="0" t="str">
        <f aca="false">VLOOKUP(A1685,demographics!A:F,6,0)</f>
        <v>YA</v>
      </c>
      <c r="D1685" s="0" t="s">
        <v>355</v>
      </c>
      <c r="E1685" s="0" t="s">
        <v>10</v>
      </c>
      <c r="F1685" s="0" t="s">
        <v>12</v>
      </c>
      <c r="G1685" s="0" t="s">
        <v>11</v>
      </c>
      <c r="H1685" s="0" t="n">
        <v>545</v>
      </c>
      <c r="I1685" s="0" t="n">
        <v>545</v>
      </c>
      <c r="J1685" s="0" t="n">
        <f aca="false">IF(AND(NOT(H1685="n/a"),NOT(I1685="n/a")),H1685-I1685,"n/a")</f>
        <v>0</v>
      </c>
      <c r="K1685" s="0" t="n">
        <f aca="false">IF(AND(NOT(H1685="n/a"),NOT(I1685="n/a")),1,0)</f>
        <v>1</v>
      </c>
      <c r="L1685" s="0" t="n">
        <f aca="false">IF(AND(H1685="n/a",NOT(I1685="n/a")),1,0)</f>
        <v>0</v>
      </c>
      <c r="M1685" s="0" t="n">
        <f aca="false">IF(AND(NOT(H1685="n/a"),I1685="n/a"),1,0)</f>
        <v>0</v>
      </c>
      <c r="N1685" s="0" t="n">
        <f aca="false">IF(SUM(K1685:M1685)&lt;&gt;1,-1,1)</f>
        <v>1</v>
      </c>
    </row>
    <row r="1686" customFormat="false" ht="12.8" hidden="true" customHeight="false" outlineLevel="0" collapsed="false">
      <c r="A1686" s="0" t="s">
        <v>175</v>
      </c>
      <c r="B1686" s="0" t="str">
        <f aca="false">VLOOKUP(A1686,demographics!A:B,2,0)</f>
        <v>M</v>
      </c>
      <c r="C1686" s="0" t="str">
        <f aca="false">VLOOKUP(A1686,demographics!A:F,6,0)</f>
        <v>YA</v>
      </c>
      <c r="D1686" s="0" t="s">
        <v>356</v>
      </c>
      <c r="E1686" s="0" t="s">
        <v>10</v>
      </c>
      <c r="F1686" s="0" t="s">
        <v>8</v>
      </c>
      <c r="G1686" s="0" t="s">
        <v>9</v>
      </c>
      <c r="H1686" s="0" t="n">
        <v>190</v>
      </c>
      <c r="I1686" s="0" t="n">
        <v>194</v>
      </c>
      <c r="J1686" s="0" t="n">
        <f aca="false">IF(AND(NOT(H1686="n/a"),NOT(I1686="n/a")),H1686-I1686,"n/a")</f>
        <v>-4</v>
      </c>
      <c r="K1686" s="0" t="n">
        <f aca="false">IF(AND(NOT(H1686="n/a"),NOT(I1686="n/a")),1,0)</f>
        <v>1</v>
      </c>
      <c r="L1686" s="0" t="n">
        <f aca="false">IF(AND(H1686="n/a",NOT(I1686="n/a")),1,0)</f>
        <v>0</v>
      </c>
      <c r="M1686" s="0" t="n">
        <f aca="false">IF(AND(NOT(H1686="n/a"),I1686="n/a"),1,0)</f>
        <v>0</v>
      </c>
      <c r="N1686" s="0" t="n">
        <f aca="false">IF(SUM(K1686:M1686)&lt;&gt;1,-1,1)</f>
        <v>1</v>
      </c>
    </row>
    <row r="1687" customFormat="false" ht="12.8" hidden="true" customHeight="false" outlineLevel="0" collapsed="false">
      <c r="A1687" s="0" t="s">
        <v>175</v>
      </c>
      <c r="B1687" s="0" t="str">
        <f aca="false">VLOOKUP(A1687,demographics!A:B,2,0)</f>
        <v>M</v>
      </c>
      <c r="C1687" s="0" t="str">
        <f aca="false">VLOOKUP(A1687,demographics!A:F,6,0)</f>
        <v>YA</v>
      </c>
      <c r="D1687" s="0" t="s">
        <v>356</v>
      </c>
      <c r="E1687" s="0" t="s">
        <v>10</v>
      </c>
      <c r="F1687" s="0" t="s">
        <v>8</v>
      </c>
      <c r="G1687" s="0" t="s">
        <v>9</v>
      </c>
      <c r="H1687" s="0" t="n">
        <v>429</v>
      </c>
      <c r="I1687" s="0" t="n">
        <v>429</v>
      </c>
      <c r="J1687" s="0" t="n">
        <f aca="false">IF(AND(NOT(H1687="n/a"),NOT(I1687="n/a")),H1687-I1687,"n/a")</f>
        <v>0</v>
      </c>
      <c r="K1687" s="0" t="n">
        <f aca="false">IF(AND(NOT(H1687="n/a"),NOT(I1687="n/a")),1,0)</f>
        <v>1</v>
      </c>
      <c r="L1687" s="0" t="n">
        <f aca="false">IF(AND(H1687="n/a",NOT(I1687="n/a")),1,0)</f>
        <v>0</v>
      </c>
      <c r="M1687" s="0" t="n">
        <f aca="false">IF(AND(NOT(H1687="n/a"),I1687="n/a"),1,0)</f>
        <v>0</v>
      </c>
      <c r="N1687" s="0" t="n">
        <f aca="false">IF(SUM(K1687:M1687)&lt;&gt;1,-1,1)</f>
        <v>1</v>
      </c>
    </row>
    <row r="1688" customFormat="false" ht="12.8" hidden="true" customHeight="false" outlineLevel="0" collapsed="false">
      <c r="A1688" s="0" t="s">
        <v>175</v>
      </c>
      <c r="B1688" s="0" t="str">
        <f aca="false">VLOOKUP(A1688,demographics!A:B,2,0)</f>
        <v>M</v>
      </c>
      <c r="C1688" s="0" t="str">
        <f aca="false">VLOOKUP(A1688,demographics!A:F,6,0)</f>
        <v>YA</v>
      </c>
      <c r="D1688" s="0" t="s">
        <v>356</v>
      </c>
      <c r="E1688" s="0" t="s">
        <v>10</v>
      </c>
      <c r="F1688" s="0" t="s">
        <v>8</v>
      </c>
      <c r="G1688" s="0" t="s">
        <v>9</v>
      </c>
      <c r="H1688" s="0" t="n">
        <v>660</v>
      </c>
      <c r="I1688" s="0" t="n">
        <v>659</v>
      </c>
      <c r="J1688" s="0" t="n">
        <f aca="false">IF(AND(NOT(H1688="n/a"),NOT(I1688="n/a")),H1688-I1688,"n/a")</f>
        <v>1</v>
      </c>
      <c r="K1688" s="0" t="n">
        <f aca="false">IF(AND(NOT(H1688="n/a"),NOT(I1688="n/a")),1,0)</f>
        <v>1</v>
      </c>
      <c r="L1688" s="0" t="n">
        <f aca="false">IF(AND(H1688="n/a",NOT(I1688="n/a")),1,0)</f>
        <v>0</v>
      </c>
      <c r="M1688" s="0" t="n">
        <f aca="false">IF(AND(NOT(H1688="n/a"),I1688="n/a"),1,0)</f>
        <v>0</v>
      </c>
      <c r="N1688" s="0" t="n">
        <f aca="false">IF(SUM(K1688:M1688)&lt;&gt;1,-1,1)</f>
        <v>1</v>
      </c>
    </row>
    <row r="1689" customFormat="false" ht="12.8" hidden="true" customHeight="false" outlineLevel="0" collapsed="false">
      <c r="A1689" s="0" t="s">
        <v>175</v>
      </c>
      <c r="B1689" s="0" t="str">
        <f aca="false">VLOOKUP(A1689,demographics!A:B,2,0)</f>
        <v>M</v>
      </c>
      <c r="C1689" s="0" t="str">
        <f aca="false">VLOOKUP(A1689,demographics!A:F,6,0)</f>
        <v>YA</v>
      </c>
      <c r="D1689" s="0" t="s">
        <v>356</v>
      </c>
      <c r="E1689" s="0" t="s">
        <v>10</v>
      </c>
      <c r="F1689" s="0" t="s">
        <v>8</v>
      </c>
      <c r="G1689" s="0" t="s">
        <v>9</v>
      </c>
      <c r="H1689" s="0" t="n">
        <v>896</v>
      </c>
      <c r="I1689" s="0" t="n">
        <v>897</v>
      </c>
      <c r="J1689" s="0" t="n">
        <f aca="false">IF(AND(NOT(H1689="n/a"),NOT(I1689="n/a")),H1689-I1689,"n/a")</f>
        <v>-1</v>
      </c>
      <c r="K1689" s="0" t="n">
        <f aca="false">IF(AND(NOT(H1689="n/a"),NOT(I1689="n/a")),1,0)</f>
        <v>1</v>
      </c>
      <c r="L1689" s="0" t="n">
        <f aca="false">IF(AND(H1689="n/a",NOT(I1689="n/a")),1,0)</f>
        <v>0</v>
      </c>
      <c r="M1689" s="0" t="n">
        <f aca="false">IF(AND(NOT(H1689="n/a"),I1689="n/a"),1,0)</f>
        <v>0</v>
      </c>
      <c r="N1689" s="0" t="n">
        <f aca="false">IF(SUM(K1689:M1689)&lt;&gt;1,-1,1)</f>
        <v>1</v>
      </c>
    </row>
    <row r="1690" customFormat="false" ht="12.8" hidden="true" customHeight="false" outlineLevel="0" collapsed="false">
      <c r="A1690" s="0" t="s">
        <v>175</v>
      </c>
      <c r="B1690" s="0" t="str">
        <f aca="false">VLOOKUP(A1690,demographics!A:B,2,0)</f>
        <v>M</v>
      </c>
      <c r="C1690" s="0" t="str">
        <f aca="false">VLOOKUP(A1690,demographics!A:F,6,0)</f>
        <v>YA</v>
      </c>
      <c r="D1690" s="0" t="s">
        <v>356</v>
      </c>
      <c r="E1690" s="0" t="s">
        <v>10</v>
      </c>
      <c r="F1690" s="0" t="s">
        <v>8</v>
      </c>
      <c r="G1690" s="0" t="s">
        <v>11</v>
      </c>
      <c r="H1690" s="0" t="n">
        <v>100</v>
      </c>
      <c r="I1690" s="0" t="n">
        <v>100</v>
      </c>
      <c r="J1690" s="0" t="n">
        <f aca="false">IF(AND(NOT(H1690="n/a"),NOT(I1690="n/a")),H1690-I1690,"n/a")</f>
        <v>0</v>
      </c>
      <c r="K1690" s="0" t="n">
        <f aca="false">IF(AND(NOT(H1690="n/a"),NOT(I1690="n/a")),1,0)</f>
        <v>1</v>
      </c>
      <c r="L1690" s="0" t="n">
        <f aca="false">IF(AND(H1690="n/a",NOT(I1690="n/a")),1,0)</f>
        <v>0</v>
      </c>
      <c r="M1690" s="0" t="n">
        <f aca="false">IF(AND(NOT(H1690="n/a"),I1690="n/a"),1,0)</f>
        <v>0</v>
      </c>
      <c r="N1690" s="0" t="n">
        <f aca="false">IF(SUM(K1690:M1690)&lt;&gt;1,-1,1)</f>
        <v>1</v>
      </c>
    </row>
    <row r="1691" customFormat="false" ht="12.8" hidden="true" customHeight="false" outlineLevel="0" collapsed="false">
      <c r="A1691" s="0" t="s">
        <v>175</v>
      </c>
      <c r="B1691" s="0" t="str">
        <f aca="false">VLOOKUP(A1691,demographics!A:B,2,0)</f>
        <v>M</v>
      </c>
      <c r="C1691" s="0" t="str">
        <f aca="false">VLOOKUP(A1691,demographics!A:F,6,0)</f>
        <v>YA</v>
      </c>
      <c r="D1691" s="0" t="s">
        <v>356</v>
      </c>
      <c r="E1691" s="0" t="s">
        <v>10</v>
      </c>
      <c r="F1691" s="0" t="s">
        <v>8</v>
      </c>
      <c r="G1691" s="0" t="s">
        <v>11</v>
      </c>
      <c r="H1691" s="0" t="n">
        <v>340</v>
      </c>
      <c r="I1691" s="0" t="n">
        <v>342</v>
      </c>
      <c r="J1691" s="0" t="n">
        <f aca="false">IF(AND(NOT(H1691="n/a"),NOT(I1691="n/a")),H1691-I1691,"n/a")</f>
        <v>-2</v>
      </c>
      <c r="K1691" s="0" t="n">
        <f aca="false">IF(AND(NOT(H1691="n/a"),NOT(I1691="n/a")),1,0)</f>
        <v>1</v>
      </c>
      <c r="L1691" s="0" t="n">
        <f aca="false">IF(AND(H1691="n/a",NOT(I1691="n/a")),1,0)</f>
        <v>0</v>
      </c>
      <c r="M1691" s="0" t="n">
        <f aca="false">IF(AND(NOT(H1691="n/a"),I1691="n/a"),1,0)</f>
        <v>0</v>
      </c>
      <c r="N1691" s="0" t="n">
        <f aca="false">IF(SUM(K1691:M1691)&lt;&gt;1,-1,1)</f>
        <v>1</v>
      </c>
    </row>
    <row r="1692" customFormat="false" ht="12.8" hidden="true" customHeight="false" outlineLevel="0" collapsed="false">
      <c r="A1692" s="0" t="s">
        <v>175</v>
      </c>
      <c r="B1692" s="0" t="str">
        <f aca="false">VLOOKUP(A1692,demographics!A:B,2,0)</f>
        <v>M</v>
      </c>
      <c r="C1692" s="0" t="str">
        <f aca="false">VLOOKUP(A1692,demographics!A:F,6,0)</f>
        <v>YA</v>
      </c>
      <c r="D1692" s="0" t="s">
        <v>356</v>
      </c>
      <c r="E1692" s="0" t="s">
        <v>10</v>
      </c>
      <c r="F1692" s="0" t="s">
        <v>8</v>
      </c>
      <c r="G1692" s="0" t="s">
        <v>11</v>
      </c>
      <c r="H1692" s="0" t="n">
        <v>572</v>
      </c>
      <c r="I1692" s="0" t="n">
        <v>575</v>
      </c>
      <c r="J1692" s="0" t="n">
        <f aca="false">IF(AND(NOT(H1692="n/a"),NOT(I1692="n/a")),H1692-I1692,"n/a")</f>
        <v>-3</v>
      </c>
      <c r="K1692" s="0" t="n">
        <f aca="false">IF(AND(NOT(H1692="n/a"),NOT(I1692="n/a")),1,0)</f>
        <v>1</v>
      </c>
      <c r="L1692" s="0" t="n">
        <f aca="false">IF(AND(H1692="n/a",NOT(I1692="n/a")),1,0)</f>
        <v>0</v>
      </c>
      <c r="M1692" s="0" t="n">
        <f aca="false">IF(AND(NOT(H1692="n/a"),I1692="n/a"),1,0)</f>
        <v>0</v>
      </c>
      <c r="N1692" s="0" t="n">
        <f aca="false">IF(SUM(K1692:M1692)&lt;&gt;1,-1,1)</f>
        <v>1</v>
      </c>
    </row>
    <row r="1693" customFormat="false" ht="12.8" hidden="true" customHeight="false" outlineLevel="0" collapsed="false">
      <c r="A1693" s="0" t="s">
        <v>175</v>
      </c>
      <c r="B1693" s="0" t="str">
        <f aca="false">VLOOKUP(A1693,demographics!A:B,2,0)</f>
        <v>M</v>
      </c>
      <c r="C1693" s="0" t="str">
        <f aca="false">VLOOKUP(A1693,demographics!A:F,6,0)</f>
        <v>YA</v>
      </c>
      <c r="D1693" s="0" t="s">
        <v>356</v>
      </c>
      <c r="E1693" s="0" t="s">
        <v>10</v>
      </c>
      <c r="F1693" s="0" t="s">
        <v>8</v>
      </c>
      <c r="G1693" s="0" t="s">
        <v>11</v>
      </c>
      <c r="H1693" s="0" t="n">
        <v>806</v>
      </c>
      <c r="I1693" s="0" t="n">
        <v>808</v>
      </c>
      <c r="J1693" s="0" t="n">
        <f aca="false">IF(AND(NOT(H1693="n/a"),NOT(I1693="n/a")),H1693-I1693,"n/a")</f>
        <v>-2</v>
      </c>
      <c r="K1693" s="0" t="n">
        <f aca="false">IF(AND(NOT(H1693="n/a"),NOT(I1693="n/a")),1,0)</f>
        <v>1</v>
      </c>
      <c r="L1693" s="0" t="n">
        <f aca="false">IF(AND(H1693="n/a",NOT(I1693="n/a")),1,0)</f>
        <v>0</v>
      </c>
      <c r="M1693" s="0" t="n">
        <f aca="false">IF(AND(NOT(H1693="n/a"),I1693="n/a"),1,0)</f>
        <v>0</v>
      </c>
      <c r="N1693" s="0" t="n">
        <f aca="false">IF(SUM(K1693:M1693)&lt;&gt;1,-1,1)</f>
        <v>1</v>
      </c>
    </row>
    <row r="1694" customFormat="false" ht="12.8" hidden="true" customHeight="false" outlineLevel="0" collapsed="false">
      <c r="A1694" s="0" t="s">
        <v>175</v>
      </c>
      <c r="B1694" s="0" t="str">
        <f aca="false">VLOOKUP(A1694,demographics!A:B,2,0)</f>
        <v>M</v>
      </c>
      <c r="C1694" s="0" t="str">
        <f aca="false">VLOOKUP(A1694,demographics!A:F,6,0)</f>
        <v>YA</v>
      </c>
      <c r="D1694" s="0" t="s">
        <v>356</v>
      </c>
      <c r="E1694" s="0" t="s">
        <v>10</v>
      </c>
      <c r="F1694" s="0" t="s">
        <v>12</v>
      </c>
      <c r="G1694" s="0" t="s">
        <v>9</v>
      </c>
      <c r="H1694" s="0" t="n">
        <v>62</v>
      </c>
      <c r="I1694" s="0" t="n">
        <v>59</v>
      </c>
      <c r="J1694" s="0" t="n">
        <f aca="false">IF(AND(NOT(H1694="n/a"),NOT(I1694="n/a")),H1694-I1694,"n/a")</f>
        <v>3</v>
      </c>
      <c r="K1694" s="0" t="n">
        <f aca="false">IF(AND(NOT(H1694="n/a"),NOT(I1694="n/a")),1,0)</f>
        <v>1</v>
      </c>
      <c r="L1694" s="0" t="n">
        <f aca="false">IF(AND(H1694="n/a",NOT(I1694="n/a")),1,0)</f>
        <v>0</v>
      </c>
      <c r="M1694" s="0" t="n">
        <f aca="false">IF(AND(NOT(H1694="n/a"),I1694="n/a"),1,0)</f>
        <v>0</v>
      </c>
      <c r="N1694" s="0" t="n">
        <f aca="false">IF(SUM(K1694:M1694)&lt;&gt;1,-1,1)</f>
        <v>1</v>
      </c>
    </row>
    <row r="1695" customFormat="false" ht="12.8" hidden="true" customHeight="false" outlineLevel="0" collapsed="false">
      <c r="A1695" s="0" t="s">
        <v>175</v>
      </c>
      <c r="B1695" s="0" t="str">
        <f aca="false">VLOOKUP(A1695,demographics!A:B,2,0)</f>
        <v>M</v>
      </c>
      <c r="C1695" s="0" t="str">
        <f aca="false">VLOOKUP(A1695,demographics!A:F,6,0)</f>
        <v>YA</v>
      </c>
      <c r="D1695" s="0" t="s">
        <v>356</v>
      </c>
      <c r="E1695" s="0" t="s">
        <v>10</v>
      </c>
      <c r="F1695" s="0" t="s">
        <v>12</v>
      </c>
      <c r="G1695" s="0" t="s">
        <v>9</v>
      </c>
      <c r="H1695" s="0" t="n">
        <v>314</v>
      </c>
      <c r="I1695" s="0" t="n">
        <v>313</v>
      </c>
      <c r="J1695" s="0" t="n">
        <f aca="false">IF(AND(NOT(H1695="n/a"),NOT(I1695="n/a")),H1695-I1695,"n/a")</f>
        <v>1</v>
      </c>
      <c r="K1695" s="0" t="n">
        <f aca="false">IF(AND(NOT(H1695="n/a"),NOT(I1695="n/a")),1,0)</f>
        <v>1</v>
      </c>
      <c r="L1695" s="0" t="n">
        <f aca="false">IF(AND(H1695="n/a",NOT(I1695="n/a")),1,0)</f>
        <v>0</v>
      </c>
      <c r="M1695" s="0" t="n">
        <f aca="false">IF(AND(NOT(H1695="n/a"),I1695="n/a"),1,0)</f>
        <v>0</v>
      </c>
      <c r="N1695" s="0" t="n">
        <f aca="false">IF(SUM(K1695:M1695)&lt;&gt;1,-1,1)</f>
        <v>1</v>
      </c>
    </row>
    <row r="1696" customFormat="false" ht="12.8" hidden="true" customHeight="false" outlineLevel="0" collapsed="false">
      <c r="A1696" s="0" t="s">
        <v>175</v>
      </c>
      <c r="B1696" s="0" t="str">
        <f aca="false">VLOOKUP(A1696,demographics!A:B,2,0)</f>
        <v>M</v>
      </c>
      <c r="C1696" s="0" t="str">
        <f aca="false">VLOOKUP(A1696,demographics!A:F,6,0)</f>
        <v>YA</v>
      </c>
      <c r="D1696" s="0" t="s">
        <v>356</v>
      </c>
      <c r="E1696" s="0" t="s">
        <v>10</v>
      </c>
      <c r="F1696" s="0" t="s">
        <v>12</v>
      </c>
      <c r="G1696" s="0" t="s">
        <v>9</v>
      </c>
      <c r="H1696" s="0" t="n">
        <v>548</v>
      </c>
      <c r="I1696" s="0" t="n">
        <v>548</v>
      </c>
      <c r="J1696" s="0" t="n">
        <f aca="false">IF(AND(NOT(H1696="n/a"),NOT(I1696="n/a")),H1696-I1696,"n/a")</f>
        <v>0</v>
      </c>
      <c r="K1696" s="0" t="n">
        <f aca="false">IF(AND(NOT(H1696="n/a"),NOT(I1696="n/a")),1,0)</f>
        <v>1</v>
      </c>
      <c r="L1696" s="0" t="n">
        <f aca="false">IF(AND(H1696="n/a",NOT(I1696="n/a")),1,0)</f>
        <v>0</v>
      </c>
      <c r="M1696" s="0" t="n">
        <f aca="false">IF(AND(NOT(H1696="n/a"),I1696="n/a"),1,0)</f>
        <v>0</v>
      </c>
      <c r="N1696" s="0" t="n">
        <f aca="false">IF(SUM(K1696:M1696)&lt;&gt;1,-1,1)</f>
        <v>1</v>
      </c>
    </row>
    <row r="1697" customFormat="false" ht="12.8" hidden="true" customHeight="false" outlineLevel="0" collapsed="false">
      <c r="A1697" s="0" t="s">
        <v>175</v>
      </c>
      <c r="B1697" s="0" t="str">
        <f aca="false">VLOOKUP(A1697,demographics!A:B,2,0)</f>
        <v>M</v>
      </c>
      <c r="C1697" s="0" t="str">
        <f aca="false">VLOOKUP(A1697,demographics!A:F,6,0)</f>
        <v>YA</v>
      </c>
      <c r="D1697" s="0" t="s">
        <v>356</v>
      </c>
      <c r="E1697" s="0" t="s">
        <v>10</v>
      </c>
      <c r="F1697" s="0" t="s">
        <v>12</v>
      </c>
      <c r="G1697" s="0" t="s">
        <v>9</v>
      </c>
      <c r="H1697" s="0" t="n">
        <v>774</v>
      </c>
      <c r="I1697" s="0" t="s">
        <v>10</v>
      </c>
      <c r="J1697" s="0" t="str">
        <f aca="false">IF(AND(NOT(H1697="n/a"),NOT(I1697="n/a")),H1697-I1697,"n/a")</f>
        <v>n/a</v>
      </c>
      <c r="K1697" s="0" t="n">
        <f aca="false">IF(AND(NOT(H1697="n/a"),NOT(I1697="n/a")),1,0)</f>
        <v>0</v>
      </c>
      <c r="L1697" s="0" t="n">
        <f aca="false">IF(AND(H1697="n/a",NOT(I1697="n/a")),1,0)</f>
        <v>0</v>
      </c>
      <c r="M1697" s="0" t="n">
        <f aca="false">IF(AND(NOT(H1697="n/a"),I1697="n/a"),1,0)</f>
        <v>1</v>
      </c>
      <c r="N1697" s="0" t="n">
        <f aca="false">IF(SUM(K1697:M1697)&lt;&gt;1,-1,1)</f>
        <v>1</v>
      </c>
    </row>
    <row r="1698" customFormat="false" ht="12.8" hidden="true" customHeight="false" outlineLevel="0" collapsed="false">
      <c r="A1698" s="0" t="s">
        <v>175</v>
      </c>
      <c r="B1698" s="0" t="str">
        <f aca="false">VLOOKUP(A1698,demographics!A:B,2,0)</f>
        <v>M</v>
      </c>
      <c r="C1698" s="0" t="str">
        <f aca="false">VLOOKUP(A1698,demographics!A:F,6,0)</f>
        <v>YA</v>
      </c>
      <c r="D1698" s="0" t="s">
        <v>356</v>
      </c>
      <c r="E1698" s="0" t="s">
        <v>10</v>
      </c>
      <c r="F1698" s="0" t="s">
        <v>12</v>
      </c>
      <c r="G1698" s="0" t="s">
        <v>11</v>
      </c>
      <c r="H1698" s="0" t="n">
        <v>223</v>
      </c>
      <c r="I1698" s="0" t="n">
        <v>223</v>
      </c>
      <c r="J1698" s="0" t="n">
        <f aca="false">IF(AND(NOT(H1698="n/a"),NOT(I1698="n/a")),H1698-I1698,"n/a")</f>
        <v>0</v>
      </c>
      <c r="K1698" s="0" t="n">
        <f aca="false">IF(AND(NOT(H1698="n/a"),NOT(I1698="n/a")),1,0)</f>
        <v>1</v>
      </c>
      <c r="L1698" s="0" t="n">
        <f aca="false">IF(AND(H1698="n/a",NOT(I1698="n/a")),1,0)</f>
        <v>0</v>
      </c>
      <c r="M1698" s="0" t="n">
        <f aca="false">IF(AND(NOT(H1698="n/a"),I1698="n/a"),1,0)</f>
        <v>0</v>
      </c>
      <c r="N1698" s="0" t="n">
        <f aca="false">IF(SUM(K1698:M1698)&lt;&gt;1,-1,1)</f>
        <v>1</v>
      </c>
    </row>
    <row r="1699" customFormat="false" ht="12.8" hidden="true" customHeight="false" outlineLevel="0" collapsed="false">
      <c r="A1699" s="0" t="s">
        <v>175</v>
      </c>
      <c r="B1699" s="0" t="str">
        <f aca="false">VLOOKUP(A1699,demographics!A:B,2,0)</f>
        <v>M</v>
      </c>
      <c r="C1699" s="0" t="str">
        <f aca="false">VLOOKUP(A1699,demographics!A:F,6,0)</f>
        <v>YA</v>
      </c>
      <c r="D1699" s="0" t="s">
        <v>356</v>
      </c>
      <c r="E1699" s="0" t="s">
        <v>10</v>
      </c>
      <c r="F1699" s="0" t="s">
        <v>12</v>
      </c>
      <c r="G1699" s="0" t="s">
        <v>11</v>
      </c>
      <c r="H1699" s="0" t="n">
        <v>455</v>
      </c>
      <c r="I1699" s="0" t="n">
        <v>456</v>
      </c>
      <c r="J1699" s="0" t="n">
        <f aca="false">IF(AND(NOT(H1699="n/a"),NOT(I1699="n/a")),H1699-I1699,"n/a")</f>
        <v>-1</v>
      </c>
      <c r="K1699" s="0" t="n">
        <f aca="false">IF(AND(NOT(H1699="n/a"),NOT(I1699="n/a")),1,0)</f>
        <v>1</v>
      </c>
      <c r="L1699" s="0" t="n">
        <f aca="false">IF(AND(H1699="n/a",NOT(I1699="n/a")),1,0)</f>
        <v>0</v>
      </c>
      <c r="M1699" s="0" t="n">
        <f aca="false">IF(AND(NOT(H1699="n/a"),I1699="n/a"),1,0)</f>
        <v>0</v>
      </c>
      <c r="N1699" s="0" t="n">
        <f aca="false">IF(SUM(K1699:M1699)&lt;&gt;1,-1,1)</f>
        <v>1</v>
      </c>
    </row>
    <row r="1700" customFormat="false" ht="12.8" hidden="true" customHeight="false" outlineLevel="0" collapsed="false">
      <c r="A1700" s="0" t="s">
        <v>175</v>
      </c>
      <c r="B1700" s="0" t="str">
        <f aca="false">VLOOKUP(A1700,demographics!A:B,2,0)</f>
        <v>M</v>
      </c>
      <c r="C1700" s="0" t="str">
        <f aca="false">VLOOKUP(A1700,demographics!A:F,6,0)</f>
        <v>YA</v>
      </c>
      <c r="D1700" s="0" t="s">
        <v>356</v>
      </c>
      <c r="E1700" s="0" t="s">
        <v>10</v>
      </c>
      <c r="F1700" s="0" t="s">
        <v>12</v>
      </c>
      <c r="G1700" s="0" t="s">
        <v>11</v>
      </c>
      <c r="H1700" s="0" t="n">
        <v>688</v>
      </c>
      <c r="I1700" s="0" t="n">
        <v>688</v>
      </c>
      <c r="J1700" s="0" t="n">
        <f aca="false">IF(AND(NOT(H1700="n/a"),NOT(I1700="n/a")),H1700-I1700,"n/a")</f>
        <v>0</v>
      </c>
      <c r="K1700" s="0" t="n">
        <f aca="false">IF(AND(NOT(H1700="n/a"),NOT(I1700="n/a")),1,0)</f>
        <v>1</v>
      </c>
      <c r="L1700" s="0" t="n">
        <f aca="false">IF(AND(H1700="n/a",NOT(I1700="n/a")),1,0)</f>
        <v>0</v>
      </c>
      <c r="M1700" s="0" t="n">
        <f aca="false">IF(AND(NOT(H1700="n/a"),I1700="n/a"),1,0)</f>
        <v>0</v>
      </c>
      <c r="N1700" s="0" t="n">
        <f aca="false">IF(SUM(K1700:M1700)&lt;&gt;1,-1,1)</f>
        <v>1</v>
      </c>
    </row>
    <row r="1701" customFormat="false" ht="12.8" hidden="true" customHeight="false" outlineLevel="0" collapsed="false">
      <c r="A1701" s="0" t="s">
        <v>175</v>
      </c>
      <c r="B1701" s="0" t="str">
        <f aca="false">VLOOKUP(A1701,demographics!A:B,2,0)</f>
        <v>M</v>
      </c>
      <c r="C1701" s="0" t="str">
        <f aca="false">VLOOKUP(A1701,demographics!A:F,6,0)</f>
        <v>YA</v>
      </c>
      <c r="D1701" s="0" t="s">
        <v>356</v>
      </c>
      <c r="E1701" s="0" t="s">
        <v>10</v>
      </c>
      <c r="F1701" s="0" t="s">
        <v>12</v>
      </c>
      <c r="G1701" s="0" t="s">
        <v>11</v>
      </c>
      <c r="H1701" s="0" t="n">
        <v>928</v>
      </c>
      <c r="I1701" s="0" t="n">
        <v>928</v>
      </c>
      <c r="J1701" s="0" t="n">
        <f aca="false">IF(AND(NOT(H1701="n/a"),NOT(I1701="n/a")),H1701-I1701,"n/a")</f>
        <v>0</v>
      </c>
      <c r="K1701" s="0" t="n">
        <f aca="false">IF(AND(NOT(H1701="n/a"),NOT(I1701="n/a")),1,0)</f>
        <v>1</v>
      </c>
      <c r="L1701" s="0" t="n">
        <f aca="false">IF(AND(H1701="n/a",NOT(I1701="n/a")),1,0)</f>
        <v>0</v>
      </c>
      <c r="M1701" s="0" t="n">
        <f aca="false">IF(AND(NOT(H1701="n/a"),I1701="n/a"),1,0)</f>
        <v>0</v>
      </c>
      <c r="N1701" s="0" t="n">
        <f aca="false">IF(SUM(K1701:M1701)&lt;&gt;1,-1,1)</f>
        <v>1</v>
      </c>
    </row>
    <row r="1702" customFormat="false" ht="12.8" hidden="true" customHeight="false" outlineLevel="0" collapsed="false">
      <c r="A1702" s="0" t="s">
        <v>175</v>
      </c>
      <c r="B1702" s="0" t="str">
        <f aca="false">VLOOKUP(A1702,demographics!A:B,2,0)</f>
        <v>M</v>
      </c>
      <c r="C1702" s="0" t="str">
        <f aca="false">VLOOKUP(A1702,demographics!A:F,6,0)</f>
        <v>YA</v>
      </c>
      <c r="D1702" s="0" t="s">
        <v>357</v>
      </c>
      <c r="E1702" s="0" t="s">
        <v>10</v>
      </c>
      <c r="F1702" s="0" t="s">
        <v>8</v>
      </c>
      <c r="G1702" s="0" t="s">
        <v>9</v>
      </c>
      <c r="H1702" s="0" t="n">
        <v>69</v>
      </c>
      <c r="I1702" s="0" t="n">
        <v>74</v>
      </c>
      <c r="J1702" s="0" t="n">
        <f aca="false">IF(AND(NOT(H1702="n/a"),NOT(I1702="n/a")),H1702-I1702,"n/a")</f>
        <v>-5</v>
      </c>
      <c r="K1702" s="0" t="n">
        <f aca="false">IF(AND(NOT(H1702="n/a"),NOT(I1702="n/a")),1,0)</f>
        <v>1</v>
      </c>
      <c r="L1702" s="0" t="n">
        <f aca="false">IF(AND(H1702="n/a",NOT(I1702="n/a")),1,0)</f>
        <v>0</v>
      </c>
      <c r="M1702" s="0" t="n">
        <f aca="false">IF(AND(NOT(H1702="n/a"),I1702="n/a"),1,0)</f>
        <v>0</v>
      </c>
      <c r="N1702" s="0" t="n">
        <f aca="false">IF(SUM(K1702:M1702)&lt;&gt;1,-1,1)</f>
        <v>1</v>
      </c>
    </row>
    <row r="1703" customFormat="false" ht="12.8" hidden="true" customHeight="false" outlineLevel="0" collapsed="false">
      <c r="A1703" s="0" t="s">
        <v>175</v>
      </c>
      <c r="B1703" s="0" t="str">
        <f aca="false">VLOOKUP(A1703,demographics!A:B,2,0)</f>
        <v>M</v>
      </c>
      <c r="C1703" s="0" t="str">
        <f aca="false">VLOOKUP(A1703,demographics!A:F,6,0)</f>
        <v>YA</v>
      </c>
      <c r="D1703" s="0" t="s">
        <v>357</v>
      </c>
      <c r="E1703" s="0" t="s">
        <v>10</v>
      </c>
      <c r="F1703" s="0" t="s">
        <v>8</v>
      </c>
      <c r="G1703" s="0" t="s">
        <v>9</v>
      </c>
      <c r="H1703" s="0" t="n">
        <v>464</v>
      </c>
      <c r="I1703" s="0" t="n">
        <v>471</v>
      </c>
      <c r="J1703" s="0" t="n">
        <f aca="false">IF(AND(NOT(H1703="n/a"),NOT(I1703="n/a")),H1703-I1703,"n/a")</f>
        <v>-7</v>
      </c>
      <c r="K1703" s="0" t="n">
        <f aca="false">IF(AND(NOT(H1703="n/a"),NOT(I1703="n/a")),1,0)</f>
        <v>1</v>
      </c>
      <c r="L1703" s="0" t="n">
        <f aca="false">IF(AND(H1703="n/a",NOT(I1703="n/a")),1,0)</f>
        <v>0</v>
      </c>
      <c r="M1703" s="0" t="n">
        <f aca="false">IF(AND(NOT(H1703="n/a"),I1703="n/a"),1,0)</f>
        <v>0</v>
      </c>
      <c r="N1703" s="0" t="n">
        <f aca="false">IF(SUM(K1703:M1703)&lt;&gt;1,-1,1)</f>
        <v>1</v>
      </c>
    </row>
    <row r="1704" customFormat="false" ht="12.8" hidden="true" customHeight="false" outlineLevel="0" collapsed="false">
      <c r="A1704" s="0" t="s">
        <v>175</v>
      </c>
      <c r="B1704" s="0" t="str">
        <f aca="false">VLOOKUP(A1704,demographics!A:B,2,0)</f>
        <v>M</v>
      </c>
      <c r="C1704" s="0" t="str">
        <f aca="false">VLOOKUP(A1704,demographics!A:F,6,0)</f>
        <v>YA</v>
      </c>
      <c r="D1704" s="0" t="s">
        <v>357</v>
      </c>
      <c r="E1704" s="0" t="s">
        <v>10</v>
      </c>
      <c r="F1704" s="0" t="s">
        <v>8</v>
      </c>
      <c r="G1704" s="0" t="s">
        <v>9</v>
      </c>
      <c r="H1704" s="0" t="n">
        <v>859</v>
      </c>
      <c r="I1704" s="0" t="n">
        <v>866</v>
      </c>
      <c r="J1704" s="0" t="n">
        <f aca="false">IF(AND(NOT(H1704="n/a"),NOT(I1704="n/a")),H1704-I1704,"n/a")</f>
        <v>-7</v>
      </c>
      <c r="K1704" s="0" t="n">
        <f aca="false">IF(AND(NOT(H1704="n/a"),NOT(I1704="n/a")),1,0)</f>
        <v>1</v>
      </c>
      <c r="L1704" s="0" t="n">
        <f aca="false">IF(AND(H1704="n/a",NOT(I1704="n/a")),1,0)</f>
        <v>0</v>
      </c>
      <c r="M1704" s="0" t="n">
        <f aca="false">IF(AND(NOT(H1704="n/a"),I1704="n/a"),1,0)</f>
        <v>0</v>
      </c>
      <c r="N1704" s="0" t="n">
        <f aca="false">IF(SUM(K1704:M1704)&lt;&gt;1,-1,1)</f>
        <v>1</v>
      </c>
    </row>
    <row r="1705" customFormat="false" ht="12.8" hidden="true" customHeight="false" outlineLevel="0" collapsed="false">
      <c r="A1705" s="0" t="s">
        <v>175</v>
      </c>
      <c r="B1705" s="0" t="str">
        <f aca="false">VLOOKUP(A1705,demographics!A:B,2,0)</f>
        <v>M</v>
      </c>
      <c r="C1705" s="0" t="str">
        <f aca="false">VLOOKUP(A1705,demographics!A:F,6,0)</f>
        <v>YA</v>
      </c>
      <c r="D1705" s="0" t="s">
        <v>357</v>
      </c>
      <c r="E1705" s="0" t="s">
        <v>10</v>
      </c>
      <c r="F1705" s="0" t="s">
        <v>8</v>
      </c>
      <c r="G1705" s="0" t="s">
        <v>9</v>
      </c>
      <c r="H1705" s="0" t="n">
        <v>1241</v>
      </c>
      <c r="I1705" s="0" t="n">
        <v>1246</v>
      </c>
      <c r="J1705" s="0" t="n">
        <f aca="false">IF(AND(NOT(H1705="n/a"),NOT(I1705="n/a")),H1705-I1705,"n/a")</f>
        <v>-5</v>
      </c>
      <c r="K1705" s="0" t="n">
        <f aca="false">IF(AND(NOT(H1705="n/a"),NOT(I1705="n/a")),1,0)</f>
        <v>1</v>
      </c>
      <c r="L1705" s="0" t="n">
        <f aca="false">IF(AND(H1705="n/a",NOT(I1705="n/a")),1,0)</f>
        <v>0</v>
      </c>
      <c r="M1705" s="0" t="n">
        <f aca="false">IF(AND(NOT(H1705="n/a"),I1705="n/a"),1,0)</f>
        <v>0</v>
      </c>
      <c r="N1705" s="0" t="n">
        <f aca="false">IF(SUM(K1705:M1705)&lt;&gt;1,-1,1)</f>
        <v>1</v>
      </c>
    </row>
    <row r="1706" customFormat="false" ht="12.8" hidden="true" customHeight="false" outlineLevel="0" collapsed="false">
      <c r="A1706" s="0" t="s">
        <v>175</v>
      </c>
      <c r="B1706" s="0" t="str">
        <f aca="false">VLOOKUP(A1706,demographics!A:B,2,0)</f>
        <v>M</v>
      </c>
      <c r="C1706" s="0" t="str">
        <f aca="false">VLOOKUP(A1706,demographics!A:F,6,0)</f>
        <v>YA</v>
      </c>
      <c r="D1706" s="0" t="s">
        <v>357</v>
      </c>
      <c r="E1706" s="0" t="s">
        <v>10</v>
      </c>
      <c r="F1706" s="0" t="s">
        <v>8</v>
      </c>
      <c r="G1706" s="0" t="s">
        <v>9</v>
      </c>
      <c r="H1706" s="0" t="n">
        <v>1606</v>
      </c>
      <c r="I1706" s="0" t="n">
        <v>1613</v>
      </c>
      <c r="J1706" s="0" t="n">
        <f aca="false">IF(AND(NOT(H1706="n/a"),NOT(I1706="n/a")),H1706-I1706,"n/a")</f>
        <v>-7</v>
      </c>
      <c r="K1706" s="0" t="n">
        <f aca="false">IF(AND(NOT(H1706="n/a"),NOT(I1706="n/a")),1,0)</f>
        <v>1</v>
      </c>
      <c r="L1706" s="0" t="n">
        <f aca="false">IF(AND(H1706="n/a",NOT(I1706="n/a")),1,0)</f>
        <v>0</v>
      </c>
      <c r="M1706" s="0" t="n">
        <f aca="false">IF(AND(NOT(H1706="n/a"),I1706="n/a"),1,0)</f>
        <v>0</v>
      </c>
      <c r="N1706" s="0" t="n">
        <f aca="false">IF(SUM(K1706:M1706)&lt;&gt;1,-1,1)</f>
        <v>1</v>
      </c>
    </row>
    <row r="1707" customFormat="false" ht="12.8" hidden="true" customHeight="false" outlineLevel="0" collapsed="false">
      <c r="A1707" s="0" t="s">
        <v>175</v>
      </c>
      <c r="B1707" s="0" t="str">
        <f aca="false">VLOOKUP(A1707,demographics!A:B,2,0)</f>
        <v>M</v>
      </c>
      <c r="C1707" s="0" t="str">
        <f aca="false">VLOOKUP(A1707,demographics!A:F,6,0)</f>
        <v>YA</v>
      </c>
      <c r="D1707" s="0" t="s">
        <v>357</v>
      </c>
      <c r="E1707" s="0" t="s">
        <v>10</v>
      </c>
      <c r="F1707" s="0" t="s">
        <v>8</v>
      </c>
      <c r="G1707" s="0" t="s">
        <v>9</v>
      </c>
      <c r="H1707" s="0" t="n">
        <v>1985</v>
      </c>
      <c r="I1707" s="0" t="n">
        <v>1990</v>
      </c>
      <c r="J1707" s="0" t="n">
        <f aca="false">IF(AND(NOT(H1707="n/a"),NOT(I1707="n/a")),H1707-I1707,"n/a")</f>
        <v>-5</v>
      </c>
      <c r="K1707" s="0" t="n">
        <f aca="false">IF(AND(NOT(H1707="n/a"),NOT(I1707="n/a")),1,0)</f>
        <v>1</v>
      </c>
      <c r="L1707" s="0" t="n">
        <f aca="false">IF(AND(H1707="n/a",NOT(I1707="n/a")),1,0)</f>
        <v>0</v>
      </c>
      <c r="M1707" s="0" t="n">
        <f aca="false">IF(AND(NOT(H1707="n/a"),I1707="n/a"),1,0)</f>
        <v>0</v>
      </c>
      <c r="N1707" s="0" t="n">
        <f aca="false">IF(SUM(K1707:M1707)&lt;&gt;1,-1,1)</f>
        <v>1</v>
      </c>
    </row>
    <row r="1708" customFormat="false" ht="12.8" hidden="true" customHeight="false" outlineLevel="0" collapsed="false">
      <c r="A1708" s="0" t="s">
        <v>175</v>
      </c>
      <c r="B1708" s="0" t="str">
        <f aca="false">VLOOKUP(A1708,demographics!A:B,2,0)</f>
        <v>M</v>
      </c>
      <c r="C1708" s="0" t="str">
        <f aca="false">VLOOKUP(A1708,demographics!A:F,6,0)</f>
        <v>YA</v>
      </c>
      <c r="D1708" s="0" t="s">
        <v>357</v>
      </c>
      <c r="E1708" s="0" t="s">
        <v>10</v>
      </c>
      <c r="F1708" s="0" t="s">
        <v>8</v>
      </c>
      <c r="G1708" s="0" t="s">
        <v>11</v>
      </c>
      <c r="H1708" s="0" t="n">
        <v>336</v>
      </c>
      <c r="I1708" s="0" t="n">
        <v>337</v>
      </c>
      <c r="J1708" s="0" t="n">
        <f aca="false">IF(AND(NOT(H1708="n/a"),NOT(I1708="n/a")),H1708-I1708,"n/a")</f>
        <v>-1</v>
      </c>
      <c r="K1708" s="0" t="n">
        <f aca="false">IF(AND(NOT(H1708="n/a"),NOT(I1708="n/a")),1,0)</f>
        <v>1</v>
      </c>
      <c r="L1708" s="0" t="n">
        <f aca="false">IF(AND(H1708="n/a",NOT(I1708="n/a")),1,0)</f>
        <v>0</v>
      </c>
      <c r="M1708" s="0" t="n">
        <f aca="false">IF(AND(NOT(H1708="n/a"),I1708="n/a"),1,0)</f>
        <v>0</v>
      </c>
      <c r="N1708" s="0" t="n">
        <f aca="false">IF(SUM(K1708:M1708)&lt;&gt;1,-1,1)</f>
        <v>1</v>
      </c>
    </row>
    <row r="1709" customFormat="false" ht="12.8" hidden="true" customHeight="false" outlineLevel="0" collapsed="false">
      <c r="A1709" s="0" t="s">
        <v>175</v>
      </c>
      <c r="B1709" s="0" t="str">
        <f aca="false">VLOOKUP(A1709,demographics!A:B,2,0)</f>
        <v>M</v>
      </c>
      <c r="C1709" s="0" t="str">
        <f aca="false">VLOOKUP(A1709,demographics!A:F,6,0)</f>
        <v>YA</v>
      </c>
      <c r="D1709" s="0" t="s">
        <v>357</v>
      </c>
      <c r="E1709" s="0" t="s">
        <v>10</v>
      </c>
      <c r="F1709" s="0" t="s">
        <v>8</v>
      </c>
      <c r="G1709" s="0" t="s">
        <v>11</v>
      </c>
      <c r="H1709" s="0" t="n">
        <v>728</v>
      </c>
      <c r="I1709" s="0" t="n">
        <v>731</v>
      </c>
      <c r="J1709" s="0" t="n">
        <f aca="false">IF(AND(NOT(H1709="n/a"),NOT(I1709="n/a")),H1709-I1709,"n/a")</f>
        <v>-3</v>
      </c>
      <c r="K1709" s="0" t="n">
        <f aca="false">IF(AND(NOT(H1709="n/a"),NOT(I1709="n/a")),1,0)</f>
        <v>1</v>
      </c>
      <c r="L1709" s="0" t="n">
        <f aca="false">IF(AND(H1709="n/a",NOT(I1709="n/a")),1,0)</f>
        <v>0</v>
      </c>
      <c r="M1709" s="0" t="n">
        <f aca="false">IF(AND(NOT(H1709="n/a"),I1709="n/a"),1,0)</f>
        <v>0</v>
      </c>
      <c r="N1709" s="0" t="n">
        <f aca="false">IF(SUM(K1709:M1709)&lt;&gt;1,-1,1)</f>
        <v>1</v>
      </c>
    </row>
    <row r="1710" customFormat="false" ht="12.8" hidden="true" customHeight="false" outlineLevel="0" collapsed="false">
      <c r="A1710" s="0" t="s">
        <v>175</v>
      </c>
      <c r="B1710" s="0" t="str">
        <f aca="false">VLOOKUP(A1710,demographics!A:B,2,0)</f>
        <v>M</v>
      </c>
      <c r="C1710" s="0" t="str">
        <f aca="false">VLOOKUP(A1710,demographics!A:F,6,0)</f>
        <v>YA</v>
      </c>
      <c r="D1710" s="0" t="s">
        <v>357</v>
      </c>
      <c r="E1710" s="0" t="s">
        <v>10</v>
      </c>
      <c r="F1710" s="0" t="s">
        <v>8</v>
      </c>
      <c r="G1710" s="0" t="s">
        <v>11</v>
      </c>
      <c r="H1710" s="0" t="n">
        <v>1110</v>
      </c>
      <c r="I1710" s="0" t="n">
        <v>1115</v>
      </c>
      <c r="J1710" s="0" t="n">
        <f aca="false">IF(AND(NOT(H1710="n/a"),NOT(I1710="n/a")),H1710-I1710,"n/a")</f>
        <v>-5</v>
      </c>
      <c r="K1710" s="0" t="n">
        <f aca="false">IF(AND(NOT(H1710="n/a"),NOT(I1710="n/a")),1,0)</f>
        <v>1</v>
      </c>
      <c r="L1710" s="0" t="n">
        <f aca="false">IF(AND(H1710="n/a",NOT(I1710="n/a")),1,0)</f>
        <v>0</v>
      </c>
      <c r="M1710" s="0" t="n">
        <f aca="false">IF(AND(NOT(H1710="n/a"),I1710="n/a"),1,0)</f>
        <v>0</v>
      </c>
      <c r="N1710" s="0" t="n">
        <f aca="false">IF(SUM(K1710:M1710)&lt;&gt;1,-1,1)</f>
        <v>1</v>
      </c>
    </row>
    <row r="1711" customFormat="false" ht="12.8" hidden="true" customHeight="false" outlineLevel="0" collapsed="false">
      <c r="A1711" s="0" t="s">
        <v>175</v>
      </c>
      <c r="B1711" s="0" t="str">
        <f aca="false">VLOOKUP(A1711,demographics!A:B,2,0)</f>
        <v>M</v>
      </c>
      <c r="C1711" s="0" t="str">
        <f aca="false">VLOOKUP(A1711,demographics!A:F,6,0)</f>
        <v>YA</v>
      </c>
      <c r="D1711" s="0" t="s">
        <v>357</v>
      </c>
      <c r="E1711" s="0" t="s">
        <v>10</v>
      </c>
      <c r="F1711" s="0" t="s">
        <v>8</v>
      </c>
      <c r="G1711" s="0" t="s">
        <v>11</v>
      </c>
      <c r="H1711" s="0" t="n">
        <v>1488</v>
      </c>
      <c r="I1711" s="0" t="n">
        <v>1492</v>
      </c>
      <c r="J1711" s="0" t="n">
        <f aca="false">IF(AND(NOT(H1711="n/a"),NOT(I1711="n/a")),H1711-I1711,"n/a")</f>
        <v>-4</v>
      </c>
      <c r="K1711" s="0" t="n">
        <f aca="false">IF(AND(NOT(H1711="n/a"),NOT(I1711="n/a")),1,0)</f>
        <v>1</v>
      </c>
      <c r="L1711" s="0" t="n">
        <f aca="false">IF(AND(H1711="n/a",NOT(I1711="n/a")),1,0)</f>
        <v>0</v>
      </c>
      <c r="M1711" s="0" t="n">
        <f aca="false">IF(AND(NOT(H1711="n/a"),I1711="n/a"),1,0)</f>
        <v>0</v>
      </c>
      <c r="N1711" s="0" t="n">
        <f aca="false">IF(SUM(K1711:M1711)&lt;&gt;1,-1,1)</f>
        <v>1</v>
      </c>
    </row>
    <row r="1712" customFormat="false" ht="12.8" hidden="true" customHeight="false" outlineLevel="0" collapsed="false">
      <c r="A1712" s="0" t="s">
        <v>175</v>
      </c>
      <c r="B1712" s="0" t="str">
        <f aca="false">VLOOKUP(A1712,demographics!A:B,2,0)</f>
        <v>M</v>
      </c>
      <c r="C1712" s="0" t="str">
        <f aca="false">VLOOKUP(A1712,demographics!A:F,6,0)</f>
        <v>YA</v>
      </c>
      <c r="D1712" s="0" t="s">
        <v>357</v>
      </c>
      <c r="E1712" s="0" t="s">
        <v>10</v>
      </c>
      <c r="F1712" s="0" t="s">
        <v>8</v>
      </c>
      <c r="G1712" s="0" t="s">
        <v>11</v>
      </c>
      <c r="H1712" s="0" t="n">
        <v>1857</v>
      </c>
      <c r="I1712" s="0" t="n">
        <v>1860</v>
      </c>
      <c r="J1712" s="0" t="n">
        <f aca="false">IF(AND(NOT(H1712="n/a"),NOT(I1712="n/a")),H1712-I1712,"n/a")</f>
        <v>-3</v>
      </c>
      <c r="K1712" s="0" t="n">
        <f aca="false">IF(AND(NOT(H1712="n/a"),NOT(I1712="n/a")),1,0)</f>
        <v>1</v>
      </c>
      <c r="L1712" s="0" t="n">
        <f aca="false">IF(AND(H1712="n/a",NOT(I1712="n/a")),1,0)</f>
        <v>0</v>
      </c>
      <c r="M1712" s="0" t="n">
        <f aca="false">IF(AND(NOT(H1712="n/a"),I1712="n/a"),1,0)</f>
        <v>0</v>
      </c>
      <c r="N1712" s="0" t="n">
        <f aca="false">IF(SUM(K1712:M1712)&lt;&gt;1,-1,1)</f>
        <v>1</v>
      </c>
    </row>
    <row r="1713" customFormat="false" ht="12.8" hidden="true" customHeight="false" outlineLevel="0" collapsed="false">
      <c r="A1713" s="0" t="s">
        <v>175</v>
      </c>
      <c r="B1713" s="0" t="str">
        <f aca="false">VLOOKUP(A1713,demographics!A:B,2,0)</f>
        <v>M</v>
      </c>
      <c r="C1713" s="0" t="str">
        <f aca="false">VLOOKUP(A1713,demographics!A:F,6,0)</f>
        <v>YA</v>
      </c>
      <c r="D1713" s="0" t="s">
        <v>357</v>
      </c>
      <c r="E1713" s="0" t="s">
        <v>10</v>
      </c>
      <c r="F1713" s="0" t="s">
        <v>8</v>
      </c>
      <c r="G1713" s="0" t="s">
        <v>11</v>
      </c>
      <c r="H1713" s="0" t="n">
        <v>2237</v>
      </c>
      <c r="I1713" s="0" t="n">
        <v>2242</v>
      </c>
      <c r="J1713" s="0" t="n">
        <f aca="false">IF(AND(NOT(H1713="n/a"),NOT(I1713="n/a")),H1713-I1713,"n/a")</f>
        <v>-5</v>
      </c>
      <c r="K1713" s="0" t="n">
        <f aca="false">IF(AND(NOT(H1713="n/a"),NOT(I1713="n/a")),1,0)</f>
        <v>1</v>
      </c>
      <c r="L1713" s="0" t="n">
        <f aca="false">IF(AND(H1713="n/a",NOT(I1713="n/a")),1,0)</f>
        <v>0</v>
      </c>
      <c r="M1713" s="0" t="n">
        <f aca="false">IF(AND(NOT(H1713="n/a"),I1713="n/a"),1,0)</f>
        <v>0</v>
      </c>
      <c r="N1713" s="0" t="n">
        <f aca="false">IF(SUM(K1713:M1713)&lt;&gt;1,-1,1)</f>
        <v>1</v>
      </c>
    </row>
    <row r="1714" customFormat="false" ht="12.8" hidden="true" customHeight="false" outlineLevel="0" collapsed="false">
      <c r="A1714" s="0" t="s">
        <v>175</v>
      </c>
      <c r="B1714" s="0" t="str">
        <f aca="false">VLOOKUP(A1714,demographics!A:B,2,0)</f>
        <v>M</v>
      </c>
      <c r="C1714" s="0" t="str">
        <f aca="false">VLOOKUP(A1714,demographics!A:F,6,0)</f>
        <v>YA</v>
      </c>
      <c r="D1714" s="0" t="s">
        <v>357</v>
      </c>
      <c r="E1714" s="0" t="s">
        <v>10</v>
      </c>
      <c r="F1714" s="0" t="s">
        <v>12</v>
      </c>
      <c r="G1714" s="0" t="s">
        <v>9</v>
      </c>
      <c r="H1714" s="0" t="n">
        <v>269</v>
      </c>
      <c r="I1714" s="0" t="s">
        <v>10</v>
      </c>
      <c r="J1714" s="0" t="str">
        <f aca="false">IF(AND(NOT(H1714="n/a"),NOT(I1714="n/a")),H1714-I1714,"n/a")</f>
        <v>n/a</v>
      </c>
      <c r="K1714" s="0" t="n">
        <f aca="false">IF(AND(NOT(H1714="n/a"),NOT(I1714="n/a")),1,0)</f>
        <v>0</v>
      </c>
      <c r="L1714" s="0" t="n">
        <f aca="false">IF(AND(H1714="n/a",NOT(I1714="n/a")),1,0)</f>
        <v>0</v>
      </c>
      <c r="M1714" s="0" t="n">
        <f aca="false">IF(AND(NOT(H1714="n/a"),I1714="n/a"),1,0)</f>
        <v>1</v>
      </c>
      <c r="N1714" s="0" t="n">
        <f aca="false">IF(SUM(K1714:M1714)&lt;&gt;1,-1,1)</f>
        <v>1</v>
      </c>
    </row>
    <row r="1715" customFormat="false" ht="12.8" hidden="true" customHeight="false" outlineLevel="0" collapsed="false">
      <c r="A1715" s="0" t="s">
        <v>175</v>
      </c>
      <c r="B1715" s="0" t="str">
        <f aca="false">VLOOKUP(A1715,demographics!A:B,2,0)</f>
        <v>M</v>
      </c>
      <c r="C1715" s="0" t="str">
        <f aca="false">VLOOKUP(A1715,demographics!A:F,6,0)</f>
        <v>YA</v>
      </c>
      <c r="D1715" s="0" t="s">
        <v>357</v>
      </c>
      <c r="E1715" s="0" t="s">
        <v>10</v>
      </c>
      <c r="F1715" s="0" t="s">
        <v>12</v>
      </c>
      <c r="G1715" s="0" t="s">
        <v>9</v>
      </c>
      <c r="H1715" s="0" t="n">
        <v>661</v>
      </c>
      <c r="I1715" s="0" t="n">
        <v>664</v>
      </c>
      <c r="J1715" s="0" t="n">
        <f aca="false">IF(AND(NOT(H1715="n/a"),NOT(I1715="n/a")),H1715-I1715,"n/a")</f>
        <v>-3</v>
      </c>
      <c r="K1715" s="0" t="n">
        <f aca="false">IF(AND(NOT(H1715="n/a"),NOT(I1715="n/a")),1,0)</f>
        <v>1</v>
      </c>
      <c r="L1715" s="0" t="n">
        <f aca="false">IF(AND(H1715="n/a",NOT(I1715="n/a")),1,0)</f>
        <v>0</v>
      </c>
      <c r="M1715" s="0" t="n">
        <f aca="false">IF(AND(NOT(H1715="n/a"),I1715="n/a"),1,0)</f>
        <v>0</v>
      </c>
      <c r="N1715" s="0" t="n">
        <f aca="false">IF(SUM(K1715:M1715)&lt;&gt;1,-1,1)</f>
        <v>1</v>
      </c>
    </row>
    <row r="1716" customFormat="false" ht="12.8" hidden="true" customHeight="false" outlineLevel="0" collapsed="false">
      <c r="A1716" s="0" t="s">
        <v>175</v>
      </c>
      <c r="B1716" s="0" t="str">
        <f aca="false">VLOOKUP(A1716,demographics!A:B,2,0)</f>
        <v>M</v>
      </c>
      <c r="C1716" s="0" t="str">
        <f aca="false">VLOOKUP(A1716,demographics!A:F,6,0)</f>
        <v>YA</v>
      </c>
      <c r="D1716" s="0" t="s">
        <v>357</v>
      </c>
      <c r="E1716" s="0" t="s">
        <v>10</v>
      </c>
      <c r="F1716" s="0" t="s">
        <v>12</v>
      </c>
      <c r="G1716" s="0" t="s">
        <v>9</v>
      </c>
      <c r="H1716" s="0" t="n">
        <v>1051</v>
      </c>
      <c r="I1716" s="0" t="s">
        <v>10</v>
      </c>
      <c r="J1716" s="0" t="str">
        <f aca="false">IF(AND(NOT(H1716="n/a"),NOT(I1716="n/a")),H1716-I1716,"n/a")</f>
        <v>n/a</v>
      </c>
      <c r="K1716" s="0" t="n">
        <f aca="false">IF(AND(NOT(H1716="n/a"),NOT(I1716="n/a")),1,0)</f>
        <v>0</v>
      </c>
      <c r="L1716" s="0" t="n">
        <f aca="false">IF(AND(H1716="n/a",NOT(I1716="n/a")),1,0)</f>
        <v>0</v>
      </c>
      <c r="M1716" s="0" t="n">
        <f aca="false">IF(AND(NOT(H1716="n/a"),I1716="n/a"),1,0)</f>
        <v>1</v>
      </c>
      <c r="N1716" s="0" t="n">
        <f aca="false">IF(SUM(K1716:M1716)&lt;&gt;1,-1,1)</f>
        <v>1</v>
      </c>
    </row>
    <row r="1717" customFormat="false" ht="12.8" hidden="true" customHeight="false" outlineLevel="0" collapsed="false">
      <c r="A1717" s="0" t="s">
        <v>175</v>
      </c>
      <c r="B1717" s="0" t="str">
        <f aca="false">VLOOKUP(A1717,demographics!A:B,2,0)</f>
        <v>M</v>
      </c>
      <c r="C1717" s="0" t="str">
        <f aca="false">VLOOKUP(A1717,demographics!A:F,6,0)</f>
        <v>YA</v>
      </c>
      <c r="D1717" s="0" t="s">
        <v>357</v>
      </c>
      <c r="E1717" s="0" t="s">
        <v>10</v>
      </c>
      <c r="F1717" s="0" t="s">
        <v>12</v>
      </c>
      <c r="G1717" s="0" t="s">
        <v>9</v>
      </c>
      <c r="H1717" s="0" t="n">
        <v>1427</v>
      </c>
      <c r="I1717" s="0" t="s">
        <v>10</v>
      </c>
      <c r="J1717" s="0" t="str">
        <f aca="false">IF(AND(NOT(H1717="n/a"),NOT(I1717="n/a")),H1717-I1717,"n/a")</f>
        <v>n/a</v>
      </c>
      <c r="K1717" s="0" t="n">
        <f aca="false">IF(AND(NOT(H1717="n/a"),NOT(I1717="n/a")),1,0)</f>
        <v>0</v>
      </c>
      <c r="L1717" s="0" t="n">
        <f aca="false">IF(AND(H1717="n/a",NOT(I1717="n/a")),1,0)</f>
        <v>0</v>
      </c>
      <c r="M1717" s="0" t="n">
        <f aca="false">IF(AND(NOT(H1717="n/a"),I1717="n/a"),1,0)</f>
        <v>1</v>
      </c>
      <c r="N1717" s="0" t="n">
        <f aca="false">IF(SUM(K1717:M1717)&lt;&gt;1,-1,1)</f>
        <v>1</v>
      </c>
    </row>
    <row r="1718" customFormat="false" ht="12.8" hidden="true" customHeight="false" outlineLevel="0" collapsed="false">
      <c r="A1718" s="0" t="s">
        <v>175</v>
      </c>
      <c r="B1718" s="0" t="str">
        <f aca="false">VLOOKUP(A1718,demographics!A:B,2,0)</f>
        <v>M</v>
      </c>
      <c r="C1718" s="0" t="str">
        <f aca="false">VLOOKUP(A1718,demographics!A:F,6,0)</f>
        <v>YA</v>
      </c>
      <c r="D1718" s="0" t="s">
        <v>357</v>
      </c>
      <c r="E1718" s="0" t="s">
        <v>10</v>
      </c>
      <c r="F1718" s="0" t="s">
        <v>12</v>
      </c>
      <c r="G1718" s="0" t="s">
        <v>9</v>
      </c>
      <c r="H1718" s="0" t="n">
        <v>1789</v>
      </c>
      <c r="I1718" s="0" t="n">
        <v>1792</v>
      </c>
      <c r="J1718" s="0" t="n">
        <f aca="false">IF(AND(NOT(H1718="n/a"),NOT(I1718="n/a")),H1718-I1718,"n/a")</f>
        <v>-3</v>
      </c>
      <c r="K1718" s="0" t="n">
        <f aca="false">IF(AND(NOT(H1718="n/a"),NOT(I1718="n/a")),1,0)</f>
        <v>1</v>
      </c>
      <c r="L1718" s="0" t="n">
        <f aca="false">IF(AND(H1718="n/a",NOT(I1718="n/a")),1,0)</f>
        <v>0</v>
      </c>
      <c r="M1718" s="0" t="n">
        <f aca="false">IF(AND(NOT(H1718="n/a"),I1718="n/a"),1,0)</f>
        <v>0</v>
      </c>
      <c r="N1718" s="0" t="n">
        <f aca="false">IF(SUM(K1718:M1718)&lt;&gt;1,-1,1)</f>
        <v>1</v>
      </c>
    </row>
    <row r="1719" customFormat="false" ht="12.8" hidden="true" customHeight="false" outlineLevel="0" collapsed="false">
      <c r="A1719" s="0" t="s">
        <v>175</v>
      </c>
      <c r="B1719" s="0" t="str">
        <f aca="false">VLOOKUP(A1719,demographics!A:B,2,0)</f>
        <v>M</v>
      </c>
      <c r="C1719" s="0" t="str">
        <f aca="false">VLOOKUP(A1719,demographics!A:F,6,0)</f>
        <v>YA</v>
      </c>
      <c r="D1719" s="0" t="s">
        <v>357</v>
      </c>
      <c r="E1719" s="0" t="s">
        <v>10</v>
      </c>
      <c r="F1719" s="0" t="s">
        <v>12</v>
      </c>
      <c r="G1719" s="0" t="s">
        <v>9</v>
      </c>
      <c r="H1719" s="0" t="n">
        <v>2178</v>
      </c>
      <c r="I1719" s="0" t="n">
        <v>2176</v>
      </c>
      <c r="J1719" s="0" t="n">
        <f aca="false">IF(AND(NOT(H1719="n/a"),NOT(I1719="n/a")),H1719-I1719,"n/a")</f>
        <v>2</v>
      </c>
      <c r="K1719" s="0" t="n">
        <f aca="false">IF(AND(NOT(H1719="n/a"),NOT(I1719="n/a")),1,0)</f>
        <v>1</v>
      </c>
      <c r="L1719" s="0" t="n">
        <f aca="false">IF(AND(H1719="n/a",NOT(I1719="n/a")),1,0)</f>
        <v>0</v>
      </c>
      <c r="M1719" s="0" t="n">
        <f aca="false">IF(AND(NOT(H1719="n/a"),I1719="n/a"),1,0)</f>
        <v>0</v>
      </c>
      <c r="N1719" s="0" t="n">
        <f aca="false">IF(SUM(K1719:M1719)&lt;&gt;1,-1,1)</f>
        <v>1</v>
      </c>
    </row>
    <row r="1720" customFormat="false" ht="12.8" hidden="true" customHeight="false" outlineLevel="0" collapsed="false">
      <c r="A1720" s="0" t="s">
        <v>175</v>
      </c>
      <c r="B1720" s="0" t="str">
        <f aca="false">VLOOKUP(A1720,demographics!A:B,2,0)</f>
        <v>M</v>
      </c>
      <c r="C1720" s="0" t="str">
        <f aca="false">VLOOKUP(A1720,demographics!A:F,6,0)</f>
        <v>YA</v>
      </c>
      <c r="D1720" s="0" t="s">
        <v>357</v>
      </c>
      <c r="E1720" s="0" t="s">
        <v>10</v>
      </c>
      <c r="F1720" s="0" t="s">
        <v>12</v>
      </c>
      <c r="G1720" s="0" t="s">
        <v>11</v>
      </c>
      <c r="H1720" s="0" t="n">
        <v>140</v>
      </c>
      <c r="I1720" s="0" t="n">
        <v>144</v>
      </c>
      <c r="J1720" s="0" t="n">
        <f aca="false">IF(AND(NOT(H1720="n/a"),NOT(I1720="n/a")),H1720-I1720,"n/a")</f>
        <v>-4</v>
      </c>
      <c r="K1720" s="0" t="n">
        <f aca="false">IF(AND(NOT(H1720="n/a"),NOT(I1720="n/a")),1,0)</f>
        <v>1</v>
      </c>
      <c r="L1720" s="0" t="n">
        <f aca="false">IF(AND(H1720="n/a",NOT(I1720="n/a")),1,0)</f>
        <v>0</v>
      </c>
      <c r="M1720" s="0" t="n">
        <f aca="false">IF(AND(NOT(H1720="n/a"),I1720="n/a"),1,0)</f>
        <v>0</v>
      </c>
      <c r="N1720" s="0" t="n">
        <f aca="false">IF(SUM(K1720:M1720)&lt;&gt;1,-1,1)</f>
        <v>1</v>
      </c>
    </row>
    <row r="1721" customFormat="false" ht="12.8" hidden="true" customHeight="false" outlineLevel="0" collapsed="false">
      <c r="A1721" s="0" t="s">
        <v>175</v>
      </c>
      <c r="B1721" s="0" t="str">
        <f aca="false">VLOOKUP(A1721,demographics!A:B,2,0)</f>
        <v>M</v>
      </c>
      <c r="C1721" s="0" t="str">
        <f aca="false">VLOOKUP(A1721,demographics!A:F,6,0)</f>
        <v>YA</v>
      </c>
      <c r="D1721" s="0" t="s">
        <v>357</v>
      </c>
      <c r="E1721" s="0" t="s">
        <v>10</v>
      </c>
      <c r="F1721" s="0" t="s">
        <v>12</v>
      </c>
      <c r="G1721" s="0" t="s">
        <v>11</v>
      </c>
      <c r="H1721" s="0" t="n">
        <v>533</v>
      </c>
      <c r="I1721" s="0" t="s">
        <v>10</v>
      </c>
      <c r="J1721" s="0" t="str">
        <f aca="false">IF(AND(NOT(H1721="n/a"),NOT(I1721="n/a")),H1721-I1721,"n/a")</f>
        <v>n/a</v>
      </c>
      <c r="K1721" s="0" t="n">
        <f aca="false">IF(AND(NOT(H1721="n/a"),NOT(I1721="n/a")),1,0)</f>
        <v>0</v>
      </c>
      <c r="L1721" s="0" t="n">
        <f aca="false">IF(AND(H1721="n/a",NOT(I1721="n/a")),1,0)</f>
        <v>0</v>
      </c>
      <c r="M1721" s="0" t="n">
        <f aca="false">IF(AND(NOT(H1721="n/a"),I1721="n/a"),1,0)</f>
        <v>1</v>
      </c>
      <c r="N1721" s="0" t="n">
        <f aca="false">IF(SUM(K1721:M1721)&lt;&gt;1,-1,1)</f>
        <v>1</v>
      </c>
    </row>
    <row r="1722" customFormat="false" ht="12.8" hidden="true" customHeight="false" outlineLevel="0" collapsed="false">
      <c r="A1722" s="0" t="s">
        <v>175</v>
      </c>
      <c r="B1722" s="0" t="str">
        <f aca="false">VLOOKUP(A1722,demographics!A:B,2,0)</f>
        <v>M</v>
      </c>
      <c r="C1722" s="0" t="str">
        <f aca="false">VLOOKUP(A1722,demographics!A:F,6,0)</f>
        <v>YA</v>
      </c>
      <c r="D1722" s="0" t="s">
        <v>357</v>
      </c>
      <c r="E1722" s="0" t="s">
        <v>10</v>
      </c>
      <c r="F1722" s="0" t="s">
        <v>12</v>
      </c>
      <c r="G1722" s="0" t="s">
        <v>11</v>
      </c>
      <c r="H1722" s="0" t="n">
        <v>920</v>
      </c>
      <c r="I1722" s="0" t="n">
        <v>921</v>
      </c>
      <c r="J1722" s="0" t="n">
        <f aca="false">IF(AND(NOT(H1722="n/a"),NOT(I1722="n/a")),H1722-I1722,"n/a")</f>
        <v>-1</v>
      </c>
      <c r="K1722" s="0" t="n">
        <f aca="false">IF(AND(NOT(H1722="n/a"),NOT(I1722="n/a")),1,0)</f>
        <v>1</v>
      </c>
      <c r="L1722" s="0" t="n">
        <f aca="false">IF(AND(H1722="n/a",NOT(I1722="n/a")),1,0)</f>
        <v>0</v>
      </c>
      <c r="M1722" s="0" t="n">
        <f aca="false">IF(AND(NOT(H1722="n/a"),I1722="n/a"),1,0)</f>
        <v>0</v>
      </c>
      <c r="N1722" s="0" t="n">
        <f aca="false">IF(SUM(K1722:M1722)&lt;&gt;1,-1,1)</f>
        <v>1</v>
      </c>
    </row>
    <row r="1723" customFormat="false" ht="12.8" hidden="true" customHeight="false" outlineLevel="0" collapsed="false">
      <c r="A1723" s="0" t="s">
        <v>175</v>
      </c>
      <c r="B1723" s="0" t="str">
        <f aca="false">VLOOKUP(A1723,demographics!A:B,2,0)</f>
        <v>M</v>
      </c>
      <c r="C1723" s="0" t="str">
        <f aca="false">VLOOKUP(A1723,demographics!A:F,6,0)</f>
        <v>YA</v>
      </c>
      <c r="D1723" s="0" t="s">
        <v>357</v>
      </c>
      <c r="E1723" s="0" t="s">
        <v>10</v>
      </c>
      <c r="F1723" s="0" t="s">
        <v>12</v>
      </c>
      <c r="G1723" s="0" t="s">
        <v>11</v>
      </c>
      <c r="H1723" s="0" t="n">
        <v>1301</v>
      </c>
      <c r="I1723" s="0" t="n">
        <v>1304</v>
      </c>
      <c r="J1723" s="0" t="n">
        <f aca="false">IF(AND(NOT(H1723="n/a"),NOT(I1723="n/a")),H1723-I1723,"n/a")</f>
        <v>-3</v>
      </c>
      <c r="K1723" s="0" t="n">
        <f aca="false">IF(AND(NOT(H1723="n/a"),NOT(I1723="n/a")),1,0)</f>
        <v>1</v>
      </c>
      <c r="L1723" s="0" t="n">
        <f aca="false">IF(AND(H1723="n/a",NOT(I1723="n/a")),1,0)</f>
        <v>0</v>
      </c>
      <c r="M1723" s="0" t="n">
        <f aca="false">IF(AND(NOT(H1723="n/a"),I1723="n/a"),1,0)</f>
        <v>0</v>
      </c>
      <c r="N1723" s="0" t="n">
        <f aca="false">IF(SUM(K1723:M1723)&lt;&gt;1,-1,1)</f>
        <v>1</v>
      </c>
    </row>
    <row r="1724" customFormat="false" ht="12.8" hidden="true" customHeight="false" outlineLevel="0" collapsed="false">
      <c r="A1724" s="0" t="s">
        <v>175</v>
      </c>
      <c r="B1724" s="0" t="str">
        <f aca="false">VLOOKUP(A1724,demographics!A:B,2,0)</f>
        <v>M</v>
      </c>
      <c r="C1724" s="0" t="str">
        <f aca="false">VLOOKUP(A1724,demographics!A:F,6,0)</f>
        <v>YA</v>
      </c>
      <c r="D1724" s="0" t="s">
        <v>357</v>
      </c>
      <c r="E1724" s="0" t="s">
        <v>10</v>
      </c>
      <c r="F1724" s="0" t="s">
        <v>12</v>
      </c>
      <c r="G1724" s="0" t="s">
        <v>11</v>
      </c>
      <c r="H1724" s="0" t="n">
        <v>1666</v>
      </c>
      <c r="I1724" s="0" t="n">
        <v>1668</v>
      </c>
      <c r="J1724" s="0" t="n">
        <f aca="false">IF(AND(NOT(H1724="n/a"),NOT(I1724="n/a")),H1724-I1724,"n/a")</f>
        <v>-2</v>
      </c>
      <c r="K1724" s="0" t="n">
        <f aca="false">IF(AND(NOT(H1724="n/a"),NOT(I1724="n/a")),1,0)</f>
        <v>1</v>
      </c>
      <c r="L1724" s="0" t="n">
        <f aca="false">IF(AND(H1724="n/a",NOT(I1724="n/a")),1,0)</f>
        <v>0</v>
      </c>
      <c r="M1724" s="0" t="n">
        <f aca="false">IF(AND(NOT(H1724="n/a"),I1724="n/a"),1,0)</f>
        <v>0</v>
      </c>
      <c r="N1724" s="0" t="n">
        <f aca="false">IF(SUM(K1724:M1724)&lt;&gt;1,-1,1)</f>
        <v>1</v>
      </c>
    </row>
    <row r="1725" customFormat="false" ht="12.8" hidden="true" customHeight="false" outlineLevel="0" collapsed="false">
      <c r="A1725" s="0" t="s">
        <v>175</v>
      </c>
      <c r="B1725" s="0" t="str">
        <f aca="false">VLOOKUP(A1725,demographics!A:B,2,0)</f>
        <v>M</v>
      </c>
      <c r="C1725" s="0" t="str">
        <f aca="false">VLOOKUP(A1725,demographics!A:F,6,0)</f>
        <v>YA</v>
      </c>
      <c r="D1725" s="0" t="s">
        <v>357</v>
      </c>
      <c r="E1725" s="0" t="s">
        <v>10</v>
      </c>
      <c r="F1725" s="0" t="s">
        <v>12</v>
      </c>
      <c r="G1725" s="0" t="s">
        <v>11</v>
      </c>
      <c r="H1725" s="0" t="n">
        <v>2044</v>
      </c>
      <c r="I1725" s="0" t="s">
        <v>10</v>
      </c>
      <c r="J1725" s="0" t="str">
        <f aca="false">IF(AND(NOT(H1725="n/a"),NOT(I1725="n/a")),H1725-I1725,"n/a")</f>
        <v>n/a</v>
      </c>
      <c r="K1725" s="0" t="n">
        <f aca="false">IF(AND(NOT(H1725="n/a"),NOT(I1725="n/a")),1,0)</f>
        <v>0</v>
      </c>
      <c r="L1725" s="0" t="n">
        <f aca="false">IF(AND(H1725="n/a",NOT(I1725="n/a")),1,0)</f>
        <v>0</v>
      </c>
      <c r="M1725" s="0" t="n">
        <f aca="false">IF(AND(NOT(H1725="n/a"),I1725="n/a"),1,0)</f>
        <v>1</v>
      </c>
      <c r="N1725" s="0" t="n">
        <f aca="false">IF(SUM(K1725:M1725)&lt;&gt;1,-1,1)</f>
        <v>1</v>
      </c>
    </row>
    <row r="1726" customFormat="false" ht="12.8" hidden="true" customHeight="false" outlineLevel="0" collapsed="false">
      <c r="A1726" s="0" t="s">
        <v>137</v>
      </c>
      <c r="B1726" s="0" t="str">
        <f aca="false">VLOOKUP(A1726,demographics!A:B,2,0)</f>
        <v>M</v>
      </c>
      <c r="C1726" s="0" t="str">
        <f aca="false">VLOOKUP(A1726,demographics!A:F,6,0)</f>
        <v>PD</v>
      </c>
      <c r="D1726" s="0" t="s">
        <v>355</v>
      </c>
      <c r="E1726" s="0" t="s">
        <v>358</v>
      </c>
      <c r="F1726" s="0" t="s">
        <v>8</v>
      </c>
      <c r="G1726" s="0" t="s">
        <v>9</v>
      </c>
      <c r="H1726" s="0" t="n">
        <v>111</v>
      </c>
      <c r="I1726" s="0" t="n">
        <v>111</v>
      </c>
      <c r="J1726" s="0" t="n">
        <f aca="false">IF(AND(NOT(H1726="n/a"),NOT(I1726="n/a")),H1726-I1726,"n/a")</f>
        <v>0</v>
      </c>
      <c r="K1726" s="0" t="n">
        <f aca="false">IF(AND(NOT(H1726="n/a"),NOT(I1726="n/a")),1,0)</f>
        <v>1</v>
      </c>
      <c r="L1726" s="0" t="n">
        <f aca="false">IF(AND(H1726="n/a",NOT(I1726="n/a")),1,0)</f>
        <v>0</v>
      </c>
      <c r="M1726" s="0" t="n">
        <f aca="false">IF(AND(NOT(H1726="n/a"),I1726="n/a"),1,0)</f>
        <v>0</v>
      </c>
      <c r="N1726" s="0" t="n">
        <f aca="false">IF(SUM(K1726:M1726)&lt;&gt;1,-1,1)</f>
        <v>1</v>
      </c>
    </row>
    <row r="1727" customFormat="false" ht="12.8" hidden="true" customHeight="false" outlineLevel="0" collapsed="false">
      <c r="A1727" s="0" t="s">
        <v>137</v>
      </c>
      <c r="B1727" s="0" t="str">
        <f aca="false">VLOOKUP(A1727,demographics!A:B,2,0)</f>
        <v>M</v>
      </c>
      <c r="C1727" s="0" t="str">
        <f aca="false">VLOOKUP(A1727,demographics!A:F,6,0)</f>
        <v>PD</v>
      </c>
      <c r="D1727" s="0" t="s">
        <v>355</v>
      </c>
      <c r="E1727" s="0" t="s">
        <v>358</v>
      </c>
      <c r="F1727" s="0" t="s">
        <v>8</v>
      </c>
      <c r="G1727" s="0" t="s">
        <v>9</v>
      </c>
      <c r="H1727" s="0" t="n">
        <v>278</v>
      </c>
      <c r="I1727" s="0" t="n">
        <v>277</v>
      </c>
      <c r="J1727" s="0" t="n">
        <f aca="false">IF(AND(NOT(H1727="n/a"),NOT(I1727="n/a")),H1727-I1727,"n/a")</f>
        <v>1</v>
      </c>
      <c r="K1727" s="0" t="n">
        <f aca="false">IF(AND(NOT(H1727="n/a"),NOT(I1727="n/a")),1,0)</f>
        <v>1</v>
      </c>
      <c r="L1727" s="0" t="n">
        <f aca="false">IF(AND(H1727="n/a",NOT(I1727="n/a")),1,0)</f>
        <v>0</v>
      </c>
      <c r="M1727" s="0" t="n">
        <f aca="false">IF(AND(NOT(H1727="n/a"),I1727="n/a"),1,0)</f>
        <v>0</v>
      </c>
      <c r="N1727" s="0" t="n">
        <f aca="false">IF(SUM(K1727:M1727)&lt;&gt;1,-1,1)</f>
        <v>1</v>
      </c>
    </row>
    <row r="1728" customFormat="false" ht="12.8" hidden="true" customHeight="false" outlineLevel="0" collapsed="false">
      <c r="A1728" s="0" t="s">
        <v>137</v>
      </c>
      <c r="B1728" s="0" t="str">
        <f aca="false">VLOOKUP(A1728,demographics!A:B,2,0)</f>
        <v>M</v>
      </c>
      <c r="C1728" s="0" t="str">
        <f aca="false">VLOOKUP(A1728,demographics!A:F,6,0)</f>
        <v>PD</v>
      </c>
      <c r="D1728" s="0" t="s">
        <v>355</v>
      </c>
      <c r="E1728" s="0" t="s">
        <v>358</v>
      </c>
      <c r="F1728" s="0" t="s">
        <v>8</v>
      </c>
      <c r="G1728" s="0" t="s">
        <v>9</v>
      </c>
      <c r="H1728" s="0" t="n">
        <v>442</v>
      </c>
      <c r="I1728" s="0" t="n">
        <v>441</v>
      </c>
      <c r="J1728" s="0" t="n">
        <f aca="false">IF(AND(NOT(H1728="n/a"),NOT(I1728="n/a")),H1728-I1728,"n/a")</f>
        <v>1</v>
      </c>
      <c r="K1728" s="0" t="n">
        <f aca="false">IF(AND(NOT(H1728="n/a"),NOT(I1728="n/a")),1,0)</f>
        <v>1</v>
      </c>
      <c r="L1728" s="0" t="n">
        <f aca="false">IF(AND(H1728="n/a",NOT(I1728="n/a")),1,0)</f>
        <v>0</v>
      </c>
      <c r="M1728" s="0" t="n">
        <f aca="false">IF(AND(NOT(H1728="n/a"),I1728="n/a"),1,0)</f>
        <v>0</v>
      </c>
      <c r="N1728" s="0" t="n">
        <f aca="false">IF(SUM(K1728:M1728)&lt;&gt;1,-1,1)</f>
        <v>1</v>
      </c>
    </row>
    <row r="1729" customFormat="false" ht="12.8" hidden="true" customHeight="false" outlineLevel="0" collapsed="false">
      <c r="A1729" s="0" t="s">
        <v>137</v>
      </c>
      <c r="B1729" s="0" t="str">
        <f aca="false">VLOOKUP(A1729,demographics!A:B,2,0)</f>
        <v>M</v>
      </c>
      <c r="C1729" s="0" t="str">
        <f aca="false">VLOOKUP(A1729,demographics!A:F,6,0)</f>
        <v>PD</v>
      </c>
      <c r="D1729" s="0" t="s">
        <v>355</v>
      </c>
      <c r="E1729" s="0" t="s">
        <v>358</v>
      </c>
      <c r="F1729" s="0" t="s">
        <v>8</v>
      </c>
      <c r="G1729" s="0" t="s">
        <v>9</v>
      </c>
      <c r="H1729" s="0" t="n">
        <v>608</v>
      </c>
      <c r="I1729" s="0" t="n">
        <v>604</v>
      </c>
      <c r="J1729" s="0" t="n">
        <f aca="false">IF(AND(NOT(H1729="n/a"),NOT(I1729="n/a")),H1729-I1729,"n/a")</f>
        <v>4</v>
      </c>
      <c r="K1729" s="0" t="n">
        <f aca="false">IF(AND(NOT(H1729="n/a"),NOT(I1729="n/a")),1,0)</f>
        <v>1</v>
      </c>
      <c r="L1729" s="0" t="n">
        <f aca="false">IF(AND(H1729="n/a",NOT(I1729="n/a")),1,0)</f>
        <v>0</v>
      </c>
      <c r="M1729" s="0" t="n">
        <f aca="false">IF(AND(NOT(H1729="n/a"),I1729="n/a"),1,0)</f>
        <v>0</v>
      </c>
      <c r="N1729" s="0" t="n">
        <f aca="false">IF(SUM(K1729:M1729)&lt;&gt;1,-1,1)</f>
        <v>1</v>
      </c>
    </row>
    <row r="1730" customFormat="false" ht="12.8" hidden="true" customHeight="false" outlineLevel="0" collapsed="false">
      <c r="A1730" s="0" t="s">
        <v>137</v>
      </c>
      <c r="B1730" s="0" t="str">
        <f aca="false">VLOOKUP(A1730,demographics!A:B,2,0)</f>
        <v>M</v>
      </c>
      <c r="C1730" s="0" t="str">
        <f aca="false">VLOOKUP(A1730,demographics!A:F,6,0)</f>
        <v>PD</v>
      </c>
      <c r="D1730" s="0" t="s">
        <v>355</v>
      </c>
      <c r="E1730" s="0" t="s">
        <v>358</v>
      </c>
      <c r="F1730" s="0" t="s">
        <v>8</v>
      </c>
      <c r="G1730" s="0" t="s">
        <v>11</v>
      </c>
      <c r="H1730" s="0" t="n">
        <v>47</v>
      </c>
      <c r="I1730" s="0" t="n">
        <v>49</v>
      </c>
      <c r="J1730" s="0" t="n">
        <f aca="false">IF(AND(NOT(H1730="n/a"),NOT(I1730="n/a")),H1730-I1730,"n/a")</f>
        <v>-2</v>
      </c>
      <c r="K1730" s="0" t="n">
        <f aca="false">IF(AND(NOT(H1730="n/a"),NOT(I1730="n/a")),1,0)</f>
        <v>1</v>
      </c>
      <c r="L1730" s="0" t="n">
        <f aca="false">IF(AND(H1730="n/a",NOT(I1730="n/a")),1,0)</f>
        <v>0</v>
      </c>
      <c r="M1730" s="0" t="n">
        <f aca="false">IF(AND(NOT(H1730="n/a"),I1730="n/a"),1,0)</f>
        <v>0</v>
      </c>
      <c r="N1730" s="0" t="n">
        <f aca="false">IF(SUM(K1730:M1730)&lt;&gt;1,-1,1)</f>
        <v>1</v>
      </c>
    </row>
    <row r="1731" customFormat="false" ht="12.8" hidden="true" customHeight="false" outlineLevel="0" collapsed="false">
      <c r="A1731" s="0" t="s">
        <v>137</v>
      </c>
      <c r="B1731" s="0" t="str">
        <f aca="false">VLOOKUP(A1731,demographics!A:B,2,0)</f>
        <v>M</v>
      </c>
      <c r="C1731" s="0" t="str">
        <f aca="false">VLOOKUP(A1731,demographics!A:F,6,0)</f>
        <v>PD</v>
      </c>
      <c r="D1731" s="0" t="s">
        <v>355</v>
      </c>
      <c r="E1731" s="0" t="s">
        <v>358</v>
      </c>
      <c r="F1731" s="0" t="s">
        <v>8</v>
      </c>
      <c r="G1731" s="0" t="s">
        <v>11</v>
      </c>
      <c r="H1731" s="0" t="n">
        <v>214</v>
      </c>
      <c r="I1731" s="0" t="n">
        <v>216</v>
      </c>
      <c r="J1731" s="0" t="n">
        <f aca="false">IF(AND(NOT(H1731="n/a"),NOT(I1731="n/a")),H1731-I1731,"n/a")</f>
        <v>-2</v>
      </c>
      <c r="K1731" s="0" t="n">
        <f aca="false">IF(AND(NOT(H1731="n/a"),NOT(I1731="n/a")),1,0)</f>
        <v>1</v>
      </c>
      <c r="L1731" s="0" t="n">
        <f aca="false">IF(AND(H1731="n/a",NOT(I1731="n/a")),1,0)</f>
        <v>0</v>
      </c>
      <c r="M1731" s="0" t="n">
        <f aca="false">IF(AND(NOT(H1731="n/a"),I1731="n/a"),1,0)</f>
        <v>0</v>
      </c>
      <c r="N1731" s="0" t="n">
        <f aca="false">IF(SUM(K1731:M1731)&lt;&gt;1,-1,1)</f>
        <v>1</v>
      </c>
    </row>
    <row r="1732" customFormat="false" ht="12.8" hidden="true" customHeight="false" outlineLevel="0" collapsed="false">
      <c r="A1732" s="0" t="s">
        <v>137</v>
      </c>
      <c r="B1732" s="0" t="str">
        <f aca="false">VLOOKUP(A1732,demographics!A:B,2,0)</f>
        <v>M</v>
      </c>
      <c r="C1732" s="0" t="str">
        <f aca="false">VLOOKUP(A1732,demographics!A:F,6,0)</f>
        <v>PD</v>
      </c>
      <c r="D1732" s="0" t="s">
        <v>355</v>
      </c>
      <c r="E1732" s="0" t="s">
        <v>358</v>
      </c>
      <c r="F1732" s="0" t="s">
        <v>8</v>
      </c>
      <c r="G1732" s="0" t="s">
        <v>11</v>
      </c>
      <c r="H1732" s="0" t="n">
        <v>380</v>
      </c>
      <c r="I1732" s="0" t="n">
        <v>380</v>
      </c>
      <c r="J1732" s="0" t="n">
        <f aca="false">IF(AND(NOT(H1732="n/a"),NOT(I1732="n/a")),H1732-I1732,"n/a")</f>
        <v>0</v>
      </c>
      <c r="K1732" s="0" t="n">
        <f aca="false">IF(AND(NOT(H1732="n/a"),NOT(I1732="n/a")),1,0)</f>
        <v>1</v>
      </c>
      <c r="L1732" s="0" t="n">
        <f aca="false">IF(AND(H1732="n/a",NOT(I1732="n/a")),1,0)</f>
        <v>0</v>
      </c>
      <c r="M1732" s="0" t="n">
        <f aca="false">IF(AND(NOT(H1732="n/a"),I1732="n/a"),1,0)</f>
        <v>0</v>
      </c>
      <c r="N1732" s="0" t="n">
        <f aca="false">IF(SUM(K1732:M1732)&lt;&gt;1,-1,1)</f>
        <v>1</v>
      </c>
    </row>
    <row r="1733" customFormat="false" ht="12.8" hidden="true" customHeight="false" outlineLevel="0" collapsed="false">
      <c r="A1733" s="0" t="s">
        <v>137</v>
      </c>
      <c r="B1733" s="0" t="str">
        <f aca="false">VLOOKUP(A1733,demographics!A:B,2,0)</f>
        <v>M</v>
      </c>
      <c r="C1733" s="0" t="str">
        <f aca="false">VLOOKUP(A1733,demographics!A:F,6,0)</f>
        <v>PD</v>
      </c>
      <c r="D1733" s="0" t="s">
        <v>355</v>
      </c>
      <c r="E1733" s="0" t="s">
        <v>358</v>
      </c>
      <c r="F1733" s="0" t="s">
        <v>8</v>
      </c>
      <c r="G1733" s="0" t="s">
        <v>11</v>
      </c>
      <c r="H1733" s="0" t="n">
        <v>544</v>
      </c>
      <c r="I1733" s="0" t="n">
        <v>545</v>
      </c>
      <c r="J1733" s="0" t="n">
        <f aca="false">IF(AND(NOT(H1733="n/a"),NOT(I1733="n/a")),H1733-I1733,"n/a")</f>
        <v>-1</v>
      </c>
      <c r="K1733" s="0" t="n">
        <f aca="false">IF(AND(NOT(H1733="n/a"),NOT(I1733="n/a")),1,0)</f>
        <v>1</v>
      </c>
      <c r="L1733" s="0" t="n">
        <f aca="false">IF(AND(H1733="n/a",NOT(I1733="n/a")),1,0)</f>
        <v>0</v>
      </c>
      <c r="M1733" s="0" t="n">
        <f aca="false">IF(AND(NOT(H1733="n/a"),I1733="n/a"),1,0)</f>
        <v>0</v>
      </c>
      <c r="N1733" s="0" t="n">
        <f aca="false">IF(SUM(K1733:M1733)&lt;&gt;1,-1,1)</f>
        <v>1</v>
      </c>
    </row>
    <row r="1734" customFormat="false" ht="12.8" hidden="true" customHeight="false" outlineLevel="0" collapsed="false">
      <c r="A1734" s="0" t="s">
        <v>137</v>
      </c>
      <c r="B1734" s="0" t="str">
        <f aca="false">VLOOKUP(A1734,demographics!A:B,2,0)</f>
        <v>M</v>
      </c>
      <c r="C1734" s="0" t="str">
        <f aca="false">VLOOKUP(A1734,demographics!A:F,6,0)</f>
        <v>PD</v>
      </c>
      <c r="D1734" s="0" t="s">
        <v>355</v>
      </c>
      <c r="E1734" s="0" t="s">
        <v>358</v>
      </c>
      <c r="F1734" s="0" t="s">
        <v>12</v>
      </c>
      <c r="G1734" s="0" t="s">
        <v>9</v>
      </c>
      <c r="H1734" s="0" t="n">
        <v>28</v>
      </c>
      <c r="I1734" s="0" t="s">
        <v>10</v>
      </c>
      <c r="J1734" s="0" t="str">
        <f aca="false">IF(AND(NOT(H1734="n/a"),NOT(I1734="n/a")),H1734-I1734,"n/a")</f>
        <v>n/a</v>
      </c>
      <c r="K1734" s="0" t="n">
        <f aca="false">IF(AND(NOT(H1734="n/a"),NOT(I1734="n/a")),1,0)</f>
        <v>0</v>
      </c>
      <c r="L1734" s="0" t="n">
        <f aca="false">IF(AND(H1734="n/a",NOT(I1734="n/a")),1,0)</f>
        <v>0</v>
      </c>
      <c r="M1734" s="0" t="n">
        <f aca="false">IF(AND(NOT(H1734="n/a"),I1734="n/a"),1,0)</f>
        <v>1</v>
      </c>
      <c r="N1734" s="0" t="n">
        <f aca="false">IF(SUM(K1734:M1734)&lt;&gt;1,-1,1)</f>
        <v>1</v>
      </c>
    </row>
    <row r="1735" customFormat="false" ht="12.8" hidden="true" customHeight="false" outlineLevel="0" collapsed="false">
      <c r="A1735" s="0" t="s">
        <v>137</v>
      </c>
      <c r="B1735" s="0" t="str">
        <f aca="false">VLOOKUP(A1735,demographics!A:B,2,0)</f>
        <v>M</v>
      </c>
      <c r="C1735" s="0" t="str">
        <f aca="false">VLOOKUP(A1735,demographics!A:F,6,0)</f>
        <v>PD</v>
      </c>
      <c r="D1735" s="0" t="s">
        <v>355</v>
      </c>
      <c r="E1735" s="0" t="s">
        <v>358</v>
      </c>
      <c r="F1735" s="0" t="s">
        <v>12</v>
      </c>
      <c r="G1735" s="0" t="s">
        <v>9</v>
      </c>
      <c r="H1735" s="0" t="n">
        <v>196</v>
      </c>
      <c r="I1735" s="0" t="n">
        <v>200</v>
      </c>
      <c r="J1735" s="0" t="n">
        <f aca="false">IF(AND(NOT(H1735="n/a"),NOT(I1735="n/a")),H1735-I1735,"n/a")</f>
        <v>-4</v>
      </c>
      <c r="K1735" s="0" t="n">
        <f aca="false">IF(AND(NOT(H1735="n/a"),NOT(I1735="n/a")),1,0)</f>
        <v>1</v>
      </c>
      <c r="L1735" s="0" t="n">
        <f aca="false">IF(AND(H1735="n/a",NOT(I1735="n/a")),1,0)</f>
        <v>0</v>
      </c>
      <c r="M1735" s="0" t="n">
        <f aca="false">IF(AND(NOT(H1735="n/a"),I1735="n/a"),1,0)</f>
        <v>0</v>
      </c>
      <c r="N1735" s="0" t="n">
        <f aca="false">IF(SUM(K1735:M1735)&lt;&gt;1,-1,1)</f>
        <v>1</v>
      </c>
    </row>
    <row r="1736" customFormat="false" ht="12.8" hidden="true" customHeight="false" outlineLevel="0" collapsed="false">
      <c r="A1736" s="0" t="s">
        <v>137</v>
      </c>
      <c r="B1736" s="0" t="str">
        <f aca="false">VLOOKUP(A1736,demographics!A:B,2,0)</f>
        <v>M</v>
      </c>
      <c r="C1736" s="0" t="str">
        <f aca="false">VLOOKUP(A1736,demographics!A:F,6,0)</f>
        <v>PD</v>
      </c>
      <c r="D1736" s="0" t="s">
        <v>355</v>
      </c>
      <c r="E1736" s="0" t="s">
        <v>358</v>
      </c>
      <c r="F1736" s="0" t="s">
        <v>12</v>
      </c>
      <c r="G1736" s="0" t="s">
        <v>9</v>
      </c>
      <c r="H1736" s="0" t="n">
        <v>362</v>
      </c>
      <c r="I1736" s="0" t="n">
        <v>363</v>
      </c>
      <c r="J1736" s="0" t="n">
        <f aca="false">IF(AND(NOT(H1736="n/a"),NOT(I1736="n/a")),H1736-I1736,"n/a")</f>
        <v>-1</v>
      </c>
      <c r="K1736" s="0" t="n">
        <f aca="false">IF(AND(NOT(H1736="n/a"),NOT(I1736="n/a")),1,0)</f>
        <v>1</v>
      </c>
      <c r="L1736" s="0" t="n">
        <f aca="false">IF(AND(H1736="n/a",NOT(I1736="n/a")),1,0)</f>
        <v>0</v>
      </c>
      <c r="M1736" s="0" t="n">
        <f aca="false">IF(AND(NOT(H1736="n/a"),I1736="n/a"),1,0)</f>
        <v>0</v>
      </c>
      <c r="N1736" s="0" t="n">
        <f aca="false">IF(SUM(K1736:M1736)&lt;&gt;1,-1,1)</f>
        <v>1</v>
      </c>
    </row>
    <row r="1737" customFormat="false" ht="12.8" hidden="true" customHeight="false" outlineLevel="0" collapsed="false">
      <c r="A1737" s="0" t="s">
        <v>137</v>
      </c>
      <c r="B1737" s="0" t="str">
        <f aca="false">VLOOKUP(A1737,demographics!A:B,2,0)</f>
        <v>M</v>
      </c>
      <c r="C1737" s="0" t="str">
        <f aca="false">VLOOKUP(A1737,demographics!A:F,6,0)</f>
        <v>PD</v>
      </c>
      <c r="D1737" s="0" t="s">
        <v>355</v>
      </c>
      <c r="E1737" s="0" t="s">
        <v>358</v>
      </c>
      <c r="F1737" s="0" t="s">
        <v>12</v>
      </c>
      <c r="G1737" s="0" t="s">
        <v>9</v>
      </c>
      <c r="H1737" s="0" t="n">
        <v>523</v>
      </c>
      <c r="I1737" s="0" t="n">
        <v>526</v>
      </c>
      <c r="J1737" s="0" t="n">
        <f aca="false">IF(AND(NOT(H1737="n/a"),NOT(I1737="n/a")),H1737-I1737,"n/a")</f>
        <v>-3</v>
      </c>
      <c r="K1737" s="0" t="n">
        <f aca="false">IF(AND(NOT(H1737="n/a"),NOT(I1737="n/a")),1,0)</f>
        <v>1</v>
      </c>
      <c r="L1737" s="0" t="n">
        <f aca="false">IF(AND(H1737="n/a",NOT(I1737="n/a")),1,0)</f>
        <v>0</v>
      </c>
      <c r="M1737" s="0" t="n">
        <f aca="false">IF(AND(NOT(H1737="n/a"),I1737="n/a"),1,0)</f>
        <v>0</v>
      </c>
      <c r="N1737" s="0" t="n">
        <f aca="false">IF(SUM(K1737:M1737)&lt;&gt;1,-1,1)</f>
        <v>1</v>
      </c>
    </row>
    <row r="1738" customFormat="false" ht="12.8" hidden="true" customHeight="false" outlineLevel="0" collapsed="false">
      <c r="A1738" s="0" t="s">
        <v>137</v>
      </c>
      <c r="B1738" s="0" t="str">
        <f aca="false">VLOOKUP(A1738,demographics!A:B,2,0)</f>
        <v>M</v>
      </c>
      <c r="C1738" s="0" t="str">
        <f aca="false">VLOOKUP(A1738,demographics!A:F,6,0)</f>
        <v>PD</v>
      </c>
      <c r="D1738" s="0" t="s">
        <v>355</v>
      </c>
      <c r="E1738" s="0" t="s">
        <v>358</v>
      </c>
      <c r="F1738" s="0" t="s">
        <v>12</v>
      </c>
      <c r="G1738" s="0" t="s">
        <v>11</v>
      </c>
      <c r="H1738" s="0" t="n">
        <v>126</v>
      </c>
      <c r="I1738" s="0" t="n">
        <v>131</v>
      </c>
      <c r="J1738" s="0" t="n">
        <f aca="false">IF(AND(NOT(H1738="n/a"),NOT(I1738="n/a")),H1738-I1738,"n/a")</f>
        <v>-5</v>
      </c>
      <c r="K1738" s="0" t="n">
        <f aca="false">IF(AND(NOT(H1738="n/a"),NOT(I1738="n/a")),1,0)</f>
        <v>1</v>
      </c>
      <c r="L1738" s="0" t="n">
        <f aca="false">IF(AND(H1738="n/a",NOT(I1738="n/a")),1,0)</f>
        <v>0</v>
      </c>
      <c r="M1738" s="0" t="n">
        <f aca="false">IF(AND(NOT(H1738="n/a"),I1738="n/a"),1,0)</f>
        <v>0</v>
      </c>
      <c r="N1738" s="0" t="n">
        <f aca="false">IF(SUM(K1738:M1738)&lt;&gt;1,-1,1)</f>
        <v>1</v>
      </c>
    </row>
    <row r="1739" customFormat="false" ht="12.8" hidden="true" customHeight="false" outlineLevel="0" collapsed="false">
      <c r="A1739" s="0" t="s">
        <v>137</v>
      </c>
      <c r="B1739" s="0" t="str">
        <f aca="false">VLOOKUP(A1739,demographics!A:B,2,0)</f>
        <v>M</v>
      </c>
      <c r="C1739" s="0" t="str">
        <f aca="false">VLOOKUP(A1739,demographics!A:F,6,0)</f>
        <v>PD</v>
      </c>
      <c r="D1739" s="0" t="s">
        <v>355</v>
      </c>
      <c r="E1739" s="0" t="s">
        <v>358</v>
      </c>
      <c r="F1739" s="0" t="s">
        <v>12</v>
      </c>
      <c r="G1739" s="0" t="s">
        <v>11</v>
      </c>
      <c r="H1739" s="0" t="n">
        <v>295</v>
      </c>
      <c r="I1739" s="0" t="n">
        <v>299</v>
      </c>
      <c r="J1739" s="0" t="n">
        <f aca="false">IF(AND(NOT(H1739="n/a"),NOT(I1739="n/a")),H1739-I1739,"n/a")</f>
        <v>-4</v>
      </c>
      <c r="K1739" s="0" t="n">
        <f aca="false">IF(AND(NOT(H1739="n/a"),NOT(I1739="n/a")),1,0)</f>
        <v>1</v>
      </c>
      <c r="L1739" s="0" t="n">
        <f aca="false">IF(AND(H1739="n/a",NOT(I1739="n/a")),1,0)</f>
        <v>0</v>
      </c>
      <c r="M1739" s="0" t="n">
        <f aca="false">IF(AND(NOT(H1739="n/a"),I1739="n/a"),1,0)</f>
        <v>0</v>
      </c>
      <c r="N1739" s="0" t="n">
        <f aca="false">IF(SUM(K1739:M1739)&lt;&gt;1,-1,1)</f>
        <v>1</v>
      </c>
    </row>
    <row r="1740" customFormat="false" ht="12.8" hidden="true" customHeight="false" outlineLevel="0" collapsed="false">
      <c r="A1740" s="0" t="s">
        <v>137</v>
      </c>
      <c r="B1740" s="0" t="str">
        <f aca="false">VLOOKUP(A1740,demographics!A:B,2,0)</f>
        <v>M</v>
      </c>
      <c r="C1740" s="0" t="str">
        <f aca="false">VLOOKUP(A1740,demographics!A:F,6,0)</f>
        <v>PD</v>
      </c>
      <c r="D1740" s="0" t="s">
        <v>355</v>
      </c>
      <c r="E1740" s="0" t="s">
        <v>358</v>
      </c>
      <c r="F1740" s="0" t="s">
        <v>12</v>
      </c>
      <c r="G1740" s="0" t="s">
        <v>11</v>
      </c>
      <c r="H1740" s="0" t="n">
        <v>461</v>
      </c>
      <c r="I1740" s="0" t="n">
        <v>464</v>
      </c>
      <c r="J1740" s="0" t="n">
        <f aca="false">IF(AND(NOT(H1740="n/a"),NOT(I1740="n/a")),H1740-I1740,"n/a")</f>
        <v>-3</v>
      </c>
      <c r="K1740" s="0" t="n">
        <f aca="false">IF(AND(NOT(H1740="n/a"),NOT(I1740="n/a")),1,0)</f>
        <v>1</v>
      </c>
      <c r="L1740" s="0" t="n">
        <f aca="false">IF(AND(H1740="n/a",NOT(I1740="n/a")),1,0)</f>
        <v>0</v>
      </c>
      <c r="M1740" s="0" t="n">
        <f aca="false">IF(AND(NOT(H1740="n/a"),I1740="n/a"),1,0)</f>
        <v>0</v>
      </c>
      <c r="N1740" s="0" t="n">
        <f aca="false">IF(SUM(K1740:M1740)&lt;&gt;1,-1,1)</f>
        <v>1</v>
      </c>
    </row>
    <row r="1741" customFormat="false" ht="12.8" hidden="true" customHeight="false" outlineLevel="0" collapsed="false">
      <c r="A1741" s="0" t="s">
        <v>137</v>
      </c>
      <c r="B1741" s="0" t="str">
        <f aca="false">VLOOKUP(A1741,demographics!A:B,2,0)</f>
        <v>M</v>
      </c>
      <c r="C1741" s="0" t="str">
        <f aca="false">VLOOKUP(A1741,demographics!A:F,6,0)</f>
        <v>PD</v>
      </c>
      <c r="D1741" s="0" t="s">
        <v>355</v>
      </c>
      <c r="E1741" s="0" t="s">
        <v>359</v>
      </c>
      <c r="F1741" s="0" t="s">
        <v>8</v>
      </c>
      <c r="G1741" s="0" t="s">
        <v>9</v>
      </c>
      <c r="H1741" s="0" t="n">
        <v>112</v>
      </c>
      <c r="I1741" s="0" t="n">
        <v>112</v>
      </c>
      <c r="J1741" s="0" t="n">
        <f aca="false">IF(AND(NOT(H1741="n/a"),NOT(I1741="n/a")),H1741-I1741,"n/a")</f>
        <v>0</v>
      </c>
      <c r="K1741" s="0" t="n">
        <f aca="false">IF(AND(NOT(H1741="n/a"),NOT(I1741="n/a")),1,0)</f>
        <v>1</v>
      </c>
      <c r="L1741" s="0" t="n">
        <f aca="false">IF(AND(H1741="n/a",NOT(I1741="n/a")),1,0)</f>
        <v>0</v>
      </c>
      <c r="M1741" s="0" t="n">
        <f aca="false">IF(AND(NOT(H1741="n/a"),I1741="n/a"),1,0)</f>
        <v>0</v>
      </c>
      <c r="N1741" s="0" t="n">
        <f aca="false">IF(SUM(K1741:M1741)&lt;&gt;1,-1,1)</f>
        <v>1</v>
      </c>
    </row>
    <row r="1742" customFormat="false" ht="12.8" hidden="true" customHeight="false" outlineLevel="0" collapsed="false">
      <c r="A1742" s="0" t="s">
        <v>137</v>
      </c>
      <c r="B1742" s="0" t="str">
        <f aca="false">VLOOKUP(A1742,demographics!A:B,2,0)</f>
        <v>M</v>
      </c>
      <c r="C1742" s="0" t="str">
        <f aca="false">VLOOKUP(A1742,demographics!A:F,6,0)</f>
        <v>PD</v>
      </c>
      <c r="D1742" s="0" t="s">
        <v>355</v>
      </c>
      <c r="E1742" s="0" t="s">
        <v>359</v>
      </c>
      <c r="F1742" s="0" t="s">
        <v>8</v>
      </c>
      <c r="G1742" s="0" t="s">
        <v>9</v>
      </c>
      <c r="H1742" s="0" t="n">
        <v>284</v>
      </c>
      <c r="I1742" s="0" t="n">
        <v>283</v>
      </c>
      <c r="J1742" s="0" t="n">
        <f aca="false">IF(AND(NOT(H1742="n/a"),NOT(I1742="n/a")),H1742-I1742,"n/a")</f>
        <v>1</v>
      </c>
      <c r="K1742" s="0" t="n">
        <f aca="false">IF(AND(NOT(H1742="n/a"),NOT(I1742="n/a")),1,0)</f>
        <v>1</v>
      </c>
      <c r="L1742" s="0" t="n">
        <f aca="false">IF(AND(H1742="n/a",NOT(I1742="n/a")),1,0)</f>
        <v>0</v>
      </c>
      <c r="M1742" s="0" t="n">
        <f aca="false">IF(AND(NOT(H1742="n/a"),I1742="n/a"),1,0)</f>
        <v>0</v>
      </c>
      <c r="N1742" s="0" t="n">
        <f aca="false">IF(SUM(K1742:M1742)&lt;&gt;1,-1,1)</f>
        <v>1</v>
      </c>
    </row>
    <row r="1743" customFormat="false" ht="12.8" hidden="true" customHeight="false" outlineLevel="0" collapsed="false">
      <c r="A1743" s="0" t="s">
        <v>137</v>
      </c>
      <c r="B1743" s="0" t="str">
        <f aca="false">VLOOKUP(A1743,demographics!A:B,2,0)</f>
        <v>M</v>
      </c>
      <c r="C1743" s="0" t="str">
        <f aca="false">VLOOKUP(A1743,demographics!A:F,6,0)</f>
        <v>PD</v>
      </c>
      <c r="D1743" s="0" t="s">
        <v>355</v>
      </c>
      <c r="E1743" s="0" t="s">
        <v>359</v>
      </c>
      <c r="F1743" s="0" t="s">
        <v>8</v>
      </c>
      <c r="G1743" s="0" t="s">
        <v>9</v>
      </c>
      <c r="H1743" s="0" t="n">
        <v>452</v>
      </c>
      <c r="I1743" s="0" t="n">
        <v>450</v>
      </c>
      <c r="J1743" s="0" t="n">
        <f aca="false">IF(AND(NOT(H1743="n/a"),NOT(I1743="n/a")),H1743-I1743,"n/a")</f>
        <v>2</v>
      </c>
      <c r="K1743" s="0" t="n">
        <f aca="false">IF(AND(NOT(H1743="n/a"),NOT(I1743="n/a")),1,0)</f>
        <v>1</v>
      </c>
      <c r="L1743" s="0" t="n">
        <f aca="false">IF(AND(H1743="n/a",NOT(I1743="n/a")),1,0)</f>
        <v>0</v>
      </c>
      <c r="M1743" s="0" t="n">
        <f aca="false">IF(AND(NOT(H1743="n/a"),I1743="n/a"),1,0)</f>
        <v>0</v>
      </c>
      <c r="N1743" s="0" t="n">
        <f aca="false">IF(SUM(K1743:M1743)&lt;&gt;1,-1,1)</f>
        <v>1</v>
      </c>
    </row>
    <row r="1744" customFormat="false" ht="12.8" hidden="true" customHeight="false" outlineLevel="0" collapsed="false">
      <c r="A1744" s="0" t="s">
        <v>137</v>
      </c>
      <c r="B1744" s="0" t="str">
        <f aca="false">VLOOKUP(A1744,demographics!A:B,2,0)</f>
        <v>M</v>
      </c>
      <c r="C1744" s="0" t="str">
        <f aca="false">VLOOKUP(A1744,demographics!A:F,6,0)</f>
        <v>PD</v>
      </c>
      <c r="D1744" s="0" t="s">
        <v>355</v>
      </c>
      <c r="E1744" s="0" t="s">
        <v>359</v>
      </c>
      <c r="F1744" s="0" t="s">
        <v>8</v>
      </c>
      <c r="G1744" s="0" t="s">
        <v>11</v>
      </c>
      <c r="H1744" s="0" t="n">
        <v>46</v>
      </c>
      <c r="I1744" s="0" t="n">
        <v>48</v>
      </c>
      <c r="J1744" s="0" t="n">
        <f aca="false">IF(AND(NOT(H1744="n/a"),NOT(I1744="n/a")),H1744-I1744,"n/a")</f>
        <v>-2</v>
      </c>
      <c r="K1744" s="0" t="n">
        <f aca="false">IF(AND(NOT(H1744="n/a"),NOT(I1744="n/a")),1,0)</f>
        <v>1</v>
      </c>
      <c r="L1744" s="0" t="n">
        <f aca="false">IF(AND(H1744="n/a",NOT(I1744="n/a")),1,0)</f>
        <v>0</v>
      </c>
      <c r="M1744" s="0" t="n">
        <f aca="false">IF(AND(NOT(H1744="n/a"),I1744="n/a"),1,0)</f>
        <v>0</v>
      </c>
      <c r="N1744" s="0" t="n">
        <f aca="false">IF(SUM(K1744:M1744)&lt;&gt;1,-1,1)</f>
        <v>1</v>
      </c>
    </row>
    <row r="1745" customFormat="false" ht="12.8" hidden="true" customHeight="false" outlineLevel="0" collapsed="false">
      <c r="A1745" s="0" t="s">
        <v>137</v>
      </c>
      <c r="B1745" s="0" t="str">
        <f aca="false">VLOOKUP(A1745,demographics!A:B,2,0)</f>
        <v>M</v>
      </c>
      <c r="C1745" s="0" t="str">
        <f aca="false">VLOOKUP(A1745,demographics!A:F,6,0)</f>
        <v>PD</v>
      </c>
      <c r="D1745" s="0" t="s">
        <v>355</v>
      </c>
      <c r="E1745" s="0" t="s">
        <v>359</v>
      </c>
      <c r="F1745" s="0" t="s">
        <v>8</v>
      </c>
      <c r="G1745" s="0" t="s">
        <v>11</v>
      </c>
      <c r="H1745" s="0" t="n">
        <v>217</v>
      </c>
      <c r="I1745" s="0" t="n">
        <v>220</v>
      </c>
      <c r="J1745" s="0" t="n">
        <f aca="false">IF(AND(NOT(H1745="n/a"),NOT(I1745="n/a")),H1745-I1745,"n/a")</f>
        <v>-3</v>
      </c>
      <c r="K1745" s="0" t="n">
        <f aca="false">IF(AND(NOT(H1745="n/a"),NOT(I1745="n/a")),1,0)</f>
        <v>1</v>
      </c>
      <c r="L1745" s="0" t="n">
        <f aca="false">IF(AND(H1745="n/a",NOT(I1745="n/a")),1,0)</f>
        <v>0</v>
      </c>
      <c r="M1745" s="0" t="n">
        <f aca="false">IF(AND(NOT(H1745="n/a"),I1745="n/a"),1,0)</f>
        <v>0</v>
      </c>
      <c r="N1745" s="0" t="n">
        <f aca="false">IF(SUM(K1745:M1745)&lt;&gt;1,-1,1)</f>
        <v>1</v>
      </c>
    </row>
    <row r="1746" customFormat="false" ht="12.8" hidden="true" customHeight="false" outlineLevel="0" collapsed="false">
      <c r="A1746" s="0" t="s">
        <v>137</v>
      </c>
      <c r="B1746" s="0" t="str">
        <f aca="false">VLOOKUP(A1746,demographics!A:B,2,0)</f>
        <v>M</v>
      </c>
      <c r="C1746" s="0" t="str">
        <f aca="false">VLOOKUP(A1746,demographics!A:F,6,0)</f>
        <v>PD</v>
      </c>
      <c r="D1746" s="0" t="s">
        <v>355</v>
      </c>
      <c r="E1746" s="0" t="s">
        <v>359</v>
      </c>
      <c r="F1746" s="0" t="s">
        <v>8</v>
      </c>
      <c r="G1746" s="0" t="s">
        <v>11</v>
      </c>
      <c r="H1746" s="0" t="n">
        <v>387</v>
      </c>
      <c r="I1746" s="0" t="n">
        <v>391</v>
      </c>
      <c r="J1746" s="0" t="n">
        <f aca="false">IF(AND(NOT(H1746="n/a"),NOT(I1746="n/a")),H1746-I1746,"n/a")</f>
        <v>-4</v>
      </c>
      <c r="K1746" s="0" t="n">
        <f aca="false">IF(AND(NOT(H1746="n/a"),NOT(I1746="n/a")),1,0)</f>
        <v>1</v>
      </c>
      <c r="L1746" s="0" t="n">
        <f aca="false">IF(AND(H1746="n/a",NOT(I1746="n/a")),1,0)</f>
        <v>0</v>
      </c>
      <c r="M1746" s="0" t="n">
        <f aca="false">IF(AND(NOT(H1746="n/a"),I1746="n/a"),1,0)</f>
        <v>0</v>
      </c>
      <c r="N1746" s="0" t="n">
        <f aca="false">IF(SUM(K1746:M1746)&lt;&gt;1,-1,1)</f>
        <v>1</v>
      </c>
    </row>
    <row r="1747" customFormat="false" ht="12.8" hidden="true" customHeight="false" outlineLevel="0" collapsed="false">
      <c r="A1747" s="0" t="s">
        <v>137</v>
      </c>
      <c r="B1747" s="0" t="str">
        <f aca="false">VLOOKUP(A1747,demographics!A:B,2,0)</f>
        <v>M</v>
      </c>
      <c r="C1747" s="0" t="str">
        <f aca="false">VLOOKUP(A1747,demographics!A:F,6,0)</f>
        <v>PD</v>
      </c>
      <c r="D1747" s="0" t="s">
        <v>355</v>
      </c>
      <c r="E1747" s="0" t="s">
        <v>359</v>
      </c>
      <c r="F1747" s="0" t="s">
        <v>8</v>
      </c>
      <c r="G1747" s="0" t="s">
        <v>11</v>
      </c>
      <c r="H1747" s="0" t="n">
        <v>561</v>
      </c>
      <c r="I1747" s="0" t="n">
        <v>561</v>
      </c>
      <c r="J1747" s="0" t="n">
        <f aca="false">IF(AND(NOT(H1747="n/a"),NOT(I1747="n/a")),H1747-I1747,"n/a")</f>
        <v>0</v>
      </c>
      <c r="K1747" s="0" t="n">
        <f aca="false">IF(AND(NOT(H1747="n/a"),NOT(I1747="n/a")),1,0)</f>
        <v>1</v>
      </c>
      <c r="L1747" s="0" t="n">
        <f aca="false">IF(AND(H1747="n/a",NOT(I1747="n/a")),1,0)</f>
        <v>0</v>
      </c>
      <c r="M1747" s="0" t="n">
        <f aca="false">IF(AND(NOT(H1747="n/a"),I1747="n/a"),1,0)</f>
        <v>0</v>
      </c>
      <c r="N1747" s="0" t="n">
        <f aca="false">IF(SUM(K1747:M1747)&lt;&gt;1,-1,1)</f>
        <v>1</v>
      </c>
    </row>
    <row r="1748" customFormat="false" ht="12.8" hidden="true" customHeight="false" outlineLevel="0" collapsed="false">
      <c r="A1748" s="0" t="s">
        <v>137</v>
      </c>
      <c r="B1748" s="0" t="str">
        <f aca="false">VLOOKUP(A1748,demographics!A:B,2,0)</f>
        <v>M</v>
      </c>
      <c r="C1748" s="0" t="str">
        <f aca="false">VLOOKUP(A1748,demographics!A:F,6,0)</f>
        <v>PD</v>
      </c>
      <c r="D1748" s="0" t="s">
        <v>355</v>
      </c>
      <c r="E1748" s="0" t="s">
        <v>359</v>
      </c>
      <c r="F1748" s="0" t="s">
        <v>12</v>
      </c>
      <c r="G1748" s="0" t="s">
        <v>9</v>
      </c>
      <c r="H1748" s="0" t="n">
        <v>27</v>
      </c>
      <c r="I1748" s="0" t="s">
        <v>10</v>
      </c>
      <c r="J1748" s="0" t="str">
        <f aca="false">IF(AND(NOT(H1748="n/a"),NOT(I1748="n/a")),H1748-I1748,"n/a")</f>
        <v>n/a</v>
      </c>
      <c r="K1748" s="0" t="n">
        <f aca="false">IF(AND(NOT(H1748="n/a"),NOT(I1748="n/a")),1,0)</f>
        <v>0</v>
      </c>
      <c r="L1748" s="0" t="n">
        <f aca="false">IF(AND(H1748="n/a",NOT(I1748="n/a")),1,0)</f>
        <v>0</v>
      </c>
      <c r="M1748" s="0" t="n">
        <f aca="false">IF(AND(NOT(H1748="n/a"),I1748="n/a"),1,0)</f>
        <v>1</v>
      </c>
      <c r="N1748" s="0" t="n">
        <f aca="false">IF(SUM(K1748:M1748)&lt;&gt;1,-1,1)</f>
        <v>1</v>
      </c>
    </row>
    <row r="1749" customFormat="false" ht="12.8" hidden="true" customHeight="false" outlineLevel="0" collapsed="false">
      <c r="A1749" s="0" t="s">
        <v>137</v>
      </c>
      <c r="B1749" s="0" t="str">
        <f aca="false">VLOOKUP(A1749,demographics!A:B,2,0)</f>
        <v>M</v>
      </c>
      <c r="C1749" s="0" t="str">
        <f aca="false">VLOOKUP(A1749,demographics!A:F,6,0)</f>
        <v>PD</v>
      </c>
      <c r="D1749" s="0" t="s">
        <v>355</v>
      </c>
      <c r="E1749" s="0" t="s">
        <v>359</v>
      </c>
      <c r="F1749" s="0" t="s">
        <v>12</v>
      </c>
      <c r="G1749" s="0" t="s">
        <v>9</v>
      </c>
      <c r="H1749" s="0" t="n">
        <v>201</v>
      </c>
      <c r="I1749" s="0" t="n">
        <v>201</v>
      </c>
      <c r="J1749" s="0" t="n">
        <f aca="false">IF(AND(NOT(H1749="n/a"),NOT(I1749="n/a")),H1749-I1749,"n/a")</f>
        <v>0</v>
      </c>
      <c r="K1749" s="0" t="n">
        <f aca="false">IF(AND(NOT(H1749="n/a"),NOT(I1749="n/a")),1,0)</f>
        <v>1</v>
      </c>
      <c r="L1749" s="0" t="n">
        <f aca="false">IF(AND(H1749="n/a",NOT(I1749="n/a")),1,0)</f>
        <v>0</v>
      </c>
      <c r="M1749" s="0" t="n">
        <f aca="false">IF(AND(NOT(H1749="n/a"),I1749="n/a"),1,0)</f>
        <v>0</v>
      </c>
      <c r="N1749" s="0" t="n">
        <f aca="false">IF(SUM(K1749:M1749)&lt;&gt;1,-1,1)</f>
        <v>1</v>
      </c>
    </row>
    <row r="1750" customFormat="false" ht="12.8" hidden="true" customHeight="false" outlineLevel="0" collapsed="false">
      <c r="A1750" s="0" t="s">
        <v>137</v>
      </c>
      <c r="B1750" s="0" t="str">
        <f aca="false">VLOOKUP(A1750,demographics!A:B,2,0)</f>
        <v>M</v>
      </c>
      <c r="C1750" s="0" t="str">
        <f aca="false">VLOOKUP(A1750,demographics!A:F,6,0)</f>
        <v>PD</v>
      </c>
      <c r="D1750" s="0" t="s">
        <v>355</v>
      </c>
      <c r="E1750" s="0" t="s">
        <v>359</v>
      </c>
      <c r="F1750" s="0" t="s">
        <v>12</v>
      </c>
      <c r="G1750" s="0" t="s">
        <v>9</v>
      </c>
      <c r="H1750" s="0" t="n">
        <v>365</v>
      </c>
      <c r="I1750" s="0" t="n">
        <v>368</v>
      </c>
      <c r="J1750" s="0" t="n">
        <f aca="false">IF(AND(NOT(H1750="n/a"),NOT(I1750="n/a")),H1750-I1750,"n/a")</f>
        <v>-3</v>
      </c>
      <c r="K1750" s="0" t="n">
        <f aca="false">IF(AND(NOT(H1750="n/a"),NOT(I1750="n/a")),1,0)</f>
        <v>1</v>
      </c>
      <c r="L1750" s="0" t="n">
        <f aca="false">IF(AND(H1750="n/a",NOT(I1750="n/a")),1,0)</f>
        <v>0</v>
      </c>
      <c r="M1750" s="0" t="n">
        <f aca="false">IF(AND(NOT(H1750="n/a"),I1750="n/a"),1,0)</f>
        <v>0</v>
      </c>
      <c r="N1750" s="0" t="n">
        <f aca="false">IF(SUM(K1750:M1750)&lt;&gt;1,-1,1)</f>
        <v>1</v>
      </c>
    </row>
    <row r="1751" customFormat="false" ht="12.8" hidden="true" customHeight="false" outlineLevel="0" collapsed="false">
      <c r="A1751" s="0" t="s">
        <v>137</v>
      </c>
      <c r="B1751" s="0" t="str">
        <f aca="false">VLOOKUP(A1751,demographics!A:B,2,0)</f>
        <v>M</v>
      </c>
      <c r="C1751" s="0" t="str">
        <f aca="false">VLOOKUP(A1751,demographics!A:F,6,0)</f>
        <v>PD</v>
      </c>
      <c r="D1751" s="0" t="s">
        <v>355</v>
      </c>
      <c r="E1751" s="0" t="s">
        <v>359</v>
      </c>
      <c r="F1751" s="0" t="s">
        <v>12</v>
      </c>
      <c r="G1751" s="0" t="s">
        <v>9</v>
      </c>
      <c r="H1751" s="0" t="n">
        <v>537</v>
      </c>
      <c r="I1751" s="0" t="n">
        <v>541</v>
      </c>
      <c r="J1751" s="0" t="n">
        <f aca="false">IF(AND(NOT(H1751="n/a"),NOT(I1751="n/a")),H1751-I1751,"n/a")</f>
        <v>-4</v>
      </c>
      <c r="K1751" s="0" t="n">
        <f aca="false">IF(AND(NOT(H1751="n/a"),NOT(I1751="n/a")),1,0)</f>
        <v>1</v>
      </c>
      <c r="L1751" s="0" t="n">
        <f aca="false">IF(AND(H1751="n/a",NOT(I1751="n/a")),1,0)</f>
        <v>0</v>
      </c>
      <c r="M1751" s="0" t="n">
        <f aca="false">IF(AND(NOT(H1751="n/a"),I1751="n/a"),1,0)</f>
        <v>0</v>
      </c>
      <c r="N1751" s="0" t="n">
        <f aca="false">IF(SUM(K1751:M1751)&lt;&gt;1,-1,1)</f>
        <v>1</v>
      </c>
    </row>
    <row r="1752" customFormat="false" ht="12.8" hidden="true" customHeight="false" outlineLevel="0" collapsed="false">
      <c r="A1752" s="0" t="s">
        <v>137</v>
      </c>
      <c r="B1752" s="0" t="str">
        <f aca="false">VLOOKUP(A1752,demographics!A:B,2,0)</f>
        <v>M</v>
      </c>
      <c r="C1752" s="0" t="str">
        <f aca="false">VLOOKUP(A1752,demographics!A:F,6,0)</f>
        <v>PD</v>
      </c>
      <c r="D1752" s="0" t="s">
        <v>355</v>
      </c>
      <c r="E1752" s="0" t="s">
        <v>359</v>
      </c>
      <c r="F1752" s="0" t="s">
        <v>12</v>
      </c>
      <c r="G1752" s="0" t="s">
        <v>11</v>
      </c>
      <c r="H1752" s="0" t="n">
        <v>131</v>
      </c>
      <c r="I1752" s="0" t="n">
        <v>136</v>
      </c>
      <c r="J1752" s="0" t="n">
        <f aca="false">IF(AND(NOT(H1752="n/a"),NOT(I1752="n/a")),H1752-I1752,"n/a")</f>
        <v>-5</v>
      </c>
      <c r="K1752" s="0" t="n">
        <f aca="false">IF(AND(NOT(H1752="n/a"),NOT(I1752="n/a")),1,0)</f>
        <v>1</v>
      </c>
      <c r="L1752" s="0" t="n">
        <f aca="false">IF(AND(H1752="n/a",NOT(I1752="n/a")),1,0)</f>
        <v>0</v>
      </c>
      <c r="M1752" s="0" t="n">
        <f aca="false">IF(AND(NOT(H1752="n/a"),I1752="n/a"),1,0)</f>
        <v>0</v>
      </c>
      <c r="N1752" s="0" t="n">
        <f aca="false">IF(SUM(K1752:M1752)&lt;&gt;1,-1,1)</f>
        <v>1</v>
      </c>
    </row>
    <row r="1753" customFormat="false" ht="12.8" hidden="true" customHeight="false" outlineLevel="0" collapsed="false">
      <c r="A1753" s="0" t="s">
        <v>137</v>
      </c>
      <c r="B1753" s="0" t="str">
        <f aca="false">VLOOKUP(A1753,demographics!A:B,2,0)</f>
        <v>M</v>
      </c>
      <c r="C1753" s="0" t="str">
        <f aca="false">VLOOKUP(A1753,demographics!A:F,6,0)</f>
        <v>PD</v>
      </c>
      <c r="D1753" s="0" t="s">
        <v>355</v>
      </c>
      <c r="E1753" s="0" t="s">
        <v>359</v>
      </c>
      <c r="F1753" s="0" t="s">
        <v>12</v>
      </c>
      <c r="G1753" s="0" t="s">
        <v>11</v>
      </c>
      <c r="H1753" s="0" t="n">
        <v>300</v>
      </c>
      <c r="I1753" s="0" t="n">
        <v>304</v>
      </c>
      <c r="J1753" s="0" t="n">
        <f aca="false">IF(AND(NOT(H1753="n/a"),NOT(I1753="n/a")),H1753-I1753,"n/a")</f>
        <v>-4</v>
      </c>
      <c r="K1753" s="0" t="n">
        <f aca="false">IF(AND(NOT(H1753="n/a"),NOT(I1753="n/a")),1,0)</f>
        <v>1</v>
      </c>
      <c r="L1753" s="0" t="n">
        <f aca="false">IF(AND(H1753="n/a",NOT(I1753="n/a")),1,0)</f>
        <v>0</v>
      </c>
      <c r="M1753" s="0" t="n">
        <f aca="false">IF(AND(NOT(H1753="n/a"),I1753="n/a"),1,0)</f>
        <v>0</v>
      </c>
      <c r="N1753" s="0" t="n">
        <f aca="false">IF(SUM(K1753:M1753)&lt;&gt;1,-1,1)</f>
        <v>1</v>
      </c>
    </row>
    <row r="1754" customFormat="false" ht="12.8" hidden="true" customHeight="false" outlineLevel="0" collapsed="false">
      <c r="A1754" s="0" t="s">
        <v>137</v>
      </c>
      <c r="B1754" s="0" t="str">
        <f aca="false">VLOOKUP(A1754,demographics!A:B,2,0)</f>
        <v>M</v>
      </c>
      <c r="C1754" s="0" t="str">
        <f aca="false">VLOOKUP(A1754,demographics!A:F,6,0)</f>
        <v>PD</v>
      </c>
      <c r="D1754" s="0" t="s">
        <v>355</v>
      </c>
      <c r="E1754" s="0" t="s">
        <v>359</v>
      </c>
      <c r="F1754" s="0" t="s">
        <v>12</v>
      </c>
      <c r="G1754" s="0" t="s">
        <v>11</v>
      </c>
      <c r="H1754" s="0" t="n">
        <v>473</v>
      </c>
      <c r="I1754" s="0" t="n">
        <v>476</v>
      </c>
      <c r="J1754" s="0" t="n">
        <f aca="false">IF(AND(NOT(H1754="n/a"),NOT(I1754="n/a")),H1754-I1754,"n/a")</f>
        <v>-3</v>
      </c>
      <c r="K1754" s="0" t="n">
        <f aca="false">IF(AND(NOT(H1754="n/a"),NOT(I1754="n/a")),1,0)</f>
        <v>1</v>
      </c>
      <c r="L1754" s="0" t="n">
        <f aca="false">IF(AND(H1754="n/a",NOT(I1754="n/a")),1,0)</f>
        <v>0</v>
      </c>
      <c r="M1754" s="0" t="n">
        <f aca="false">IF(AND(NOT(H1754="n/a"),I1754="n/a"),1,0)</f>
        <v>0</v>
      </c>
      <c r="N1754" s="0" t="n">
        <f aca="false">IF(SUM(K1754:M1754)&lt;&gt;1,-1,1)</f>
        <v>1</v>
      </c>
    </row>
    <row r="1755" customFormat="false" ht="12.8" hidden="true" customHeight="false" outlineLevel="0" collapsed="false">
      <c r="A1755" s="0" t="s">
        <v>137</v>
      </c>
      <c r="B1755" s="0" t="str">
        <f aca="false">VLOOKUP(A1755,demographics!A:B,2,0)</f>
        <v>M</v>
      </c>
      <c r="C1755" s="0" t="str">
        <f aca="false">VLOOKUP(A1755,demographics!A:F,6,0)</f>
        <v>PD</v>
      </c>
      <c r="D1755" s="0" t="s">
        <v>356</v>
      </c>
      <c r="E1755" s="0" t="s">
        <v>358</v>
      </c>
      <c r="F1755" s="0" t="s">
        <v>8</v>
      </c>
      <c r="G1755" s="0" t="s">
        <v>9</v>
      </c>
      <c r="H1755" s="0" t="n">
        <v>108</v>
      </c>
      <c r="I1755" s="0" t="n">
        <v>108</v>
      </c>
      <c r="J1755" s="0" t="n">
        <f aca="false">IF(AND(NOT(H1755="n/a"),NOT(I1755="n/a")),H1755-I1755,"n/a")</f>
        <v>0</v>
      </c>
      <c r="K1755" s="0" t="n">
        <f aca="false">IF(AND(NOT(H1755="n/a"),NOT(I1755="n/a")),1,0)</f>
        <v>1</v>
      </c>
      <c r="L1755" s="0" t="n">
        <f aca="false">IF(AND(H1755="n/a",NOT(I1755="n/a")),1,0)</f>
        <v>0</v>
      </c>
      <c r="M1755" s="0" t="n">
        <f aca="false">IF(AND(NOT(H1755="n/a"),I1755="n/a"),1,0)</f>
        <v>0</v>
      </c>
      <c r="N1755" s="0" t="n">
        <f aca="false">IF(SUM(K1755:M1755)&lt;&gt;1,-1,1)</f>
        <v>1</v>
      </c>
    </row>
    <row r="1756" customFormat="false" ht="12.8" hidden="true" customHeight="false" outlineLevel="0" collapsed="false">
      <c r="A1756" s="0" t="s">
        <v>137</v>
      </c>
      <c r="B1756" s="0" t="str">
        <f aca="false">VLOOKUP(A1756,demographics!A:B,2,0)</f>
        <v>M</v>
      </c>
      <c r="C1756" s="0" t="str">
        <f aca="false">VLOOKUP(A1756,demographics!A:F,6,0)</f>
        <v>PD</v>
      </c>
      <c r="D1756" s="0" t="s">
        <v>356</v>
      </c>
      <c r="E1756" s="0" t="s">
        <v>358</v>
      </c>
      <c r="F1756" s="0" t="s">
        <v>8</v>
      </c>
      <c r="G1756" s="0" t="s">
        <v>9</v>
      </c>
      <c r="H1756" s="0" t="n">
        <v>291</v>
      </c>
      <c r="I1756" s="0" t="n">
        <v>291</v>
      </c>
      <c r="J1756" s="0" t="n">
        <f aca="false">IF(AND(NOT(H1756="n/a"),NOT(I1756="n/a")),H1756-I1756,"n/a")</f>
        <v>0</v>
      </c>
      <c r="K1756" s="0" t="n">
        <f aca="false">IF(AND(NOT(H1756="n/a"),NOT(I1756="n/a")),1,0)</f>
        <v>1</v>
      </c>
      <c r="L1756" s="0" t="n">
        <f aca="false">IF(AND(H1756="n/a",NOT(I1756="n/a")),1,0)</f>
        <v>0</v>
      </c>
      <c r="M1756" s="0" t="n">
        <f aca="false">IF(AND(NOT(H1756="n/a"),I1756="n/a"),1,0)</f>
        <v>0</v>
      </c>
      <c r="N1756" s="0" t="n">
        <f aca="false">IF(SUM(K1756:M1756)&lt;&gt;1,-1,1)</f>
        <v>1</v>
      </c>
    </row>
    <row r="1757" customFormat="false" ht="12.8" hidden="true" customHeight="false" outlineLevel="0" collapsed="false">
      <c r="A1757" s="0" t="s">
        <v>137</v>
      </c>
      <c r="B1757" s="0" t="str">
        <f aca="false">VLOOKUP(A1757,demographics!A:B,2,0)</f>
        <v>M</v>
      </c>
      <c r="C1757" s="0" t="str">
        <f aca="false">VLOOKUP(A1757,demographics!A:F,6,0)</f>
        <v>PD</v>
      </c>
      <c r="D1757" s="0" t="s">
        <v>356</v>
      </c>
      <c r="E1757" s="0" t="s">
        <v>358</v>
      </c>
      <c r="F1757" s="0" t="s">
        <v>8</v>
      </c>
      <c r="G1757" s="0" t="s">
        <v>9</v>
      </c>
      <c r="H1757" s="0" t="n">
        <v>472</v>
      </c>
      <c r="I1757" s="0" t="n">
        <v>471</v>
      </c>
      <c r="J1757" s="0" t="n">
        <f aca="false">IF(AND(NOT(H1757="n/a"),NOT(I1757="n/a")),H1757-I1757,"n/a")</f>
        <v>1</v>
      </c>
      <c r="K1757" s="0" t="n">
        <f aca="false">IF(AND(NOT(H1757="n/a"),NOT(I1757="n/a")),1,0)</f>
        <v>1</v>
      </c>
      <c r="L1757" s="0" t="n">
        <f aca="false">IF(AND(H1757="n/a",NOT(I1757="n/a")),1,0)</f>
        <v>0</v>
      </c>
      <c r="M1757" s="0" t="n">
        <f aca="false">IF(AND(NOT(H1757="n/a"),I1757="n/a"),1,0)</f>
        <v>0</v>
      </c>
      <c r="N1757" s="0" t="n">
        <f aca="false">IF(SUM(K1757:M1757)&lt;&gt;1,-1,1)</f>
        <v>1</v>
      </c>
    </row>
    <row r="1758" customFormat="false" ht="12.8" hidden="true" customHeight="false" outlineLevel="0" collapsed="false">
      <c r="A1758" s="0" t="s">
        <v>137</v>
      </c>
      <c r="B1758" s="0" t="str">
        <f aca="false">VLOOKUP(A1758,demographics!A:B,2,0)</f>
        <v>M</v>
      </c>
      <c r="C1758" s="0" t="str">
        <f aca="false">VLOOKUP(A1758,demographics!A:F,6,0)</f>
        <v>PD</v>
      </c>
      <c r="D1758" s="0" t="s">
        <v>356</v>
      </c>
      <c r="E1758" s="0" t="s">
        <v>358</v>
      </c>
      <c r="F1758" s="0" t="s">
        <v>8</v>
      </c>
      <c r="G1758" s="0" t="s">
        <v>9</v>
      </c>
      <c r="H1758" s="0" t="n">
        <v>651</v>
      </c>
      <c r="I1758" s="0" t="n">
        <v>649</v>
      </c>
      <c r="J1758" s="0" t="n">
        <f aca="false">IF(AND(NOT(H1758="n/a"),NOT(I1758="n/a")),H1758-I1758,"n/a")</f>
        <v>2</v>
      </c>
      <c r="K1758" s="0" t="n">
        <f aca="false">IF(AND(NOT(H1758="n/a"),NOT(I1758="n/a")),1,0)</f>
        <v>1</v>
      </c>
      <c r="L1758" s="0" t="n">
        <f aca="false">IF(AND(H1758="n/a",NOT(I1758="n/a")),1,0)</f>
        <v>0</v>
      </c>
      <c r="M1758" s="0" t="n">
        <f aca="false">IF(AND(NOT(H1758="n/a"),I1758="n/a"),1,0)</f>
        <v>0</v>
      </c>
      <c r="N1758" s="0" t="n">
        <f aca="false">IF(SUM(K1758:M1758)&lt;&gt;1,-1,1)</f>
        <v>1</v>
      </c>
    </row>
    <row r="1759" customFormat="false" ht="12.8" hidden="true" customHeight="false" outlineLevel="0" collapsed="false">
      <c r="A1759" s="0" t="s">
        <v>137</v>
      </c>
      <c r="B1759" s="0" t="str">
        <f aca="false">VLOOKUP(A1759,demographics!A:B,2,0)</f>
        <v>M</v>
      </c>
      <c r="C1759" s="0" t="str">
        <f aca="false">VLOOKUP(A1759,demographics!A:F,6,0)</f>
        <v>PD</v>
      </c>
      <c r="D1759" s="0" t="s">
        <v>356</v>
      </c>
      <c r="E1759" s="0" t="s">
        <v>358</v>
      </c>
      <c r="F1759" s="0" t="s">
        <v>8</v>
      </c>
      <c r="G1759" s="0" t="s">
        <v>9</v>
      </c>
      <c r="H1759" s="0" t="n">
        <v>842</v>
      </c>
      <c r="I1759" s="0" t="n">
        <v>840</v>
      </c>
      <c r="J1759" s="0" t="n">
        <f aca="false">IF(AND(NOT(H1759="n/a"),NOT(I1759="n/a")),H1759-I1759,"n/a")</f>
        <v>2</v>
      </c>
      <c r="K1759" s="0" t="n">
        <f aca="false">IF(AND(NOT(H1759="n/a"),NOT(I1759="n/a")),1,0)</f>
        <v>1</v>
      </c>
      <c r="L1759" s="0" t="n">
        <f aca="false">IF(AND(H1759="n/a",NOT(I1759="n/a")),1,0)</f>
        <v>0</v>
      </c>
      <c r="M1759" s="0" t="n">
        <f aca="false">IF(AND(NOT(H1759="n/a"),I1759="n/a"),1,0)</f>
        <v>0</v>
      </c>
      <c r="N1759" s="0" t="n">
        <f aca="false">IF(SUM(K1759:M1759)&lt;&gt;1,-1,1)</f>
        <v>1</v>
      </c>
    </row>
    <row r="1760" customFormat="false" ht="12.8" hidden="true" customHeight="false" outlineLevel="0" collapsed="false">
      <c r="A1760" s="0" t="s">
        <v>137</v>
      </c>
      <c r="B1760" s="0" t="str">
        <f aca="false">VLOOKUP(A1760,demographics!A:B,2,0)</f>
        <v>M</v>
      </c>
      <c r="C1760" s="0" t="str">
        <f aca="false">VLOOKUP(A1760,demographics!A:F,6,0)</f>
        <v>PD</v>
      </c>
      <c r="D1760" s="0" t="s">
        <v>356</v>
      </c>
      <c r="E1760" s="0" t="s">
        <v>358</v>
      </c>
      <c r="F1760" s="0" t="s">
        <v>8</v>
      </c>
      <c r="G1760" s="0" t="s">
        <v>11</v>
      </c>
      <c r="H1760" s="0" t="n">
        <v>35</v>
      </c>
      <c r="I1760" s="0" t="n">
        <v>37</v>
      </c>
      <c r="J1760" s="0" t="n">
        <f aca="false">IF(AND(NOT(H1760="n/a"),NOT(I1760="n/a")),H1760-I1760,"n/a")</f>
        <v>-2</v>
      </c>
      <c r="K1760" s="0" t="n">
        <f aca="false">IF(AND(NOT(H1760="n/a"),NOT(I1760="n/a")),1,0)</f>
        <v>1</v>
      </c>
      <c r="L1760" s="0" t="n">
        <f aca="false">IF(AND(H1760="n/a",NOT(I1760="n/a")),1,0)</f>
        <v>0</v>
      </c>
      <c r="M1760" s="0" t="n">
        <f aca="false">IF(AND(NOT(H1760="n/a"),I1760="n/a"),1,0)</f>
        <v>0</v>
      </c>
      <c r="N1760" s="0" t="n">
        <f aca="false">IF(SUM(K1760:M1760)&lt;&gt;1,-1,1)</f>
        <v>1</v>
      </c>
    </row>
    <row r="1761" customFormat="false" ht="12.8" hidden="true" customHeight="false" outlineLevel="0" collapsed="false">
      <c r="A1761" s="0" t="s">
        <v>137</v>
      </c>
      <c r="B1761" s="0" t="str">
        <f aca="false">VLOOKUP(A1761,demographics!A:B,2,0)</f>
        <v>M</v>
      </c>
      <c r="C1761" s="0" t="str">
        <f aca="false">VLOOKUP(A1761,demographics!A:F,6,0)</f>
        <v>PD</v>
      </c>
      <c r="D1761" s="0" t="s">
        <v>356</v>
      </c>
      <c r="E1761" s="0" t="s">
        <v>358</v>
      </c>
      <c r="F1761" s="0" t="s">
        <v>8</v>
      </c>
      <c r="G1761" s="0" t="s">
        <v>11</v>
      </c>
      <c r="H1761" s="0" t="n">
        <v>225</v>
      </c>
      <c r="I1761" s="0" t="n">
        <v>223</v>
      </c>
      <c r="J1761" s="0" t="n">
        <f aca="false">IF(AND(NOT(H1761="n/a"),NOT(I1761="n/a")),H1761-I1761,"n/a")</f>
        <v>2</v>
      </c>
      <c r="K1761" s="0" t="n">
        <f aca="false">IF(AND(NOT(H1761="n/a"),NOT(I1761="n/a")),1,0)</f>
        <v>1</v>
      </c>
      <c r="L1761" s="0" t="n">
        <f aca="false">IF(AND(H1761="n/a",NOT(I1761="n/a")),1,0)</f>
        <v>0</v>
      </c>
      <c r="M1761" s="0" t="n">
        <f aca="false">IF(AND(NOT(H1761="n/a"),I1761="n/a"),1,0)</f>
        <v>0</v>
      </c>
      <c r="N1761" s="0" t="n">
        <f aca="false">IF(SUM(K1761:M1761)&lt;&gt;1,-1,1)</f>
        <v>1</v>
      </c>
    </row>
    <row r="1762" customFormat="false" ht="12.8" hidden="true" customHeight="false" outlineLevel="0" collapsed="false">
      <c r="A1762" s="0" t="s">
        <v>137</v>
      </c>
      <c r="B1762" s="0" t="str">
        <f aca="false">VLOOKUP(A1762,demographics!A:B,2,0)</f>
        <v>M</v>
      </c>
      <c r="C1762" s="0" t="str">
        <f aca="false">VLOOKUP(A1762,demographics!A:F,6,0)</f>
        <v>PD</v>
      </c>
      <c r="D1762" s="0" t="s">
        <v>356</v>
      </c>
      <c r="E1762" s="0" t="s">
        <v>358</v>
      </c>
      <c r="F1762" s="0" t="s">
        <v>8</v>
      </c>
      <c r="G1762" s="0" t="s">
        <v>11</v>
      </c>
      <c r="H1762" s="0" t="n">
        <v>407</v>
      </c>
      <c r="I1762" s="0" t="n">
        <v>407</v>
      </c>
      <c r="J1762" s="0" t="n">
        <f aca="false">IF(AND(NOT(H1762="n/a"),NOT(I1762="n/a")),H1762-I1762,"n/a")</f>
        <v>0</v>
      </c>
      <c r="K1762" s="0" t="n">
        <f aca="false">IF(AND(NOT(H1762="n/a"),NOT(I1762="n/a")),1,0)</f>
        <v>1</v>
      </c>
      <c r="L1762" s="0" t="n">
        <f aca="false">IF(AND(H1762="n/a",NOT(I1762="n/a")),1,0)</f>
        <v>0</v>
      </c>
      <c r="M1762" s="0" t="n">
        <f aca="false">IF(AND(NOT(H1762="n/a"),I1762="n/a"),1,0)</f>
        <v>0</v>
      </c>
      <c r="N1762" s="0" t="n">
        <f aca="false">IF(SUM(K1762:M1762)&lt;&gt;1,-1,1)</f>
        <v>1</v>
      </c>
    </row>
    <row r="1763" customFormat="false" ht="12.8" hidden="true" customHeight="false" outlineLevel="0" collapsed="false">
      <c r="A1763" s="0" t="s">
        <v>137</v>
      </c>
      <c r="B1763" s="0" t="str">
        <f aca="false">VLOOKUP(A1763,demographics!A:B,2,0)</f>
        <v>M</v>
      </c>
      <c r="C1763" s="0" t="str">
        <f aca="false">VLOOKUP(A1763,demographics!A:F,6,0)</f>
        <v>PD</v>
      </c>
      <c r="D1763" s="0" t="s">
        <v>356</v>
      </c>
      <c r="E1763" s="0" t="s">
        <v>358</v>
      </c>
      <c r="F1763" s="0" t="s">
        <v>8</v>
      </c>
      <c r="G1763" s="0" t="s">
        <v>11</v>
      </c>
      <c r="H1763" s="0" t="n">
        <v>587</v>
      </c>
      <c r="I1763" s="0" t="n">
        <v>588</v>
      </c>
      <c r="J1763" s="0" t="n">
        <f aca="false">IF(AND(NOT(H1763="n/a"),NOT(I1763="n/a")),H1763-I1763,"n/a")</f>
        <v>-1</v>
      </c>
      <c r="K1763" s="0" t="n">
        <f aca="false">IF(AND(NOT(H1763="n/a"),NOT(I1763="n/a")),1,0)</f>
        <v>1</v>
      </c>
      <c r="L1763" s="0" t="n">
        <f aca="false">IF(AND(H1763="n/a",NOT(I1763="n/a")),1,0)</f>
        <v>0</v>
      </c>
      <c r="M1763" s="0" t="n">
        <f aca="false">IF(AND(NOT(H1763="n/a"),I1763="n/a"),1,0)</f>
        <v>0</v>
      </c>
      <c r="N1763" s="0" t="n">
        <f aca="false">IF(SUM(K1763:M1763)&lt;&gt;1,-1,1)</f>
        <v>1</v>
      </c>
    </row>
    <row r="1764" customFormat="false" ht="12.8" hidden="true" customHeight="false" outlineLevel="0" collapsed="false">
      <c r="A1764" s="0" t="s">
        <v>137</v>
      </c>
      <c r="B1764" s="0" t="str">
        <f aca="false">VLOOKUP(A1764,demographics!A:B,2,0)</f>
        <v>M</v>
      </c>
      <c r="C1764" s="0" t="str">
        <f aca="false">VLOOKUP(A1764,demographics!A:F,6,0)</f>
        <v>PD</v>
      </c>
      <c r="D1764" s="0" t="s">
        <v>356</v>
      </c>
      <c r="E1764" s="0" t="s">
        <v>358</v>
      </c>
      <c r="F1764" s="0" t="s">
        <v>8</v>
      </c>
      <c r="G1764" s="0" t="s">
        <v>11</v>
      </c>
      <c r="H1764" s="0" t="n">
        <v>770</v>
      </c>
      <c r="I1764" s="0" t="n">
        <v>771</v>
      </c>
      <c r="J1764" s="0" t="n">
        <f aca="false">IF(AND(NOT(H1764="n/a"),NOT(I1764="n/a")),H1764-I1764,"n/a")</f>
        <v>-1</v>
      </c>
      <c r="K1764" s="0" t="n">
        <f aca="false">IF(AND(NOT(H1764="n/a"),NOT(I1764="n/a")),1,0)</f>
        <v>1</v>
      </c>
      <c r="L1764" s="0" t="n">
        <f aca="false">IF(AND(H1764="n/a",NOT(I1764="n/a")),1,0)</f>
        <v>0</v>
      </c>
      <c r="M1764" s="0" t="n">
        <f aca="false">IF(AND(NOT(H1764="n/a"),I1764="n/a"),1,0)</f>
        <v>0</v>
      </c>
      <c r="N1764" s="0" t="n">
        <f aca="false">IF(SUM(K1764:M1764)&lt;&gt;1,-1,1)</f>
        <v>1</v>
      </c>
    </row>
    <row r="1765" customFormat="false" ht="12.8" hidden="true" customHeight="false" outlineLevel="0" collapsed="false">
      <c r="A1765" s="0" t="s">
        <v>137</v>
      </c>
      <c r="B1765" s="0" t="str">
        <f aca="false">VLOOKUP(A1765,demographics!A:B,2,0)</f>
        <v>M</v>
      </c>
      <c r="C1765" s="0" t="str">
        <f aca="false">VLOOKUP(A1765,demographics!A:F,6,0)</f>
        <v>PD</v>
      </c>
      <c r="D1765" s="0" t="s">
        <v>356</v>
      </c>
      <c r="E1765" s="0" t="s">
        <v>358</v>
      </c>
      <c r="F1765" s="0" t="s">
        <v>12</v>
      </c>
      <c r="G1765" s="0" t="s">
        <v>9</v>
      </c>
      <c r="H1765" s="0" t="n">
        <v>9</v>
      </c>
      <c r="I1765" s="0" t="s">
        <v>10</v>
      </c>
      <c r="J1765" s="0" t="str">
        <f aca="false">IF(AND(NOT(H1765="n/a"),NOT(I1765="n/a")),H1765-I1765,"n/a")</f>
        <v>n/a</v>
      </c>
      <c r="K1765" s="0" t="n">
        <f aca="false">IF(AND(NOT(H1765="n/a"),NOT(I1765="n/a")),1,0)</f>
        <v>0</v>
      </c>
      <c r="L1765" s="0" t="n">
        <f aca="false">IF(AND(H1765="n/a",NOT(I1765="n/a")),1,0)</f>
        <v>0</v>
      </c>
      <c r="M1765" s="0" t="n">
        <f aca="false">IF(AND(NOT(H1765="n/a"),I1765="n/a"),1,0)</f>
        <v>1</v>
      </c>
      <c r="N1765" s="0" t="n">
        <f aca="false">IF(SUM(K1765:M1765)&lt;&gt;1,-1,1)</f>
        <v>1</v>
      </c>
    </row>
    <row r="1766" customFormat="false" ht="12.8" hidden="true" customHeight="false" outlineLevel="0" collapsed="false">
      <c r="A1766" s="0" t="s">
        <v>137</v>
      </c>
      <c r="B1766" s="0" t="str">
        <f aca="false">VLOOKUP(A1766,demographics!A:B,2,0)</f>
        <v>M</v>
      </c>
      <c r="C1766" s="0" t="str">
        <f aca="false">VLOOKUP(A1766,demographics!A:F,6,0)</f>
        <v>PD</v>
      </c>
      <c r="D1766" s="0" t="s">
        <v>356</v>
      </c>
      <c r="E1766" s="0" t="s">
        <v>358</v>
      </c>
      <c r="F1766" s="0" t="s">
        <v>12</v>
      </c>
      <c r="G1766" s="0" t="s">
        <v>9</v>
      </c>
      <c r="H1766" s="0" t="n">
        <v>200</v>
      </c>
      <c r="I1766" s="0" t="n">
        <v>207</v>
      </c>
      <c r="J1766" s="0" t="n">
        <f aca="false">IF(AND(NOT(H1766="n/a"),NOT(I1766="n/a")),H1766-I1766,"n/a")</f>
        <v>-7</v>
      </c>
      <c r="K1766" s="0" t="n">
        <f aca="false">IF(AND(NOT(H1766="n/a"),NOT(I1766="n/a")),1,0)</f>
        <v>1</v>
      </c>
      <c r="L1766" s="0" t="n">
        <f aca="false">IF(AND(H1766="n/a",NOT(I1766="n/a")),1,0)</f>
        <v>0</v>
      </c>
      <c r="M1766" s="0" t="n">
        <f aca="false">IF(AND(NOT(H1766="n/a"),I1766="n/a"),1,0)</f>
        <v>0</v>
      </c>
      <c r="N1766" s="0" t="n">
        <f aca="false">IF(SUM(K1766:M1766)&lt;&gt;1,-1,1)</f>
        <v>1</v>
      </c>
    </row>
    <row r="1767" customFormat="false" ht="12.8" hidden="true" customHeight="false" outlineLevel="0" collapsed="false">
      <c r="A1767" s="0" t="s">
        <v>137</v>
      </c>
      <c r="B1767" s="0" t="str">
        <f aca="false">VLOOKUP(A1767,demographics!A:B,2,0)</f>
        <v>M</v>
      </c>
      <c r="C1767" s="0" t="str">
        <f aca="false">VLOOKUP(A1767,demographics!A:F,6,0)</f>
        <v>PD</v>
      </c>
      <c r="D1767" s="0" t="s">
        <v>356</v>
      </c>
      <c r="E1767" s="0" t="s">
        <v>358</v>
      </c>
      <c r="F1767" s="0" t="s">
        <v>12</v>
      </c>
      <c r="G1767" s="0" t="s">
        <v>9</v>
      </c>
      <c r="H1767" s="0" t="n">
        <v>381</v>
      </c>
      <c r="I1767" s="0" t="s">
        <v>10</v>
      </c>
      <c r="J1767" s="0" t="str">
        <f aca="false">IF(AND(NOT(H1767="n/a"),NOT(I1767="n/a")),H1767-I1767,"n/a")</f>
        <v>n/a</v>
      </c>
      <c r="K1767" s="0" t="n">
        <f aca="false">IF(AND(NOT(H1767="n/a"),NOT(I1767="n/a")),1,0)</f>
        <v>0</v>
      </c>
      <c r="L1767" s="0" t="n">
        <f aca="false">IF(AND(H1767="n/a",NOT(I1767="n/a")),1,0)</f>
        <v>0</v>
      </c>
      <c r="M1767" s="0" t="n">
        <f aca="false">IF(AND(NOT(H1767="n/a"),I1767="n/a"),1,0)</f>
        <v>1</v>
      </c>
      <c r="N1767" s="0" t="n">
        <f aca="false">IF(SUM(K1767:M1767)&lt;&gt;1,-1,1)</f>
        <v>1</v>
      </c>
    </row>
    <row r="1768" customFormat="false" ht="12.8" hidden="true" customHeight="false" outlineLevel="0" collapsed="false">
      <c r="A1768" s="0" t="s">
        <v>137</v>
      </c>
      <c r="B1768" s="0" t="str">
        <f aca="false">VLOOKUP(A1768,demographics!A:B,2,0)</f>
        <v>M</v>
      </c>
      <c r="C1768" s="0" t="str">
        <f aca="false">VLOOKUP(A1768,demographics!A:F,6,0)</f>
        <v>PD</v>
      </c>
      <c r="D1768" s="0" t="s">
        <v>356</v>
      </c>
      <c r="E1768" s="0" t="s">
        <v>358</v>
      </c>
      <c r="F1768" s="0" t="s">
        <v>12</v>
      </c>
      <c r="G1768" s="0" t="s">
        <v>9</v>
      </c>
      <c r="H1768" s="0" t="n">
        <v>562</v>
      </c>
      <c r="I1768" s="0" t="n">
        <v>567</v>
      </c>
      <c r="J1768" s="0" t="n">
        <f aca="false">IF(AND(NOT(H1768="n/a"),NOT(I1768="n/a")),H1768-I1768,"n/a")</f>
        <v>-5</v>
      </c>
      <c r="K1768" s="0" t="n">
        <f aca="false">IF(AND(NOT(H1768="n/a"),NOT(I1768="n/a")),1,0)</f>
        <v>1</v>
      </c>
      <c r="L1768" s="0" t="n">
        <f aca="false">IF(AND(H1768="n/a",NOT(I1768="n/a")),1,0)</f>
        <v>0</v>
      </c>
      <c r="M1768" s="0" t="n">
        <f aca="false">IF(AND(NOT(H1768="n/a"),I1768="n/a"),1,0)</f>
        <v>0</v>
      </c>
      <c r="N1768" s="0" t="n">
        <f aca="false">IF(SUM(K1768:M1768)&lt;&gt;1,-1,1)</f>
        <v>1</v>
      </c>
    </row>
    <row r="1769" customFormat="false" ht="12.8" hidden="true" customHeight="false" outlineLevel="0" collapsed="false">
      <c r="A1769" s="0" t="s">
        <v>137</v>
      </c>
      <c r="B1769" s="0" t="str">
        <f aca="false">VLOOKUP(A1769,demographics!A:B,2,0)</f>
        <v>M</v>
      </c>
      <c r="C1769" s="0" t="str">
        <f aca="false">VLOOKUP(A1769,demographics!A:F,6,0)</f>
        <v>PD</v>
      </c>
      <c r="D1769" s="0" t="s">
        <v>356</v>
      </c>
      <c r="E1769" s="0" t="s">
        <v>358</v>
      </c>
      <c r="F1769" s="0" t="s">
        <v>12</v>
      </c>
      <c r="G1769" s="0" t="s">
        <v>9</v>
      </c>
      <c r="H1769" s="0" t="n">
        <v>743</v>
      </c>
      <c r="I1769" s="0" t="n">
        <v>749</v>
      </c>
      <c r="J1769" s="0" t="n">
        <f aca="false">IF(AND(NOT(H1769="n/a"),NOT(I1769="n/a")),H1769-I1769,"n/a")</f>
        <v>-6</v>
      </c>
      <c r="K1769" s="0" t="n">
        <f aca="false">IF(AND(NOT(H1769="n/a"),NOT(I1769="n/a")),1,0)</f>
        <v>1</v>
      </c>
      <c r="L1769" s="0" t="n">
        <f aca="false">IF(AND(H1769="n/a",NOT(I1769="n/a")),1,0)</f>
        <v>0</v>
      </c>
      <c r="M1769" s="0" t="n">
        <f aca="false">IF(AND(NOT(H1769="n/a"),I1769="n/a"),1,0)</f>
        <v>0</v>
      </c>
      <c r="N1769" s="0" t="n">
        <f aca="false">IF(SUM(K1769:M1769)&lt;&gt;1,-1,1)</f>
        <v>1</v>
      </c>
    </row>
    <row r="1770" customFormat="false" ht="12.8" hidden="true" customHeight="false" outlineLevel="0" collapsed="false">
      <c r="A1770" s="0" t="s">
        <v>137</v>
      </c>
      <c r="B1770" s="0" t="str">
        <f aca="false">VLOOKUP(A1770,demographics!A:B,2,0)</f>
        <v>M</v>
      </c>
      <c r="C1770" s="0" t="str">
        <f aca="false">VLOOKUP(A1770,demographics!A:F,6,0)</f>
        <v>PD</v>
      </c>
      <c r="D1770" s="0" t="s">
        <v>356</v>
      </c>
      <c r="E1770" s="0" t="s">
        <v>358</v>
      </c>
      <c r="F1770" s="0" t="s">
        <v>12</v>
      </c>
      <c r="G1770" s="0" t="s">
        <v>11</v>
      </c>
      <c r="H1770" s="0" t="n">
        <v>132</v>
      </c>
      <c r="I1770" s="0" t="n">
        <v>135</v>
      </c>
      <c r="J1770" s="0" t="n">
        <f aca="false">IF(AND(NOT(H1770="n/a"),NOT(I1770="n/a")),H1770-I1770,"n/a")</f>
        <v>-3</v>
      </c>
      <c r="K1770" s="0" t="n">
        <f aca="false">IF(AND(NOT(H1770="n/a"),NOT(I1770="n/a")),1,0)</f>
        <v>1</v>
      </c>
      <c r="L1770" s="0" t="n">
        <f aca="false">IF(AND(H1770="n/a",NOT(I1770="n/a")),1,0)</f>
        <v>0</v>
      </c>
      <c r="M1770" s="0" t="n">
        <f aca="false">IF(AND(NOT(H1770="n/a"),I1770="n/a"),1,0)</f>
        <v>0</v>
      </c>
      <c r="N1770" s="0" t="n">
        <f aca="false">IF(SUM(K1770:M1770)&lt;&gt;1,-1,1)</f>
        <v>1</v>
      </c>
    </row>
    <row r="1771" customFormat="false" ht="12.8" hidden="true" customHeight="false" outlineLevel="0" collapsed="false">
      <c r="A1771" s="0" t="s">
        <v>137</v>
      </c>
      <c r="B1771" s="0" t="str">
        <f aca="false">VLOOKUP(A1771,demographics!A:B,2,0)</f>
        <v>M</v>
      </c>
      <c r="C1771" s="0" t="str">
        <f aca="false">VLOOKUP(A1771,demographics!A:F,6,0)</f>
        <v>PD</v>
      </c>
      <c r="D1771" s="0" t="s">
        <v>356</v>
      </c>
      <c r="E1771" s="0" t="s">
        <v>358</v>
      </c>
      <c r="F1771" s="0" t="s">
        <v>12</v>
      </c>
      <c r="G1771" s="0" t="s">
        <v>11</v>
      </c>
      <c r="H1771" s="0" t="n">
        <v>316</v>
      </c>
      <c r="I1771" s="0" t="n">
        <v>321</v>
      </c>
      <c r="J1771" s="0" t="n">
        <f aca="false">IF(AND(NOT(H1771="n/a"),NOT(I1771="n/a")),H1771-I1771,"n/a")</f>
        <v>-5</v>
      </c>
      <c r="K1771" s="0" t="n">
        <f aca="false">IF(AND(NOT(H1771="n/a"),NOT(I1771="n/a")),1,0)</f>
        <v>1</v>
      </c>
      <c r="L1771" s="0" t="n">
        <f aca="false">IF(AND(H1771="n/a",NOT(I1771="n/a")),1,0)</f>
        <v>0</v>
      </c>
      <c r="M1771" s="0" t="n">
        <f aca="false">IF(AND(NOT(H1771="n/a"),I1771="n/a"),1,0)</f>
        <v>0</v>
      </c>
      <c r="N1771" s="0" t="n">
        <f aca="false">IF(SUM(K1771:M1771)&lt;&gt;1,-1,1)</f>
        <v>1</v>
      </c>
    </row>
    <row r="1772" customFormat="false" ht="12.8" hidden="true" customHeight="false" outlineLevel="0" collapsed="false">
      <c r="A1772" s="0" t="s">
        <v>137</v>
      </c>
      <c r="B1772" s="0" t="str">
        <f aca="false">VLOOKUP(A1772,demographics!A:B,2,0)</f>
        <v>M</v>
      </c>
      <c r="C1772" s="0" t="str">
        <f aca="false">VLOOKUP(A1772,demographics!A:F,6,0)</f>
        <v>PD</v>
      </c>
      <c r="D1772" s="0" t="s">
        <v>356</v>
      </c>
      <c r="E1772" s="0" t="s">
        <v>358</v>
      </c>
      <c r="F1772" s="0" t="s">
        <v>12</v>
      </c>
      <c r="G1772" s="0" t="s">
        <v>11</v>
      </c>
      <c r="H1772" s="0" t="n">
        <v>496</v>
      </c>
      <c r="I1772" s="0" t="n">
        <v>501</v>
      </c>
      <c r="J1772" s="0" t="n">
        <f aca="false">IF(AND(NOT(H1772="n/a"),NOT(I1772="n/a")),H1772-I1772,"n/a")</f>
        <v>-5</v>
      </c>
      <c r="K1772" s="0" t="n">
        <f aca="false">IF(AND(NOT(H1772="n/a"),NOT(I1772="n/a")),1,0)</f>
        <v>1</v>
      </c>
      <c r="L1772" s="0" t="n">
        <f aca="false">IF(AND(H1772="n/a",NOT(I1772="n/a")),1,0)</f>
        <v>0</v>
      </c>
      <c r="M1772" s="0" t="n">
        <f aca="false">IF(AND(NOT(H1772="n/a"),I1772="n/a"),1,0)</f>
        <v>0</v>
      </c>
      <c r="N1772" s="0" t="n">
        <f aca="false">IF(SUM(K1772:M1772)&lt;&gt;1,-1,1)</f>
        <v>1</v>
      </c>
    </row>
    <row r="1773" customFormat="false" ht="12.8" hidden="true" customHeight="false" outlineLevel="0" collapsed="false">
      <c r="A1773" s="0" t="s">
        <v>137</v>
      </c>
      <c r="B1773" s="0" t="str">
        <f aca="false">VLOOKUP(A1773,demographics!A:B,2,0)</f>
        <v>M</v>
      </c>
      <c r="C1773" s="0" t="str">
        <f aca="false">VLOOKUP(A1773,demographics!A:F,6,0)</f>
        <v>PD</v>
      </c>
      <c r="D1773" s="0" t="s">
        <v>356</v>
      </c>
      <c r="E1773" s="0" t="s">
        <v>358</v>
      </c>
      <c r="F1773" s="0" t="s">
        <v>12</v>
      </c>
      <c r="G1773" s="0" t="s">
        <v>11</v>
      </c>
      <c r="H1773" s="0" t="n">
        <v>677</v>
      </c>
      <c r="I1773" s="0" t="n">
        <v>679</v>
      </c>
      <c r="J1773" s="0" t="n">
        <f aca="false">IF(AND(NOT(H1773="n/a"),NOT(I1773="n/a")),H1773-I1773,"n/a")</f>
        <v>-2</v>
      </c>
      <c r="K1773" s="0" t="n">
        <f aca="false">IF(AND(NOT(H1773="n/a"),NOT(I1773="n/a")),1,0)</f>
        <v>1</v>
      </c>
      <c r="L1773" s="0" t="n">
        <f aca="false">IF(AND(H1773="n/a",NOT(I1773="n/a")),1,0)</f>
        <v>0</v>
      </c>
      <c r="M1773" s="0" t="n">
        <f aca="false">IF(AND(NOT(H1773="n/a"),I1773="n/a"),1,0)</f>
        <v>0</v>
      </c>
      <c r="N1773" s="0" t="n">
        <f aca="false">IF(SUM(K1773:M1773)&lt;&gt;1,-1,1)</f>
        <v>1</v>
      </c>
    </row>
    <row r="1774" customFormat="false" ht="12.8" hidden="true" customHeight="false" outlineLevel="0" collapsed="false">
      <c r="A1774" s="0" t="s">
        <v>137</v>
      </c>
      <c r="B1774" s="0" t="str">
        <f aca="false">VLOOKUP(A1774,demographics!A:B,2,0)</f>
        <v>M</v>
      </c>
      <c r="C1774" s="0" t="str">
        <f aca="false">VLOOKUP(A1774,demographics!A:F,6,0)</f>
        <v>PD</v>
      </c>
      <c r="D1774" s="0" t="s">
        <v>356</v>
      </c>
      <c r="E1774" s="0" t="s">
        <v>359</v>
      </c>
      <c r="F1774" s="0" t="s">
        <v>8</v>
      </c>
      <c r="G1774" s="0" t="s">
        <v>9</v>
      </c>
      <c r="H1774" s="0" t="n">
        <v>127</v>
      </c>
      <c r="I1774" s="0" t="n">
        <v>128</v>
      </c>
      <c r="J1774" s="0" t="n">
        <f aca="false">IF(AND(NOT(H1774="n/a"),NOT(I1774="n/a")),H1774-I1774,"n/a")</f>
        <v>-1</v>
      </c>
      <c r="K1774" s="0" t="n">
        <f aca="false">IF(AND(NOT(H1774="n/a"),NOT(I1774="n/a")),1,0)</f>
        <v>1</v>
      </c>
      <c r="L1774" s="0" t="n">
        <f aca="false">IF(AND(H1774="n/a",NOT(I1774="n/a")),1,0)</f>
        <v>0</v>
      </c>
      <c r="M1774" s="0" t="n">
        <f aca="false">IF(AND(NOT(H1774="n/a"),I1774="n/a"),1,0)</f>
        <v>0</v>
      </c>
      <c r="N1774" s="0" t="n">
        <f aca="false">IF(SUM(K1774:M1774)&lt;&gt;1,-1,1)</f>
        <v>1</v>
      </c>
    </row>
    <row r="1775" customFormat="false" ht="12.8" hidden="true" customHeight="false" outlineLevel="0" collapsed="false">
      <c r="A1775" s="0" t="s">
        <v>137</v>
      </c>
      <c r="B1775" s="0" t="str">
        <f aca="false">VLOOKUP(A1775,demographics!A:B,2,0)</f>
        <v>M</v>
      </c>
      <c r="C1775" s="0" t="str">
        <f aca="false">VLOOKUP(A1775,demographics!A:F,6,0)</f>
        <v>PD</v>
      </c>
      <c r="D1775" s="0" t="s">
        <v>356</v>
      </c>
      <c r="E1775" s="0" t="s">
        <v>359</v>
      </c>
      <c r="F1775" s="0" t="s">
        <v>8</v>
      </c>
      <c r="G1775" s="0" t="s">
        <v>9</v>
      </c>
      <c r="H1775" s="0" t="n">
        <v>315</v>
      </c>
      <c r="I1775" s="0" t="n">
        <v>317</v>
      </c>
      <c r="J1775" s="0" t="n">
        <f aca="false">IF(AND(NOT(H1775="n/a"),NOT(I1775="n/a")),H1775-I1775,"n/a")</f>
        <v>-2</v>
      </c>
      <c r="K1775" s="0" t="n">
        <f aca="false">IF(AND(NOT(H1775="n/a"),NOT(I1775="n/a")),1,0)</f>
        <v>1</v>
      </c>
      <c r="L1775" s="0" t="n">
        <f aca="false">IF(AND(H1775="n/a",NOT(I1775="n/a")),1,0)</f>
        <v>0</v>
      </c>
      <c r="M1775" s="0" t="n">
        <f aca="false">IF(AND(NOT(H1775="n/a"),I1775="n/a"),1,0)</f>
        <v>0</v>
      </c>
      <c r="N1775" s="0" t="n">
        <f aca="false">IF(SUM(K1775:M1775)&lt;&gt;1,-1,1)</f>
        <v>1</v>
      </c>
    </row>
    <row r="1776" customFormat="false" ht="12.8" hidden="true" customHeight="false" outlineLevel="0" collapsed="false">
      <c r="A1776" s="0" t="s">
        <v>137</v>
      </c>
      <c r="B1776" s="0" t="str">
        <f aca="false">VLOOKUP(A1776,demographics!A:B,2,0)</f>
        <v>M</v>
      </c>
      <c r="C1776" s="0" t="str">
        <f aca="false">VLOOKUP(A1776,demographics!A:F,6,0)</f>
        <v>PD</v>
      </c>
      <c r="D1776" s="0" t="s">
        <v>356</v>
      </c>
      <c r="E1776" s="0" t="s">
        <v>359</v>
      </c>
      <c r="F1776" s="0" t="s">
        <v>8</v>
      </c>
      <c r="G1776" s="0" t="s">
        <v>9</v>
      </c>
      <c r="H1776" s="0" t="n">
        <v>519</v>
      </c>
      <c r="I1776" s="0" t="n">
        <v>516</v>
      </c>
      <c r="J1776" s="0" t="n">
        <f aca="false">IF(AND(NOT(H1776="n/a"),NOT(I1776="n/a")),H1776-I1776,"n/a")</f>
        <v>3</v>
      </c>
      <c r="K1776" s="0" t="n">
        <f aca="false">IF(AND(NOT(H1776="n/a"),NOT(I1776="n/a")),1,0)</f>
        <v>1</v>
      </c>
      <c r="L1776" s="0" t="n">
        <f aca="false">IF(AND(H1776="n/a",NOT(I1776="n/a")),1,0)</f>
        <v>0</v>
      </c>
      <c r="M1776" s="0" t="n">
        <f aca="false">IF(AND(NOT(H1776="n/a"),I1776="n/a"),1,0)</f>
        <v>0</v>
      </c>
      <c r="N1776" s="0" t="n">
        <f aca="false">IF(SUM(K1776:M1776)&lt;&gt;1,-1,1)</f>
        <v>1</v>
      </c>
    </row>
    <row r="1777" customFormat="false" ht="12.8" hidden="true" customHeight="false" outlineLevel="0" collapsed="false">
      <c r="A1777" s="0" t="s">
        <v>137</v>
      </c>
      <c r="B1777" s="0" t="str">
        <f aca="false">VLOOKUP(A1777,demographics!A:B,2,0)</f>
        <v>M</v>
      </c>
      <c r="C1777" s="0" t="str">
        <f aca="false">VLOOKUP(A1777,demographics!A:F,6,0)</f>
        <v>PD</v>
      </c>
      <c r="D1777" s="0" t="s">
        <v>356</v>
      </c>
      <c r="E1777" s="0" t="s">
        <v>359</v>
      </c>
      <c r="F1777" s="0" t="s">
        <v>8</v>
      </c>
      <c r="G1777" s="0" t="s">
        <v>9</v>
      </c>
      <c r="H1777" s="0" t="n">
        <v>708</v>
      </c>
      <c r="I1777" s="0" t="n">
        <v>712</v>
      </c>
      <c r="J1777" s="0" t="n">
        <f aca="false">IF(AND(NOT(H1777="n/a"),NOT(I1777="n/a")),H1777-I1777,"n/a")</f>
        <v>-4</v>
      </c>
      <c r="K1777" s="0" t="n">
        <f aca="false">IF(AND(NOT(H1777="n/a"),NOT(I1777="n/a")),1,0)</f>
        <v>1</v>
      </c>
      <c r="L1777" s="0" t="n">
        <f aca="false">IF(AND(H1777="n/a",NOT(I1777="n/a")),1,0)</f>
        <v>0</v>
      </c>
      <c r="M1777" s="0" t="n">
        <f aca="false">IF(AND(NOT(H1777="n/a"),I1777="n/a"),1,0)</f>
        <v>0</v>
      </c>
      <c r="N1777" s="0" t="n">
        <f aca="false">IF(SUM(K1777:M1777)&lt;&gt;1,-1,1)</f>
        <v>1</v>
      </c>
    </row>
    <row r="1778" customFormat="false" ht="12.8" hidden="true" customHeight="false" outlineLevel="0" collapsed="false">
      <c r="A1778" s="0" t="s">
        <v>137</v>
      </c>
      <c r="B1778" s="0" t="str">
        <f aca="false">VLOOKUP(A1778,demographics!A:B,2,0)</f>
        <v>M</v>
      </c>
      <c r="C1778" s="0" t="str">
        <f aca="false">VLOOKUP(A1778,demographics!A:F,6,0)</f>
        <v>PD</v>
      </c>
      <c r="D1778" s="0" t="s">
        <v>356</v>
      </c>
      <c r="E1778" s="0" t="s">
        <v>359</v>
      </c>
      <c r="F1778" s="0" t="s">
        <v>8</v>
      </c>
      <c r="G1778" s="0" t="s">
        <v>11</v>
      </c>
      <c r="H1778" s="0" t="n">
        <v>57</v>
      </c>
      <c r="I1778" s="0" t="n">
        <v>59</v>
      </c>
      <c r="J1778" s="0" t="n">
        <f aca="false">IF(AND(NOT(H1778="n/a"),NOT(I1778="n/a")),H1778-I1778,"n/a")</f>
        <v>-2</v>
      </c>
      <c r="K1778" s="0" t="n">
        <f aca="false">IF(AND(NOT(H1778="n/a"),NOT(I1778="n/a")),1,0)</f>
        <v>1</v>
      </c>
      <c r="L1778" s="0" t="n">
        <f aca="false">IF(AND(H1778="n/a",NOT(I1778="n/a")),1,0)</f>
        <v>0</v>
      </c>
      <c r="M1778" s="0" t="n">
        <f aca="false">IF(AND(NOT(H1778="n/a"),I1778="n/a"),1,0)</f>
        <v>0</v>
      </c>
      <c r="N1778" s="0" t="n">
        <f aca="false">IF(SUM(K1778:M1778)&lt;&gt;1,-1,1)</f>
        <v>1</v>
      </c>
    </row>
    <row r="1779" customFormat="false" ht="12.8" hidden="true" customHeight="false" outlineLevel="0" collapsed="false">
      <c r="A1779" s="0" t="s">
        <v>137</v>
      </c>
      <c r="B1779" s="0" t="str">
        <f aca="false">VLOOKUP(A1779,demographics!A:B,2,0)</f>
        <v>M</v>
      </c>
      <c r="C1779" s="0" t="str">
        <f aca="false">VLOOKUP(A1779,demographics!A:F,6,0)</f>
        <v>PD</v>
      </c>
      <c r="D1779" s="0" t="s">
        <v>356</v>
      </c>
      <c r="E1779" s="0" t="s">
        <v>359</v>
      </c>
      <c r="F1779" s="0" t="s">
        <v>8</v>
      </c>
      <c r="G1779" s="0" t="s">
        <v>11</v>
      </c>
      <c r="H1779" s="0" t="n">
        <v>247</v>
      </c>
      <c r="I1779" s="0" t="n">
        <v>246</v>
      </c>
      <c r="J1779" s="0" t="n">
        <f aca="false">IF(AND(NOT(H1779="n/a"),NOT(I1779="n/a")),H1779-I1779,"n/a")</f>
        <v>1</v>
      </c>
      <c r="K1779" s="0" t="n">
        <f aca="false">IF(AND(NOT(H1779="n/a"),NOT(I1779="n/a")),1,0)</f>
        <v>1</v>
      </c>
      <c r="L1779" s="0" t="n">
        <f aca="false">IF(AND(H1779="n/a",NOT(I1779="n/a")),1,0)</f>
        <v>0</v>
      </c>
      <c r="M1779" s="0" t="n">
        <f aca="false">IF(AND(NOT(H1779="n/a"),I1779="n/a"),1,0)</f>
        <v>0</v>
      </c>
      <c r="N1779" s="0" t="n">
        <f aca="false">IF(SUM(K1779:M1779)&lt;&gt;1,-1,1)</f>
        <v>1</v>
      </c>
    </row>
    <row r="1780" customFormat="false" ht="12.8" hidden="true" customHeight="false" outlineLevel="0" collapsed="false">
      <c r="A1780" s="0" t="s">
        <v>137</v>
      </c>
      <c r="B1780" s="0" t="str">
        <f aca="false">VLOOKUP(A1780,demographics!A:B,2,0)</f>
        <v>M</v>
      </c>
      <c r="C1780" s="0" t="str">
        <f aca="false">VLOOKUP(A1780,demographics!A:F,6,0)</f>
        <v>PD</v>
      </c>
      <c r="D1780" s="0" t="s">
        <v>356</v>
      </c>
      <c r="E1780" s="0" t="s">
        <v>359</v>
      </c>
      <c r="F1780" s="0" t="s">
        <v>8</v>
      </c>
      <c r="G1780" s="0" t="s">
        <v>11</v>
      </c>
      <c r="H1780" s="0" t="n">
        <v>445</v>
      </c>
      <c r="I1780" s="0" t="n">
        <v>444</v>
      </c>
      <c r="J1780" s="0" t="n">
        <f aca="false">IF(AND(NOT(H1780="n/a"),NOT(I1780="n/a")),H1780-I1780,"n/a")</f>
        <v>1</v>
      </c>
      <c r="K1780" s="0" t="n">
        <f aca="false">IF(AND(NOT(H1780="n/a"),NOT(I1780="n/a")),1,0)</f>
        <v>1</v>
      </c>
      <c r="L1780" s="0" t="n">
        <f aca="false">IF(AND(H1780="n/a",NOT(I1780="n/a")),1,0)</f>
        <v>0</v>
      </c>
      <c r="M1780" s="0" t="n">
        <f aca="false">IF(AND(NOT(H1780="n/a"),I1780="n/a"),1,0)</f>
        <v>0</v>
      </c>
      <c r="N1780" s="0" t="n">
        <f aca="false">IF(SUM(K1780:M1780)&lt;&gt;1,-1,1)</f>
        <v>1</v>
      </c>
    </row>
    <row r="1781" customFormat="false" ht="12.8" hidden="true" customHeight="false" outlineLevel="0" collapsed="false">
      <c r="A1781" s="0" t="s">
        <v>137</v>
      </c>
      <c r="B1781" s="0" t="str">
        <f aca="false">VLOOKUP(A1781,demographics!A:B,2,0)</f>
        <v>M</v>
      </c>
      <c r="C1781" s="0" t="str">
        <f aca="false">VLOOKUP(A1781,demographics!A:F,6,0)</f>
        <v>PD</v>
      </c>
      <c r="D1781" s="0" t="s">
        <v>356</v>
      </c>
      <c r="E1781" s="0" t="s">
        <v>359</v>
      </c>
      <c r="F1781" s="0" t="s">
        <v>8</v>
      </c>
      <c r="G1781" s="0" t="s">
        <v>11</v>
      </c>
      <c r="H1781" s="0" t="n">
        <v>645</v>
      </c>
      <c r="I1781" s="0" t="n">
        <v>646</v>
      </c>
      <c r="J1781" s="0" t="n">
        <f aca="false">IF(AND(NOT(H1781="n/a"),NOT(I1781="n/a")),H1781-I1781,"n/a")</f>
        <v>-1</v>
      </c>
      <c r="K1781" s="0" t="n">
        <f aca="false">IF(AND(NOT(H1781="n/a"),NOT(I1781="n/a")),1,0)</f>
        <v>1</v>
      </c>
      <c r="L1781" s="0" t="n">
        <f aca="false">IF(AND(H1781="n/a",NOT(I1781="n/a")),1,0)</f>
        <v>0</v>
      </c>
      <c r="M1781" s="0" t="n">
        <f aca="false">IF(AND(NOT(H1781="n/a"),I1781="n/a"),1,0)</f>
        <v>0</v>
      </c>
      <c r="N1781" s="0" t="n">
        <f aca="false">IF(SUM(K1781:M1781)&lt;&gt;1,-1,1)</f>
        <v>1</v>
      </c>
    </row>
    <row r="1782" customFormat="false" ht="12.8" hidden="true" customHeight="false" outlineLevel="0" collapsed="false">
      <c r="A1782" s="0" t="s">
        <v>137</v>
      </c>
      <c r="B1782" s="0" t="str">
        <f aca="false">VLOOKUP(A1782,demographics!A:B,2,0)</f>
        <v>M</v>
      </c>
      <c r="C1782" s="0" t="str">
        <f aca="false">VLOOKUP(A1782,demographics!A:F,6,0)</f>
        <v>PD</v>
      </c>
      <c r="D1782" s="0" t="s">
        <v>356</v>
      </c>
      <c r="E1782" s="0" t="s">
        <v>359</v>
      </c>
      <c r="F1782" s="0" t="s">
        <v>8</v>
      </c>
      <c r="G1782" s="0" t="s">
        <v>11</v>
      </c>
      <c r="H1782" s="0" t="n">
        <v>842</v>
      </c>
      <c r="I1782" s="0" t="n">
        <v>841</v>
      </c>
      <c r="J1782" s="0" t="n">
        <f aca="false">IF(AND(NOT(H1782="n/a"),NOT(I1782="n/a")),H1782-I1782,"n/a")</f>
        <v>1</v>
      </c>
      <c r="K1782" s="0" t="n">
        <f aca="false">IF(AND(NOT(H1782="n/a"),NOT(I1782="n/a")),1,0)</f>
        <v>1</v>
      </c>
      <c r="L1782" s="0" t="n">
        <f aca="false">IF(AND(H1782="n/a",NOT(I1782="n/a")),1,0)</f>
        <v>0</v>
      </c>
      <c r="M1782" s="0" t="n">
        <f aca="false">IF(AND(NOT(H1782="n/a"),I1782="n/a"),1,0)</f>
        <v>0</v>
      </c>
      <c r="N1782" s="0" t="n">
        <f aca="false">IF(SUM(K1782:M1782)&lt;&gt;1,-1,1)</f>
        <v>1</v>
      </c>
    </row>
    <row r="1783" customFormat="false" ht="12.8" hidden="true" customHeight="false" outlineLevel="0" collapsed="false">
      <c r="A1783" s="0" t="s">
        <v>137</v>
      </c>
      <c r="B1783" s="0" t="str">
        <f aca="false">VLOOKUP(A1783,demographics!A:B,2,0)</f>
        <v>M</v>
      </c>
      <c r="C1783" s="0" t="str">
        <f aca="false">VLOOKUP(A1783,demographics!A:F,6,0)</f>
        <v>PD</v>
      </c>
      <c r="D1783" s="0" t="s">
        <v>356</v>
      </c>
      <c r="E1783" s="0" t="s">
        <v>359</v>
      </c>
      <c r="F1783" s="0" t="s">
        <v>12</v>
      </c>
      <c r="G1783" s="0" t="s">
        <v>9</v>
      </c>
      <c r="H1783" s="0" t="n">
        <v>33</v>
      </c>
      <c r="I1783" s="0" t="n">
        <v>39</v>
      </c>
      <c r="J1783" s="0" t="n">
        <f aca="false">IF(AND(NOT(H1783="n/a"),NOT(I1783="n/a")),H1783-I1783,"n/a")</f>
        <v>-6</v>
      </c>
      <c r="K1783" s="0" t="n">
        <f aca="false">IF(AND(NOT(H1783="n/a"),NOT(I1783="n/a")),1,0)</f>
        <v>1</v>
      </c>
      <c r="L1783" s="0" t="n">
        <f aca="false">IF(AND(H1783="n/a",NOT(I1783="n/a")),1,0)</f>
        <v>0</v>
      </c>
      <c r="M1783" s="0" t="n">
        <f aca="false">IF(AND(NOT(H1783="n/a"),I1783="n/a"),1,0)</f>
        <v>0</v>
      </c>
      <c r="N1783" s="0" t="n">
        <f aca="false">IF(SUM(K1783:M1783)&lt;&gt;1,-1,1)</f>
        <v>1</v>
      </c>
    </row>
    <row r="1784" customFormat="false" ht="12.8" hidden="true" customHeight="false" outlineLevel="0" collapsed="false">
      <c r="A1784" s="0" t="s">
        <v>137</v>
      </c>
      <c r="B1784" s="0" t="str">
        <f aca="false">VLOOKUP(A1784,demographics!A:B,2,0)</f>
        <v>M</v>
      </c>
      <c r="C1784" s="0" t="str">
        <f aca="false">VLOOKUP(A1784,demographics!A:F,6,0)</f>
        <v>PD</v>
      </c>
      <c r="D1784" s="0" t="s">
        <v>356</v>
      </c>
      <c r="E1784" s="0" t="s">
        <v>359</v>
      </c>
      <c r="F1784" s="0" t="s">
        <v>12</v>
      </c>
      <c r="G1784" s="0" t="s">
        <v>9</v>
      </c>
      <c r="H1784" s="0" t="n">
        <v>223</v>
      </c>
      <c r="I1784" s="0" t="n">
        <v>228</v>
      </c>
      <c r="J1784" s="0" t="n">
        <f aca="false">IF(AND(NOT(H1784="n/a"),NOT(I1784="n/a")),H1784-I1784,"n/a")</f>
        <v>-5</v>
      </c>
      <c r="K1784" s="0" t="n">
        <f aca="false">IF(AND(NOT(H1784="n/a"),NOT(I1784="n/a")),1,0)</f>
        <v>1</v>
      </c>
      <c r="L1784" s="0" t="n">
        <f aca="false">IF(AND(H1784="n/a",NOT(I1784="n/a")),1,0)</f>
        <v>0</v>
      </c>
      <c r="M1784" s="0" t="n">
        <f aca="false">IF(AND(NOT(H1784="n/a"),I1784="n/a"),1,0)</f>
        <v>0</v>
      </c>
      <c r="N1784" s="0" t="n">
        <f aca="false">IF(SUM(K1784:M1784)&lt;&gt;1,-1,1)</f>
        <v>1</v>
      </c>
    </row>
    <row r="1785" customFormat="false" ht="12.8" hidden="true" customHeight="false" outlineLevel="0" collapsed="false">
      <c r="A1785" s="0" t="s">
        <v>137</v>
      </c>
      <c r="B1785" s="0" t="str">
        <f aca="false">VLOOKUP(A1785,demographics!A:B,2,0)</f>
        <v>M</v>
      </c>
      <c r="C1785" s="0" t="str">
        <f aca="false">VLOOKUP(A1785,demographics!A:F,6,0)</f>
        <v>PD</v>
      </c>
      <c r="D1785" s="0" t="s">
        <v>356</v>
      </c>
      <c r="E1785" s="0" t="s">
        <v>359</v>
      </c>
      <c r="F1785" s="0" t="s">
        <v>12</v>
      </c>
      <c r="G1785" s="0" t="s">
        <v>9</v>
      </c>
      <c r="H1785" s="0" t="n">
        <v>417</v>
      </c>
      <c r="I1785" s="0" t="n">
        <v>421</v>
      </c>
      <c r="J1785" s="0" t="n">
        <f aca="false">IF(AND(NOT(H1785="n/a"),NOT(I1785="n/a")),H1785-I1785,"n/a")</f>
        <v>-4</v>
      </c>
      <c r="K1785" s="0" t="n">
        <f aca="false">IF(AND(NOT(H1785="n/a"),NOT(I1785="n/a")),1,0)</f>
        <v>1</v>
      </c>
      <c r="L1785" s="0" t="n">
        <f aca="false">IF(AND(H1785="n/a",NOT(I1785="n/a")),1,0)</f>
        <v>0</v>
      </c>
      <c r="M1785" s="0" t="n">
        <f aca="false">IF(AND(NOT(H1785="n/a"),I1785="n/a"),1,0)</f>
        <v>0</v>
      </c>
      <c r="N1785" s="0" t="n">
        <f aca="false">IF(SUM(K1785:M1785)&lt;&gt;1,-1,1)</f>
        <v>1</v>
      </c>
    </row>
    <row r="1786" customFormat="false" ht="12.8" hidden="true" customHeight="false" outlineLevel="0" collapsed="false">
      <c r="A1786" s="0" t="s">
        <v>137</v>
      </c>
      <c r="B1786" s="0" t="str">
        <f aca="false">VLOOKUP(A1786,demographics!A:B,2,0)</f>
        <v>M</v>
      </c>
      <c r="C1786" s="0" t="str">
        <f aca="false">VLOOKUP(A1786,demographics!A:F,6,0)</f>
        <v>PD</v>
      </c>
      <c r="D1786" s="0" t="s">
        <v>356</v>
      </c>
      <c r="E1786" s="0" t="s">
        <v>359</v>
      </c>
      <c r="F1786" s="0" t="s">
        <v>12</v>
      </c>
      <c r="G1786" s="0" t="s">
        <v>9</v>
      </c>
      <c r="H1786" s="0" t="n">
        <v>613</v>
      </c>
      <c r="I1786" s="0" t="s">
        <v>10</v>
      </c>
      <c r="J1786" s="0" t="str">
        <f aca="false">IF(AND(NOT(H1786="n/a"),NOT(I1786="n/a")),H1786-I1786,"n/a")</f>
        <v>n/a</v>
      </c>
      <c r="K1786" s="0" t="n">
        <f aca="false">IF(AND(NOT(H1786="n/a"),NOT(I1786="n/a")),1,0)</f>
        <v>0</v>
      </c>
      <c r="L1786" s="0" t="n">
        <f aca="false">IF(AND(H1786="n/a",NOT(I1786="n/a")),1,0)</f>
        <v>0</v>
      </c>
      <c r="M1786" s="0" t="n">
        <f aca="false">IF(AND(NOT(H1786="n/a"),I1786="n/a"),1,0)</f>
        <v>1</v>
      </c>
      <c r="N1786" s="0" t="n">
        <f aca="false">IF(SUM(K1786:M1786)&lt;&gt;1,-1,1)</f>
        <v>1</v>
      </c>
    </row>
    <row r="1787" customFormat="false" ht="12.8" hidden="true" customHeight="false" outlineLevel="0" collapsed="false">
      <c r="A1787" s="0" t="s">
        <v>137</v>
      </c>
      <c r="B1787" s="0" t="str">
        <f aca="false">VLOOKUP(A1787,demographics!A:B,2,0)</f>
        <v>M</v>
      </c>
      <c r="C1787" s="0" t="str">
        <f aca="false">VLOOKUP(A1787,demographics!A:F,6,0)</f>
        <v>PD</v>
      </c>
      <c r="D1787" s="0" t="s">
        <v>356</v>
      </c>
      <c r="E1787" s="0" t="s">
        <v>359</v>
      </c>
      <c r="F1787" s="0" t="s">
        <v>12</v>
      </c>
      <c r="G1787" s="0" t="s">
        <v>9</v>
      </c>
      <c r="H1787" s="0" t="n">
        <v>813</v>
      </c>
      <c r="I1787" s="0" t="s">
        <v>10</v>
      </c>
      <c r="J1787" s="0" t="str">
        <f aca="false">IF(AND(NOT(H1787="n/a"),NOT(I1787="n/a")),H1787-I1787,"n/a")</f>
        <v>n/a</v>
      </c>
      <c r="K1787" s="0" t="n">
        <f aca="false">IF(AND(NOT(H1787="n/a"),NOT(I1787="n/a")),1,0)</f>
        <v>0</v>
      </c>
      <c r="L1787" s="0" t="n">
        <f aca="false">IF(AND(H1787="n/a",NOT(I1787="n/a")),1,0)</f>
        <v>0</v>
      </c>
      <c r="M1787" s="0" t="n">
        <f aca="false">IF(AND(NOT(H1787="n/a"),I1787="n/a"),1,0)</f>
        <v>1</v>
      </c>
      <c r="N1787" s="0" t="n">
        <f aca="false">IF(SUM(K1787:M1787)&lt;&gt;1,-1,1)</f>
        <v>1</v>
      </c>
    </row>
    <row r="1788" customFormat="false" ht="12.8" hidden="true" customHeight="false" outlineLevel="0" collapsed="false">
      <c r="A1788" s="0" t="s">
        <v>137</v>
      </c>
      <c r="B1788" s="0" t="str">
        <f aca="false">VLOOKUP(A1788,demographics!A:B,2,0)</f>
        <v>M</v>
      </c>
      <c r="C1788" s="0" t="str">
        <f aca="false">VLOOKUP(A1788,demographics!A:F,6,0)</f>
        <v>PD</v>
      </c>
      <c r="D1788" s="0" t="s">
        <v>356</v>
      </c>
      <c r="E1788" s="0" t="s">
        <v>359</v>
      </c>
      <c r="F1788" s="0" t="s">
        <v>12</v>
      </c>
      <c r="G1788" s="0" t="s">
        <v>11</v>
      </c>
      <c r="H1788" s="0" t="n">
        <v>152</v>
      </c>
      <c r="I1788" s="0" t="n">
        <v>153</v>
      </c>
      <c r="J1788" s="0" t="n">
        <f aca="false">IF(AND(NOT(H1788="n/a"),NOT(I1788="n/a")),H1788-I1788,"n/a")</f>
        <v>-1</v>
      </c>
      <c r="K1788" s="0" t="n">
        <f aca="false">IF(AND(NOT(H1788="n/a"),NOT(I1788="n/a")),1,0)</f>
        <v>1</v>
      </c>
      <c r="L1788" s="0" t="n">
        <f aca="false">IF(AND(H1788="n/a",NOT(I1788="n/a")),1,0)</f>
        <v>0</v>
      </c>
      <c r="M1788" s="0" t="n">
        <f aca="false">IF(AND(NOT(H1788="n/a"),I1788="n/a"),1,0)</f>
        <v>0</v>
      </c>
      <c r="N1788" s="0" t="n">
        <f aca="false">IF(SUM(K1788:M1788)&lt;&gt;1,-1,1)</f>
        <v>1</v>
      </c>
    </row>
    <row r="1789" customFormat="false" ht="12.8" hidden="true" customHeight="false" outlineLevel="0" collapsed="false">
      <c r="A1789" s="0" t="s">
        <v>137</v>
      </c>
      <c r="B1789" s="0" t="str">
        <f aca="false">VLOOKUP(A1789,demographics!A:B,2,0)</f>
        <v>M</v>
      </c>
      <c r="C1789" s="0" t="str">
        <f aca="false">VLOOKUP(A1789,demographics!A:F,6,0)</f>
        <v>PD</v>
      </c>
      <c r="D1789" s="0" t="s">
        <v>356</v>
      </c>
      <c r="E1789" s="0" t="s">
        <v>359</v>
      </c>
      <c r="F1789" s="0" t="s">
        <v>12</v>
      </c>
      <c r="G1789" s="0" t="s">
        <v>11</v>
      </c>
      <c r="H1789" s="0" t="n">
        <v>345</v>
      </c>
      <c r="I1789" s="0" t="n">
        <v>346</v>
      </c>
      <c r="J1789" s="0" t="n">
        <f aca="false">IF(AND(NOT(H1789="n/a"),NOT(I1789="n/a")),H1789-I1789,"n/a")</f>
        <v>-1</v>
      </c>
      <c r="K1789" s="0" t="n">
        <f aca="false">IF(AND(NOT(H1789="n/a"),NOT(I1789="n/a")),1,0)</f>
        <v>1</v>
      </c>
      <c r="L1789" s="0" t="n">
        <f aca="false">IF(AND(H1789="n/a",NOT(I1789="n/a")),1,0)</f>
        <v>0</v>
      </c>
      <c r="M1789" s="0" t="n">
        <f aca="false">IF(AND(NOT(H1789="n/a"),I1789="n/a"),1,0)</f>
        <v>0</v>
      </c>
      <c r="N1789" s="0" t="n">
        <f aca="false">IF(SUM(K1789:M1789)&lt;&gt;1,-1,1)</f>
        <v>1</v>
      </c>
    </row>
    <row r="1790" customFormat="false" ht="12.8" hidden="true" customHeight="false" outlineLevel="0" collapsed="false">
      <c r="A1790" s="0" t="s">
        <v>137</v>
      </c>
      <c r="B1790" s="0" t="str">
        <f aca="false">VLOOKUP(A1790,demographics!A:B,2,0)</f>
        <v>M</v>
      </c>
      <c r="C1790" s="0" t="str">
        <f aca="false">VLOOKUP(A1790,demographics!A:F,6,0)</f>
        <v>PD</v>
      </c>
      <c r="D1790" s="0" t="s">
        <v>356</v>
      </c>
      <c r="E1790" s="0" t="s">
        <v>359</v>
      </c>
      <c r="F1790" s="0" t="s">
        <v>12</v>
      </c>
      <c r="G1790" s="0" t="s">
        <v>11</v>
      </c>
      <c r="H1790" s="0" t="n">
        <v>546</v>
      </c>
      <c r="I1790" s="0" t="n">
        <v>546</v>
      </c>
      <c r="J1790" s="0" t="n">
        <f aca="false">IF(AND(NOT(H1790="n/a"),NOT(I1790="n/a")),H1790-I1790,"n/a")</f>
        <v>0</v>
      </c>
      <c r="K1790" s="0" t="n">
        <f aca="false">IF(AND(NOT(H1790="n/a"),NOT(I1790="n/a")),1,0)</f>
        <v>1</v>
      </c>
      <c r="L1790" s="0" t="n">
        <f aca="false">IF(AND(H1790="n/a",NOT(I1790="n/a")),1,0)</f>
        <v>0</v>
      </c>
      <c r="M1790" s="0" t="n">
        <f aca="false">IF(AND(NOT(H1790="n/a"),I1790="n/a"),1,0)</f>
        <v>0</v>
      </c>
      <c r="N1790" s="0" t="n">
        <f aca="false">IF(SUM(K1790:M1790)&lt;&gt;1,-1,1)</f>
        <v>1</v>
      </c>
    </row>
    <row r="1791" customFormat="false" ht="12.8" hidden="true" customHeight="false" outlineLevel="0" collapsed="false">
      <c r="A1791" s="0" t="s">
        <v>137</v>
      </c>
      <c r="B1791" s="0" t="str">
        <f aca="false">VLOOKUP(A1791,demographics!A:B,2,0)</f>
        <v>M</v>
      </c>
      <c r="C1791" s="0" t="str">
        <f aca="false">VLOOKUP(A1791,demographics!A:F,6,0)</f>
        <v>PD</v>
      </c>
      <c r="D1791" s="0" t="s">
        <v>356</v>
      </c>
      <c r="E1791" s="0" t="s">
        <v>359</v>
      </c>
      <c r="F1791" s="0" t="s">
        <v>12</v>
      </c>
      <c r="G1791" s="0" t="s">
        <v>11</v>
      </c>
      <c r="H1791" s="0" t="n">
        <v>743</v>
      </c>
      <c r="I1791" s="0" t="n">
        <v>745</v>
      </c>
      <c r="J1791" s="0" t="n">
        <f aca="false">IF(AND(NOT(H1791="n/a"),NOT(I1791="n/a")),H1791-I1791,"n/a")</f>
        <v>-2</v>
      </c>
      <c r="K1791" s="0" t="n">
        <f aca="false">IF(AND(NOT(H1791="n/a"),NOT(I1791="n/a")),1,0)</f>
        <v>1</v>
      </c>
      <c r="L1791" s="0" t="n">
        <f aca="false">IF(AND(H1791="n/a",NOT(I1791="n/a")),1,0)</f>
        <v>0</v>
      </c>
      <c r="M1791" s="0" t="n">
        <f aca="false">IF(AND(NOT(H1791="n/a"),I1791="n/a"),1,0)</f>
        <v>0</v>
      </c>
      <c r="N1791" s="0" t="n">
        <f aca="false">IF(SUM(K1791:M1791)&lt;&gt;1,-1,1)</f>
        <v>1</v>
      </c>
    </row>
    <row r="1792" customFormat="false" ht="12.8" hidden="true" customHeight="false" outlineLevel="0" collapsed="false">
      <c r="A1792" s="0" t="s">
        <v>137</v>
      </c>
      <c r="B1792" s="0" t="str">
        <f aca="false">VLOOKUP(A1792,demographics!A:B,2,0)</f>
        <v>M</v>
      </c>
      <c r="C1792" s="0" t="str">
        <f aca="false">VLOOKUP(A1792,demographics!A:F,6,0)</f>
        <v>PD</v>
      </c>
      <c r="D1792" s="0" t="s">
        <v>357</v>
      </c>
      <c r="E1792" s="0" t="s">
        <v>358</v>
      </c>
      <c r="F1792" s="0" t="s">
        <v>8</v>
      </c>
      <c r="G1792" s="0" t="s">
        <v>9</v>
      </c>
      <c r="H1792" s="0" t="n">
        <v>33</v>
      </c>
      <c r="I1792" s="0" t="n">
        <v>36</v>
      </c>
      <c r="J1792" s="0" t="n">
        <f aca="false">IF(AND(NOT(H1792="n/a"),NOT(I1792="n/a")),H1792-I1792,"n/a")</f>
        <v>-3</v>
      </c>
      <c r="K1792" s="0" t="n">
        <f aca="false">IF(AND(NOT(H1792="n/a"),NOT(I1792="n/a")),1,0)</f>
        <v>1</v>
      </c>
      <c r="L1792" s="0" t="n">
        <f aca="false">IF(AND(H1792="n/a",NOT(I1792="n/a")),1,0)</f>
        <v>0</v>
      </c>
      <c r="M1792" s="0" t="n">
        <f aca="false">IF(AND(NOT(H1792="n/a"),I1792="n/a"),1,0)</f>
        <v>0</v>
      </c>
      <c r="N1792" s="0" t="n">
        <f aca="false">IF(SUM(K1792:M1792)&lt;&gt;1,-1,1)</f>
        <v>1</v>
      </c>
    </row>
    <row r="1793" customFormat="false" ht="12.8" hidden="true" customHeight="false" outlineLevel="0" collapsed="false">
      <c r="A1793" s="0" t="s">
        <v>137</v>
      </c>
      <c r="B1793" s="0" t="str">
        <f aca="false">VLOOKUP(A1793,demographics!A:B,2,0)</f>
        <v>M</v>
      </c>
      <c r="C1793" s="0" t="str">
        <f aca="false">VLOOKUP(A1793,demographics!A:F,6,0)</f>
        <v>PD</v>
      </c>
      <c r="D1793" s="0" t="s">
        <v>357</v>
      </c>
      <c r="E1793" s="0" t="s">
        <v>358</v>
      </c>
      <c r="F1793" s="0" t="s">
        <v>8</v>
      </c>
      <c r="G1793" s="0" t="s">
        <v>9</v>
      </c>
      <c r="H1793" s="0" t="n">
        <v>254</v>
      </c>
      <c r="I1793" s="0" t="n">
        <v>257</v>
      </c>
      <c r="J1793" s="0" t="n">
        <f aca="false">IF(AND(NOT(H1793="n/a"),NOT(I1793="n/a")),H1793-I1793,"n/a")</f>
        <v>-3</v>
      </c>
      <c r="K1793" s="0" t="n">
        <f aca="false">IF(AND(NOT(H1793="n/a"),NOT(I1793="n/a")),1,0)</f>
        <v>1</v>
      </c>
      <c r="L1793" s="0" t="n">
        <f aca="false">IF(AND(H1793="n/a",NOT(I1793="n/a")),1,0)</f>
        <v>0</v>
      </c>
      <c r="M1793" s="0" t="n">
        <f aca="false">IF(AND(NOT(H1793="n/a"),I1793="n/a"),1,0)</f>
        <v>0</v>
      </c>
      <c r="N1793" s="0" t="n">
        <f aca="false">IF(SUM(K1793:M1793)&lt;&gt;1,-1,1)</f>
        <v>1</v>
      </c>
    </row>
    <row r="1794" customFormat="false" ht="12.8" hidden="true" customHeight="false" outlineLevel="0" collapsed="false">
      <c r="A1794" s="0" t="s">
        <v>137</v>
      </c>
      <c r="B1794" s="0" t="str">
        <f aca="false">VLOOKUP(A1794,demographics!A:B,2,0)</f>
        <v>M</v>
      </c>
      <c r="C1794" s="0" t="str">
        <f aca="false">VLOOKUP(A1794,demographics!A:F,6,0)</f>
        <v>PD</v>
      </c>
      <c r="D1794" s="0" t="s">
        <v>357</v>
      </c>
      <c r="E1794" s="0" t="s">
        <v>358</v>
      </c>
      <c r="F1794" s="0" t="s">
        <v>8</v>
      </c>
      <c r="G1794" s="0" t="s">
        <v>9</v>
      </c>
      <c r="H1794" s="0" t="n">
        <v>473</v>
      </c>
      <c r="I1794" s="0" t="n">
        <v>476</v>
      </c>
      <c r="J1794" s="0" t="n">
        <f aca="false">IF(AND(NOT(H1794="n/a"),NOT(I1794="n/a")),H1794-I1794,"n/a")</f>
        <v>-3</v>
      </c>
      <c r="K1794" s="0" t="n">
        <f aca="false">IF(AND(NOT(H1794="n/a"),NOT(I1794="n/a")),1,0)</f>
        <v>1</v>
      </c>
      <c r="L1794" s="0" t="n">
        <f aca="false">IF(AND(H1794="n/a",NOT(I1794="n/a")),1,0)</f>
        <v>0</v>
      </c>
      <c r="M1794" s="0" t="n">
        <f aca="false">IF(AND(NOT(H1794="n/a"),I1794="n/a"),1,0)</f>
        <v>0</v>
      </c>
      <c r="N1794" s="0" t="n">
        <f aca="false">IF(SUM(K1794:M1794)&lt;&gt;1,-1,1)</f>
        <v>1</v>
      </c>
    </row>
    <row r="1795" customFormat="false" ht="12.8" hidden="true" customHeight="false" outlineLevel="0" collapsed="false">
      <c r="A1795" s="0" t="s">
        <v>137</v>
      </c>
      <c r="B1795" s="0" t="str">
        <f aca="false">VLOOKUP(A1795,demographics!A:B,2,0)</f>
        <v>M</v>
      </c>
      <c r="C1795" s="0" t="str">
        <f aca="false">VLOOKUP(A1795,demographics!A:F,6,0)</f>
        <v>PD</v>
      </c>
      <c r="D1795" s="0" t="s">
        <v>357</v>
      </c>
      <c r="E1795" s="0" t="s">
        <v>358</v>
      </c>
      <c r="F1795" s="0" t="s">
        <v>8</v>
      </c>
      <c r="G1795" s="0" t="s">
        <v>9</v>
      </c>
      <c r="H1795" s="0" t="n">
        <v>688</v>
      </c>
      <c r="I1795" s="0" t="n">
        <v>689</v>
      </c>
      <c r="J1795" s="0" t="n">
        <f aca="false">IF(AND(NOT(H1795="n/a"),NOT(I1795="n/a")),H1795-I1795,"n/a")</f>
        <v>-1</v>
      </c>
      <c r="K1795" s="0" t="n">
        <f aca="false">IF(AND(NOT(H1795="n/a"),NOT(I1795="n/a")),1,0)</f>
        <v>1</v>
      </c>
      <c r="L1795" s="0" t="n">
        <f aca="false">IF(AND(H1795="n/a",NOT(I1795="n/a")),1,0)</f>
        <v>0</v>
      </c>
      <c r="M1795" s="0" t="n">
        <f aca="false">IF(AND(NOT(H1795="n/a"),I1795="n/a"),1,0)</f>
        <v>0</v>
      </c>
      <c r="N1795" s="0" t="n">
        <f aca="false">IF(SUM(K1795:M1795)&lt;&gt;1,-1,1)</f>
        <v>1</v>
      </c>
    </row>
    <row r="1796" customFormat="false" ht="12.8" hidden="true" customHeight="false" outlineLevel="0" collapsed="false">
      <c r="A1796" s="0" t="s">
        <v>137</v>
      </c>
      <c r="B1796" s="0" t="str">
        <f aca="false">VLOOKUP(A1796,demographics!A:B,2,0)</f>
        <v>M</v>
      </c>
      <c r="C1796" s="0" t="str">
        <f aca="false">VLOOKUP(A1796,demographics!A:F,6,0)</f>
        <v>PD</v>
      </c>
      <c r="D1796" s="0" t="s">
        <v>357</v>
      </c>
      <c r="E1796" s="0" t="s">
        <v>358</v>
      </c>
      <c r="F1796" s="0" t="s">
        <v>8</v>
      </c>
      <c r="G1796" s="0" t="s">
        <v>9</v>
      </c>
      <c r="H1796" s="0" t="n">
        <v>900</v>
      </c>
      <c r="I1796" s="0" t="n">
        <v>901</v>
      </c>
      <c r="J1796" s="0" t="n">
        <f aca="false">IF(AND(NOT(H1796="n/a"),NOT(I1796="n/a")),H1796-I1796,"n/a")</f>
        <v>-1</v>
      </c>
      <c r="K1796" s="0" t="n">
        <f aca="false">IF(AND(NOT(H1796="n/a"),NOT(I1796="n/a")),1,0)</f>
        <v>1</v>
      </c>
      <c r="L1796" s="0" t="n">
        <f aca="false">IF(AND(H1796="n/a",NOT(I1796="n/a")),1,0)</f>
        <v>0</v>
      </c>
      <c r="M1796" s="0" t="n">
        <f aca="false">IF(AND(NOT(H1796="n/a"),I1796="n/a"),1,0)</f>
        <v>0</v>
      </c>
      <c r="N1796" s="0" t="n">
        <f aca="false">IF(SUM(K1796:M1796)&lt;&gt;1,-1,1)</f>
        <v>1</v>
      </c>
    </row>
    <row r="1797" customFormat="false" ht="12.8" hidden="true" customHeight="false" outlineLevel="0" collapsed="false">
      <c r="A1797" s="0" t="s">
        <v>137</v>
      </c>
      <c r="B1797" s="0" t="str">
        <f aca="false">VLOOKUP(A1797,demographics!A:B,2,0)</f>
        <v>M</v>
      </c>
      <c r="C1797" s="0" t="str">
        <f aca="false">VLOOKUP(A1797,demographics!A:F,6,0)</f>
        <v>PD</v>
      </c>
      <c r="D1797" s="0" t="s">
        <v>357</v>
      </c>
      <c r="E1797" s="0" t="s">
        <v>358</v>
      </c>
      <c r="F1797" s="0" t="s">
        <v>8</v>
      </c>
      <c r="G1797" s="0" t="s">
        <v>9</v>
      </c>
      <c r="H1797" s="0" t="n">
        <v>1120</v>
      </c>
      <c r="I1797" s="0" t="n">
        <v>1119</v>
      </c>
      <c r="J1797" s="0" t="n">
        <f aca="false">IF(AND(NOT(H1797="n/a"),NOT(I1797="n/a")),H1797-I1797,"n/a")</f>
        <v>1</v>
      </c>
      <c r="K1797" s="0" t="n">
        <f aca="false">IF(AND(NOT(H1797="n/a"),NOT(I1797="n/a")),1,0)</f>
        <v>1</v>
      </c>
      <c r="L1797" s="0" t="n">
        <f aca="false">IF(AND(H1797="n/a",NOT(I1797="n/a")),1,0)</f>
        <v>0</v>
      </c>
      <c r="M1797" s="0" t="n">
        <f aca="false">IF(AND(NOT(H1797="n/a"),I1797="n/a"),1,0)</f>
        <v>0</v>
      </c>
      <c r="N1797" s="0" t="n">
        <f aca="false">IF(SUM(K1797:M1797)&lt;&gt;1,-1,1)</f>
        <v>1</v>
      </c>
    </row>
    <row r="1798" customFormat="false" ht="12.8" hidden="true" customHeight="false" outlineLevel="0" collapsed="false">
      <c r="A1798" s="0" t="s">
        <v>137</v>
      </c>
      <c r="B1798" s="0" t="str">
        <f aca="false">VLOOKUP(A1798,demographics!A:B,2,0)</f>
        <v>M</v>
      </c>
      <c r="C1798" s="0" t="str">
        <f aca="false">VLOOKUP(A1798,demographics!A:F,6,0)</f>
        <v>PD</v>
      </c>
      <c r="D1798" s="0" t="s">
        <v>357</v>
      </c>
      <c r="E1798" s="0" t="s">
        <v>358</v>
      </c>
      <c r="F1798" s="0" t="s">
        <v>8</v>
      </c>
      <c r="G1798" s="0" t="s">
        <v>11</v>
      </c>
      <c r="H1798" s="0" t="n">
        <v>181</v>
      </c>
      <c r="I1798" s="0" t="n">
        <v>181</v>
      </c>
      <c r="J1798" s="0" t="n">
        <f aca="false">IF(AND(NOT(H1798="n/a"),NOT(I1798="n/a")),H1798-I1798,"n/a")</f>
        <v>0</v>
      </c>
      <c r="K1798" s="0" t="n">
        <f aca="false">IF(AND(NOT(H1798="n/a"),NOT(I1798="n/a")),1,0)</f>
        <v>1</v>
      </c>
      <c r="L1798" s="0" t="n">
        <f aca="false">IF(AND(H1798="n/a",NOT(I1798="n/a")),1,0)</f>
        <v>0</v>
      </c>
      <c r="M1798" s="0" t="n">
        <f aca="false">IF(AND(NOT(H1798="n/a"),I1798="n/a"),1,0)</f>
        <v>0</v>
      </c>
      <c r="N1798" s="0" t="n">
        <f aca="false">IF(SUM(K1798:M1798)&lt;&gt;1,-1,1)</f>
        <v>1</v>
      </c>
    </row>
    <row r="1799" customFormat="false" ht="12.8" hidden="true" customHeight="false" outlineLevel="0" collapsed="false">
      <c r="A1799" s="0" t="s">
        <v>137</v>
      </c>
      <c r="B1799" s="0" t="str">
        <f aca="false">VLOOKUP(A1799,demographics!A:B,2,0)</f>
        <v>M</v>
      </c>
      <c r="C1799" s="0" t="str">
        <f aca="false">VLOOKUP(A1799,demographics!A:F,6,0)</f>
        <v>PD</v>
      </c>
      <c r="D1799" s="0" t="s">
        <v>357</v>
      </c>
      <c r="E1799" s="0" t="s">
        <v>358</v>
      </c>
      <c r="F1799" s="0" t="s">
        <v>8</v>
      </c>
      <c r="G1799" s="0" t="s">
        <v>11</v>
      </c>
      <c r="H1799" s="0" t="n">
        <v>403</v>
      </c>
      <c r="I1799" s="0" t="n">
        <v>403</v>
      </c>
      <c r="J1799" s="0" t="n">
        <f aca="false">IF(AND(NOT(H1799="n/a"),NOT(I1799="n/a")),H1799-I1799,"n/a")</f>
        <v>0</v>
      </c>
      <c r="K1799" s="0" t="n">
        <f aca="false">IF(AND(NOT(H1799="n/a"),NOT(I1799="n/a")),1,0)</f>
        <v>1</v>
      </c>
      <c r="L1799" s="0" t="n">
        <f aca="false">IF(AND(H1799="n/a",NOT(I1799="n/a")),1,0)</f>
        <v>0</v>
      </c>
      <c r="M1799" s="0" t="n">
        <f aca="false">IF(AND(NOT(H1799="n/a"),I1799="n/a"),1,0)</f>
        <v>0</v>
      </c>
      <c r="N1799" s="0" t="n">
        <f aca="false">IF(SUM(K1799:M1799)&lt;&gt;1,-1,1)</f>
        <v>1</v>
      </c>
    </row>
    <row r="1800" customFormat="false" ht="12.8" hidden="true" customHeight="false" outlineLevel="0" collapsed="false">
      <c r="A1800" s="0" t="s">
        <v>137</v>
      </c>
      <c r="B1800" s="0" t="str">
        <f aca="false">VLOOKUP(A1800,demographics!A:B,2,0)</f>
        <v>M</v>
      </c>
      <c r="C1800" s="0" t="str">
        <f aca="false">VLOOKUP(A1800,demographics!A:F,6,0)</f>
        <v>PD</v>
      </c>
      <c r="D1800" s="0" t="s">
        <v>357</v>
      </c>
      <c r="E1800" s="0" t="s">
        <v>358</v>
      </c>
      <c r="F1800" s="0" t="s">
        <v>8</v>
      </c>
      <c r="G1800" s="0" t="s">
        <v>11</v>
      </c>
      <c r="H1800" s="0" t="n">
        <v>618</v>
      </c>
      <c r="I1800" s="0" t="n">
        <v>618</v>
      </c>
      <c r="J1800" s="0" t="n">
        <f aca="false">IF(AND(NOT(H1800="n/a"),NOT(I1800="n/a")),H1800-I1800,"n/a")</f>
        <v>0</v>
      </c>
      <c r="K1800" s="0" t="n">
        <f aca="false">IF(AND(NOT(H1800="n/a"),NOT(I1800="n/a")),1,0)</f>
        <v>1</v>
      </c>
      <c r="L1800" s="0" t="n">
        <f aca="false">IF(AND(H1800="n/a",NOT(I1800="n/a")),1,0)</f>
        <v>0</v>
      </c>
      <c r="M1800" s="0" t="n">
        <f aca="false">IF(AND(NOT(H1800="n/a"),I1800="n/a"),1,0)</f>
        <v>0</v>
      </c>
      <c r="N1800" s="0" t="n">
        <f aca="false">IF(SUM(K1800:M1800)&lt;&gt;1,-1,1)</f>
        <v>1</v>
      </c>
    </row>
    <row r="1801" customFormat="false" ht="12.8" hidden="true" customHeight="false" outlineLevel="0" collapsed="false">
      <c r="A1801" s="0" t="s">
        <v>137</v>
      </c>
      <c r="B1801" s="0" t="str">
        <f aca="false">VLOOKUP(A1801,demographics!A:B,2,0)</f>
        <v>M</v>
      </c>
      <c r="C1801" s="0" t="str">
        <f aca="false">VLOOKUP(A1801,demographics!A:F,6,0)</f>
        <v>PD</v>
      </c>
      <c r="D1801" s="0" t="s">
        <v>357</v>
      </c>
      <c r="E1801" s="0" t="s">
        <v>358</v>
      </c>
      <c r="F1801" s="0" t="s">
        <v>8</v>
      </c>
      <c r="G1801" s="0" t="s">
        <v>11</v>
      </c>
      <c r="H1801" s="0" t="n">
        <v>832</v>
      </c>
      <c r="I1801" s="0" t="n">
        <v>832</v>
      </c>
      <c r="J1801" s="0" t="n">
        <f aca="false">IF(AND(NOT(H1801="n/a"),NOT(I1801="n/a")),H1801-I1801,"n/a")</f>
        <v>0</v>
      </c>
      <c r="K1801" s="0" t="n">
        <f aca="false">IF(AND(NOT(H1801="n/a"),NOT(I1801="n/a")),1,0)</f>
        <v>1</v>
      </c>
      <c r="L1801" s="0" t="n">
        <f aca="false">IF(AND(H1801="n/a",NOT(I1801="n/a")),1,0)</f>
        <v>0</v>
      </c>
      <c r="M1801" s="0" t="n">
        <f aca="false">IF(AND(NOT(H1801="n/a"),I1801="n/a"),1,0)</f>
        <v>0</v>
      </c>
      <c r="N1801" s="0" t="n">
        <f aca="false">IF(SUM(K1801:M1801)&lt;&gt;1,-1,1)</f>
        <v>1</v>
      </c>
    </row>
    <row r="1802" customFormat="false" ht="12.8" hidden="true" customHeight="false" outlineLevel="0" collapsed="false">
      <c r="A1802" s="0" t="s">
        <v>137</v>
      </c>
      <c r="B1802" s="0" t="str">
        <f aca="false">VLOOKUP(A1802,demographics!A:B,2,0)</f>
        <v>M</v>
      </c>
      <c r="C1802" s="0" t="str">
        <f aca="false">VLOOKUP(A1802,demographics!A:F,6,0)</f>
        <v>PD</v>
      </c>
      <c r="D1802" s="0" t="s">
        <v>357</v>
      </c>
      <c r="E1802" s="0" t="s">
        <v>358</v>
      </c>
      <c r="F1802" s="0" t="s">
        <v>8</v>
      </c>
      <c r="G1802" s="0" t="s">
        <v>11</v>
      </c>
      <c r="H1802" s="0" t="n">
        <v>1046</v>
      </c>
      <c r="I1802" s="0" t="n">
        <v>1046</v>
      </c>
      <c r="J1802" s="0" t="n">
        <f aca="false">IF(AND(NOT(H1802="n/a"),NOT(I1802="n/a")),H1802-I1802,"n/a")</f>
        <v>0</v>
      </c>
      <c r="K1802" s="0" t="n">
        <f aca="false">IF(AND(NOT(H1802="n/a"),NOT(I1802="n/a")),1,0)</f>
        <v>1</v>
      </c>
      <c r="L1802" s="0" t="n">
        <f aca="false">IF(AND(H1802="n/a",NOT(I1802="n/a")),1,0)</f>
        <v>0</v>
      </c>
      <c r="M1802" s="0" t="n">
        <f aca="false">IF(AND(NOT(H1802="n/a"),I1802="n/a"),1,0)</f>
        <v>0</v>
      </c>
      <c r="N1802" s="0" t="n">
        <f aca="false">IF(SUM(K1802:M1802)&lt;&gt;1,-1,1)</f>
        <v>1</v>
      </c>
    </row>
    <row r="1803" customFormat="false" ht="12.8" hidden="true" customHeight="false" outlineLevel="0" collapsed="false">
      <c r="A1803" s="0" t="s">
        <v>137</v>
      </c>
      <c r="B1803" s="0" t="str">
        <f aca="false">VLOOKUP(A1803,demographics!A:B,2,0)</f>
        <v>M</v>
      </c>
      <c r="C1803" s="0" t="str">
        <f aca="false">VLOOKUP(A1803,demographics!A:F,6,0)</f>
        <v>PD</v>
      </c>
      <c r="D1803" s="0" t="s">
        <v>357</v>
      </c>
      <c r="E1803" s="0" t="s">
        <v>358</v>
      </c>
      <c r="F1803" s="0" t="s">
        <v>12</v>
      </c>
      <c r="G1803" s="0" t="s">
        <v>9</v>
      </c>
      <c r="H1803" s="0" t="n">
        <v>147</v>
      </c>
      <c r="I1803" s="0" t="n">
        <v>153</v>
      </c>
      <c r="J1803" s="0" t="n">
        <f aca="false">IF(AND(NOT(H1803="n/a"),NOT(I1803="n/a")),H1803-I1803,"n/a")</f>
        <v>-6</v>
      </c>
      <c r="K1803" s="0" t="n">
        <f aca="false">IF(AND(NOT(H1803="n/a"),NOT(I1803="n/a")),1,0)</f>
        <v>1</v>
      </c>
      <c r="L1803" s="0" t="n">
        <f aca="false">IF(AND(H1803="n/a",NOT(I1803="n/a")),1,0)</f>
        <v>0</v>
      </c>
      <c r="M1803" s="0" t="n">
        <f aca="false">IF(AND(NOT(H1803="n/a"),I1803="n/a"),1,0)</f>
        <v>0</v>
      </c>
      <c r="N1803" s="0" t="n">
        <f aca="false">IF(SUM(K1803:M1803)&lt;&gt;1,-1,1)</f>
        <v>1</v>
      </c>
    </row>
    <row r="1804" customFormat="false" ht="12.8" hidden="true" customHeight="false" outlineLevel="0" collapsed="false">
      <c r="A1804" s="0" t="s">
        <v>137</v>
      </c>
      <c r="B1804" s="0" t="str">
        <f aca="false">VLOOKUP(A1804,demographics!A:B,2,0)</f>
        <v>M</v>
      </c>
      <c r="C1804" s="0" t="str">
        <f aca="false">VLOOKUP(A1804,demographics!A:F,6,0)</f>
        <v>PD</v>
      </c>
      <c r="D1804" s="0" t="s">
        <v>357</v>
      </c>
      <c r="E1804" s="0" t="s">
        <v>358</v>
      </c>
      <c r="F1804" s="0" t="s">
        <v>12</v>
      </c>
      <c r="G1804" s="0" t="s">
        <v>9</v>
      </c>
      <c r="H1804" s="0" t="n">
        <v>371</v>
      </c>
      <c r="I1804" s="0" t="n">
        <v>378</v>
      </c>
      <c r="J1804" s="0" t="n">
        <f aca="false">IF(AND(NOT(H1804="n/a"),NOT(I1804="n/a")),H1804-I1804,"n/a")</f>
        <v>-7</v>
      </c>
      <c r="K1804" s="0" t="n">
        <f aca="false">IF(AND(NOT(H1804="n/a"),NOT(I1804="n/a")),1,0)</f>
        <v>1</v>
      </c>
      <c r="L1804" s="0" t="n">
        <f aca="false">IF(AND(H1804="n/a",NOT(I1804="n/a")),1,0)</f>
        <v>0</v>
      </c>
      <c r="M1804" s="0" t="n">
        <f aca="false">IF(AND(NOT(H1804="n/a"),I1804="n/a"),1,0)</f>
        <v>0</v>
      </c>
      <c r="N1804" s="0" t="n">
        <f aca="false">IF(SUM(K1804:M1804)&lt;&gt;1,-1,1)</f>
        <v>1</v>
      </c>
    </row>
    <row r="1805" customFormat="false" ht="12.8" hidden="true" customHeight="false" outlineLevel="0" collapsed="false">
      <c r="A1805" s="0" t="s">
        <v>137</v>
      </c>
      <c r="B1805" s="0" t="str">
        <f aca="false">VLOOKUP(A1805,demographics!A:B,2,0)</f>
        <v>M</v>
      </c>
      <c r="C1805" s="0" t="str">
        <f aca="false">VLOOKUP(A1805,demographics!A:F,6,0)</f>
        <v>PD</v>
      </c>
      <c r="D1805" s="0" t="s">
        <v>357</v>
      </c>
      <c r="E1805" s="0" t="s">
        <v>358</v>
      </c>
      <c r="F1805" s="0" t="s">
        <v>12</v>
      </c>
      <c r="G1805" s="0" t="s">
        <v>9</v>
      </c>
      <c r="H1805" s="0" t="n">
        <v>584</v>
      </c>
      <c r="I1805" s="0" t="n">
        <v>593</v>
      </c>
      <c r="J1805" s="0" t="n">
        <f aca="false">IF(AND(NOT(H1805="n/a"),NOT(I1805="n/a")),H1805-I1805,"n/a")</f>
        <v>-9</v>
      </c>
      <c r="K1805" s="0" t="n">
        <f aca="false">IF(AND(NOT(H1805="n/a"),NOT(I1805="n/a")),1,0)</f>
        <v>1</v>
      </c>
      <c r="L1805" s="0" t="n">
        <f aca="false">IF(AND(H1805="n/a",NOT(I1805="n/a")),1,0)</f>
        <v>0</v>
      </c>
      <c r="M1805" s="0" t="n">
        <f aca="false">IF(AND(NOT(H1805="n/a"),I1805="n/a"),1,0)</f>
        <v>0</v>
      </c>
      <c r="N1805" s="0" t="n">
        <f aca="false">IF(SUM(K1805:M1805)&lt;&gt;1,-1,1)</f>
        <v>1</v>
      </c>
    </row>
    <row r="1806" customFormat="false" ht="12.8" hidden="true" customHeight="false" outlineLevel="0" collapsed="false">
      <c r="A1806" s="0" t="s">
        <v>137</v>
      </c>
      <c r="B1806" s="0" t="str">
        <f aca="false">VLOOKUP(A1806,demographics!A:B,2,0)</f>
        <v>M</v>
      </c>
      <c r="C1806" s="0" t="str">
        <f aca="false">VLOOKUP(A1806,demographics!A:F,6,0)</f>
        <v>PD</v>
      </c>
      <c r="D1806" s="0" t="s">
        <v>357</v>
      </c>
      <c r="E1806" s="0" t="s">
        <v>358</v>
      </c>
      <c r="F1806" s="0" t="s">
        <v>12</v>
      </c>
      <c r="G1806" s="0" t="s">
        <v>9</v>
      </c>
      <c r="H1806" s="0" t="n">
        <v>798</v>
      </c>
      <c r="I1806" s="0" t="n">
        <v>805</v>
      </c>
      <c r="J1806" s="0" t="n">
        <f aca="false">IF(AND(NOT(H1806="n/a"),NOT(I1806="n/a")),H1806-I1806,"n/a")</f>
        <v>-7</v>
      </c>
      <c r="K1806" s="0" t="n">
        <f aca="false">IF(AND(NOT(H1806="n/a"),NOT(I1806="n/a")),1,0)</f>
        <v>1</v>
      </c>
      <c r="L1806" s="0" t="n">
        <f aca="false">IF(AND(H1806="n/a",NOT(I1806="n/a")),1,0)</f>
        <v>0</v>
      </c>
      <c r="M1806" s="0" t="n">
        <f aca="false">IF(AND(NOT(H1806="n/a"),I1806="n/a"),1,0)</f>
        <v>0</v>
      </c>
      <c r="N1806" s="0" t="n">
        <f aca="false">IF(SUM(K1806:M1806)&lt;&gt;1,-1,1)</f>
        <v>1</v>
      </c>
    </row>
    <row r="1807" customFormat="false" ht="12.8" hidden="true" customHeight="false" outlineLevel="0" collapsed="false">
      <c r="A1807" s="0" t="s">
        <v>137</v>
      </c>
      <c r="B1807" s="0" t="str">
        <f aca="false">VLOOKUP(A1807,demographics!A:B,2,0)</f>
        <v>M</v>
      </c>
      <c r="C1807" s="0" t="str">
        <f aca="false">VLOOKUP(A1807,demographics!A:F,6,0)</f>
        <v>PD</v>
      </c>
      <c r="D1807" s="0" t="s">
        <v>357</v>
      </c>
      <c r="E1807" s="0" t="s">
        <v>358</v>
      </c>
      <c r="F1807" s="0" t="s">
        <v>12</v>
      </c>
      <c r="G1807" s="0" t="s">
        <v>9</v>
      </c>
      <c r="H1807" s="0" t="n">
        <v>1011</v>
      </c>
      <c r="I1807" s="0" t="n">
        <v>1021</v>
      </c>
      <c r="J1807" s="0" t="n">
        <f aca="false">IF(AND(NOT(H1807="n/a"),NOT(I1807="n/a")),H1807-I1807,"n/a")</f>
        <v>-10</v>
      </c>
      <c r="K1807" s="0" t="n">
        <f aca="false">IF(AND(NOT(H1807="n/a"),NOT(I1807="n/a")),1,0)</f>
        <v>1</v>
      </c>
      <c r="L1807" s="0" t="n">
        <f aca="false">IF(AND(H1807="n/a",NOT(I1807="n/a")),1,0)</f>
        <v>0</v>
      </c>
      <c r="M1807" s="0" t="n">
        <f aca="false">IF(AND(NOT(H1807="n/a"),I1807="n/a"),1,0)</f>
        <v>0</v>
      </c>
      <c r="N1807" s="0" t="n">
        <f aca="false">IF(SUM(K1807:M1807)&lt;&gt;1,-1,1)</f>
        <v>1</v>
      </c>
    </row>
    <row r="1808" customFormat="false" ht="12.8" hidden="true" customHeight="false" outlineLevel="0" collapsed="false">
      <c r="A1808" s="0" t="s">
        <v>137</v>
      </c>
      <c r="B1808" s="0" t="str">
        <f aca="false">VLOOKUP(A1808,demographics!A:B,2,0)</f>
        <v>M</v>
      </c>
      <c r="C1808" s="0" t="str">
        <f aca="false">VLOOKUP(A1808,demographics!A:F,6,0)</f>
        <v>PD</v>
      </c>
      <c r="D1808" s="0" t="s">
        <v>357</v>
      </c>
      <c r="E1808" s="0" t="s">
        <v>358</v>
      </c>
      <c r="F1808" s="0" t="s">
        <v>12</v>
      </c>
      <c r="G1808" s="0" t="s">
        <v>11</v>
      </c>
      <c r="H1808" s="0" t="n">
        <v>70</v>
      </c>
      <c r="I1808" s="0" t="n">
        <v>72</v>
      </c>
      <c r="J1808" s="0" t="n">
        <f aca="false">IF(AND(NOT(H1808="n/a"),NOT(I1808="n/a")),H1808-I1808,"n/a")</f>
        <v>-2</v>
      </c>
      <c r="K1808" s="0" t="n">
        <f aca="false">IF(AND(NOT(H1808="n/a"),NOT(I1808="n/a")),1,0)</f>
        <v>1</v>
      </c>
      <c r="L1808" s="0" t="n">
        <f aca="false">IF(AND(H1808="n/a",NOT(I1808="n/a")),1,0)</f>
        <v>0</v>
      </c>
      <c r="M1808" s="0" t="n">
        <f aca="false">IF(AND(NOT(H1808="n/a"),I1808="n/a"),1,0)</f>
        <v>0</v>
      </c>
      <c r="N1808" s="0" t="n">
        <f aca="false">IF(SUM(K1808:M1808)&lt;&gt;1,-1,1)</f>
        <v>1</v>
      </c>
    </row>
    <row r="1809" customFormat="false" ht="12.8" hidden="true" customHeight="false" outlineLevel="0" collapsed="false">
      <c r="A1809" s="0" t="s">
        <v>137</v>
      </c>
      <c r="B1809" s="0" t="str">
        <f aca="false">VLOOKUP(A1809,demographics!A:B,2,0)</f>
        <v>M</v>
      </c>
      <c r="C1809" s="0" t="str">
        <f aca="false">VLOOKUP(A1809,demographics!A:F,6,0)</f>
        <v>PD</v>
      </c>
      <c r="D1809" s="0" t="s">
        <v>357</v>
      </c>
      <c r="E1809" s="0" t="s">
        <v>358</v>
      </c>
      <c r="F1809" s="0" t="s">
        <v>12</v>
      </c>
      <c r="G1809" s="0" t="s">
        <v>11</v>
      </c>
      <c r="H1809" s="0" t="n">
        <v>292</v>
      </c>
      <c r="I1809" s="0" t="n">
        <v>293</v>
      </c>
      <c r="J1809" s="0" t="n">
        <f aca="false">IF(AND(NOT(H1809="n/a"),NOT(I1809="n/a")),H1809-I1809,"n/a")</f>
        <v>-1</v>
      </c>
      <c r="K1809" s="0" t="n">
        <f aca="false">IF(AND(NOT(H1809="n/a"),NOT(I1809="n/a")),1,0)</f>
        <v>1</v>
      </c>
      <c r="L1809" s="0" t="n">
        <f aca="false">IF(AND(H1809="n/a",NOT(I1809="n/a")),1,0)</f>
        <v>0</v>
      </c>
      <c r="M1809" s="0" t="n">
        <f aca="false">IF(AND(NOT(H1809="n/a"),I1809="n/a"),1,0)</f>
        <v>0</v>
      </c>
      <c r="N1809" s="0" t="n">
        <f aca="false">IF(SUM(K1809:M1809)&lt;&gt;1,-1,1)</f>
        <v>1</v>
      </c>
    </row>
    <row r="1810" customFormat="false" ht="12.8" hidden="true" customHeight="false" outlineLevel="0" collapsed="false">
      <c r="A1810" s="0" t="s">
        <v>137</v>
      </c>
      <c r="B1810" s="0" t="str">
        <f aca="false">VLOOKUP(A1810,demographics!A:B,2,0)</f>
        <v>M</v>
      </c>
      <c r="C1810" s="0" t="str">
        <f aca="false">VLOOKUP(A1810,demographics!A:F,6,0)</f>
        <v>PD</v>
      </c>
      <c r="D1810" s="0" t="s">
        <v>357</v>
      </c>
      <c r="E1810" s="0" t="s">
        <v>358</v>
      </c>
      <c r="F1810" s="0" t="s">
        <v>12</v>
      </c>
      <c r="G1810" s="0" t="s">
        <v>11</v>
      </c>
      <c r="H1810" s="0" t="n">
        <v>509</v>
      </c>
      <c r="I1810" s="0" t="n">
        <v>511</v>
      </c>
      <c r="J1810" s="0" t="n">
        <f aca="false">IF(AND(NOT(H1810="n/a"),NOT(I1810="n/a")),H1810-I1810,"n/a")</f>
        <v>-2</v>
      </c>
      <c r="K1810" s="0" t="n">
        <f aca="false">IF(AND(NOT(H1810="n/a"),NOT(I1810="n/a")),1,0)</f>
        <v>1</v>
      </c>
      <c r="L1810" s="0" t="n">
        <f aca="false">IF(AND(H1810="n/a",NOT(I1810="n/a")),1,0)</f>
        <v>0</v>
      </c>
      <c r="M1810" s="0" t="n">
        <f aca="false">IF(AND(NOT(H1810="n/a"),I1810="n/a"),1,0)</f>
        <v>0</v>
      </c>
      <c r="N1810" s="0" t="n">
        <f aca="false">IF(SUM(K1810:M1810)&lt;&gt;1,-1,1)</f>
        <v>1</v>
      </c>
    </row>
    <row r="1811" customFormat="false" ht="12.8" hidden="true" customHeight="false" outlineLevel="0" collapsed="false">
      <c r="A1811" s="0" t="s">
        <v>137</v>
      </c>
      <c r="B1811" s="0" t="str">
        <f aca="false">VLOOKUP(A1811,demographics!A:B,2,0)</f>
        <v>M</v>
      </c>
      <c r="C1811" s="0" t="str">
        <f aca="false">VLOOKUP(A1811,demographics!A:F,6,0)</f>
        <v>PD</v>
      </c>
      <c r="D1811" s="0" t="s">
        <v>357</v>
      </c>
      <c r="E1811" s="0" t="s">
        <v>358</v>
      </c>
      <c r="F1811" s="0" t="s">
        <v>12</v>
      </c>
      <c r="G1811" s="0" t="s">
        <v>11</v>
      </c>
      <c r="H1811" s="0" t="n">
        <v>726</v>
      </c>
      <c r="I1811" s="0" t="n">
        <v>726</v>
      </c>
      <c r="J1811" s="0" t="n">
        <f aca="false">IF(AND(NOT(H1811="n/a"),NOT(I1811="n/a")),H1811-I1811,"n/a")</f>
        <v>0</v>
      </c>
      <c r="K1811" s="0" t="n">
        <f aca="false">IF(AND(NOT(H1811="n/a"),NOT(I1811="n/a")),1,0)</f>
        <v>1</v>
      </c>
      <c r="L1811" s="0" t="n">
        <f aca="false">IF(AND(H1811="n/a",NOT(I1811="n/a")),1,0)</f>
        <v>0</v>
      </c>
      <c r="M1811" s="0" t="n">
        <f aca="false">IF(AND(NOT(H1811="n/a"),I1811="n/a"),1,0)</f>
        <v>0</v>
      </c>
      <c r="N1811" s="0" t="n">
        <f aca="false">IF(SUM(K1811:M1811)&lt;&gt;1,-1,1)</f>
        <v>1</v>
      </c>
    </row>
    <row r="1812" customFormat="false" ht="12.8" hidden="true" customHeight="false" outlineLevel="0" collapsed="false">
      <c r="A1812" s="0" t="s">
        <v>137</v>
      </c>
      <c r="B1812" s="0" t="str">
        <f aca="false">VLOOKUP(A1812,demographics!A:B,2,0)</f>
        <v>M</v>
      </c>
      <c r="C1812" s="0" t="str">
        <f aca="false">VLOOKUP(A1812,demographics!A:F,6,0)</f>
        <v>PD</v>
      </c>
      <c r="D1812" s="0" t="s">
        <v>357</v>
      </c>
      <c r="E1812" s="0" t="s">
        <v>358</v>
      </c>
      <c r="F1812" s="0" t="s">
        <v>12</v>
      </c>
      <c r="G1812" s="0" t="s">
        <v>11</v>
      </c>
      <c r="H1812" s="0" t="n">
        <v>937</v>
      </c>
      <c r="I1812" s="0" t="n">
        <v>938</v>
      </c>
      <c r="J1812" s="0" t="n">
        <f aca="false">IF(AND(NOT(H1812="n/a"),NOT(I1812="n/a")),H1812-I1812,"n/a")</f>
        <v>-1</v>
      </c>
      <c r="K1812" s="0" t="n">
        <f aca="false">IF(AND(NOT(H1812="n/a"),NOT(I1812="n/a")),1,0)</f>
        <v>1</v>
      </c>
      <c r="L1812" s="0" t="n">
        <f aca="false">IF(AND(H1812="n/a",NOT(I1812="n/a")),1,0)</f>
        <v>0</v>
      </c>
      <c r="M1812" s="0" t="n">
        <f aca="false">IF(AND(NOT(H1812="n/a"),I1812="n/a"),1,0)</f>
        <v>0</v>
      </c>
      <c r="N1812" s="0" t="n">
        <f aca="false">IF(SUM(K1812:M1812)&lt;&gt;1,-1,1)</f>
        <v>1</v>
      </c>
    </row>
    <row r="1813" customFormat="false" ht="12.8" hidden="true" customHeight="false" outlineLevel="0" collapsed="false">
      <c r="A1813" s="0" t="s">
        <v>137</v>
      </c>
      <c r="B1813" s="0" t="str">
        <f aca="false">VLOOKUP(A1813,demographics!A:B,2,0)</f>
        <v>M</v>
      </c>
      <c r="C1813" s="0" t="str">
        <f aca="false">VLOOKUP(A1813,demographics!A:F,6,0)</f>
        <v>PD</v>
      </c>
      <c r="D1813" s="0" t="s">
        <v>357</v>
      </c>
      <c r="E1813" s="0" t="s">
        <v>358</v>
      </c>
      <c r="F1813" s="0" t="s">
        <v>12</v>
      </c>
      <c r="G1813" s="0" t="s">
        <v>11</v>
      </c>
      <c r="H1813" s="0" t="n">
        <v>1154</v>
      </c>
      <c r="I1813" s="0" t="n">
        <v>1155</v>
      </c>
      <c r="J1813" s="0" t="n">
        <f aca="false">IF(AND(NOT(H1813="n/a"),NOT(I1813="n/a")),H1813-I1813,"n/a")</f>
        <v>-1</v>
      </c>
      <c r="K1813" s="0" t="n">
        <f aca="false">IF(AND(NOT(H1813="n/a"),NOT(I1813="n/a")),1,0)</f>
        <v>1</v>
      </c>
      <c r="L1813" s="0" t="n">
        <f aca="false">IF(AND(H1813="n/a",NOT(I1813="n/a")),1,0)</f>
        <v>0</v>
      </c>
      <c r="M1813" s="0" t="n">
        <f aca="false">IF(AND(NOT(H1813="n/a"),I1813="n/a"),1,0)</f>
        <v>0</v>
      </c>
      <c r="N1813" s="0" t="n">
        <f aca="false">IF(SUM(K1813:M1813)&lt;&gt;1,-1,1)</f>
        <v>1</v>
      </c>
    </row>
    <row r="1814" customFormat="false" ht="12.8" hidden="true" customHeight="false" outlineLevel="0" collapsed="false">
      <c r="A1814" s="0" t="s">
        <v>137</v>
      </c>
      <c r="B1814" s="0" t="str">
        <f aca="false">VLOOKUP(A1814,demographics!A:B,2,0)</f>
        <v>M</v>
      </c>
      <c r="C1814" s="0" t="str">
        <f aca="false">VLOOKUP(A1814,demographics!A:F,6,0)</f>
        <v>PD</v>
      </c>
      <c r="D1814" s="0" t="s">
        <v>357</v>
      </c>
      <c r="E1814" s="0" t="s">
        <v>359</v>
      </c>
      <c r="F1814" s="0" t="s">
        <v>8</v>
      </c>
      <c r="G1814" s="0" t="s">
        <v>9</v>
      </c>
      <c r="H1814" s="0" t="n">
        <v>142</v>
      </c>
      <c r="I1814" s="0" t="n">
        <v>143</v>
      </c>
      <c r="J1814" s="0" t="n">
        <f aca="false">IF(AND(NOT(H1814="n/a"),NOT(I1814="n/a")),H1814-I1814,"n/a")</f>
        <v>-1</v>
      </c>
      <c r="K1814" s="0" t="n">
        <f aca="false">IF(AND(NOT(H1814="n/a"),NOT(I1814="n/a")),1,0)</f>
        <v>1</v>
      </c>
      <c r="L1814" s="0" t="n">
        <f aca="false">IF(AND(H1814="n/a",NOT(I1814="n/a")),1,0)</f>
        <v>0</v>
      </c>
      <c r="M1814" s="0" t="n">
        <f aca="false">IF(AND(NOT(H1814="n/a"),I1814="n/a"),1,0)</f>
        <v>0</v>
      </c>
      <c r="N1814" s="0" t="n">
        <f aca="false">IF(SUM(K1814:M1814)&lt;&gt;1,-1,1)</f>
        <v>1</v>
      </c>
    </row>
    <row r="1815" customFormat="false" ht="12.8" hidden="true" customHeight="false" outlineLevel="0" collapsed="false">
      <c r="A1815" s="0" t="s">
        <v>137</v>
      </c>
      <c r="B1815" s="0" t="str">
        <f aca="false">VLOOKUP(A1815,demographics!A:B,2,0)</f>
        <v>M</v>
      </c>
      <c r="C1815" s="0" t="str">
        <f aca="false">VLOOKUP(A1815,demographics!A:F,6,0)</f>
        <v>PD</v>
      </c>
      <c r="D1815" s="0" t="s">
        <v>357</v>
      </c>
      <c r="E1815" s="0" t="s">
        <v>359</v>
      </c>
      <c r="F1815" s="0" t="s">
        <v>8</v>
      </c>
      <c r="G1815" s="0" t="s">
        <v>9</v>
      </c>
      <c r="H1815" s="0" t="n">
        <v>370</v>
      </c>
      <c r="I1815" s="0" t="n">
        <v>370</v>
      </c>
      <c r="J1815" s="0" t="n">
        <f aca="false">IF(AND(NOT(H1815="n/a"),NOT(I1815="n/a")),H1815-I1815,"n/a")</f>
        <v>0</v>
      </c>
      <c r="K1815" s="0" t="n">
        <f aca="false">IF(AND(NOT(H1815="n/a"),NOT(I1815="n/a")),1,0)</f>
        <v>1</v>
      </c>
      <c r="L1815" s="0" t="n">
        <f aca="false">IF(AND(H1815="n/a",NOT(I1815="n/a")),1,0)</f>
        <v>0</v>
      </c>
      <c r="M1815" s="0" t="n">
        <f aca="false">IF(AND(NOT(H1815="n/a"),I1815="n/a"),1,0)</f>
        <v>0</v>
      </c>
      <c r="N1815" s="0" t="n">
        <f aca="false">IF(SUM(K1815:M1815)&lt;&gt;1,-1,1)</f>
        <v>1</v>
      </c>
    </row>
    <row r="1816" customFormat="false" ht="12.8" hidden="true" customHeight="false" outlineLevel="0" collapsed="false">
      <c r="A1816" s="0" t="s">
        <v>137</v>
      </c>
      <c r="B1816" s="0" t="str">
        <f aca="false">VLOOKUP(A1816,demographics!A:B,2,0)</f>
        <v>M</v>
      </c>
      <c r="C1816" s="0" t="str">
        <f aca="false">VLOOKUP(A1816,demographics!A:F,6,0)</f>
        <v>PD</v>
      </c>
      <c r="D1816" s="0" t="s">
        <v>357</v>
      </c>
      <c r="E1816" s="0" t="s">
        <v>359</v>
      </c>
      <c r="F1816" s="0" t="s">
        <v>8</v>
      </c>
      <c r="G1816" s="0" t="s">
        <v>9</v>
      </c>
      <c r="H1816" s="0" t="n">
        <v>594</v>
      </c>
      <c r="I1816" s="0" t="n">
        <v>593</v>
      </c>
      <c r="J1816" s="0" t="n">
        <f aca="false">IF(AND(NOT(H1816="n/a"),NOT(I1816="n/a")),H1816-I1816,"n/a")</f>
        <v>1</v>
      </c>
      <c r="K1816" s="0" t="n">
        <f aca="false">IF(AND(NOT(H1816="n/a"),NOT(I1816="n/a")),1,0)</f>
        <v>1</v>
      </c>
      <c r="L1816" s="0" t="n">
        <f aca="false">IF(AND(H1816="n/a",NOT(I1816="n/a")),1,0)</f>
        <v>0</v>
      </c>
      <c r="M1816" s="0" t="n">
        <f aca="false">IF(AND(NOT(H1816="n/a"),I1816="n/a"),1,0)</f>
        <v>0</v>
      </c>
      <c r="N1816" s="0" t="n">
        <f aca="false">IF(SUM(K1816:M1816)&lt;&gt;1,-1,1)</f>
        <v>1</v>
      </c>
    </row>
    <row r="1817" customFormat="false" ht="12.8" hidden="true" customHeight="false" outlineLevel="0" collapsed="false">
      <c r="A1817" s="0" t="s">
        <v>137</v>
      </c>
      <c r="B1817" s="0" t="str">
        <f aca="false">VLOOKUP(A1817,demographics!A:B,2,0)</f>
        <v>M</v>
      </c>
      <c r="C1817" s="0" t="str">
        <f aca="false">VLOOKUP(A1817,demographics!A:F,6,0)</f>
        <v>PD</v>
      </c>
      <c r="D1817" s="0" t="s">
        <v>357</v>
      </c>
      <c r="E1817" s="0" t="s">
        <v>359</v>
      </c>
      <c r="F1817" s="0" t="s">
        <v>8</v>
      </c>
      <c r="G1817" s="0" t="s">
        <v>9</v>
      </c>
      <c r="H1817" s="0" t="n">
        <v>807</v>
      </c>
      <c r="I1817" s="0" t="n">
        <v>804</v>
      </c>
      <c r="J1817" s="0" t="n">
        <f aca="false">IF(AND(NOT(H1817="n/a"),NOT(I1817="n/a")),H1817-I1817,"n/a")</f>
        <v>3</v>
      </c>
      <c r="K1817" s="0" t="n">
        <f aca="false">IF(AND(NOT(H1817="n/a"),NOT(I1817="n/a")),1,0)</f>
        <v>1</v>
      </c>
      <c r="L1817" s="0" t="n">
        <f aca="false">IF(AND(H1817="n/a",NOT(I1817="n/a")),1,0)</f>
        <v>0</v>
      </c>
      <c r="M1817" s="0" t="n">
        <f aca="false">IF(AND(NOT(H1817="n/a"),I1817="n/a"),1,0)</f>
        <v>0</v>
      </c>
      <c r="N1817" s="0" t="n">
        <f aca="false">IF(SUM(K1817:M1817)&lt;&gt;1,-1,1)</f>
        <v>1</v>
      </c>
    </row>
    <row r="1818" customFormat="false" ht="12.8" hidden="true" customHeight="false" outlineLevel="0" collapsed="false">
      <c r="A1818" s="0" t="s">
        <v>137</v>
      </c>
      <c r="B1818" s="0" t="str">
        <f aca="false">VLOOKUP(A1818,demographics!A:B,2,0)</f>
        <v>M</v>
      </c>
      <c r="C1818" s="0" t="str">
        <f aca="false">VLOOKUP(A1818,demographics!A:F,6,0)</f>
        <v>PD</v>
      </c>
      <c r="D1818" s="0" t="s">
        <v>357</v>
      </c>
      <c r="E1818" s="0" t="s">
        <v>359</v>
      </c>
      <c r="F1818" s="0" t="s">
        <v>8</v>
      </c>
      <c r="G1818" s="0" t="s">
        <v>9</v>
      </c>
      <c r="H1818" s="0" t="n">
        <v>1035</v>
      </c>
      <c r="I1818" s="0" t="n">
        <v>1033</v>
      </c>
      <c r="J1818" s="0" t="n">
        <f aca="false">IF(AND(NOT(H1818="n/a"),NOT(I1818="n/a")),H1818-I1818,"n/a")</f>
        <v>2</v>
      </c>
      <c r="K1818" s="0" t="n">
        <f aca="false">IF(AND(NOT(H1818="n/a"),NOT(I1818="n/a")),1,0)</f>
        <v>1</v>
      </c>
      <c r="L1818" s="0" t="n">
        <f aca="false">IF(AND(H1818="n/a",NOT(I1818="n/a")),1,0)</f>
        <v>0</v>
      </c>
      <c r="M1818" s="0" t="n">
        <f aca="false">IF(AND(NOT(H1818="n/a"),I1818="n/a"),1,0)</f>
        <v>0</v>
      </c>
      <c r="N1818" s="0" t="n">
        <f aca="false">IF(SUM(K1818:M1818)&lt;&gt;1,-1,1)</f>
        <v>1</v>
      </c>
    </row>
    <row r="1819" customFormat="false" ht="12.8" hidden="true" customHeight="false" outlineLevel="0" collapsed="false">
      <c r="A1819" s="0" t="s">
        <v>137</v>
      </c>
      <c r="B1819" s="0" t="str">
        <f aca="false">VLOOKUP(A1819,demographics!A:B,2,0)</f>
        <v>M</v>
      </c>
      <c r="C1819" s="0" t="str">
        <f aca="false">VLOOKUP(A1819,demographics!A:F,6,0)</f>
        <v>PD</v>
      </c>
      <c r="D1819" s="0" t="s">
        <v>357</v>
      </c>
      <c r="E1819" s="0" t="s">
        <v>359</v>
      </c>
      <c r="F1819" s="0" t="s">
        <v>8</v>
      </c>
      <c r="G1819" s="0" t="s">
        <v>11</v>
      </c>
      <c r="H1819" s="0" t="n">
        <v>58</v>
      </c>
      <c r="I1819" s="0" t="n">
        <v>59</v>
      </c>
      <c r="J1819" s="0" t="n">
        <f aca="false">IF(AND(NOT(H1819="n/a"),NOT(I1819="n/a")),H1819-I1819,"n/a")</f>
        <v>-1</v>
      </c>
      <c r="K1819" s="0" t="n">
        <f aca="false">IF(AND(NOT(H1819="n/a"),NOT(I1819="n/a")),1,0)</f>
        <v>1</v>
      </c>
      <c r="L1819" s="0" t="n">
        <f aca="false">IF(AND(H1819="n/a",NOT(I1819="n/a")),1,0)</f>
        <v>0</v>
      </c>
      <c r="M1819" s="0" t="n">
        <f aca="false">IF(AND(NOT(H1819="n/a"),I1819="n/a"),1,0)</f>
        <v>0</v>
      </c>
      <c r="N1819" s="0" t="n">
        <f aca="false">IF(SUM(K1819:M1819)&lt;&gt;1,-1,1)</f>
        <v>1</v>
      </c>
    </row>
    <row r="1820" customFormat="false" ht="12.8" hidden="true" customHeight="false" outlineLevel="0" collapsed="false">
      <c r="A1820" s="0" t="s">
        <v>137</v>
      </c>
      <c r="B1820" s="0" t="str">
        <f aca="false">VLOOKUP(A1820,demographics!A:B,2,0)</f>
        <v>M</v>
      </c>
      <c r="C1820" s="0" t="str">
        <f aca="false">VLOOKUP(A1820,demographics!A:F,6,0)</f>
        <v>PD</v>
      </c>
      <c r="D1820" s="0" t="s">
        <v>357</v>
      </c>
      <c r="E1820" s="0" t="s">
        <v>359</v>
      </c>
      <c r="F1820" s="0" t="s">
        <v>8</v>
      </c>
      <c r="G1820" s="0" t="s">
        <v>11</v>
      </c>
      <c r="H1820" s="0" t="n">
        <v>292</v>
      </c>
      <c r="I1820" s="0" t="n">
        <v>291</v>
      </c>
      <c r="J1820" s="0" t="n">
        <f aca="false">IF(AND(NOT(H1820="n/a"),NOT(I1820="n/a")),H1820-I1820,"n/a")</f>
        <v>1</v>
      </c>
      <c r="K1820" s="0" t="n">
        <f aca="false">IF(AND(NOT(H1820="n/a"),NOT(I1820="n/a")),1,0)</f>
        <v>1</v>
      </c>
      <c r="L1820" s="0" t="n">
        <f aca="false">IF(AND(H1820="n/a",NOT(I1820="n/a")),1,0)</f>
        <v>0</v>
      </c>
      <c r="M1820" s="0" t="n">
        <f aca="false">IF(AND(NOT(H1820="n/a"),I1820="n/a"),1,0)</f>
        <v>0</v>
      </c>
      <c r="N1820" s="0" t="n">
        <f aca="false">IF(SUM(K1820:M1820)&lt;&gt;1,-1,1)</f>
        <v>1</v>
      </c>
    </row>
    <row r="1821" customFormat="false" ht="12.8" hidden="true" customHeight="false" outlineLevel="0" collapsed="false">
      <c r="A1821" s="0" t="s">
        <v>137</v>
      </c>
      <c r="B1821" s="0" t="str">
        <f aca="false">VLOOKUP(A1821,demographics!A:B,2,0)</f>
        <v>M</v>
      </c>
      <c r="C1821" s="0" t="str">
        <f aca="false">VLOOKUP(A1821,demographics!A:F,6,0)</f>
        <v>PD</v>
      </c>
      <c r="D1821" s="0" t="s">
        <v>357</v>
      </c>
      <c r="E1821" s="0" t="s">
        <v>359</v>
      </c>
      <c r="F1821" s="0" t="s">
        <v>8</v>
      </c>
      <c r="G1821" s="0" t="s">
        <v>11</v>
      </c>
      <c r="H1821" s="0" t="n">
        <v>513</v>
      </c>
      <c r="I1821" s="0" t="n">
        <v>513</v>
      </c>
      <c r="J1821" s="0" t="n">
        <f aca="false">IF(AND(NOT(H1821="n/a"),NOT(I1821="n/a")),H1821-I1821,"n/a")</f>
        <v>0</v>
      </c>
      <c r="K1821" s="0" t="n">
        <f aca="false">IF(AND(NOT(H1821="n/a"),NOT(I1821="n/a")),1,0)</f>
        <v>1</v>
      </c>
      <c r="L1821" s="0" t="n">
        <f aca="false">IF(AND(H1821="n/a",NOT(I1821="n/a")),1,0)</f>
        <v>0</v>
      </c>
      <c r="M1821" s="0" t="n">
        <f aca="false">IF(AND(NOT(H1821="n/a"),I1821="n/a"),1,0)</f>
        <v>0</v>
      </c>
      <c r="N1821" s="0" t="n">
        <f aca="false">IF(SUM(K1821:M1821)&lt;&gt;1,-1,1)</f>
        <v>1</v>
      </c>
    </row>
    <row r="1822" customFormat="false" ht="12.8" hidden="true" customHeight="false" outlineLevel="0" collapsed="false">
      <c r="A1822" s="0" t="s">
        <v>137</v>
      </c>
      <c r="B1822" s="0" t="str">
        <f aca="false">VLOOKUP(A1822,demographics!A:B,2,0)</f>
        <v>M</v>
      </c>
      <c r="C1822" s="0" t="str">
        <f aca="false">VLOOKUP(A1822,demographics!A:F,6,0)</f>
        <v>PD</v>
      </c>
      <c r="D1822" s="0" t="s">
        <v>357</v>
      </c>
      <c r="E1822" s="0" t="s">
        <v>359</v>
      </c>
      <c r="F1822" s="0" t="s">
        <v>8</v>
      </c>
      <c r="G1822" s="0" t="s">
        <v>11</v>
      </c>
      <c r="H1822" s="0" t="n">
        <v>735</v>
      </c>
      <c r="I1822" s="0" t="n">
        <v>735</v>
      </c>
      <c r="J1822" s="0" t="n">
        <f aca="false">IF(AND(NOT(H1822="n/a"),NOT(I1822="n/a")),H1822-I1822,"n/a")</f>
        <v>0</v>
      </c>
      <c r="K1822" s="0" t="n">
        <f aca="false">IF(AND(NOT(H1822="n/a"),NOT(I1822="n/a")),1,0)</f>
        <v>1</v>
      </c>
      <c r="L1822" s="0" t="n">
        <f aca="false">IF(AND(H1822="n/a",NOT(I1822="n/a")),1,0)</f>
        <v>0</v>
      </c>
      <c r="M1822" s="0" t="n">
        <f aca="false">IF(AND(NOT(H1822="n/a"),I1822="n/a"),1,0)</f>
        <v>0</v>
      </c>
      <c r="N1822" s="0" t="n">
        <f aca="false">IF(SUM(K1822:M1822)&lt;&gt;1,-1,1)</f>
        <v>1</v>
      </c>
    </row>
    <row r="1823" customFormat="false" ht="12.8" hidden="true" customHeight="false" outlineLevel="0" collapsed="false">
      <c r="A1823" s="0" t="s">
        <v>137</v>
      </c>
      <c r="B1823" s="0" t="str">
        <f aca="false">VLOOKUP(A1823,demographics!A:B,2,0)</f>
        <v>M</v>
      </c>
      <c r="C1823" s="0" t="str">
        <f aca="false">VLOOKUP(A1823,demographics!A:F,6,0)</f>
        <v>PD</v>
      </c>
      <c r="D1823" s="0" t="s">
        <v>357</v>
      </c>
      <c r="E1823" s="0" t="s">
        <v>359</v>
      </c>
      <c r="F1823" s="0" t="s">
        <v>8</v>
      </c>
      <c r="G1823" s="0" t="s">
        <v>11</v>
      </c>
      <c r="H1823" s="0" t="n">
        <v>956</v>
      </c>
      <c r="I1823" s="0" t="n">
        <v>957</v>
      </c>
      <c r="J1823" s="0" t="n">
        <f aca="false">IF(AND(NOT(H1823="n/a"),NOT(I1823="n/a")),H1823-I1823,"n/a")</f>
        <v>-1</v>
      </c>
      <c r="K1823" s="0" t="n">
        <f aca="false">IF(AND(NOT(H1823="n/a"),NOT(I1823="n/a")),1,0)</f>
        <v>1</v>
      </c>
      <c r="L1823" s="0" t="n">
        <f aca="false">IF(AND(H1823="n/a",NOT(I1823="n/a")),1,0)</f>
        <v>0</v>
      </c>
      <c r="M1823" s="0" t="n">
        <f aca="false">IF(AND(NOT(H1823="n/a"),I1823="n/a"),1,0)</f>
        <v>0</v>
      </c>
      <c r="N1823" s="0" t="n">
        <f aca="false">IF(SUM(K1823:M1823)&lt;&gt;1,-1,1)</f>
        <v>1</v>
      </c>
    </row>
    <row r="1824" customFormat="false" ht="12.8" hidden="true" customHeight="false" outlineLevel="0" collapsed="false">
      <c r="A1824" s="0" t="s">
        <v>137</v>
      </c>
      <c r="B1824" s="0" t="str">
        <f aca="false">VLOOKUP(A1824,demographics!A:B,2,0)</f>
        <v>M</v>
      </c>
      <c r="C1824" s="0" t="str">
        <f aca="false">VLOOKUP(A1824,demographics!A:F,6,0)</f>
        <v>PD</v>
      </c>
      <c r="D1824" s="0" t="s">
        <v>357</v>
      </c>
      <c r="E1824" s="0" t="s">
        <v>359</v>
      </c>
      <c r="F1824" s="0" t="s">
        <v>8</v>
      </c>
      <c r="G1824" s="0" t="s">
        <v>11</v>
      </c>
      <c r="H1824" s="0" t="n">
        <v>1190</v>
      </c>
      <c r="I1824" s="0" t="n">
        <v>1189</v>
      </c>
      <c r="J1824" s="0" t="n">
        <f aca="false">IF(AND(NOT(H1824="n/a"),NOT(I1824="n/a")),H1824-I1824,"n/a")</f>
        <v>1</v>
      </c>
      <c r="K1824" s="0" t="n">
        <f aca="false">IF(AND(NOT(H1824="n/a"),NOT(I1824="n/a")),1,0)</f>
        <v>1</v>
      </c>
      <c r="L1824" s="0" t="n">
        <f aca="false">IF(AND(H1824="n/a",NOT(I1824="n/a")),1,0)</f>
        <v>0</v>
      </c>
      <c r="M1824" s="0" t="n">
        <f aca="false">IF(AND(NOT(H1824="n/a"),I1824="n/a"),1,0)</f>
        <v>0</v>
      </c>
      <c r="N1824" s="0" t="n">
        <f aca="false">IF(SUM(K1824:M1824)&lt;&gt;1,-1,1)</f>
        <v>1</v>
      </c>
    </row>
    <row r="1825" customFormat="false" ht="12.8" hidden="true" customHeight="false" outlineLevel="0" collapsed="false">
      <c r="A1825" s="0" t="s">
        <v>137</v>
      </c>
      <c r="B1825" s="0" t="str">
        <f aca="false">VLOOKUP(A1825,demographics!A:B,2,0)</f>
        <v>M</v>
      </c>
      <c r="C1825" s="0" t="str">
        <f aca="false">VLOOKUP(A1825,demographics!A:F,6,0)</f>
        <v>PD</v>
      </c>
      <c r="D1825" s="0" t="s">
        <v>357</v>
      </c>
      <c r="E1825" s="0" t="s">
        <v>359</v>
      </c>
      <c r="F1825" s="0" t="s">
        <v>12</v>
      </c>
      <c r="G1825" s="0" t="s">
        <v>9</v>
      </c>
      <c r="H1825" s="0" t="n">
        <v>23</v>
      </c>
      <c r="I1825" s="0" t="s">
        <v>10</v>
      </c>
      <c r="J1825" s="0" t="str">
        <f aca="false">IF(AND(NOT(H1825="n/a"),NOT(I1825="n/a")),H1825-I1825,"n/a")</f>
        <v>n/a</v>
      </c>
      <c r="K1825" s="0" t="n">
        <f aca="false">IF(AND(NOT(H1825="n/a"),NOT(I1825="n/a")),1,0)</f>
        <v>0</v>
      </c>
      <c r="L1825" s="0" t="n">
        <f aca="false">IF(AND(H1825="n/a",NOT(I1825="n/a")),1,0)</f>
        <v>0</v>
      </c>
      <c r="M1825" s="0" t="n">
        <f aca="false">IF(AND(NOT(H1825="n/a"),I1825="n/a"),1,0)</f>
        <v>1</v>
      </c>
      <c r="N1825" s="0" t="n">
        <f aca="false">IF(SUM(K1825:M1825)&lt;&gt;1,-1,1)</f>
        <v>1</v>
      </c>
    </row>
    <row r="1826" customFormat="false" ht="12.8" hidden="true" customHeight="false" outlineLevel="0" collapsed="false">
      <c r="A1826" s="0" t="s">
        <v>137</v>
      </c>
      <c r="B1826" s="0" t="str">
        <f aca="false">VLOOKUP(A1826,demographics!A:B,2,0)</f>
        <v>M</v>
      </c>
      <c r="C1826" s="0" t="str">
        <f aca="false">VLOOKUP(A1826,demographics!A:F,6,0)</f>
        <v>PD</v>
      </c>
      <c r="D1826" s="0" t="s">
        <v>357</v>
      </c>
      <c r="E1826" s="0" t="s">
        <v>359</v>
      </c>
      <c r="F1826" s="0" t="s">
        <v>12</v>
      </c>
      <c r="G1826" s="0" t="s">
        <v>9</v>
      </c>
      <c r="H1826" s="0" t="n">
        <v>258</v>
      </c>
      <c r="I1826" s="0" t="n">
        <v>261</v>
      </c>
      <c r="J1826" s="0" t="n">
        <f aca="false">IF(AND(NOT(H1826="n/a"),NOT(I1826="n/a")),H1826-I1826,"n/a")</f>
        <v>-3</v>
      </c>
      <c r="K1826" s="0" t="n">
        <f aca="false">IF(AND(NOT(H1826="n/a"),NOT(I1826="n/a")),1,0)</f>
        <v>1</v>
      </c>
      <c r="L1826" s="0" t="n">
        <f aca="false">IF(AND(H1826="n/a",NOT(I1826="n/a")),1,0)</f>
        <v>0</v>
      </c>
      <c r="M1826" s="0" t="n">
        <f aca="false">IF(AND(NOT(H1826="n/a"),I1826="n/a"),1,0)</f>
        <v>0</v>
      </c>
      <c r="N1826" s="0" t="n">
        <f aca="false">IF(SUM(K1826:M1826)&lt;&gt;1,-1,1)</f>
        <v>1</v>
      </c>
    </row>
    <row r="1827" customFormat="false" ht="12.8" hidden="true" customHeight="false" outlineLevel="0" collapsed="false">
      <c r="A1827" s="0" t="s">
        <v>137</v>
      </c>
      <c r="B1827" s="0" t="str">
        <f aca="false">VLOOKUP(A1827,demographics!A:B,2,0)</f>
        <v>M</v>
      </c>
      <c r="C1827" s="0" t="str">
        <f aca="false">VLOOKUP(A1827,demographics!A:F,6,0)</f>
        <v>PD</v>
      </c>
      <c r="D1827" s="0" t="s">
        <v>357</v>
      </c>
      <c r="E1827" s="0" t="s">
        <v>359</v>
      </c>
      <c r="F1827" s="0" t="s">
        <v>12</v>
      </c>
      <c r="G1827" s="0" t="s">
        <v>9</v>
      </c>
      <c r="H1827" s="0" t="n">
        <v>484</v>
      </c>
      <c r="I1827" s="0" t="n">
        <v>488</v>
      </c>
      <c r="J1827" s="0" t="n">
        <f aca="false">IF(AND(NOT(H1827="n/a"),NOT(I1827="n/a")),H1827-I1827,"n/a")</f>
        <v>-4</v>
      </c>
      <c r="K1827" s="0" t="n">
        <f aca="false">IF(AND(NOT(H1827="n/a"),NOT(I1827="n/a")),1,0)</f>
        <v>1</v>
      </c>
      <c r="L1827" s="0" t="n">
        <f aca="false">IF(AND(H1827="n/a",NOT(I1827="n/a")),1,0)</f>
        <v>0</v>
      </c>
      <c r="M1827" s="0" t="n">
        <f aca="false">IF(AND(NOT(H1827="n/a"),I1827="n/a"),1,0)</f>
        <v>0</v>
      </c>
      <c r="N1827" s="0" t="n">
        <f aca="false">IF(SUM(K1827:M1827)&lt;&gt;1,-1,1)</f>
        <v>1</v>
      </c>
    </row>
    <row r="1828" customFormat="false" ht="12.8" hidden="true" customHeight="false" outlineLevel="0" collapsed="false">
      <c r="A1828" s="0" t="s">
        <v>137</v>
      </c>
      <c r="B1828" s="0" t="str">
        <f aca="false">VLOOKUP(A1828,demographics!A:B,2,0)</f>
        <v>M</v>
      </c>
      <c r="C1828" s="0" t="str">
        <f aca="false">VLOOKUP(A1828,demographics!A:F,6,0)</f>
        <v>PD</v>
      </c>
      <c r="D1828" s="0" t="s">
        <v>357</v>
      </c>
      <c r="E1828" s="0" t="s">
        <v>359</v>
      </c>
      <c r="F1828" s="0" t="s">
        <v>12</v>
      </c>
      <c r="G1828" s="0" t="s">
        <v>9</v>
      </c>
      <c r="H1828" s="0" t="n">
        <v>701</v>
      </c>
      <c r="I1828" s="0" t="n">
        <v>707</v>
      </c>
      <c r="J1828" s="0" t="n">
        <f aca="false">IF(AND(NOT(H1828="n/a"),NOT(I1828="n/a")),H1828-I1828,"n/a")</f>
        <v>-6</v>
      </c>
      <c r="K1828" s="0" t="n">
        <f aca="false">IF(AND(NOT(H1828="n/a"),NOT(I1828="n/a")),1,0)</f>
        <v>1</v>
      </c>
      <c r="L1828" s="0" t="n">
        <f aca="false">IF(AND(H1828="n/a",NOT(I1828="n/a")),1,0)</f>
        <v>0</v>
      </c>
      <c r="M1828" s="0" t="n">
        <f aca="false">IF(AND(NOT(H1828="n/a"),I1828="n/a"),1,0)</f>
        <v>0</v>
      </c>
      <c r="N1828" s="0" t="n">
        <f aca="false">IF(SUM(K1828:M1828)&lt;&gt;1,-1,1)</f>
        <v>1</v>
      </c>
    </row>
    <row r="1829" customFormat="false" ht="12.8" hidden="true" customHeight="false" outlineLevel="0" collapsed="false">
      <c r="A1829" s="0" t="s">
        <v>137</v>
      </c>
      <c r="B1829" s="0" t="str">
        <f aca="false">VLOOKUP(A1829,demographics!A:B,2,0)</f>
        <v>M</v>
      </c>
      <c r="C1829" s="0" t="str">
        <f aca="false">VLOOKUP(A1829,demographics!A:F,6,0)</f>
        <v>PD</v>
      </c>
      <c r="D1829" s="0" t="s">
        <v>357</v>
      </c>
      <c r="E1829" s="0" t="s">
        <v>359</v>
      </c>
      <c r="F1829" s="0" t="s">
        <v>12</v>
      </c>
      <c r="G1829" s="0" t="s">
        <v>9</v>
      </c>
      <c r="H1829" s="0" t="n">
        <v>925</v>
      </c>
      <c r="I1829" s="0" t="n">
        <v>930</v>
      </c>
      <c r="J1829" s="0" t="n">
        <f aca="false">IF(AND(NOT(H1829="n/a"),NOT(I1829="n/a")),H1829-I1829,"n/a")</f>
        <v>-5</v>
      </c>
      <c r="K1829" s="0" t="n">
        <f aca="false">IF(AND(NOT(H1829="n/a"),NOT(I1829="n/a")),1,0)</f>
        <v>1</v>
      </c>
      <c r="L1829" s="0" t="n">
        <f aca="false">IF(AND(H1829="n/a",NOT(I1829="n/a")),1,0)</f>
        <v>0</v>
      </c>
      <c r="M1829" s="0" t="n">
        <f aca="false">IF(AND(NOT(H1829="n/a"),I1829="n/a"),1,0)</f>
        <v>0</v>
      </c>
      <c r="N1829" s="0" t="n">
        <f aca="false">IF(SUM(K1829:M1829)&lt;&gt;1,-1,1)</f>
        <v>1</v>
      </c>
    </row>
    <row r="1830" customFormat="false" ht="12.8" hidden="true" customHeight="false" outlineLevel="0" collapsed="false">
      <c r="A1830" s="0" t="s">
        <v>137</v>
      </c>
      <c r="B1830" s="0" t="str">
        <f aca="false">VLOOKUP(A1830,demographics!A:B,2,0)</f>
        <v>M</v>
      </c>
      <c r="C1830" s="0" t="str">
        <f aca="false">VLOOKUP(A1830,demographics!A:F,6,0)</f>
        <v>PD</v>
      </c>
      <c r="D1830" s="0" t="s">
        <v>357</v>
      </c>
      <c r="E1830" s="0" t="s">
        <v>359</v>
      </c>
      <c r="F1830" s="0" t="s">
        <v>12</v>
      </c>
      <c r="G1830" s="0" t="s">
        <v>9</v>
      </c>
      <c r="H1830" s="0" t="n">
        <v>1152</v>
      </c>
      <c r="I1830" s="0" t="s">
        <v>10</v>
      </c>
      <c r="J1830" s="0" t="str">
        <f aca="false">IF(AND(NOT(H1830="n/a"),NOT(I1830="n/a")),H1830-I1830,"n/a")</f>
        <v>n/a</v>
      </c>
      <c r="K1830" s="0" t="n">
        <f aca="false">IF(AND(NOT(H1830="n/a"),NOT(I1830="n/a")),1,0)</f>
        <v>0</v>
      </c>
      <c r="L1830" s="0" t="n">
        <f aca="false">IF(AND(H1830="n/a",NOT(I1830="n/a")),1,0)</f>
        <v>0</v>
      </c>
      <c r="M1830" s="0" t="n">
        <f aca="false">IF(AND(NOT(H1830="n/a"),I1830="n/a"),1,0)</f>
        <v>1</v>
      </c>
      <c r="N1830" s="0" t="n">
        <f aca="false">IF(SUM(K1830:M1830)&lt;&gt;1,-1,1)</f>
        <v>1</v>
      </c>
    </row>
    <row r="1831" customFormat="false" ht="12.8" hidden="true" customHeight="false" outlineLevel="0" collapsed="false">
      <c r="A1831" s="0" t="s">
        <v>137</v>
      </c>
      <c r="B1831" s="0" t="str">
        <f aca="false">VLOOKUP(A1831,demographics!A:B,2,0)</f>
        <v>M</v>
      </c>
      <c r="C1831" s="0" t="str">
        <f aca="false">VLOOKUP(A1831,demographics!A:F,6,0)</f>
        <v>PD</v>
      </c>
      <c r="D1831" s="0" t="s">
        <v>357</v>
      </c>
      <c r="E1831" s="0" t="s">
        <v>359</v>
      </c>
      <c r="F1831" s="0" t="s">
        <v>12</v>
      </c>
      <c r="G1831" s="0" t="s">
        <v>11</v>
      </c>
      <c r="H1831" s="0" t="n">
        <v>177</v>
      </c>
      <c r="I1831" s="0" t="n">
        <v>179</v>
      </c>
      <c r="J1831" s="0" t="n">
        <f aca="false">IF(AND(NOT(H1831="n/a"),NOT(I1831="n/a")),H1831-I1831,"n/a")</f>
        <v>-2</v>
      </c>
      <c r="K1831" s="0" t="n">
        <f aca="false">IF(AND(NOT(H1831="n/a"),NOT(I1831="n/a")),1,0)</f>
        <v>1</v>
      </c>
      <c r="L1831" s="0" t="n">
        <f aca="false">IF(AND(H1831="n/a",NOT(I1831="n/a")),1,0)</f>
        <v>0</v>
      </c>
      <c r="M1831" s="0" t="n">
        <f aca="false">IF(AND(NOT(H1831="n/a"),I1831="n/a"),1,0)</f>
        <v>0</v>
      </c>
      <c r="N1831" s="0" t="n">
        <f aca="false">IF(SUM(K1831:M1831)&lt;&gt;1,-1,1)</f>
        <v>1</v>
      </c>
    </row>
    <row r="1832" customFormat="false" ht="12.8" hidden="true" customHeight="false" outlineLevel="0" collapsed="false">
      <c r="A1832" s="0" t="s">
        <v>137</v>
      </c>
      <c r="B1832" s="0" t="str">
        <f aca="false">VLOOKUP(A1832,demographics!A:B,2,0)</f>
        <v>M</v>
      </c>
      <c r="C1832" s="0" t="str">
        <f aca="false">VLOOKUP(A1832,demographics!A:F,6,0)</f>
        <v>PD</v>
      </c>
      <c r="D1832" s="0" t="s">
        <v>357</v>
      </c>
      <c r="E1832" s="0" t="s">
        <v>359</v>
      </c>
      <c r="F1832" s="0" t="s">
        <v>12</v>
      </c>
      <c r="G1832" s="0" t="s">
        <v>11</v>
      </c>
      <c r="H1832" s="0" t="n">
        <v>404</v>
      </c>
      <c r="I1832" s="0" t="n">
        <v>406</v>
      </c>
      <c r="J1832" s="0" t="n">
        <f aca="false">IF(AND(NOT(H1832="n/a"),NOT(I1832="n/a")),H1832-I1832,"n/a")</f>
        <v>-2</v>
      </c>
      <c r="K1832" s="0" t="n">
        <f aca="false">IF(AND(NOT(H1832="n/a"),NOT(I1832="n/a")),1,0)</f>
        <v>1</v>
      </c>
      <c r="L1832" s="0" t="n">
        <f aca="false">IF(AND(H1832="n/a",NOT(I1832="n/a")),1,0)</f>
        <v>0</v>
      </c>
      <c r="M1832" s="0" t="n">
        <f aca="false">IF(AND(NOT(H1832="n/a"),I1832="n/a"),1,0)</f>
        <v>0</v>
      </c>
      <c r="N1832" s="0" t="n">
        <f aca="false">IF(SUM(K1832:M1832)&lt;&gt;1,-1,1)</f>
        <v>1</v>
      </c>
    </row>
    <row r="1833" customFormat="false" ht="12.8" hidden="true" customHeight="false" outlineLevel="0" collapsed="false">
      <c r="A1833" s="0" t="s">
        <v>137</v>
      </c>
      <c r="B1833" s="0" t="str">
        <f aca="false">VLOOKUP(A1833,demographics!A:B,2,0)</f>
        <v>M</v>
      </c>
      <c r="C1833" s="0" t="str">
        <f aca="false">VLOOKUP(A1833,demographics!A:F,6,0)</f>
        <v>PD</v>
      </c>
      <c r="D1833" s="0" t="s">
        <v>357</v>
      </c>
      <c r="E1833" s="0" t="s">
        <v>359</v>
      </c>
      <c r="F1833" s="0" t="s">
        <v>12</v>
      </c>
      <c r="G1833" s="0" t="s">
        <v>11</v>
      </c>
      <c r="H1833" s="0" t="n">
        <v>627</v>
      </c>
      <c r="I1833" s="0" t="n">
        <v>630</v>
      </c>
      <c r="J1833" s="0" t="n">
        <f aca="false">IF(AND(NOT(H1833="n/a"),NOT(I1833="n/a")),H1833-I1833,"n/a")</f>
        <v>-3</v>
      </c>
      <c r="K1833" s="0" t="n">
        <f aca="false">IF(AND(NOT(H1833="n/a"),NOT(I1833="n/a")),1,0)</f>
        <v>1</v>
      </c>
      <c r="L1833" s="0" t="n">
        <f aca="false">IF(AND(H1833="n/a",NOT(I1833="n/a")),1,0)</f>
        <v>0</v>
      </c>
      <c r="M1833" s="0" t="n">
        <f aca="false">IF(AND(NOT(H1833="n/a"),I1833="n/a"),1,0)</f>
        <v>0</v>
      </c>
      <c r="N1833" s="0" t="n">
        <f aca="false">IF(SUM(K1833:M1833)&lt;&gt;1,-1,1)</f>
        <v>1</v>
      </c>
    </row>
    <row r="1834" customFormat="false" ht="12.8" hidden="true" customHeight="false" outlineLevel="0" collapsed="false">
      <c r="A1834" s="0" t="s">
        <v>137</v>
      </c>
      <c r="B1834" s="0" t="str">
        <f aca="false">VLOOKUP(A1834,demographics!A:B,2,0)</f>
        <v>M</v>
      </c>
      <c r="C1834" s="0" t="str">
        <f aca="false">VLOOKUP(A1834,demographics!A:F,6,0)</f>
        <v>PD</v>
      </c>
      <c r="D1834" s="0" t="s">
        <v>357</v>
      </c>
      <c r="E1834" s="0" t="s">
        <v>359</v>
      </c>
      <c r="F1834" s="0" t="s">
        <v>12</v>
      </c>
      <c r="G1834" s="0" t="s">
        <v>11</v>
      </c>
      <c r="H1834" s="0" t="n">
        <v>846</v>
      </c>
      <c r="I1834" s="0" t="n">
        <v>847</v>
      </c>
      <c r="J1834" s="0" t="n">
        <f aca="false">IF(AND(NOT(H1834="n/a"),NOT(I1834="n/a")),H1834-I1834,"n/a")</f>
        <v>-1</v>
      </c>
      <c r="K1834" s="0" t="n">
        <f aca="false">IF(AND(NOT(H1834="n/a"),NOT(I1834="n/a")),1,0)</f>
        <v>1</v>
      </c>
      <c r="L1834" s="0" t="n">
        <f aca="false">IF(AND(H1834="n/a",NOT(I1834="n/a")),1,0)</f>
        <v>0</v>
      </c>
      <c r="M1834" s="0" t="n">
        <f aca="false">IF(AND(NOT(H1834="n/a"),I1834="n/a"),1,0)</f>
        <v>0</v>
      </c>
      <c r="N1834" s="0" t="n">
        <f aca="false">IF(SUM(K1834:M1834)&lt;&gt;1,-1,1)</f>
        <v>1</v>
      </c>
    </row>
    <row r="1835" customFormat="false" ht="12.8" hidden="true" customHeight="false" outlineLevel="0" collapsed="false">
      <c r="A1835" s="0" t="s">
        <v>137</v>
      </c>
      <c r="B1835" s="0" t="str">
        <f aca="false">VLOOKUP(A1835,demographics!A:B,2,0)</f>
        <v>M</v>
      </c>
      <c r="C1835" s="0" t="str">
        <f aca="false">VLOOKUP(A1835,demographics!A:F,6,0)</f>
        <v>PD</v>
      </c>
      <c r="D1835" s="0" t="s">
        <v>357</v>
      </c>
      <c r="E1835" s="0" t="s">
        <v>359</v>
      </c>
      <c r="F1835" s="0" t="s">
        <v>12</v>
      </c>
      <c r="G1835" s="0" t="s">
        <v>11</v>
      </c>
      <c r="H1835" s="0" t="n">
        <v>1078</v>
      </c>
      <c r="I1835" s="0" t="n">
        <v>1079</v>
      </c>
      <c r="J1835" s="0" t="n">
        <f aca="false">IF(AND(NOT(H1835="n/a"),NOT(I1835="n/a")),H1835-I1835,"n/a")</f>
        <v>-1</v>
      </c>
      <c r="K1835" s="0" t="n">
        <f aca="false">IF(AND(NOT(H1835="n/a"),NOT(I1835="n/a")),1,0)</f>
        <v>1</v>
      </c>
      <c r="L1835" s="0" t="n">
        <f aca="false">IF(AND(H1835="n/a",NOT(I1835="n/a")),1,0)</f>
        <v>0</v>
      </c>
      <c r="M1835" s="0" t="n">
        <f aca="false">IF(AND(NOT(H1835="n/a"),I1835="n/a"),1,0)</f>
        <v>0</v>
      </c>
      <c r="N1835" s="0" t="n">
        <f aca="false">IF(SUM(K1835:M1835)&lt;&gt;1,-1,1)</f>
        <v>1</v>
      </c>
    </row>
    <row r="1836" customFormat="false" ht="12.8" hidden="true" customHeight="false" outlineLevel="0" collapsed="false">
      <c r="A1836" s="0" t="s">
        <v>107</v>
      </c>
      <c r="B1836" s="0" t="str">
        <f aca="false">VLOOKUP(A1836,demographics!A:B,2,0)</f>
        <v>M</v>
      </c>
      <c r="C1836" s="0" t="str">
        <f aca="false">VLOOKUP(A1836,demographics!A:F,6,0)</f>
        <v>MS</v>
      </c>
      <c r="D1836" s="0" t="s">
        <v>355</v>
      </c>
      <c r="E1836" s="0" t="s">
        <v>10</v>
      </c>
      <c r="F1836" s="0" t="s">
        <v>8</v>
      </c>
      <c r="G1836" s="0" t="s">
        <v>9</v>
      </c>
      <c r="H1836" s="0" t="n">
        <v>147</v>
      </c>
      <c r="I1836" s="0" t="n">
        <v>146</v>
      </c>
      <c r="J1836" s="0" t="n">
        <f aca="false">IF(AND(NOT(H1836="n/a"),NOT(I1836="n/a")),H1836-I1836,"n/a")</f>
        <v>1</v>
      </c>
      <c r="K1836" s="0" t="n">
        <f aca="false">IF(AND(NOT(H1836="n/a"),NOT(I1836="n/a")),1,0)</f>
        <v>1</v>
      </c>
      <c r="L1836" s="0" t="n">
        <f aca="false">IF(AND(H1836="n/a",NOT(I1836="n/a")),1,0)</f>
        <v>0</v>
      </c>
      <c r="M1836" s="0" t="n">
        <f aca="false">IF(AND(NOT(H1836="n/a"),I1836="n/a"),1,0)</f>
        <v>0</v>
      </c>
      <c r="N1836" s="0" t="n">
        <f aca="false">IF(SUM(K1836:M1836)&lt;&gt;1,-1,1)</f>
        <v>1</v>
      </c>
    </row>
    <row r="1837" customFormat="false" ht="12.8" hidden="true" customHeight="false" outlineLevel="0" collapsed="false">
      <c r="A1837" s="0" t="s">
        <v>107</v>
      </c>
      <c r="B1837" s="0" t="str">
        <f aca="false">VLOOKUP(A1837,demographics!A:B,2,0)</f>
        <v>M</v>
      </c>
      <c r="C1837" s="0" t="str">
        <f aca="false">VLOOKUP(A1837,demographics!A:F,6,0)</f>
        <v>MS</v>
      </c>
      <c r="D1837" s="0" t="s">
        <v>355</v>
      </c>
      <c r="E1837" s="0" t="s">
        <v>10</v>
      </c>
      <c r="F1837" s="0" t="s">
        <v>8</v>
      </c>
      <c r="G1837" s="0" t="s">
        <v>9</v>
      </c>
      <c r="H1837" s="0" t="n">
        <v>354</v>
      </c>
      <c r="I1837" s="0" t="n">
        <v>353</v>
      </c>
      <c r="J1837" s="0" t="n">
        <f aca="false">IF(AND(NOT(H1837="n/a"),NOT(I1837="n/a")),H1837-I1837,"n/a")</f>
        <v>1</v>
      </c>
      <c r="K1837" s="0" t="n">
        <f aca="false">IF(AND(NOT(H1837="n/a"),NOT(I1837="n/a")),1,0)</f>
        <v>1</v>
      </c>
      <c r="L1837" s="0" t="n">
        <f aca="false">IF(AND(H1837="n/a",NOT(I1837="n/a")),1,0)</f>
        <v>0</v>
      </c>
      <c r="M1837" s="0" t="n">
        <f aca="false">IF(AND(NOT(H1837="n/a"),I1837="n/a"),1,0)</f>
        <v>0</v>
      </c>
      <c r="N1837" s="0" t="n">
        <f aca="false">IF(SUM(K1837:M1837)&lt;&gt;1,-1,1)</f>
        <v>1</v>
      </c>
    </row>
    <row r="1838" customFormat="false" ht="12.8" hidden="true" customHeight="false" outlineLevel="0" collapsed="false">
      <c r="A1838" s="0" t="s">
        <v>107</v>
      </c>
      <c r="B1838" s="0" t="str">
        <f aca="false">VLOOKUP(A1838,demographics!A:B,2,0)</f>
        <v>M</v>
      </c>
      <c r="C1838" s="0" t="str">
        <f aca="false">VLOOKUP(A1838,demographics!A:F,6,0)</f>
        <v>MS</v>
      </c>
      <c r="D1838" s="0" t="s">
        <v>355</v>
      </c>
      <c r="E1838" s="0" t="s">
        <v>10</v>
      </c>
      <c r="F1838" s="0" t="s">
        <v>8</v>
      </c>
      <c r="G1838" s="0" t="s">
        <v>9</v>
      </c>
      <c r="H1838" s="0" t="n">
        <v>556</v>
      </c>
      <c r="I1838" s="0" t="n">
        <v>553</v>
      </c>
      <c r="J1838" s="0" t="n">
        <f aca="false">IF(AND(NOT(H1838="n/a"),NOT(I1838="n/a")),H1838-I1838,"n/a")</f>
        <v>3</v>
      </c>
      <c r="K1838" s="0" t="n">
        <f aca="false">IF(AND(NOT(H1838="n/a"),NOT(I1838="n/a")),1,0)</f>
        <v>1</v>
      </c>
      <c r="L1838" s="0" t="n">
        <f aca="false">IF(AND(H1838="n/a",NOT(I1838="n/a")),1,0)</f>
        <v>0</v>
      </c>
      <c r="M1838" s="0" t="n">
        <f aca="false">IF(AND(NOT(H1838="n/a"),I1838="n/a"),1,0)</f>
        <v>0</v>
      </c>
      <c r="N1838" s="0" t="n">
        <f aca="false">IF(SUM(K1838:M1838)&lt;&gt;1,-1,1)</f>
        <v>1</v>
      </c>
    </row>
    <row r="1839" customFormat="false" ht="12.8" hidden="true" customHeight="false" outlineLevel="0" collapsed="false">
      <c r="A1839" s="0" t="s">
        <v>107</v>
      </c>
      <c r="B1839" s="0" t="str">
        <f aca="false">VLOOKUP(A1839,demographics!A:B,2,0)</f>
        <v>M</v>
      </c>
      <c r="C1839" s="0" t="str">
        <f aca="false">VLOOKUP(A1839,demographics!A:F,6,0)</f>
        <v>MS</v>
      </c>
      <c r="D1839" s="0" t="s">
        <v>355</v>
      </c>
      <c r="E1839" s="0" t="s">
        <v>10</v>
      </c>
      <c r="F1839" s="0" t="s">
        <v>8</v>
      </c>
      <c r="G1839" s="0" t="s">
        <v>11</v>
      </c>
      <c r="H1839" s="0" t="n">
        <v>61</v>
      </c>
      <c r="I1839" s="0" t="n">
        <v>64</v>
      </c>
      <c r="J1839" s="0" t="n">
        <f aca="false">IF(AND(NOT(H1839="n/a"),NOT(I1839="n/a")),H1839-I1839,"n/a")</f>
        <v>-3</v>
      </c>
      <c r="K1839" s="0" t="n">
        <f aca="false">IF(AND(NOT(H1839="n/a"),NOT(I1839="n/a")),1,0)</f>
        <v>1</v>
      </c>
      <c r="L1839" s="0" t="n">
        <f aca="false">IF(AND(H1839="n/a",NOT(I1839="n/a")),1,0)</f>
        <v>0</v>
      </c>
      <c r="M1839" s="0" t="n">
        <f aca="false">IF(AND(NOT(H1839="n/a"),I1839="n/a"),1,0)</f>
        <v>0</v>
      </c>
      <c r="N1839" s="0" t="n">
        <f aca="false">IF(SUM(K1839:M1839)&lt;&gt;1,-1,1)</f>
        <v>1</v>
      </c>
    </row>
    <row r="1840" customFormat="false" ht="12.8" hidden="true" customHeight="false" outlineLevel="0" collapsed="false">
      <c r="A1840" s="0" t="s">
        <v>107</v>
      </c>
      <c r="B1840" s="0" t="str">
        <f aca="false">VLOOKUP(A1840,demographics!A:B,2,0)</f>
        <v>M</v>
      </c>
      <c r="C1840" s="0" t="str">
        <f aca="false">VLOOKUP(A1840,demographics!A:F,6,0)</f>
        <v>MS</v>
      </c>
      <c r="D1840" s="0" t="s">
        <v>355</v>
      </c>
      <c r="E1840" s="0" t="s">
        <v>10</v>
      </c>
      <c r="F1840" s="0" t="s">
        <v>8</v>
      </c>
      <c r="G1840" s="0" t="s">
        <v>11</v>
      </c>
      <c r="H1840" s="0" t="n">
        <v>273</v>
      </c>
      <c r="I1840" s="0" t="n">
        <v>275</v>
      </c>
      <c r="J1840" s="0" t="n">
        <f aca="false">IF(AND(NOT(H1840="n/a"),NOT(I1840="n/a")),H1840-I1840,"n/a")</f>
        <v>-2</v>
      </c>
      <c r="K1840" s="0" t="n">
        <f aca="false">IF(AND(NOT(H1840="n/a"),NOT(I1840="n/a")),1,0)</f>
        <v>1</v>
      </c>
      <c r="L1840" s="0" t="n">
        <f aca="false">IF(AND(H1840="n/a",NOT(I1840="n/a")),1,0)</f>
        <v>0</v>
      </c>
      <c r="M1840" s="0" t="n">
        <f aca="false">IF(AND(NOT(H1840="n/a"),I1840="n/a"),1,0)</f>
        <v>0</v>
      </c>
      <c r="N1840" s="0" t="n">
        <f aca="false">IF(SUM(K1840:M1840)&lt;&gt;1,-1,1)</f>
        <v>1</v>
      </c>
    </row>
    <row r="1841" customFormat="false" ht="12.8" hidden="true" customHeight="false" outlineLevel="0" collapsed="false">
      <c r="A1841" s="0" t="s">
        <v>107</v>
      </c>
      <c r="B1841" s="0" t="str">
        <f aca="false">VLOOKUP(A1841,demographics!A:B,2,0)</f>
        <v>M</v>
      </c>
      <c r="C1841" s="0" t="str">
        <f aca="false">VLOOKUP(A1841,demographics!A:F,6,0)</f>
        <v>MS</v>
      </c>
      <c r="D1841" s="0" t="s">
        <v>355</v>
      </c>
      <c r="E1841" s="0" t="s">
        <v>10</v>
      </c>
      <c r="F1841" s="0" t="s">
        <v>8</v>
      </c>
      <c r="G1841" s="0" t="s">
        <v>11</v>
      </c>
      <c r="H1841" s="0" t="n">
        <v>477</v>
      </c>
      <c r="I1841" s="0" t="n">
        <v>479</v>
      </c>
      <c r="J1841" s="0" t="n">
        <f aca="false">IF(AND(NOT(H1841="n/a"),NOT(I1841="n/a")),H1841-I1841,"n/a")</f>
        <v>-2</v>
      </c>
      <c r="K1841" s="0" t="n">
        <f aca="false">IF(AND(NOT(H1841="n/a"),NOT(I1841="n/a")),1,0)</f>
        <v>1</v>
      </c>
      <c r="L1841" s="0" t="n">
        <f aca="false">IF(AND(H1841="n/a",NOT(I1841="n/a")),1,0)</f>
        <v>0</v>
      </c>
      <c r="M1841" s="0" t="n">
        <f aca="false">IF(AND(NOT(H1841="n/a"),I1841="n/a"),1,0)</f>
        <v>0</v>
      </c>
      <c r="N1841" s="0" t="n">
        <f aca="false">IF(SUM(K1841:M1841)&lt;&gt;1,-1,1)</f>
        <v>1</v>
      </c>
    </row>
    <row r="1842" customFormat="false" ht="12.8" hidden="true" customHeight="false" outlineLevel="0" collapsed="false">
      <c r="A1842" s="0" t="s">
        <v>107</v>
      </c>
      <c r="B1842" s="0" t="str">
        <f aca="false">VLOOKUP(A1842,demographics!A:B,2,0)</f>
        <v>M</v>
      </c>
      <c r="C1842" s="0" t="str">
        <f aca="false">VLOOKUP(A1842,demographics!A:F,6,0)</f>
        <v>MS</v>
      </c>
      <c r="D1842" s="0" t="s">
        <v>355</v>
      </c>
      <c r="E1842" s="0" t="s">
        <v>10</v>
      </c>
      <c r="F1842" s="0" t="s">
        <v>8</v>
      </c>
      <c r="G1842" s="0" t="s">
        <v>11</v>
      </c>
      <c r="H1842" s="0" t="n">
        <v>687</v>
      </c>
      <c r="I1842" s="0" t="n">
        <v>690</v>
      </c>
      <c r="J1842" s="0" t="n">
        <f aca="false">IF(AND(NOT(H1842="n/a"),NOT(I1842="n/a")),H1842-I1842,"n/a")</f>
        <v>-3</v>
      </c>
      <c r="K1842" s="0" t="n">
        <f aca="false">IF(AND(NOT(H1842="n/a"),NOT(I1842="n/a")),1,0)</f>
        <v>1</v>
      </c>
      <c r="L1842" s="0" t="n">
        <f aca="false">IF(AND(H1842="n/a",NOT(I1842="n/a")),1,0)</f>
        <v>0</v>
      </c>
      <c r="M1842" s="0" t="n">
        <f aca="false">IF(AND(NOT(H1842="n/a"),I1842="n/a"),1,0)</f>
        <v>0</v>
      </c>
      <c r="N1842" s="0" t="n">
        <f aca="false">IF(SUM(K1842:M1842)&lt;&gt;1,-1,1)</f>
        <v>1</v>
      </c>
    </row>
    <row r="1843" customFormat="false" ht="12.8" hidden="true" customHeight="false" outlineLevel="0" collapsed="false">
      <c r="A1843" s="0" t="s">
        <v>107</v>
      </c>
      <c r="B1843" s="0" t="str">
        <f aca="false">VLOOKUP(A1843,demographics!A:B,2,0)</f>
        <v>M</v>
      </c>
      <c r="C1843" s="0" t="str">
        <f aca="false">VLOOKUP(A1843,demographics!A:F,6,0)</f>
        <v>MS</v>
      </c>
      <c r="D1843" s="0" t="s">
        <v>355</v>
      </c>
      <c r="E1843" s="0" t="s">
        <v>10</v>
      </c>
      <c r="F1843" s="0" t="s">
        <v>12</v>
      </c>
      <c r="G1843" s="0" t="s">
        <v>9</v>
      </c>
      <c r="H1843" s="0" t="n">
        <v>41</v>
      </c>
      <c r="I1843" s="0" t="n">
        <v>37</v>
      </c>
      <c r="J1843" s="0" t="n">
        <f aca="false">IF(AND(NOT(H1843="n/a"),NOT(I1843="n/a")),H1843-I1843,"n/a")</f>
        <v>4</v>
      </c>
      <c r="K1843" s="0" t="n">
        <f aca="false">IF(AND(NOT(H1843="n/a"),NOT(I1843="n/a")),1,0)</f>
        <v>1</v>
      </c>
      <c r="L1843" s="0" t="n">
        <f aca="false">IF(AND(H1843="n/a",NOT(I1843="n/a")),1,0)</f>
        <v>0</v>
      </c>
      <c r="M1843" s="0" t="n">
        <f aca="false">IF(AND(NOT(H1843="n/a"),I1843="n/a"),1,0)</f>
        <v>0</v>
      </c>
      <c r="N1843" s="0" t="n">
        <f aca="false">IF(SUM(K1843:M1843)&lt;&gt;1,-1,1)</f>
        <v>1</v>
      </c>
    </row>
    <row r="1844" customFormat="false" ht="12.8" hidden="true" customHeight="false" outlineLevel="0" collapsed="false">
      <c r="A1844" s="0" t="s">
        <v>107</v>
      </c>
      <c r="B1844" s="0" t="str">
        <f aca="false">VLOOKUP(A1844,demographics!A:B,2,0)</f>
        <v>M</v>
      </c>
      <c r="C1844" s="0" t="str">
        <f aca="false">VLOOKUP(A1844,demographics!A:F,6,0)</f>
        <v>MS</v>
      </c>
      <c r="D1844" s="0" t="s">
        <v>355</v>
      </c>
      <c r="E1844" s="0" t="s">
        <v>10</v>
      </c>
      <c r="F1844" s="0" t="s">
        <v>12</v>
      </c>
      <c r="G1844" s="0" t="s">
        <v>9</v>
      </c>
      <c r="H1844" s="0" t="n">
        <v>256</v>
      </c>
      <c r="I1844" s="0" t="n">
        <v>253</v>
      </c>
      <c r="J1844" s="0" t="n">
        <f aca="false">IF(AND(NOT(H1844="n/a"),NOT(I1844="n/a")),H1844-I1844,"n/a")</f>
        <v>3</v>
      </c>
      <c r="K1844" s="0" t="n">
        <f aca="false">IF(AND(NOT(H1844="n/a"),NOT(I1844="n/a")),1,0)</f>
        <v>1</v>
      </c>
      <c r="L1844" s="0" t="n">
        <f aca="false">IF(AND(H1844="n/a",NOT(I1844="n/a")),1,0)</f>
        <v>0</v>
      </c>
      <c r="M1844" s="0" t="n">
        <f aca="false">IF(AND(NOT(H1844="n/a"),I1844="n/a"),1,0)</f>
        <v>0</v>
      </c>
      <c r="N1844" s="0" t="n">
        <f aca="false">IF(SUM(K1844:M1844)&lt;&gt;1,-1,1)</f>
        <v>1</v>
      </c>
    </row>
    <row r="1845" customFormat="false" ht="12.8" hidden="true" customHeight="false" outlineLevel="0" collapsed="false">
      <c r="A1845" s="0" t="s">
        <v>107</v>
      </c>
      <c r="B1845" s="0" t="str">
        <f aca="false">VLOOKUP(A1845,demographics!A:B,2,0)</f>
        <v>M</v>
      </c>
      <c r="C1845" s="0" t="str">
        <f aca="false">VLOOKUP(A1845,demographics!A:F,6,0)</f>
        <v>MS</v>
      </c>
      <c r="D1845" s="0" t="s">
        <v>355</v>
      </c>
      <c r="E1845" s="0" t="s">
        <v>10</v>
      </c>
      <c r="F1845" s="0" t="s">
        <v>12</v>
      </c>
      <c r="G1845" s="0" t="s">
        <v>9</v>
      </c>
      <c r="H1845" s="0" t="n">
        <v>457</v>
      </c>
      <c r="I1845" s="0" t="n">
        <v>455</v>
      </c>
      <c r="J1845" s="0" t="n">
        <f aca="false">IF(AND(NOT(H1845="n/a"),NOT(I1845="n/a")),H1845-I1845,"n/a")</f>
        <v>2</v>
      </c>
      <c r="K1845" s="0" t="n">
        <f aca="false">IF(AND(NOT(H1845="n/a"),NOT(I1845="n/a")),1,0)</f>
        <v>1</v>
      </c>
      <c r="L1845" s="0" t="n">
        <f aca="false">IF(AND(H1845="n/a",NOT(I1845="n/a")),1,0)</f>
        <v>0</v>
      </c>
      <c r="M1845" s="0" t="n">
        <f aca="false">IF(AND(NOT(H1845="n/a"),I1845="n/a"),1,0)</f>
        <v>0</v>
      </c>
      <c r="N1845" s="0" t="n">
        <f aca="false">IF(SUM(K1845:M1845)&lt;&gt;1,-1,1)</f>
        <v>1</v>
      </c>
    </row>
    <row r="1846" customFormat="false" ht="12.8" hidden="true" customHeight="false" outlineLevel="0" collapsed="false">
      <c r="A1846" s="0" t="s">
        <v>107</v>
      </c>
      <c r="B1846" s="0" t="str">
        <f aca="false">VLOOKUP(A1846,demographics!A:B,2,0)</f>
        <v>M</v>
      </c>
      <c r="C1846" s="0" t="str">
        <f aca="false">VLOOKUP(A1846,demographics!A:F,6,0)</f>
        <v>MS</v>
      </c>
      <c r="D1846" s="0" t="s">
        <v>355</v>
      </c>
      <c r="E1846" s="0" t="s">
        <v>10</v>
      </c>
      <c r="F1846" s="0" t="s">
        <v>12</v>
      </c>
      <c r="G1846" s="0" t="s">
        <v>9</v>
      </c>
      <c r="H1846" s="0" t="n">
        <v>665</v>
      </c>
      <c r="I1846" s="0" t="n">
        <v>666</v>
      </c>
      <c r="J1846" s="0" t="n">
        <f aca="false">IF(AND(NOT(H1846="n/a"),NOT(I1846="n/a")),H1846-I1846,"n/a")</f>
        <v>-1</v>
      </c>
      <c r="K1846" s="0" t="n">
        <f aca="false">IF(AND(NOT(H1846="n/a"),NOT(I1846="n/a")),1,0)</f>
        <v>1</v>
      </c>
      <c r="L1846" s="0" t="n">
        <f aca="false">IF(AND(H1846="n/a",NOT(I1846="n/a")),1,0)</f>
        <v>0</v>
      </c>
      <c r="M1846" s="0" t="n">
        <f aca="false">IF(AND(NOT(H1846="n/a"),I1846="n/a"),1,0)</f>
        <v>0</v>
      </c>
      <c r="N1846" s="0" t="n">
        <f aca="false">IF(SUM(K1846:M1846)&lt;&gt;1,-1,1)</f>
        <v>1</v>
      </c>
    </row>
    <row r="1847" customFormat="false" ht="12.8" hidden="true" customHeight="false" outlineLevel="0" collapsed="false">
      <c r="A1847" s="0" t="s">
        <v>107</v>
      </c>
      <c r="B1847" s="0" t="str">
        <f aca="false">VLOOKUP(A1847,demographics!A:B,2,0)</f>
        <v>M</v>
      </c>
      <c r="C1847" s="0" t="str">
        <f aca="false">VLOOKUP(A1847,demographics!A:F,6,0)</f>
        <v>MS</v>
      </c>
      <c r="D1847" s="0" t="s">
        <v>355</v>
      </c>
      <c r="E1847" s="0" t="s">
        <v>10</v>
      </c>
      <c r="F1847" s="0" t="s">
        <v>12</v>
      </c>
      <c r="G1847" s="0" t="s">
        <v>11</v>
      </c>
      <c r="H1847" s="0" t="n">
        <v>167</v>
      </c>
      <c r="I1847" s="0" t="n">
        <v>169</v>
      </c>
      <c r="J1847" s="0" t="n">
        <f aca="false">IF(AND(NOT(H1847="n/a"),NOT(I1847="n/a")),H1847-I1847,"n/a")</f>
        <v>-2</v>
      </c>
      <c r="K1847" s="0" t="n">
        <f aca="false">IF(AND(NOT(H1847="n/a"),NOT(I1847="n/a")),1,0)</f>
        <v>1</v>
      </c>
      <c r="L1847" s="0" t="n">
        <f aca="false">IF(AND(H1847="n/a",NOT(I1847="n/a")),1,0)</f>
        <v>0</v>
      </c>
      <c r="M1847" s="0" t="n">
        <f aca="false">IF(AND(NOT(H1847="n/a"),I1847="n/a"),1,0)</f>
        <v>0</v>
      </c>
      <c r="N1847" s="0" t="n">
        <f aca="false">IF(SUM(K1847:M1847)&lt;&gt;1,-1,1)</f>
        <v>1</v>
      </c>
    </row>
    <row r="1848" customFormat="false" ht="12.8" hidden="true" customHeight="false" outlineLevel="0" collapsed="false">
      <c r="A1848" s="0" t="s">
        <v>107</v>
      </c>
      <c r="B1848" s="0" t="str">
        <f aca="false">VLOOKUP(A1848,demographics!A:B,2,0)</f>
        <v>M</v>
      </c>
      <c r="C1848" s="0" t="str">
        <f aca="false">VLOOKUP(A1848,demographics!A:F,6,0)</f>
        <v>MS</v>
      </c>
      <c r="D1848" s="0" t="s">
        <v>355</v>
      </c>
      <c r="E1848" s="0" t="s">
        <v>10</v>
      </c>
      <c r="F1848" s="0" t="s">
        <v>12</v>
      </c>
      <c r="G1848" s="0" t="s">
        <v>11</v>
      </c>
      <c r="H1848" s="0" t="n">
        <v>377</v>
      </c>
      <c r="I1848" s="0" t="n">
        <v>378</v>
      </c>
      <c r="J1848" s="0" t="n">
        <f aca="false">IF(AND(NOT(H1848="n/a"),NOT(I1848="n/a")),H1848-I1848,"n/a")</f>
        <v>-1</v>
      </c>
      <c r="K1848" s="0" t="n">
        <f aca="false">IF(AND(NOT(H1848="n/a"),NOT(I1848="n/a")),1,0)</f>
        <v>1</v>
      </c>
      <c r="L1848" s="0" t="n">
        <f aca="false">IF(AND(H1848="n/a",NOT(I1848="n/a")),1,0)</f>
        <v>0</v>
      </c>
      <c r="M1848" s="0" t="n">
        <f aca="false">IF(AND(NOT(H1848="n/a"),I1848="n/a"),1,0)</f>
        <v>0</v>
      </c>
      <c r="N1848" s="0" t="n">
        <f aca="false">IF(SUM(K1848:M1848)&lt;&gt;1,-1,1)</f>
        <v>1</v>
      </c>
    </row>
    <row r="1849" customFormat="false" ht="12.8" hidden="true" customHeight="false" outlineLevel="0" collapsed="false">
      <c r="A1849" s="0" t="s">
        <v>107</v>
      </c>
      <c r="B1849" s="0" t="str">
        <f aca="false">VLOOKUP(A1849,demographics!A:B,2,0)</f>
        <v>M</v>
      </c>
      <c r="C1849" s="0" t="str">
        <f aca="false">VLOOKUP(A1849,demographics!A:F,6,0)</f>
        <v>MS</v>
      </c>
      <c r="D1849" s="0" t="s">
        <v>355</v>
      </c>
      <c r="E1849" s="0" t="s">
        <v>10</v>
      </c>
      <c r="F1849" s="0" t="s">
        <v>12</v>
      </c>
      <c r="G1849" s="0" t="s">
        <v>11</v>
      </c>
      <c r="H1849" s="0" t="n">
        <v>580</v>
      </c>
      <c r="I1849" s="0" t="n">
        <v>584</v>
      </c>
      <c r="J1849" s="0" t="n">
        <f aca="false">IF(AND(NOT(H1849="n/a"),NOT(I1849="n/a")),H1849-I1849,"n/a")</f>
        <v>-4</v>
      </c>
      <c r="K1849" s="0" t="n">
        <f aca="false">IF(AND(NOT(H1849="n/a"),NOT(I1849="n/a")),1,0)</f>
        <v>1</v>
      </c>
      <c r="L1849" s="0" t="n">
        <f aca="false">IF(AND(H1849="n/a",NOT(I1849="n/a")),1,0)</f>
        <v>0</v>
      </c>
      <c r="M1849" s="0" t="n">
        <f aca="false">IF(AND(NOT(H1849="n/a"),I1849="n/a"),1,0)</f>
        <v>0</v>
      </c>
      <c r="N1849" s="0" t="n">
        <f aca="false">IF(SUM(K1849:M1849)&lt;&gt;1,-1,1)</f>
        <v>1</v>
      </c>
    </row>
    <row r="1850" customFormat="false" ht="12.8" hidden="true" customHeight="false" outlineLevel="0" collapsed="false">
      <c r="A1850" s="0" t="s">
        <v>107</v>
      </c>
      <c r="B1850" s="0" t="str">
        <f aca="false">VLOOKUP(A1850,demographics!A:B,2,0)</f>
        <v>M</v>
      </c>
      <c r="C1850" s="0" t="str">
        <f aca="false">VLOOKUP(A1850,demographics!A:F,6,0)</f>
        <v>MS</v>
      </c>
      <c r="D1850" s="0" t="s">
        <v>356</v>
      </c>
      <c r="E1850" s="0" t="s">
        <v>10</v>
      </c>
      <c r="F1850" s="0" t="s">
        <v>8</v>
      </c>
      <c r="G1850" s="0" t="s">
        <v>9</v>
      </c>
      <c r="H1850" s="0" t="n">
        <v>299</v>
      </c>
      <c r="I1850" s="0" t="n">
        <v>300</v>
      </c>
      <c r="J1850" s="0" t="n">
        <f aca="false">IF(AND(NOT(H1850="n/a"),NOT(I1850="n/a")),H1850-I1850,"n/a")</f>
        <v>-1</v>
      </c>
      <c r="K1850" s="0" t="n">
        <f aca="false">IF(AND(NOT(H1850="n/a"),NOT(I1850="n/a")),1,0)</f>
        <v>1</v>
      </c>
      <c r="L1850" s="0" t="n">
        <f aca="false">IF(AND(H1850="n/a",NOT(I1850="n/a")),1,0)</f>
        <v>0</v>
      </c>
      <c r="M1850" s="0" t="n">
        <f aca="false">IF(AND(NOT(H1850="n/a"),I1850="n/a"),1,0)</f>
        <v>0</v>
      </c>
      <c r="N1850" s="0" t="n">
        <f aca="false">IF(SUM(K1850:M1850)&lt;&gt;1,-1,1)</f>
        <v>1</v>
      </c>
    </row>
    <row r="1851" customFormat="false" ht="12.8" hidden="true" customHeight="false" outlineLevel="0" collapsed="false">
      <c r="A1851" s="0" t="s">
        <v>107</v>
      </c>
      <c r="B1851" s="0" t="str">
        <f aca="false">VLOOKUP(A1851,demographics!A:B,2,0)</f>
        <v>M</v>
      </c>
      <c r="C1851" s="0" t="str">
        <f aca="false">VLOOKUP(A1851,demographics!A:F,6,0)</f>
        <v>MS</v>
      </c>
      <c r="D1851" s="0" t="s">
        <v>356</v>
      </c>
      <c r="E1851" s="0" t="s">
        <v>10</v>
      </c>
      <c r="F1851" s="0" t="s">
        <v>8</v>
      </c>
      <c r="G1851" s="0" t="s">
        <v>9</v>
      </c>
      <c r="H1851" s="0" t="n">
        <v>590</v>
      </c>
      <c r="I1851" s="0" t="n">
        <v>588</v>
      </c>
      <c r="J1851" s="0" t="n">
        <f aca="false">IF(AND(NOT(H1851="n/a"),NOT(I1851="n/a")),H1851-I1851,"n/a")</f>
        <v>2</v>
      </c>
      <c r="K1851" s="0" t="n">
        <f aca="false">IF(AND(NOT(H1851="n/a"),NOT(I1851="n/a")),1,0)</f>
        <v>1</v>
      </c>
      <c r="L1851" s="0" t="n">
        <f aca="false">IF(AND(H1851="n/a",NOT(I1851="n/a")),1,0)</f>
        <v>0</v>
      </c>
      <c r="M1851" s="0" t="n">
        <f aca="false">IF(AND(NOT(H1851="n/a"),I1851="n/a"),1,0)</f>
        <v>0</v>
      </c>
      <c r="N1851" s="0" t="n">
        <f aca="false">IF(SUM(K1851:M1851)&lt;&gt;1,-1,1)</f>
        <v>1</v>
      </c>
    </row>
    <row r="1852" customFormat="false" ht="12.8" hidden="true" customHeight="false" outlineLevel="0" collapsed="false">
      <c r="A1852" s="0" t="s">
        <v>107</v>
      </c>
      <c r="B1852" s="0" t="str">
        <f aca="false">VLOOKUP(A1852,demographics!A:B,2,0)</f>
        <v>M</v>
      </c>
      <c r="C1852" s="0" t="str">
        <f aca="false">VLOOKUP(A1852,demographics!A:F,6,0)</f>
        <v>MS</v>
      </c>
      <c r="D1852" s="0" t="s">
        <v>356</v>
      </c>
      <c r="E1852" s="0" t="s">
        <v>10</v>
      </c>
      <c r="F1852" s="0" t="s">
        <v>8</v>
      </c>
      <c r="G1852" s="0" t="s">
        <v>9</v>
      </c>
      <c r="H1852" s="0" t="n">
        <v>883</v>
      </c>
      <c r="I1852" s="0" t="n">
        <v>880</v>
      </c>
      <c r="J1852" s="0" t="n">
        <f aca="false">IF(AND(NOT(H1852="n/a"),NOT(I1852="n/a")),H1852-I1852,"n/a")</f>
        <v>3</v>
      </c>
      <c r="K1852" s="0" t="n">
        <f aca="false">IF(AND(NOT(H1852="n/a"),NOT(I1852="n/a")),1,0)</f>
        <v>1</v>
      </c>
      <c r="L1852" s="0" t="n">
        <f aca="false">IF(AND(H1852="n/a",NOT(I1852="n/a")),1,0)</f>
        <v>0</v>
      </c>
      <c r="M1852" s="0" t="n">
        <f aca="false">IF(AND(NOT(H1852="n/a"),I1852="n/a"),1,0)</f>
        <v>0</v>
      </c>
      <c r="N1852" s="0" t="n">
        <f aca="false">IF(SUM(K1852:M1852)&lt;&gt;1,-1,1)</f>
        <v>1</v>
      </c>
    </row>
    <row r="1853" customFormat="false" ht="12.8" hidden="true" customHeight="false" outlineLevel="0" collapsed="false">
      <c r="A1853" s="0" t="s">
        <v>107</v>
      </c>
      <c r="B1853" s="0" t="str">
        <f aca="false">VLOOKUP(A1853,demographics!A:B,2,0)</f>
        <v>M</v>
      </c>
      <c r="C1853" s="0" t="str">
        <f aca="false">VLOOKUP(A1853,demographics!A:F,6,0)</f>
        <v>MS</v>
      </c>
      <c r="D1853" s="0" t="s">
        <v>356</v>
      </c>
      <c r="E1853" s="0" t="s">
        <v>10</v>
      </c>
      <c r="F1853" s="0" t="s">
        <v>8</v>
      </c>
      <c r="G1853" s="0" t="s">
        <v>9</v>
      </c>
      <c r="H1853" s="0" t="n">
        <v>1186</v>
      </c>
      <c r="I1853" s="0" t="n">
        <v>1186</v>
      </c>
      <c r="J1853" s="0" t="n">
        <f aca="false">IF(AND(NOT(H1853="n/a"),NOT(I1853="n/a")),H1853-I1853,"n/a")</f>
        <v>0</v>
      </c>
      <c r="K1853" s="0" t="n">
        <f aca="false">IF(AND(NOT(H1853="n/a"),NOT(I1853="n/a")),1,0)</f>
        <v>1</v>
      </c>
      <c r="L1853" s="0" t="n">
        <f aca="false">IF(AND(H1853="n/a",NOT(I1853="n/a")),1,0)</f>
        <v>0</v>
      </c>
      <c r="M1853" s="0" t="n">
        <f aca="false">IF(AND(NOT(H1853="n/a"),I1853="n/a"),1,0)</f>
        <v>0</v>
      </c>
      <c r="N1853" s="0" t="n">
        <f aca="false">IF(SUM(K1853:M1853)&lt;&gt;1,-1,1)</f>
        <v>1</v>
      </c>
    </row>
    <row r="1854" customFormat="false" ht="12.8" hidden="true" customHeight="false" outlineLevel="0" collapsed="false">
      <c r="A1854" s="0" t="s">
        <v>107</v>
      </c>
      <c r="B1854" s="0" t="str">
        <f aca="false">VLOOKUP(A1854,demographics!A:B,2,0)</f>
        <v>M</v>
      </c>
      <c r="C1854" s="0" t="str">
        <f aca="false">VLOOKUP(A1854,demographics!A:F,6,0)</f>
        <v>MS</v>
      </c>
      <c r="D1854" s="0" t="s">
        <v>356</v>
      </c>
      <c r="E1854" s="0" t="s">
        <v>10</v>
      </c>
      <c r="F1854" s="0" t="s">
        <v>8</v>
      </c>
      <c r="G1854" s="0" t="s">
        <v>9</v>
      </c>
      <c r="H1854" s="0" t="n">
        <v>1476</v>
      </c>
      <c r="I1854" s="0" t="n">
        <v>1477</v>
      </c>
      <c r="J1854" s="0" t="n">
        <f aca="false">IF(AND(NOT(H1854="n/a"),NOT(I1854="n/a")),H1854-I1854,"n/a")</f>
        <v>-1</v>
      </c>
      <c r="K1854" s="0" t="n">
        <f aca="false">IF(AND(NOT(H1854="n/a"),NOT(I1854="n/a")),1,0)</f>
        <v>1</v>
      </c>
      <c r="L1854" s="0" t="n">
        <f aca="false">IF(AND(H1854="n/a",NOT(I1854="n/a")),1,0)</f>
        <v>0</v>
      </c>
      <c r="M1854" s="0" t="n">
        <f aca="false">IF(AND(NOT(H1854="n/a"),I1854="n/a"),1,0)</f>
        <v>0</v>
      </c>
      <c r="N1854" s="0" t="n">
        <f aca="false">IF(SUM(K1854:M1854)&lt;&gt;1,-1,1)</f>
        <v>1</v>
      </c>
    </row>
    <row r="1855" customFormat="false" ht="12.8" hidden="true" customHeight="false" outlineLevel="0" collapsed="false">
      <c r="A1855" s="0" t="s">
        <v>107</v>
      </c>
      <c r="B1855" s="0" t="str">
        <f aca="false">VLOOKUP(A1855,demographics!A:B,2,0)</f>
        <v>M</v>
      </c>
      <c r="C1855" s="0" t="str">
        <f aca="false">VLOOKUP(A1855,demographics!A:F,6,0)</f>
        <v>MS</v>
      </c>
      <c r="D1855" s="0" t="s">
        <v>356</v>
      </c>
      <c r="E1855" s="0" t="s">
        <v>10</v>
      </c>
      <c r="F1855" s="0" t="s">
        <v>8</v>
      </c>
      <c r="G1855" s="0" t="s">
        <v>9</v>
      </c>
      <c r="H1855" s="0" t="n">
        <v>1786</v>
      </c>
      <c r="I1855" s="0" t="s">
        <v>10</v>
      </c>
      <c r="J1855" s="0" t="str">
        <f aca="false">IF(AND(NOT(H1855="n/a"),NOT(I1855="n/a")),H1855-I1855,"n/a")</f>
        <v>n/a</v>
      </c>
      <c r="K1855" s="0" t="n">
        <f aca="false">IF(AND(NOT(H1855="n/a"),NOT(I1855="n/a")),1,0)</f>
        <v>0</v>
      </c>
      <c r="L1855" s="0" t="n">
        <f aca="false">IF(AND(H1855="n/a",NOT(I1855="n/a")),1,0)</f>
        <v>0</v>
      </c>
      <c r="M1855" s="0" t="n">
        <f aca="false">IF(AND(NOT(H1855="n/a"),I1855="n/a"),1,0)</f>
        <v>1</v>
      </c>
      <c r="N1855" s="0" t="n">
        <f aca="false">IF(SUM(K1855:M1855)&lt;&gt;1,-1,1)</f>
        <v>1</v>
      </c>
    </row>
    <row r="1856" customFormat="false" ht="12.8" hidden="true" customHeight="false" outlineLevel="0" collapsed="false">
      <c r="A1856" s="0" t="s">
        <v>107</v>
      </c>
      <c r="B1856" s="0" t="str">
        <f aca="false">VLOOKUP(A1856,demographics!A:B,2,0)</f>
        <v>M</v>
      </c>
      <c r="C1856" s="0" t="str">
        <f aca="false">VLOOKUP(A1856,demographics!A:F,6,0)</f>
        <v>MS</v>
      </c>
      <c r="D1856" s="0" t="s">
        <v>356</v>
      </c>
      <c r="E1856" s="0" t="s">
        <v>10</v>
      </c>
      <c r="F1856" s="0" t="s">
        <v>8</v>
      </c>
      <c r="G1856" s="0" t="s">
        <v>11</v>
      </c>
      <c r="H1856" s="0" t="n">
        <v>203</v>
      </c>
      <c r="I1856" s="0" t="n">
        <v>206</v>
      </c>
      <c r="J1856" s="0" t="n">
        <f aca="false">IF(AND(NOT(H1856="n/a"),NOT(I1856="n/a")),H1856-I1856,"n/a")</f>
        <v>-3</v>
      </c>
      <c r="K1856" s="0" t="n">
        <f aca="false">IF(AND(NOT(H1856="n/a"),NOT(I1856="n/a")),1,0)</f>
        <v>1</v>
      </c>
      <c r="L1856" s="0" t="n">
        <f aca="false">IF(AND(H1856="n/a",NOT(I1856="n/a")),1,0)</f>
        <v>0</v>
      </c>
      <c r="M1856" s="0" t="n">
        <f aca="false">IF(AND(NOT(H1856="n/a"),I1856="n/a"),1,0)</f>
        <v>0</v>
      </c>
      <c r="N1856" s="0" t="n">
        <f aca="false">IF(SUM(K1856:M1856)&lt;&gt;1,-1,1)</f>
        <v>1</v>
      </c>
    </row>
    <row r="1857" customFormat="false" ht="12.8" hidden="true" customHeight="false" outlineLevel="0" collapsed="false">
      <c r="A1857" s="0" t="s">
        <v>107</v>
      </c>
      <c r="B1857" s="0" t="str">
        <f aca="false">VLOOKUP(A1857,demographics!A:B,2,0)</f>
        <v>M</v>
      </c>
      <c r="C1857" s="0" t="str">
        <f aca="false">VLOOKUP(A1857,demographics!A:F,6,0)</f>
        <v>MS</v>
      </c>
      <c r="D1857" s="0" t="s">
        <v>356</v>
      </c>
      <c r="E1857" s="0" t="s">
        <v>10</v>
      </c>
      <c r="F1857" s="0" t="s">
        <v>8</v>
      </c>
      <c r="G1857" s="0" t="s">
        <v>11</v>
      </c>
      <c r="H1857" s="0" t="n">
        <v>491</v>
      </c>
      <c r="I1857" s="0" t="n">
        <v>491</v>
      </c>
      <c r="J1857" s="0" t="n">
        <f aca="false">IF(AND(NOT(H1857="n/a"),NOT(I1857="n/a")),H1857-I1857,"n/a")</f>
        <v>0</v>
      </c>
      <c r="K1857" s="0" t="n">
        <f aca="false">IF(AND(NOT(H1857="n/a"),NOT(I1857="n/a")),1,0)</f>
        <v>1</v>
      </c>
      <c r="L1857" s="0" t="n">
        <f aca="false">IF(AND(H1857="n/a",NOT(I1857="n/a")),1,0)</f>
        <v>0</v>
      </c>
      <c r="M1857" s="0" t="n">
        <f aca="false">IF(AND(NOT(H1857="n/a"),I1857="n/a"),1,0)</f>
        <v>0</v>
      </c>
      <c r="N1857" s="0" t="n">
        <f aca="false">IF(SUM(K1857:M1857)&lt;&gt;1,-1,1)</f>
        <v>1</v>
      </c>
    </row>
    <row r="1858" customFormat="false" ht="12.8" hidden="true" customHeight="false" outlineLevel="0" collapsed="false">
      <c r="A1858" s="0" t="s">
        <v>107</v>
      </c>
      <c r="B1858" s="0" t="str">
        <f aca="false">VLOOKUP(A1858,demographics!A:B,2,0)</f>
        <v>M</v>
      </c>
      <c r="C1858" s="0" t="str">
        <f aca="false">VLOOKUP(A1858,demographics!A:F,6,0)</f>
        <v>MS</v>
      </c>
      <c r="D1858" s="0" t="s">
        <v>356</v>
      </c>
      <c r="E1858" s="0" t="s">
        <v>10</v>
      </c>
      <c r="F1858" s="0" t="s">
        <v>8</v>
      </c>
      <c r="G1858" s="0" t="s">
        <v>11</v>
      </c>
      <c r="H1858" s="0" t="n">
        <v>784</v>
      </c>
      <c r="I1858" s="0" t="n">
        <v>784</v>
      </c>
      <c r="J1858" s="0" t="n">
        <f aca="false">IF(AND(NOT(H1858="n/a"),NOT(I1858="n/a")),H1858-I1858,"n/a")</f>
        <v>0</v>
      </c>
      <c r="K1858" s="0" t="n">
        <f aca="false">IF(AND(NOT(H1858="n/a"),NOT(I1858="n/a")),1,0)</f>
        <v>1</v>
      </c>
      <c r="L1858" s="0" t="n">
        <f aca="false">IF(AND(H1858="n/a",NOT(I1858="n/a")),1,0)</f>
        <v>0</v>
      </c>
      <c r="M1858" s="0" t="n">
        <f aca="false">IF(AND(NOT(H1858="n/a"),I1858="n/a"),1,0)</f>
        <v>0</v>
      </c>
      <c r="N1858" s="0" t="n">
        <f aca="false">IF(SUM(K1858:M1858)&lt;&gt;1,-1,1)</f>
        <v>1</v>
      </c>
    </row>
    <row r="1859" customFormat="false" ht="12.8" hidden="true" customHeight="false" outlineLevel="0" collapsed="false">
      <c r="A1859" s="0" t="s">
        <v>107</v>
      </c>
      <c r="B1859" s="0" t="str">
        <f aca="false">VLOOKUP(A1859,demographics!A:B,2,0)</f>
        <v>M</v>
      </c>
      <c r="C1859" s="0" t="str">
        <f aca="false">VLOOKUP(A1859,demographics!A:F,6,0)</f>
        <v>MS</v>
      </c>
      <c r="D1859" s="0" t="s">
        <v>356</v>
      </c>
      <c r="E1859" s="0" t="s">
        <v>10</v>
      </c>
      <c r="F1859" s="0" t="s">
        <v>8</v>
      </c>
      <c r="G1859" s="0" t="s">
        <v>11</v>
      </c>
      <c r="H1859" s="0" t="n">
        <v>1091</v>
      </c>
      <c r="I1859" s="0" t="n">
        <v>1092</v>
      </c>
      <c r="J1859" s="0" t="n">
        <f aca="false">IF(AND(NOT(H1859="n/a"),NOT(I1859="n/a")),H1859-I1859,"n/a")</f>
        <v>-1</v>
      </c>
      <c r="K1859" s="0" t="n">
        <f aca="false">IF(AND(NOT(H1859="n/a"),NOT(I1859="n/a")),1,0)</f>
        <v>1</v>
      </c>
      <c r="L1859" s="0" t="n">
        <f aca="false">IF(AND(H1859="n/a",NOT(I1859="n/a")),1,0)</f>
        <v>0</v>
      </c>
      <c r="M1859" s="0" t="n">
        <f aca="false">IF(AND(NOT(H1859="n/a"),I1859="n/a"),1,0)</f>
        <v>0</v>
      </c>
      <c r="N1859" s="0" t="n">
        <f aca="false">IF(SUM(K1859:M1859)&lt;&gt;1,-1,1)</f>
        <v>1</v>
      </c>
    </row>
    <row r="1860" customFormat="false" ht="12.8" hidden="true" customHeight="false" outlineLevel="0" collapsed="false">
      <c r="A1860" s="0" t="s">
        <v>107</v>
      </c>
      <c r="B1860" s="0" t="str">
        <f aca="false">VLOOKUP(A1860,demographics!A:B,2,0)</f>
        <v>M</v>
      </c>
      <c r="C1860" s="0" t="str">
        <f aca="false">VLOOKUP(A1860,demographics!A:F,6,0)</f>
        <v>MS</v>
      </c>
      <c r="D1860" s="0" t="s">
        <v>356</v>
      </c>
      <c r="E1860" s="0" t="s">
        <v>10</v>
      </c>
      <c r="F1860" s="0" t="s">
        <v>8</v>
      </c>
      <c r="G1860" s="0" t="s">
        <v>11</v>
      </c>
      <c r="H1860" s="0" t="n">
        <v>1385</v>
      </c>
      <c r="I1860" s="0" t="n">
        <v>1388</v>
      </c>
      <c r="J1860" s="0" t="n">
        <f aca="false">IF(AND(NOT(H1860="n/a"),NOT(I1860="n/a")),H1860-I1860,"n/a")</f>
        <v>-3</v>
      </c>
      <c r="K1860" s="0" t="n">
        <f aca="false">IF(AND(NOT(H1860="n/a"),NOT(I1860="n/a")),1,0)</f>
        <v>1</v>
      </c>
      <c r="L1860" s="0" t="n">
        <f aca="false">IF(AND(H1860="n/a",NOT(I1860="n/a")),1,0)</f>
        <v>0</v>
      </c>
      <c r="M1860" s="0" t="n">
        <f aca="false">IF(AND(NOT(H1860="n/a"),I1860="n/a"),1,0)</f>
        <v>0</v>
      </c>
      <c r="N1860" s="0" t="n">
        <f aca="false">IF(SUM(K1860:M1860)&lt;&gt;1,-1,1)</f>
        <v>1</v>
      </c>
    </row>
    <row r="1861" customFormat="false" ht="12.8" hidden="true" customHeight="false" outlineLevel="0" collapsed="false">
      <c r="A1861" s="0" t="s">
        <v>107</v>
      </c>
      <c r="B1861" s="0" t="str">
        <f aca="false">VLOOKUP(A1861,demographics!A:B,2,0)</f>
        <v>M</v>
      </c>
      <c r="C1861" s="0" t="str">
        <f aca="false">VLOOKUP(A1861,demographics!A:F,6,0)</f>
        <v>MS</v>
      </c>
      <c r="D1861" s="0" t="s">
        <v>356</v>
      </c>
      <c r="E1861" s="0" t="s">
        <v>10</v>
      </c>
      <c r="F1861" s="0" t="s">
        <v>8</v>
      </c>
      <c r="G1861" s="0" t="s">
        <v>11</v>
      </c>
      <c r="H1861" s="0" t="n">
        <v>1690</v>
      </c>
      <c r="I1861" s="0" t="n">
        <v>1692</v>
      </c>
      <c r="J1861" s="0" t="n">
        <f aca="false">IF(AND(NOT(H1861="n/a"),NOT(I1861="n/a")),H1861-I1861,"n/a")</f>
        <v>-2</v>
      </c>
      <c r="K1861" s="0" t="n">
        <f aca="false">IF(AND(NOT(H1861="n/a"),NOT(I1861="n/a")),1,0)</f>
        <v>1</v>
      </c>
      <c r="L1861" s="0" t="n">
        <f aca="false">IF(AND(H1861="n/a",NOT(I1861="n/a")),1,0)</f>
        <v>0</v>
      </c>
      <c r="M1861" s="0" t="n">
        <f aca="false">IF(AND(NOT(H1861="n/a"),I1861="n/a"),1,0)</f>
        <v>0</v>
      </c>
      <c r="N1861" s="0" t="n">
        <f aca="false">IF(SUM(K1861:M1861)&lt;&gt;1,-1,1)</f>
        <v>1</v>
      </c>
    </row>
    <row r="1862" customFormat="false" ht="12.8" hidden="true" customHeight="false" outlineLevel="0" collapsed="false">
      <c r="A1862" s="0" t="s">
        <v>107</v>
      </c>
      <c r="B1862" s="0" t="str">
        <f aca="false">VLOOKUP(A1862,demographics!A:B,2,0)</f>
        <v>M</v>
      </c>
      <c r="C1862" s="0" t="str">
        <f aca="false">VLOOKUP(A1862,demographics!A:F,6,0)</f>
        <v>MS</v>
      </c>
      <c r="D1862" s="0" t="s">
        <v>356</v>
      </c>
      <c r="E1862" s="0" t="s">
        <v>10</v>
      </c>
      <c r="F1862" s="0" t="s">
        <v>12</v>
      </c>
      <c r="G1862" s="0" t="s">
        <v>9</v>
      </c>
      <c r="H1862" s="0" t="n">
        <v>156</v>
      </c>
      <c r="I1862" s="0" t="n">
        <v>154</v>
      </c>
      <c r="J1862" s="0" t="n">
        <f aca="false">IF(AND(NOT(H1862="n/a"),NOT(I1862="n/a")),H1862-I1862,"n/a")</f>
        <v>2</v>
      </c>
      <c r="K1862" s="0" t="n">
        <f aca="false">IF(AND(NOT(H1862="n/a"),NOT(I1862="n/a")),1,0)</f>
        <v>1</v>
      </c>
      <c r="L1862" s="0" t="n">
        <f aca="false">IF(AND(H1862="n/a",NOT(I1862="n/a")),1,0)</f>
        <v>0</v>
      </c>
      <c r="M1862" s="0" t="n">
        <f aca="false">IF(AND(NOT(H1862="n/a"),I1862="n/a"),1,0)</f>
        <v>0</v>
      </c>
      <c r="N1862" s="0" t="n">
        <f aca="false">IF(SUM(K1862:M1862)&lt;&gt;1,-1,1)</f>
        <v>1</v>
      </c>
    </row>
    <row r="1863" customFormat="false" ht="12.8" hidden="true" customHeight="false" outlineLevel="0" collapsed="false">
      <c r="A1863" s="0" t="s">
        <v>107</v>
      </c>
      <c r="B1863" s="0" t="str">
        <f aca="false">VLOOKUP(A1863,demographics!A:B,2,0)</f>
        <v>M</v>
      </c>
      <c r="C1863" s="0" t="str">
        <f aca="false">VLOOKUP(A1863,demographics!A:F,6,0)</f>
        <v>MS</v>
      </c>
      <c r="D1863" s="0" t="s">
        <v>356</v>
      </c>
      <c r="E1863" s="0" t="s">
        <v>10</v>
      </c>
      <c r="F1863" s="0" t="s">
        <v>12</v>
      </c>
      <c r="G1863" s="0" t="s">
        <v>9</v>
      </c>
      <c r="H1863" s="0" t="n">
        <v>443</v>
      </c>
      <c r="I1863" s="0" t="n">
        <v>440</v>
      </c>
      <c r="J1863" s="0" t="n">
        <f aca="false">IF(AND(NOT(H1863="n/a"),NOT(I1863="n/a")),H1863-I1863,"n/a")</f>
        <v>3</v>
      </c>
      <c r="K1863" s="0" t="n">
        <f aca="false">IF(AND(NOT(H1863="n/a"),NOT(I1863="n/a")),1,0)</f>
        <v>1</v>
      </c>
      <c r="L1863" s="0" t="n">
        <f aca="false">IF(AND(H1863="n/a",NOT(I1863="n/a")),1,0)</f>
        <v>0</v>
      </c>
      <c r="M1863" s="0" t="n">
        <f aca="false">IF(AND(NOT(H1863="n/a"),I1863="n/a"),1,0)</f>
        <v>0</v>
      </c>
      <c r="N1863" s="0" t="n">
        <f aca="false">IF(SUM(K1863:M1863)&lt;&gt;1,-1,1)</f>
        <v>1</v>
      </c>
    </row>
    <row r="1864" customFormat="false" ht="12.8" hidden="true" customHeight="false" outlineLevel="0" collapsed="false">
      <c r="A1864" s="0" t="s">
        <v>107</v>
      </c>
      <c r="B1864" s="0" t="str">
        <f aca="false">VLOOKUP(A1864,demographics!A:B,2,0)</f>
        <v>M</v>
      </c>
      <c r="C1864" s="0" t="str">
        <f aca="false">VLOOKUP(A1864,demographics!A:F,6,0)</f>
        <v>MS</v>
      </c>
      <c r="D1864" s="0" t="s">
        <v>356</v>
      </c>
      <c r="E1864" s="0" t="s">
        <v>10</v>
      </c>
      <c r="F1864" s="0" t="s">
        <v>12</v>
      </c>
      <c r="G1864" s="0" t="s">
        <v>9</v>
      </c>
      <c r="H1864" s="0" t="n">
        <v>731</v>
      </c>
      <c r="I1864" s="0" t="n">
        <v>731</v>
      </c>
      <c r="J1864" s="0" t="n">
        <f aca="false">IF(AND(NOT(H1864="n/a"),NOT(I1864="n/a")),H1864-I1864,"n/a")</f>
        <v>0</v>
      </c>
      <c r="K1864" s="0" t="n">
        <f aca="false">IF(AND(NOT(H1864="n/a"),NOT(I1864="n/a")),1,0)</f>
        <v>1</v>
      </c>
      <c r="L1864" s="0" t="n">
        <f aca="false">IF(AND(H1864="n/a",NOT(I1864="n/a")),1,0)</f>
        <v>0</v>
      </c>
      <c r="M1864" s="0" t="n">
        <f aca="false">IF(AND(NOT(H1864="n/a"),I1864="n/a"),1,0)</f>
        <v>0</v>
      </c>
      <c r="N1864" s="0" t="n">
        <f aca="false">IF(SUM(K1864:M1864)&lt;&gt;1,-1,1)</f>
        <v>1</v>
      </c>
    </row>
    <row r="1865" customFormat="false" ht="12.8" hidden="true" customHeight="false" outlineLevel="0" collapsed="false">
      <c r="A1865" s="0" t="s">
        <v>107</v>
      </c>
      <c r="B1865" s="0" t="str">
        <f aca="false">VLOOKUP(A1865,demographics!A:B,2,0)</f>
        <v>M</v>
      </c>
      <c r="C1865" s="0" t="str">
        <f aca="false">VLOOKUP(A1865,demographics!A:F,6,0)</f>
        <v>MS</v>
      </c>
      <c r="D1865" s="0" t="s">
        <v>356</v>
      </c>
      <c r="E1865" s="0" t="s">
        <v>10</v>
      </c>
      <c r="F1865" s="0" t="s">
        <v>12</v>
      </c>
      <c r="G1865" s="0" t="s">
        <v>9</v>
      </c>
      <c r="H1865" s="0" t="n">
        <v>1043</v>
      </c>
      <c r="I1865" s="0" t="n">
        <v>1040</v>
      </c>
      <c r="J1865" s="0" t="n">
        <f aca="false">IF(AND(NOT(H1865="n/a"),NOT(I1865="n/a")),H1865-I1865,"n/a")</f>
        <v>3</v>
      </c>
      <c r="K1865" s="0" t="n">
        <f aca="false">IF(AND(NOT(H1865="n/a"),NOT(I1865="n/a")),1,0)</f>
        <v>1</v>
      </c>
      <c r="L1865" s="0" t="n">
        <f aca="false">IF(AND(H1865="n/a",NOT(I1865="n/a")),1,0)</f>
        <v>0</v>
      </c>
      <c r="M1865" s="0" t="n">
        <f aca="false">IF(AND(NOT(H1865="n/a"),I1865="n/a"),1,0)</f>
        <v>0</v>
      </c>
      <c r="N1865" s="0" t="n">
        <f aca="false">IF(SUM(K1865:M1865)&lt;&gt;1,-1,1)</f>
        <v>1</v>
      </c>
    </row>
    <row r="1866" customFormat="false" ht="12.8" hidden="true" customHeight="false" outlineLevel="0" collapsed="false">
      <c r="A1866" s="0" t="s">
        <v>107</v>
      </c>
      <c r="B1866" s="0" t="str">
        <f aca="false">VLOOKUP(A1866,demographics!A:B,2,0)</f>
        <v>M</v>
      </c>
      <c r="C1866" s="0" t="str">
        <f aca="false">VLOOKUP(A1866,demographics!A:F,6,0)</f>
        <v>MS</v>
      </c>
      <c r="D1866" s="0" t="s">
        <v>356</v>
      </c>
      <c r="E1866" s="0" t="s">
        <v>10</v>
      </c>
      <c r="F1866" s="0" t="s">
        <v>12</v>
      </c>
      <c r="G1866" s="0" t="s">
        <v>9</v>
      </c>
      <c r="H1866" s="0" t="n">
        <v>1331</v>
      </c>
      <c r="I1866" s="0" t="n">
        <v>1328</v>
      </c>
      <c r="J1866" s="0" t="n">
        <f aca="false">IF(AND(NOT(H1866="n/a"),NOT(I1866="n/a")),H1866-I1866,"n/a")</f>
        <v>3</v>
      </c>
      <c r="K1866" s="0" t="n">
        <f aca="false">IF(AND(NOT(H1866="n/a"),NOT(I1866="n/a")),1,0)</f>
        <v>1</v>
      </c>
      <c r="L1866" s="0" t="n">
        <f aca="false">IF(AND(H1866="n/a",NOT(I1866="n/a")),1,0)</f>
        <v>0</v>
      </c>
      <c r="M1866" s="0" t="n">
        <f aca="false">IF(AND(NOT(H1866="n/a"),I1866="n/a"),1,0)</f>
        <v>0</v>
      </c>
      <c r="N1866" s="0" t="n">
        <f aca="false">IF(SUM(K1866:M1866)&lt;&gt;1,-1,1)</f>
        <v>1</v>
      </c>
    </row>
    <row r="1867" customFormat="false" ht="12.8" hidden="true" customHeight="false" outlineLevel="0" collapsed="false">
      <c r="A1867" s="0" t="s">
        <v>107</v>
      </c>
      <c r="B1867" s="0" t="str">
        <f aca="false">VLOOKUP(A1867,demographics!A:B,2,0)</f>
        <v>M</v>
      </c>
      <c r="C1867" s="0" t="str">
        <f aca="false">VLOOKUP(A1867,demographics!A:F,6,0)</f>
        <v>MS</v>
      </c>
      <c r="D1867" s="0" t="s">
        <v>356</v>
      </c>
      <c r="E1867" s="0" t="s">
        <v>10</v>
      </c>
      <c r="F1867" s="0" t="s">
        <v>12</v>
      </c>
      <c r="G1867" s="0" t="s">
        <v>9</v>
      </c>
      <c r="H1867" s="0" t="n">
        <v>1630</v>
      </c>
      <c r="I1867" s="0" t="n">
        <v>1628</v>
      </c>
      <c r="J1867" s="0" t="n">
        <f aca="false">IF(AND(NOT(H1867="n/a"),NOT(I1867="n/a")),H1867-I1867,"n/a")</f>
        <v>2</v>
      </c>
      <c r="K1867" s="0" t="n">
        <f aca="false">IF(AND(NOT(H1867="n/a"),NOT(I1867="n/a")),1,0)</f>
        <v>1</v>
      </c>
      <c r="L1867" s="0" t="n">
        <f aca="false">IF(AND(H1867="n/a",NOT(I1867="n/a")),1,0)</f>
        <v>0</v>
      </c>
      <c r="M1867" s="0" t="n">
        <f aca="false">IF(AND(NOT(H1867="n/a"),I1867="n/a"),1,0)</f>
        <v>0</v>
      </c>
      <c r="N1867" s="0" t="n">
        <f aca="false">IF(SUM(K1867:M1867)&lt;&gt;1,-1,1)</f>
        <v>1</v>
      </c>
    </row>
    <row r="1868" customFormat="false" ht="12.8" hidden="true" customHeight="false" outlineLevel="0" collapsed="false">
      <c r="A1868" s="0" t="s">
        <v>107</v>
      </c>
      <c r="B1868" s="0" t="str">
        <f aca="false">VLOOKUP(A1868,demographics!A:B,2,0)</f>
        <v>M</v>
      </c>
      <c r="C1868" s="0" t="str">
        <f aca="false">VLOOKUP(A1868,demographics!A:F,6,0)</f>
        <v>MS</v>
      </c>
      <c r="D1868" s="0" t="s">
        <v>356</v>
      </c>
      <c r="E1868" s="0" t="s">
        <v>10</v>
      </c>
      <c r="F1868" s="0" t="s">
        <v>12</v>
      </c>
      <c r="G1868" s="0" t="s">
        <v>11</v>
      </c>
      <c r="H1868" s="0" t="n">
        <v>55</v>
      </c>
      <c r="I1868" s="0" t="n">
        <v>58</v>
      </c>
      <c r="J1868" s="0" t="n">
        <f aca="false">IF(AND(NOT(H1868="n/a"),NOT(I1868="n/a")),H1868-I1868,"n/a")</f>
        <v>-3</v>
      </c>
      <c r="K1868" s="0" t="n">
        <f aca="false">IF(AND(NOT(H1868="n/a"),NOT(I1868="n/a")),1,0)</f>
        <v>1</v>
      </c>
      <c r="L1868" s="0" t="n">
        <f aca="false">IF(AND(H1868="n/a",NOT(I1868="n/a")),1,0)</f>
        <v>0</v>
      </c>
      <c r="M1868" s="0" t="n">
        <f aca="false">IF(AND(NOT(H1868="n/a"),I1868="n/a"),1,0)</f>
        <v>0</v>
      </c>
      <c r="N1868" s="0" t="n">
        <f aca="false">IF(SUM(K1868:M1868)&lt;&gt;1,-1,1)</f>
        <v>1</v>
      </c>
    </row>
    <row r="1869" customFormat="false" ht="12.8" hidden="true" customHeight="false" outlineLevel="0" collapsed="false">
      <c r="A1869" s="0" t="s">
        <v>107</v>
      </c>
      <c r="B1869" s="0" t="str">
        <f aca="false">VLOOKUP(A1869,demographics!A:B,2,0)</f>
        <v>M</v>
      </c>
      <c r="C1869" s="0" t="str">
        <f aca="false">VLOOKUP(A1869,demographics!A:F,6,0)</f>
        <v>MS</v>
      </c>
      <c r="D1869" s="0" t="s">
        <v>356</v>
      </c>
      <c r="E1869" s="0" t="s">
        <v>10</v>
      </c>
      <c r="F1869" s="0" t="s">
        <v>12</v>
      </c>
      <c r="G1869" s="0" t="s">
        <v>11</v>
      </c>
      <c r="H1869" s="0" t="n">
        <v>347</v>
      </c>
      <c r="I1869" s="0" t="n">
        <v>348</v>
      </c>
      <c r="J1869" s="0" t="n">
        <f aca="false">IF(AND(NOT(H1869="n/a"),NOT(I1869="n/a")),H1869-I1869,"n/a")</f>
        <v>-1</v>
      </c>
      <c r="K1869" s="0" t="n">
        <f aca="false">IF(AND(NOT(H1869="n/a"),NOT(I1869="n/a")),1,0)</f>
        <v>1</v>
      </c>
      <c r="L1869" s="0" t="n">
        <f aca="false">IF(AND(H1869="n/a",NOT(I1869="n/a")),1,0)</f>
        <v>0</v>
      </c>
      <c r="M1869" s="0" t="n">
        <f aca="false">IF(AND(NOT(H1869="n/a"),I1869="n/a"),1,0)</f>
        <v>0</v>
      </c>
      <c r="N1869" s="0" t="n">
        <f aca="false">IF(SUM(K1869:M1869)&lt;&gt;1,-1,1)</f>
        <v>1</v>
      </c>
    </row>
    <row r="1870" customFormat="false" ht="12.8" hidden="true" customHeight="false" outlineLevel="0" collapsed="false">
      <c r="A1870" s="0" t="s">
        <v>107</v>
      </c>
      <c r="B1870" s="0" t="str">
        <f aca="false">VLOOKUP(A1870,demographics!A:B,2,0)</f>
        <v>M</v>
      </c>
      <c r="C1870" s="0" t="str">
        <f aca="false">VLOOKUP(A1870,demographics!A:F,6,0)</f>
        <v>MS</v>
      </c>
      <c r="D1870" s="0" t="s">
        <v>356</v>
      </c>
      <c r="E1870" s="0" t="s">
        <v>10</v>
      </c>
      <c r="F1870" s="0" t="s">
        <v>12</v>
      </c>
      <c r="G1870" s="0" t="s">
        <v>11</v>
      </c>
      <c r="H1870" s="0" t="n">
        <v>629</v>
      </c>
      <c r="I1870" s="0" t="n">
        <v>630</v>
      </c>
      <c r="J1870" s="0" t="n">
        <f aca="false">IF(AND(NOT(H1870="n/a"),NOT(I1870="n/a")),H1870-I1870,"n/a")</f>
        <v>-1</v>
      </c>
      <c r="K1870" s="0" t="n">
        <f aca="false">IF(AND(NOT(H1870="n/a"),NOT(I1870="n/a")),1,0)</f>
        <v>1</v>
      </c>
      <c r="L1870" s="0" t="n">
        <f aca="false">IF(AND(H1870="n/a",NOT(I1870="n/a")),1,0)</f>
        <v>0</v>
      </c>
      <c r="M1870" s="0" t="n">
        <f aca="false">IF(AND(NOT(H1870="n/a"),I1870="n/a"),1,0)</f>
        <v>0</v>
      </c>
      <c r="N1870" s="0" t="n">
        <f aca="false">IF(SUM(K1870:M1870)&lt;&gt;1,-1,1)</f>
        <v>1</v>
      </c>
    </row>
    <row r="1871" customFormat="false" ht="12.8" hidden="true" customHeight="false" outlineLevel="0" collapsed="false">
      <c r="A1871" s="0" t="s">
        <v>107</v>
      </c>
      <c r="B1871" s="0" t="str">
        <f aca="false">VLOOKUP(A1871,demographics!A:B,2,0)</f>
        <v>M</v>
      </c>
      <c r="C1871" s="0" t="str">
        <f aca="false">VLOOKUP(A1871,demographics!A:F,6,0)</f>
        <v>MS</v>
      </c>
      <c r="D1871" s="0" t="s">
        <v>356</v>
      </c>
      <c r="E1871" s="0" t="s">
        <v>10</v>
      </c>
      <c r="F1871" s="0" t="s">
        <v>12</v>
      </c>
      <c r="G1871" s="0" t="s">
        <v>11</v>
      </c>
      <c r="H1871" s="0" t="n">
        <v>937</v>
      </c>
      <c r="I1871" s="0" t="n">
        <v>937</v>
      </c>
      <c r="J1871" s="0" t="n">
        <f aca="false">IF(AND(NOT(H1871="n/a"),NOT(I1871="n/a")),H1871-I1871,"n/a")</f>
        <v>0</v>
      </c>
      <c r="K1871" s="0" t="n">
        <f aca="false">IF(AND(NOT(H1871="n/a"),NOT(I1871="n/a")),1,0)</f>
        <v>1</v>
      </c>
      <c r="L1871" s="0" t="n">
        <f aca="false">IF(AND(H1871="n/a",NOT(I1871="n/a")),1,0)</f>
        <v>0</v>
      </c>
      <c r="M1871" s="0" t="n">
        <f aca="false">IF(AND(NOT(H1871="n/a"),I1871="n/a"),1,0)</f>
        <v>0</v>
      </c>
      <c r="N1871" s="0" t="n">
        <f aca="false">IF(SUM(K1871:M1871)&lt;&gt;1,-1,1)</f>
        <v>1</v>
      </c>
    </row>
    <row r="1872" customFormat="false" ht="12.8" hidden="true" customHeight="false" outlineLevel="0" collapsed="false">
      <c r="A1872" s="0" t="s">
        <v>107</v>
      </c>
      <c r="B1872" s="0" t="str">
        <f aca="false">VLOOKUP(A1872,demographics!A:B,2,0)</f>
        <v>M</v>
      </c>
      <c r="C1872" s="0" t="str">
        <f aca="false">VLOOKUP(A1872,demographics!A:F,6,0)</f>
        <v>MS</v>
      </c>
      <c r="D1872" s="0" t="s">
        <v>356</v>
      </c>
      <c r="E1872" s="0" t="s">
        <v>10</v>
      </c>
      <c r="F1872" s="0" t="s">
        <v>12</v>
      </c>
      <c r="G1872" s="0" t="s">
        <v>11</v>
      </c>
      <c r="H1872" s="0" t="n">
        <v>1241</v>
      </c>
      <c r="I1872" s="0" t="n">
        <v>1242</v>
      </c>
      <c r="J1872" s="0" t="n">
        <f aca="false">IF(AND(NOT(H1872="n/a"),NOT(I1872="n/a")),H1872-I1872,"n/a")</f>
        <v>-1</v>
      </c>
      <c r="K1872" s="0" t="n">
        <f aca="false">IF(AND(NOT(H1872="n/a"),NOT(I1872="n/a")),1,0)</f>
        <v>1</v>
      </c>
      <c r="L1872" s="0" t="n">
        <f aca="false">IF(AND(H1872="n/a",NOT(I1872="n/a")),1,0)</f>
        <v>0</v>
      </c>
      <c r="M1872" s="0" t="n">
        <f aca="false">IF(AND(NOT(H1872="n/a"),I1872="n/a"),1,0)</f>
        <v>0</v>
      </c>
      <c r="N1872" s="0" t="n">
        <f aca="false">IF(SUM(K1872:M1872)&lt;&gt;1,-1,1)</f>
        <v>1</v>
      </c>
    </row>
    <row r="1873" customFormat="false" ht="12.8" hidden="true" customHeight="false" outlineLevel="0" collapsed="false">
      <c r="A1873" s="0" t="s">
        <v>107</v>
      </c>
      <c r="B1873" s="0" t="str">
        <f aca="false">VLOOKUP(A1873,demographics!A:B,2,0)</f>
        <v>M</v>
      </c>
      <c r="C1873" s="0" t="str">
        <f aca="false">VLOOKUP(A1873,demographics!A:F,6,0)</f>
        <v>MS</v>
      </c>
      <c r="D1873" s="0" t="s">
        <v>356</v>
      </c>
      <c r="E1873" s="0" t="s">
        <v>10</v>
      </c>
      <c r="F1873" s="0" t="s">
        <v>12</v>
      </c>
      <c r="G1873" s="0" t="s">
        <v>11</v>
      </c>
      <c r="H1873" s="0" t="n">
        <v>1530</v>
      </c>
      <c r="I1873" s="0" t="n">
        <v>1533</v>
      </c>
      <c r="J1873" s="0" t="n">
        <f aca="false">IF(AND(NOT(H1873="n/a"),NOT(I1873="n/a")),H1873-I1873,"n/a")</f>
        <v>-3</v>
      </c>
      <c r="K1873" s="0" t="n">
        <f aca="false">IF(AND(NOT(H1873="n/a"),NOT(I1873="n/a")),1,0)</f>
        <v>1</v>
      </c>
      <c r="L1873" s="0" t="n">
        <f aca="false">IF(AND(H1873="n/a",NOT(I1873="n/a")),1,0)</f>
        <v>0</v>
      </c>
      <c r="M1873" s="0" t="n">
        <f aca="false">IF(AND(NOT(H1873="n/a"),I1873="n/a"),1,0)</f>
        <v>0</v>
      </c>
      <c r="N1873" s="0" t="n">
        <f aca="false">IF(SUM(K1873:M1873)&lt;&gt;1,-1,1)</f>
        <v>1</v>
      </c>
    </row>
    <row r="1874" customFormat="false" ht="12.8" hidden="true" customHeight="false" outlineLevel="0" collapsed="false">
      <c r="A1874" s="0" t="s">
        <v>107</v>
      </c>
      <c r="B1874" s="0" t="str">
        <f aca="false">VLOOKUP(A1874,demographics!A:B,2,0)</f>
        <v>M</v>
      </c>
      <c r="C1874" s="0" t="str">
        <f aca="false">VLOOKUP(A1874,demographics!A:F,6,0)</f>
        <v>MS</v>
      </c>
      <c r="D1874" s="0" t="s">
        <v>356</v>
      </c>
      <c r="E1874" s="0" t="s">
        <v>10</v>
      </c>
      <c r="F1874" s="0" t="s">
        <v>12</v>
      </c>
      <c r="G1874" s="0" t="s">
        <v>11</v>
      </c>
      <c r="H1874" s="0" t="n">
        <v>1841</v>
      </c>
      <c r="I1874" s="0" t="n">
        <v>1843</v>
      </c>
      <c r="J1874" s="0" t="n">
        <f aca="false">IF(AND(NOT(H1874="n/a"),NOT(I1874="n/a")),H1874-I1874,"n/a")</f>
        <v>-2</v>
      </c>
      <c r="K1874" s="0" t="n">
        <f aca="false">IF(AND(NOT(H1874="n/a"),NOT(I1874="n/a")),1,0)</f>
        <v>1</v>
      </c>
      <c r="L1874" s="0" t="n">
        <f aca="false">IF(AND(H1874="n/a",NOT(I1874="n/a")),1,0)</f>
        <v>0</v>
      </c>
      <c r="M1874" s="0" t="n">
        <f aca="false">IF(AND(NOT(H1874="n/a"),I1874="n/a"),1,0)</f>
        <v>0</v>
      </c>
      <c r="N1874" s="0" t="n">
        <f aca="false">IF(SUM(K1874:M1874)&lt;&gt;1,-1,1)</f>
        <v>1</v>
      </c>
    </row>
    <row r="1875" customFormat="false" ht="12.8" hidden="true" customHeight="false" outlineLevel="0" collapsed="false">
      <c r="A1875" s="0" t="s">
        <v>107</v>
      </c>
      <c r="B1875" s="0" t="str">
        <f aca="false">VLOOKUP(A1875,demographics!A:B,2,0)</f>
        <v>M</v>
      </c>
      <c r="C1875" s="0" t="str">
        <f aca="false">VLOOKUP(A1875,demographics!A:F,6,0)</f>
        <v>MS</v>
      </c>
      <c r="D1875" s="0" t="s">
        <v>357</v>
      </c>
      <c r="E1875" s="0" t="s">
        <v>10</v>
      </c>
      <c r="F1875" s="0" t="s">
        <v>8</v>
      </c>
      <c r="G1875" s="0" t="s">
        <v>9</v>
      </c>
      <c r="H1875" s="0" t="n">
        <v>307</v>
      </c>
      <c r="I1875" s="0" t="n">
        <v>304</v>
      </c>
      <c r="J1875" s="0" t="n">
        <f aca="false">IF(AND(NOT(H1875="n/a"),NOT(I1875="n/a")),H1875-I1875,"n/a")</f>
        <v>3</v>
      </c>
      <c r="K1875" s="0" t="n">
        <f aca="false">IF(AND(NOT(H1875="n/a"),NOT(I1875="n/a")),1,0)</f>
        <v>1</v>
      </c>
      <c r="L1875" s="0" t="n">
        <f aca="false">IF(AND(H1875="n/a",NOT(I1875="n/a")),1,0)</f>
        <v>0</v>
      </c>
      <c r="M1875" s="0" t="n">
        <f aca="false">IF(AND(NOT(H1875="n/a"),I1875="n/a"),1,0)</f>
        <v>0</v>
      </c>
      <c r="N1875" s="0" t="n">
        <f aca="false">IF(SUM(K1875:M1875)&lt;&gt;1,-1,1)</f>
        <v>1</v>
      </c>
    </row>
    <row r="1876" customFormat="false" ht="12.8" hidden="true" customHeight="false" outlineLevel="0" collapsed="false">
      <c r="A1876" s="0" t="s">
        <v>107</v>
      </c>
      <c r="B1876" s="0" t="str">
        <f aca="false">VLOOKUP(A1876,demographics!A:B,2,0)</f>
        <v>M</v>
      </c>
      <c r="C1876" s="0" t="str">
        <f aca="false">VLOOKUP(A1876,demographics!A:F,6,0)</f>
        <v>MS</v>
      </c>
      <c r="D1876" s="0" t="s">
        <v>357</v>
      </c>
      <c r="E1876" s="0" t="s">
        <v>10</v>
      </c>
      <c r="F1876" s="0" t="s">
        <v>8</v>
      </c>
      <c r="G1876" s="0" t="s">
        <v>9</v>
      </c>
      <c r="H1876" s="0" t="n">
        <v>760</v>
      </c>
      <c r="I1876" s="0" t="n">
        <v>758</v>
      </c>
      <c r="J1876" s="0" t="n">
        <f aca="false">IF(AND(NOT(H1876="n/a"),NOT(I1876="n/a")),H1876-I1876,"n/a")</f>
        <v>2</v>
      </c>
      <c r="K1876" s="0" t="n">
        <f aca="false">IF(AND(NOT(H1876="n/a"),NOT(I1876="n/a")),1,0)</f>
        <v>1</v>
      </c>
      <c r="L1876" s="0" t="n">
        <f aca="false">IF(AND(H1876="n/a",NOT(I1876="n/a")),1,0)</f>
        <v>0</v>
      </c>
      <c r="M1876" s="0" t="n">
        <f aca="false">IF(AND(NOT(H1876="n/a"),I1876="n/a"),1,0)</f>
        <v>0</v>
      </c>
      <c r="N1876" s="0" t="n">
        <f aca="false">IF(SUM(K1876:M1876)&lt;&gt;1,-1,1)</f>
        <v>1</v>
      </c>
    </row>
    <row r="1877" customFormat="false" ht="12.8" hidden="true" customHeight="false" outlineLevel="0" collapsed="false">
      <c r="A1877" s="0" t="s">
        <v>107</v>
      </c>
      <c r="B1877" s="0" t="str">
        <f aca="false">VLOOKUP(A1877,demographics!A:B,2,0)</f>
        <v>M</v>
      </c>
      <c r="C1877" s="0" t="str">
        <f aca="false">VLOOKUP(A1877,demographics!A:F,6,0)</f>
        <v>MS</v>
      </c>
      <c r="D1877" s="0" t="s">
        <v>357</v>
      </c>
      <c r="E1877" s="0" t="s">
        <v>10</v>
      </c>
      <c r="F1877" s="0" t="s">
        <v>8</v>
      </c>
      <c r="G1877" s="0" t="s">
        <v>9</v>
      </c>
      <c r="H1877" s="0" t="n">
        <v>1209</v>
      </c>
      <c r="I1877" s="0" t="s">
        <v>10</v>
      </c>
      <c r="J1877" s="0" t="str">
        <f aca="false">IF(AND(NOT(H1877="n/a"),NOT(I1877="n/a")),H1877-I1877,"n/a")</f>
        <v>n/a</v>
      </c>
      <c r="K1877" s="0" t="n">
        <f aca="false">IF(AND(NOT(H1877="n/a"),NOT(I1877="n/a")),1,0)</f>
        <v>0</v>
      </c>
      <c r="L1877" s="0" t="n">
        <f aca="false">IF(AND(H1877="n/a",NOT(I1877="n/a")),1,0)</f>
        <v>0</v>
      </c>
      <c r="M1877" s="0" t="n">
        <f aca="false">IF(AND(NOT(H1877="n/a"),I1877="n/a"),1,0)</f>
        <v>1</v>
      </c>
      <c r="N1877" s="0" t="n">
        <f aca="false">IF(SUM(K1877:M1877)&lt;&gt;1,-1,1)</f>
        <v>1</v>
      </c>
    </row>
    <row r="1878" customFormat="false" ht="12.8" hidden="true" customHeight="false" outlineLevel="0" collapsed="false">
      <c r="A1878" s="0" t="s">
        <v>107</v>
      </c>
      <c r="B1878" s="0" t="str">
        <f aca="false">VLOOKUP(A1878,demographics!A:B,2,0)</f>
        <v>M</v>
      </c>
      <c r="C1878" s="0" t="str">
        <f aca="false">VLOOKUP(A1878,demographics!A:F,6,0)</f>
        <v>MS</v>
      </c>
      <c r="D1878" s="0" t="s">
        <v>357</v>
      </c>
      <c r="E1878" s="0" t="s">
        <v>10</v>
      </c>
      <c r="F1878" s="0" t="s">
        <v>8</v>
      </c>
      <c r="G1878" s="0" t="s">
        <v>9</v>
      </c>
      <c r="H1878" s="0" t="n">
        <v>1672</v>
      </c>
      <c r="I1878" s="0" t="n">
        <v>1670</v>
      </c>
      <c r="J1878" s="0" t="n">
        <f aca="false">IF(AND(NOT(H1878="n/a"),NOT(I1878="n/a")),H1878-I1878,"n/a")</f>
        <v>2</v>
      </c>
      <c r="K1878" s="0" t="n">
        <f aca="false">IF(AND(NOT(H1878="n/a"),NOT(I1878="n/a")),1,0)</f>
        <v>1</v>
      </c>
      <c r="L1878" s="0" t="n">
        <f aca="false">IF(AND(H1878="n/a",NOT(I1878="n/a")),1,0)</f>
        <v>0</v>
      </c>
      <c r="M1878" s="0" t="n">
        <f aca="false">IF(AND(NOT(H1878="n/a"),I1878="n/a"),1,0)</f>
        <v>0</v>
      </c>
      <c r="N1878" s="0" t="n">
        <f aca="false">IF(SUM(K1878:M1878)&lt;&gt;1,-1,1)</f>
        <v>1</v>
      </c>
    </row>
    <row r="1879" customFormat="false" ht="12.8" hidden="true" customHeight="false" outlineLevel="0" collapsed="false">
      <c r="A1879" s="0" t="s">
        <v>107</v>
      </c>
      <c r="B1879" s="0" t="str">
        <f aca="false">VLOOKUP(A1879,demographics!A:B,2,0)</f>
        <v>M</v>
      </c>
      <c r="C1879" s="0" t="str">
        <f aca="false">VLOOKUP(A1879,demographics!A:F,6,0)</f>
        <v>MS</v>
      </c>
      <c r="D1879" s="0" t="s">
        <v>357</v>
      </c>
      <c r="E1879" s="0" t="s">
        <v>10</v>
      </c>
      <c r="F1879" s="0" t="s">
        <v>8</v>
      </c>
      <c r="G1879" s="0" t="s">
        <v>9</v>
      </c>
      <c r="H1879" s="0" t="n">
        <v>2155</v>
      </c>
      <c r="I1879" s="0" t="n">
        <v>2151</v>
      </c>
      <c r="J1879" s="0" t="n">
        <f aca="false">IF(AND(NOT(H1879="n/a"),NOT(I1879="n/a")),H1879-I1879,"n/a")</f>
        <v>4</v>
      </c>
      <c r="K1879" s="0" t="n">
        <f aca="false">IF(AND(NOT(H1879="n/a"),NOT(I1879="n/a")),1,0)</f>
        <v>1</v>
      </c>
      <c r="L1879" s="0" t="n">
        <f aca="false">IF(AND(H1879="n/a",NOT(I1879="n/a")),1,0)</f>
        <v>0</v>
      </c>
      <c r="M1879" s="0" t="n">
        <f aca="false">IF(AND(NOT(H1879="n/a"),I1879="n/a"),1,0)</f>
        <v>0</v>
      </c>
      <c r="N1879" s="0" t="n">
        <f aca="false">IF(SUM(K1879:M1879)&lt;&gt;1,-1,1)</f>
        <v>1</v>
      </c>
    </row>
    <row r="1880" customFormat="false" ht="12.8" hidden="true" customHeight="false" outlineLevel="0" collapsed="false">
      <c r="A1880" s="0" t="s">
        <v>107</v>
      </c>
      <c r="B1880" s="0" t="str">
        <f aca="false">VLOOKUP(A1880,demographics!A:B,2,0)</f>
        <v>M</v>
      </c>
      <c r="C1880" s="0" t="str">
        <f aca="false">VLOOKUP(A1880,demographics!A:F,6,0)</f>
        <v>MS</v>
      </c>
      <c r="D1880" s="0" t="s">
        <v>357</v>
      </c>
      <c r="E1880" s="0" t="s">
        <v>10</v>
      </c>
      <c r="F1880" s="0" t="s">
        <v>8</v>
      </c>
      <c r="G1880" s="0" t="s">
        <v>9</v>
      </c>
      <c r="H1880" s="0" t="n">
        <v>2648</v>
      </c>
      <c r="I1880" s="0" t="s">
        <v>10</v>
      </c>
      <c r="J1880" s="0" t="str">
        <f aca="false">IF(AND(NOT(H1880="n/a"),NOT(I1880="n/a")),H1880-I1880,"n/a")</f>
        <v>n/a</v>
      </c>
      <c r="K1880" s="0" t="n">
        <f aca="false">IF(AND(NOT(H1880="n/a"),NOT(I1880="n/a")),1,0)</f>
        <v>0</v>
      </c>
      <c r="L1880" s="0" t="n">
        <f aca="false">IF(AND(H1880="n/a",NOT(I1880="n/a")),1,0)</f>
        <v>0</v>
      </c>
      <c r="M1880" s="0" t="n">
        <f aca="false">IF(AND(NOT(H1880="n/a"),I1880="n/a"),1,0)</f>
        <v>1</v>
      </c>
      <c r="N1880" s="0" t="n">
        <f aca="false">IF(SUM(K1880:M1880)&lt;&gt;1,-1,1)</f>
        <v>1</v>
      </c>
    </row>
    <row r="1881" customFormat="false" ht="12.8" hidden="true" customHeight="false" outlineLevel="0" collapsed="false">
      <c r="A1881" s="0" t="s">
        <v>107</v>
      </c>
      <c r="B1881" s="0" t="str">
        <f aca="false">VLOOKUP(A1881,demographics!A:B,2,0)</f>
        <v>M</v>
      </c>
      <c r="C1881" s="0" t="str">
        <f aca="false">VLOOKUP(A1881,demographics!A:F,6,0)</f>
        <v>MS</v>
      </c>
      <c r="D1881" s="0" t="s">
        <v>357</v>
      </c>
      <c r="E1881" s="0" t="s">
        <v>10</v>
      </c>
      <c r="F1881" s="0" t="s">
        <v>8</v>
      </c>
      <c r="G1881" s="0" t="s">
        <v>9</v>
      </c>
      <c r="H1881" s="0" t="n">
        <v>3121</v>
      </c>
      <c r="I1881" s="0" t="n">
        <v>3120</v>
      </c>
      <c r="J1881" s="0" t="n">
        <f aca="false">IF(AND(NOT(H1881="n/a"),NOT(I1881="n/a")),H1881-I1881,"n/a")</f>
        <v>1</v>
      </c>
      <c r="K1881" s="0" t="n">
        <f aca="false">IF(AND(NOT(H1881="n/a"),NOT(I1881="n/a")),1,0)</f>
        <v>1</v>
      </c>
      <c r="L1881" s="0" t="n">
        <f aca="false">IF(AND(H1881="n/a",NOT(I1881="n/a")),1,0)</f>
        <v>0</v>
      </c>
      <c r="M1881" s="0" t="n">
        <f aca="false">IF(AND(NOT(H1881="n/a"),I1881="n/a"),1,0)</f>
        <v>0</v>
      </c>
      <c r="N1881" s="0" t="n">
        <f aca="false">IF(SUM(K1881:M1881)&lt;&gt;1,-1,1)</f>
        <v>1</v>
      </c>
    </row>
    <row r="1882" customFormat="false" ht="12.8" hidden="true" customHeight="false" outlineLevel="0" collapsed="false">
      <c r="A1882" s="0" t="s">
        <v>107</v>
      </c>
      <c r="B1882" s="0" t="str">
        <f aca="false">VLOOKUP(A1882,demographics!A:B,2,0)</f>
        <v>M</v>
      </c>
      <c r="C1882" s="0" t="str">
        <f aca="false">VLOOKUP(A1882,demographics!A:F,6,0)</f>
        <v>MS</v>
      </c>
      <c r="D1882" s="0" t="s">
        <v>357</v>
      </c>
      <c r="E1882" s="0" t="s">
        <v>10</v>
      </c>
      <c r="F1882" s="0" t="s">
        <v>8</v>
      </c>
      <c r="G1882" s="0" t="s">
        <v>9</v>
      </c>
      <c r="H1882" s="0" t="n">
        <v>3590</v>
      </c>
      <c r="I1882" s="0" t="n">
        <v>3587</v>
      </c>
      <c r="J1882" s="0" t="n">
        <f aca="false">IF(AND(NOT(H1882="n/a"),NOT(I1882="n/a")),H1882-I1882,"n/a")</f>
        <v>3</v>
      </c>
      <c r="K1882" s="0" t="n">
        <f aca="false">IF(AND(NOT(H1882="n/a"),NOT(I1882="n/a")),1,0)</f>
        <v>1</v>
      </c>
      <c r="L1882" s="0" t="n">
        <f aca="false">IF(AND(H1882="n/a",NOT(I1882="n/a")),1,0)</f>
        <v>0</v>
      </c>
      <c r="M1882" s="0" t="n">
        <f aca="false">IF(AND(NOT(H1882="n/a"),I1882="n/a"),1,0)</f>
        <v>0</v>
      </c>
      <c r="N1882" s="0" t="n">
        <f aca="false">IF(SUM(K1882:M1882)&lt;&gt;1,-1,1)</f>
        <v>1</v>
      </c>
    </row>
    <row r="1883" customFormat="false" ht="12.8" hidden="true" customHeight="false" outlineLevel="0" collapsed="false">
      <c r="A1883" s="0" t="s">
        <v>107</v>
      </c>
      <c r="B1883" s="0" t="str">
        <f aca="false">VLOOKUP(A1883,demographics!A:B,2,0)</f>
        <v>M</v>
      </c>
      <c r="C1883" s="0" t="str">
        <f aca="false">VLOOKUP(A1883,demographics!A:F,6,0)</f>
        <v>MS</v>
      </c>
      <c r="D1883" s="0" t="s">
        <v>357</v>
      </c>
      <c r="E1883" s="0" t="s">
        <v>10</v>
      </c>
      <c r="F1883" s="0" t="s">
        <v>8</v>
      </c>
      <c r="G1883" s="0" t="s">
        <v>11</v>
      </c>
      <c r="H1883" s="0" t="n">
        <v>192</v>
      </c>
      <c r="I1883" s="0" t="n">
        <v>197</v>
      </c>
      <c r="J1883" s="0" t="n">
        <f aca="false">IF(AND(NOT(H1883="n/a"),NOT(I1883="n/a")),H1883-I1883,"n/a")</f>
        <v>-5</v>
      </c>
      <c r="K1883" s="0" t="n">
        <f aca="false">IF(AND(NOT(H1883="n/a"),NOT(I1883="n/a")),1,0)</f>
        <v>1</v>
      </c>
      <c r="L1883" s="0" t="n">
        <f aca="false">IF(AND(H1883="n/a",NOT(I1883="n/a")),1,0)</f>
        <v>0</v>
      </c>
      <c r="M1883" s="0" t="n">
        <f aca="false">IF(AND(NOT(H1883="n/a"),I1883="n/a"),1,0)</f>
        <v>0</v>
      </c>
      <c r="N1883" s="0" t="n">
        <f aca="false">IF(SUM(K1883:M1883)&lt;&gt;1,-1,1)</f>
        <v>1</v>
      </c>
    </row>
    <row r="1884" customFormat="false" ht="12.8" hidden="true" customHeight="false" outlineLevel="0" collapsed="false">
      <c r="A1884" s="0" t="s">
        <v>107</v>
      </c>
      <c r="B1884" s="0" t="str">
        <f aca="false">VLOOKUP(A1884,demographics!A:B,2,0)</f>
        <v>M</v>
      </c>
      <c r="C1884" s="0" t="str">
        <f aca="false">VLOOKUP(A1884,demographics!A:F,6,0)</f>
        <v>MS</v>
      </c>
      <c r="D1884" s="0" t="s">
        <v>357</v>
      </c>
      <c r="E1884" s="0" t="s">
        <v>10</v>
      </c>
      <c r="F1884" s="0" t="s">
        <v>8</v>
      </c>
      <c r="G1884" s="0" t="s">
        <v>11</v>
      </c>
      <c r="H1884" s="0" t="n">
        <v>651</v>
      </c>
      <c r="I1884" s="0" t="n">
        <v>655</v>
      </c>
      <c r="J1884" s="0" t="n">
        <f aca="false">IF(AND(NOT(H1884="n/a"),NOT(I1884="n/a")),H1884-I1884,"n/a")</f>
        <v>-4</v>
      </c>
      <c r="K1884" s="0" t="n">
        <f aca="false">IF(AND(NOT(H1884="n/a"),NOT(I1884="n/a")),1,0)</f>
        <v>1</v>
      </c>
      <c r="L1884" s="0" t="n">
        <f aca="false">IF(AND(H1884="n/a",NOT(I1884="n/a")),1,0)</f>
        <v>0</v>
      </c>
      <c r="M1884" s="0" t="n">
        <f aca="false">IF(AND(NOT(H1884="n/a"),I1884="n/a"),1,0)</f>
        <v>0</v>
      </c>
      <c r="N1884" s="0" t="n">
        <f aca="false">IF(SUM(K1884:M1884)&lt;&gt;1,-1,1)</f>
        <v>1</v>
      </c>
    </row>
    <row r="1885" customFormat="false" ht="12.8" hidden="true" customHeight="false" outlineLevel="0" collapsed="false">
      <c r="A1885" s="0" t="s">
        <v>107</v>
      </c>
      <c r="B1885" s="0" t="str">
        <f aca="false">VLOOKUP(A1885,demographics!A:B,2,0)</f>
        <v>M</v>
      </c>
      <c r="C1885" s="0" t="str">
        <f aca="false">VLOOKUP(A1885,demographics!A:F,6,0)</f>
        <v>MS</v>
      </c>
      <c r="D1885" s="0" t="s">
        <v>357</v>
      </c>
      <c r="E1885" s="0" t="s">
        <v>10</v>
      </c>
      <c r="F1885" s="0" t="s">
        <v>8</v>
      </c>
      <c r="G1885" s="0" t="s">
        <v>11</v>
      </c>
      <c r="H1885" s="0" t="n">
        <v>1099</v>
      </c>
      <c r="I1885" s="0" t="n">
        <v>1102</v>
      </c>
      <c r="J1885" s="0" t="n">
        <f aca="false">IF(AND(NOT(H1885="n/a"),NOT(I1885="n/a")),H1885-I1885,"n/a")</f>
        <v>-3</v>
      </c>
      <c r="K1885" s="0" t="n">
        <f aca="false">IF(AND(NOT(H1885="n/a"),NOT(I1885="n/a")),1,0)</f>
        <v>1</v>
      </c>
      <c r="L1885" s="0" t="n">
        <f aca="false">IF(AND(H1885="n/a",NOT(I1885="n/a")),1,0)</f>
        <v>0</v>
      </c>
      <c r="M1885" s="0" t="n">
        <f aca="false">IF(AND(NOT(H1885="n/a"),I1885="n/a"),1,0)</f>
        <v>0</v>
      </c>
      <c r="N1885" s="0" t="n">
        <f aca="false">IF(SUM(K1885:M1885)&lt;&gt;1,-1,1)</f>
        <v>1</v>
      </c>
    </row>
    <row r="1886" customFormat="false" ht="12.8" hidden="true" customHeight="false" outlineLevel="0" collapsed="false">
      <c r="A1886" s="0" t="s">
        <v>107</v>
      </c>
      <c r="B1886" s="0" t="str">
        <f aca="false">VLOOKUP(A1886,demographics!A:B,2,0)</f>
        <v>M</v>
      </c>
      <c r="C1886" s="0" t="str">
        <f aca="false">VLOOKUP(A1886,demographics!A:F,6,0)</f>
        <v>MS</v>
      </c>
      <c r="D1886" s="0" t="s">
        <v>357</v>
      </c>
      <c r="E1886" s="0" t="s">
        <v>10</v>
      </c>
      <c r="F1886" s="0" t="s">
        <v>8</v>
      </c>
      <c r="G1886" s="0" t="s">
        <v>11</v>
      </c>
      <c r="H1886" s="0" t="n">
        <v>1565</v>
      </c>
      <c r="I1886" s="0" t="n">
        <v>1568</v>
      </c>
      <c r="J1886" s="0" t="n">
        <f aca="false">IF(AND(NOT(H1886="n/a"),NOT(I1886="n/a")),H1886-I1886,"n/a")</f>
        <v>-3</v>
      </c>
      <c r="K1886" s="0" t="n">
        <f aca="false">IF(AND(NOT(H1886="n/a"),NOT(I1886="n/a")),1,0)</f>
        <v>1</v>
      </c>
      <c r="L1886" s="0" t="n">
        <f aca="false">IF(AND(H1886="n/a",NOT(I1886="n/a")),1,0)</f>
        <v>0</v>
      </c>
      <c r="M1886" s="0" t="n">
        <f aca="false">IF(AND(NOT(H1886="n/a"),I1886="n/a"),1,0)</f>
        <v>0</v>
      </c>
      <c r="N1886" s="0" t="n">
        <f aca="false">IF(SUM(K1886:M1886)&lt;&gt;1,-1,1)</f>
        <v>1</v>
      </c>
    </row>
    <row r="1887" customFormat="false" ht="12.8" hidden="true" customHeight="false" outlineLevel="0" collapsed="false">
      <c r="A1887" s="0" t="s">
        <v>107</v>
      </c>
      <c r="B1887" s="0" t="str">
        <f aca="false">VLOOKUP(A1887,demographics!A:B,2,0)</f>
        <v>M</v>
      </c>
      <c r="C1887" s="0" t="str">
        <f aca="false">VLOOKUP(A1887,demographics!A:F,6,0)</f>
        <v>MS</v>
      </c>
      <c r="D1887" s="0" t="s">
        <v>357</v>
      </c>
      <c r="E1887" s="0" t="s">
        <v>10</v>
      </c>
      <c r="F1887" s="0" t="s">
        <v>8</v>
      </c>
      <c r="G1887" s="0" t="s">
        <v>11</v>
      </c>
      <c r="H1887" s="0" t="n">
        <v>2039</v>
      </c>
      <c r="I1887" s="0" t="n">
        <v>2043</v>
      </c>
      <c r="J1887" s="0" t="n">
        <f aca="false">IF(AND(NOT(H1887="n/a"),NOT(I1887="n/a")),H1887-I1887,"n/a")</f>
        <v>-4</v>
      </c>
      <c r="K1887" s="0" t="n">
        <f aca="false">IF(AND(NOT(H1887="n/a"),NOT(I1887="n/a")),1,0)</f>
        <v>1</v>
      </c>
      <c r="L1887" s="0" t="n">
        <f aca="false">IF(AND(H1887="n/a",NOT(I1887="n/a")),1,0)</f>
        <v>0</v>
      </c>
      <c r="M1887" s="0" t="n">
        <f aca="false">IF(AND(NOT(H1887="n/a"),I1887="n/a"),1,0)</f>
        <v>0</v>
      </c>
      <c r="N1887" s="0" t="n">
        <f aca="false">IF(SUM(K1887:M1887)&lt;&gt;1,-1,1)</f>
        <v>1</v>
      </c>
    </row>
    <row r="1888" customFormat="false" ht="12.8" hidden="true" customHeight="false" outlineLevel="0" collapsed="false">
      <c r="A1888" s="0" t="s">
        <v>107</v>
      </c>
      <c r="B1888" s="0" t="str">
        <f aca="false">VLOOKUP(A1888,demographics!A:B,2,0)</f>
        <v>M</v>
      </c>
      <c r="C1888" s="0" t="str">
        <f aca="false">VLOOKUP(A1888,demographics!A:F,6,0)</f>
        <v>MS</v>
      </c>
      <c r="D1888" s="0" t="s">
        <v>357</v>
      </c>
      <c r="E1888" s="0" t="s">
        <v>10</v>
      </c>
      <c r="F1888" s="0" t="s">
        <v>8</v>
      </c>
      <c r="G1888" s="0" t="s">
        <v>11</v>
      </c>
      <c r="H1888" s="0" t="n">
        <v>2529</v>
      </c>
      <c r="I1888" s="0" t="n">
        <v>2533</v>
      </c>
      <c r="J1888" s="0" t="n">
        <f aca="false">IF(AND(NOT(H1888="n/a"),NOT(I1888="n/a")),H1888-I1888,"n/a")</f>
        <v>-4</v>
      </c>
      <c r="K1888" s="0" t="n">
        <f aca="false">IF(AND(NOT(H1888="n/a"),NOT(I1888="n/a")),1,0)</f>
        <v>1</v>
      </c>
      <c r="L1888" s="0" t="n">
        <f aca="false">IF(AND(H1888="n/a",NOT(I1888="n/a")),1,0)</f>
        <v>0</v>
      </c>
      <c r="M1888" s="0" t="n">
        <f aca="false">IF(AND(NOT(H1888="n/a"),I1888="n/a"),1,0)</f>
        <v>0</v>
      </c>
      <c r="N1888" s="0" t="n">
        <f aca="false">IF(SUM(K1888:M1888)&lt;&gt;1,-1,1)</f>
        <v>1</v>
      </c>
    </row>
    <row r="1889" customFormat="false" ht="12.8" hidden="true" customHeight="false" outlineLevel="0" collapsed="false">
      <c r="A1889" s="0" t="s">
        <v>107</v>
      </c>
      <c r="B1889" s="0" t="str">
        <f aca="false">VLOOKUP(A1889,demographics!A:B,2,0)</f>
        <v>M</v>
      </c>
      <c r="C1889" s="0" t="str">
        <f aca="false">VLOOKUP(A1889,demographics!A:F,6,0)</f>
        <v>MS</v>
      </c>
      <c r="D1889" s="0" t="s">
        <v>357</v>
      </c>
      <c r="E1889" s="0" t="s">
        <v>10</v>
      </c>
      <c r="F1889" s="0" t="s">
        <v>8</v>
      </c>
      <c r="G1889" s="0" t="s">
        <v>11</v>
      </c>
      <c r="H1889" s="0" t="n">
        <v>3010</v>
      </c>
      <c r="I1889" s="0" t="n">
        <v>3013</v>
      </c>
      <c r="J1889" s="0" t="n">
        <f aca="false">IF(AND(NOT(H1889="n/a"),NOT(I1889="n/a")),H1889-I1889,"n/a")</f>
        <v>-3</v>
      </c>
      <c r="K1889" s="0" t="n">
        <f aca="false">IF(AND(NOT(H1889="n/a"),NOT(I1889="n/a")),1,0)</f>
        <v>1</v>
      </c>
      <c r="L1889" s="0" t="n">
        <f aca="false">IF(AND(H1889="n/a",NOT(I1889="n/a")),1,0)</f>
        <v>0</v>
      </c>
      <c r="M1889" s="0" t="n">
        <f aca="false">IF(AND(NOT(H1889="n/a"),I1889="n/a"),1,0)</f>
        <v>0</v>
      </c>
      <c r="N1889" s="0" t="n">
        <f aca="false">IF(SUM(K1889:M1889)&lt;&gt;1,-1,1)</f>
        <v>1</v>
      </c>
    </row>
    <row r="1890" customFormat="false" ht="12.8" hidden="true" customHeight="false" outlineLevel="0" collapsed="false">
      <c r="A1890" s="0" t="s">
        <v>107</v>
      </c>
      <c r="B1890" s="0" t="str">
        <f aca="false">VLOOKUP(A1890,demographics!A:B,2,0)</f>
        <v>M</v>
      </c>
      <c r="C1890" s="0" t="str">
        <f aca="false">VLOOKUP(A1890,demographics!A:F,6,0)</f>
        <v>MS</v>
      </c>
      <c r="D1890" s="0" t="s">
        <v>357</v>
      </c>
      <c r="E1890" s="0" t="s">
        <v>10</v>
      </c>
      <c r="F1890" s="0" t="s">
        <v>8</v>
      </c>
      <c r="G1890" s="0" t="s">
        <v>11</v>
      </c>
      <c r="H1890" s="0" t="n">
        <v>3472</v>
      </c>
      <c r="I1890" s="0" t="n">
        <v>3472</v>
      </c>
      <c r="J1890" s="0" t="n">
        <f aca="false">IF(AND(NOT(H1890="n/a"),NOT(I1890="n/a")),H1890-I1890,"n/a")</f>
        <v>0</v>
      </c>
      <c r="K1890" s="0" t="n">
        <f aca="false">IF(AND(NOT(H1890="n/a"),NOT(I1890="n/a")),1,0)</f>
        <v>1</v>
      </c>
      <c r="L1890" s="0" t="n">
        <f aca="false">IF(AND(H1890="n/a",NOT(I1890="n/a")),1,0)</f>
        <v>0</v>
      </c>
      <c r="M1890" s="0" t="n">
        <f aca="false">IF(AND(NOT(H1890="n/a"),I1890="n/a"),1,0)</f>
        <v>0</v>
      </c>
      <c r="N1890" s="0" t="n">
        <f aca="false">IF(SUM(K1890:M1890)&lt;&gt;1,-1,1)</f>
        <v>1</v>
      </c>
    </row>
    <row r="1891" customFormat="false" ht="12.8" hidden="true" customHeight="false" outlineLevel="0" collapsed="false">
      <c r="A1891" s="0" t="s">
        <v>107</v>
      </c>
      <c r="B1891" s="0" t="str">
        <f aca="false">VLOOKUP(A1891,demographics!A:B,2,0)</f>
        <v>M</v>
      </c>
      <c r="C1891" s="0" t="str">
        <f aca="false">VLOOKUP(A1891,demographics!A:F,6,0)</f>
        <v>MS</v>
      </c>
      <c r="D1891" s="0" t="s">
        <v>357</v>
      </c>
      <c r="E1891" s="0" t="s">
        <v>10</v>
      </c>
      <c r="F1891" s="0" t="s">
        <v>12</v>
      </c>
      <c r="G1891" s="0" t="s">
        <v>9</v>
      </c>
      <c r="H1891" s="0" t="n">
        <v>74</v>
      </c>
      <c r="I1891" s="0" t="n">
        <v>74</v>
      </c>
      <c r="J1891" s="0" t="n">
        <f aca="false">IF(AND(NOT(H1891="n/a"),NOT(I1891="n/a")),H1891-I1891,"n/a")</f>
        <v>0</v>
      </c>
      <c r="K1891" s="0" t="n">
        <f aca="false">IF(AND(NOT(H1891="n/a"),NOT(I1891="n/a")),1,0)</f>
        <v>1</v>
      </c>
      <c r="L1891" s="0" t="n">
        <f aca="false">IF(AND(H1891="n/a",NOT(I1891="n/a")),1,0)</f>
        <v>0</v>
      </c>
      <c r="M1891" s="0" t="n">
        <f aca="false">IF(AND(NOT(H1891="n/a"),I1891="n/a"),1,0)</f>
        <v>0</v>
      </c>
      <c r="N1891" s="0" t="n">
        <f aca="false">IF(SUM(K1891:M1891)&lt;&gt;1,-1,1)</f>
        <v>1</v>
      </c>
    </row>
    <row r="1892" customFormat="false" ht="12.8" hidden="true" customHeight="false" outlineLevel="0" collapsed="false">
      <c r="A1892" s="0" t="s">
        <v>107</v>
      </c>
      <c r="B1892" s="0" t="str">
        <f aca="false">VLOOKUP(A1892,demographics!A:B,2,0)</f>
        <v>M</v>
      </c>
      <c r="C1892" s="0" t="str">
        <f aca="false">VLOOKUP(A1892,demographics!A:F,6,0)</f>
        <v>MS</v>
      </c>
      <c r="D1892" s="0" t="s">
        <v>357</v>
      </c>
      <c r="E1892" s="0" t="s">
        <v>10</v>
      </c>
      <c r="F1892" s="0" t="s">
        <v>12</v>
      </c>
      <c r="G1892" s="0" t="s">
        <v>9</v>
      </c>
      <c r="H1892" s="0" t="n">
        <v>532</v>
      </c>
      <c r="I1892" s="0" t="s">
        <v>10</v>
      </c>
      <c r="J1892" s="0" t="str">
        <f aca="false">IF(AND(NOT(H1892="n/a"),NOT(I1892="n/a")),H1892-I1892,"n/a")</f>
        <v>n/a</v>
      </c>
      <c r="K1892" s="0" t="n">
        <f aca="false">IF(AND(NOT(H1892="n/a"),NOT(I1892="n/a")),1,0)</f>
        <v>0</v>
      </c>
      <c r="L1892" s="0" t="n">
        <f aca="false">IF(AND(H1892="n/a",NOT(I1892="n/a")),1,0)</f>
        <v>0</v>
      </c>
      <c r="M1892" s="0" t="n">
        <f aca="false">IF(AND(NOT(H1892="n/a"),I1892="n/a"),1,0)</f>
        <v>1</v>
      </c>
      <c r="N1892" s="0" t="n">
        <f aca="false">IF(SUM(K1892:M1892)&lt;&gt;1,-1,1)</f>
        <v>1</v>
      </c>
    </row>
    <row r="1893" customFormat="false" ht="12.8" hidden="true" customHeight="false" outlineLevel="0" collapsed="false">
      <c r="A1893" s="0" t="s">
        <v>107</v>
      </c>
      <c r="B1893" s="0" t="str">
        <f aca="false">VLOOKUP(A1893,demographics!A:B,2,0)</f>
        <v>M</v>
      </c>
      <c r="C1893" s="0" t="str">
        <f aca="false">VLOOKUP(A1893,demographics!A:F,6,0)</f>
        <v>MS</v>
      </c>
      <c r="D1893" s="0" t="s">
        <v>357</v>
      </c>
      <c r="E1893" s="0" t="s">
        <v>10</v>
      </c>
      <c r="F1893" s="0" t="s">
        <v>12</v>
      </c>
      <c r="G1893" s="0" t="s">
        <v>9</v>
      </c>
      <c r="H1893" s="0" t="n">
        <v>982</v>
      </c>
      <c r="I1893" s="0" t="n">
        <v>974</v>
      </c>
      <c r="J1893" s="0" t="n">
        <f aca="false">IF(AND(NOT(H1893="n/a"),NOT(I1893="n/a")),H1893-I1893,"n/a")</f>
        <v>8</v>
      </c>
      <c r="K1893" s="0" t="n">
        <f aca="false">IF(AND(NOT(H1893="n/a"),NOT(I1893="n/a")),1,0)</f>
        <v>1</v>
      </c>
      <c r="L1893" s="0" t="n">
        <f aca="false">IF(AND(H1893="n/a",NOT(I1893="n/a")),1,0)</f>
        <v>0</v>
      </c>
      <c r="M1893" s="0" t="n">
        <f aca="false">IF(AND(NOT(H1893="n/a"),I1893="n/a"),1,0)</f>
        <v>0</v>
      </c>
      <c r="N1893" s="0" t="n">
        <f aca="false">IF(SUM(K1893:M1893)&lt;&gt;1,-1,1)</f>
        <v>1</v>
      </c>
    </row>
    <row r="1894" customFormat="false" ht="12.8" hidden="true" customHeight="false" outlineLevel="0" collapsed="false">
      <c r="A1894" s="0" t="s">
        <v>107</v>
      </c>
      <c r="B1894" s="0" t="str">
        <f aca="false">VLOOKUP(A1894,demographics!A:B,2,0)</f>
        <v>M</v>
      </c>
      <c r="C1894" s="0" t="str">
        <f aca="false">VLOOKUP(A1894,demographics!A:F,6,0)</f>
        <v>MS</v>
      </c>
      <c r="D1894" s="0" t="s">
        <v>357</v>
      </c>
      <c r="E1894" s="0" t="s">
        <v>10</v>
      </c>
      <c r="F1894" s="0" t="s">
        <v>12</v>
      </c>
      <c r="G1894" s="0" t="s">
        <v>9</v>
      </c>
      <c r="H1894" s="0" t="n">
        <v>1455</v>
      </c>
      <c r="I1894" s="0" t="s">
        <v>10</v>
      </c>
      <c r="J1894" s="0" t="str">
        <f aca="false">IF(AND(NOT(H1894="n/a"),NOT(I1894="n/a")),H1894-I1894,"n/a")</f>
        <v>n/a</v>
      </c>
      <c r="K1894" s="0" t="n">
        <f aca="false">IF(AND(NOT(H1894="n/a"),NOT(I1894="n/a")),1,0)</f>
        <v>0</v>
      </c>
      <c r="L1894" s="0" t="n">
        <f aca="false">IF(AND(H1894="n/a",NOT(I1894="n/a")),1,0)</f>
        <v>0</v>
      </c>
      <c r="M1894" s="0" t="n">
        <f aca="false">IF(AND(NOT(H1894="n/a"),I1894="n/a"),1,0)</f>
        <v>1</v>
      </c>
      <c r="N1894" s="0" t="n">
        <f aca="false">IF(SUM(K1894:M1894)&lt;&gt;1,-1,1)</f>
        <v>1</v>
      </c>
    </row>
    <row r="1895" customFormat="false" ht="12.8" hidden="true" customHeight="false" outlineLevel="0" collapsed="false">
      <c r="A1895" s="0" t="s">
        <v>107</v>
      </c>
      <c r="B1895" s="0" t="str">
        <f aca="false">VLOOKUP(A1895,demographics!A:B,2,0)</f>
        <v>M</v>
      </c>
      <c r="C1895" s="0" t="str">
        <f aca="false">VLOOKUP(A1895,demographics!A:F,6,0)</f>
        <v>MS</v>
      </c>
      <c r="D1895" s="0" t="s">
        <v>357</v>
      </c>
      <c r="E1895" s="0" t="s">
        <v>10</v>
      </c>
      <c r="F1895" s="0" t="s">
        <v>12</v>
      </c>
      <c r="G1895" s="0" t="s">
        <v>9</v>
      </c>
      <c r="H1895" s="0" t="n">
        <v>1932</v>
      </c>
      <c r="I1895" s="0" t="n">
        <v>1931</v>
      </c>
      <c r="J1895" s="0" t="n">
        <f aca="false">IF(AND(NOT(H1895="n/a"),NOT(I1895="n/a")),H1895-I1895,"n/a")</f>
        <v>1</v>
      </c>
      <c r="K1895" s="0" t="n">
        <f aca="false">IF(AND(NOT(H1895="n/a"),NOT(I1895="n/a")),1,0)</f>
        <v>1</v>
      </c>
      <c r="L1895" s="0" t="n">
        <f aca="false">IF(AND(H1895="n/a",NOT(I1895="n/a")),1,0)</f>
        <v>0</v>
      </c>
      <c r="M1895" s="0" t="n">
        <f aca="false">IF(AND(NOT(H1895="n/a"),I1895="n/a"),1,0)</f>
        <v>0</v>
      </c>
      <c r="N1895" s="0" t="n">
        <f aca="false">IF(SUM(K1895:M1895)&lt;&gt;1,-1,1)</f>
        <v>1</v>
      </c>
    </row>
    <row r="1896" customFormat="false" ht="12.8" hidden="true" customHeight="false" outlineLevel="0" collapsed="false">
      <c r="A1896" s="0" t="s">
        <v>107</v>
      </c>
      <c r="B1896" s="0" t="str">
        <f aca="false">VLOOKUP(A1896,demographics!A:B,2,0)</f>
        <v>M</v>
      </c>
      <c r="C1896" s="0" t="str">
        <f aca="false">VLOOKUP(A1896,demographics!A:F,6,0)</f>
        <v>MS</v>
      </c>
      <c r="D1896" s="0" t="s">
        <v>357</v>
      </c>
      <c r="E1896" s="0" t="s">
        <v>10</v>
      </c>
      <c r="F1896" s="0" t="s">
        <v>12</v>
      </c>
      <c r="G1896" s="0" t="s">
        <v>9</v>
      </c>
      <c r="H1896" s="0" t="n">
        <v>2409</v>
      </c>
      <c r="I1896" s="0" t="s">
        <v>10</v>
      </c>
      <c r="J1896" s="0" t="str">
        <f aca="false">IF(AND(NOT(H1896="n/a"),NOT(I1896="n/a")),H1896-I1896,"n/a")</f>
        <v>n/a</v>
      </c>
      <c r="K1896" s="0" t="n">
        <f aca="false">IF(AND(NOT(H1896="n/a"),NOT(I1896="n/a")),1,0)</f>
        <v>0</v>
      </c>
      <c r="L1896" s="0" t="n">
        <f aca="false">IF(AND(H1896="n/a",NOT(I1896="n/a")),1,0)</f>
        <v>0</v>
      </c>
      <c r="M1896" s="0" t="n">
        <f aca="false">IF(AND(NOT(H1896="n/a"),I1896="n/a"),1,0)</f>
        <v>1</v>
      </c>
      <c r="N1896" s="0" t="n">
        <f aca="false">IF(SUM(K1896:M1896)&lt;&gt;1,-1,1)</f>
        <v>1</v>
      </c>
    </row>
    <row r="1897" customFormat="false" ht="12.8" hidden="true" customHeight="false" outlineLevel="0" collapsed="false">
      <c r="A1897" s="0" t="s">
        <v>107</v>
      </c>
      <c r="B1897" s="0" t="str">
        <f aca="false">VLOOKUP(A1897,demographics!A:B,2,0)</f>
        <v>M</v>
      </c>
      <c r="C1897" s="0" t="str">
        <f aca="false">VLOOKUP(A1897,demographics!A:F,6,0)</f>
        <v>MS</v>
      </c>
      <c r="D1897" s="0" t="s">
        <v>357</v>
      </c>
      <c r="E1897" s="0" t="s">
        <v>10</v>
      </c>
      <c r="F1897" s="0" t="s">
        <v>12</v>
      </c>
      <c r="G1897" s="0" t="s">
        <v>9</v>
      </c>
      <c r="H1897" s="0" t="n">
        <v>2883</v>
      </c>
      <c r="I1897" s="0" t="n">
        <v>2881</v>
      </c>
      <c r="J1897" s="0" t="n">
        <f aca="false">IF(AND(NOT(H1897="n/a"),NOT(I1897="n/a")),H1897-I1897,"n/a")</f>
        <v>2</v>
      </c>
      <c r="K1897" s="0" t="n">
        <f aca="false">IF(AND(NOT(H1897="n/a"),NOT(I1897="n/a")),1,0)</f>
        <v>1</v>
      </c>
      <c r="L1897" s="0" t="n">
        <f aca="false">IF(AND(H1897="n/a",NOT(I1897="n/a")),1,0)</f>
        <v>0</v>
      </c>
      <c r="M1897" s="0" t="n">
        <f aca="false">IF(AND(NOT(H1897="n/a"),I1897="n/a"),1,0)</f>
        <v>0</v>
      </c>
      <c r="N1897" s="0" t="n">
        <f aca="false">IF(SUM(K1897:M1897)&lt;&gt;1,-1,1)</f>
        <v>1</v>
      </c>
    </row>
    <row r="1898" customFormat="false" ht="12.8" hidden="true" customHeight="false" outlineLevel="0" collapsed="false">
      <c r="A1898" s="0" t="s">
        <v>107</v>
      </c>
      <c r="B1898" s="0" t="str">
        <f aca="false">VLOOKUP(A1898,demographics!A:B,2,0)</f>
        <v>M</v>
      </c>
      <c r="C1898" s="0" t="str">
        <f aca="false">VLOOKUP(A1898,demographics!A:F,6,0)</f>
        <v>MS</v>
      </c>
      <c r="D1898" s="0" t="s">
        <v>357</v>
      </c>
      <c r="E1898" s="0" t="s">
        <v>10</v>
      </c>
      <c r="F1898" s="0" t="s">
        <v>12</v>
      </c>
      <c r="G1898" s="0" t="s">
        <v>9</v>
      </c>
      <c r="H1898" s="0" t="n">
        <v>3350</v>
      </c>
      <c r="I1898" s="0" t="n">
        <v>3343</v>
      </c>
      <c r="J1898" s="0" t="n">
        <f aca="false">IF(AND(NOT(H1898="n/a"),NOT(I1898="n/a")),H1898-I1898,"n/a")</f>
        <v>7</v>
      </c>
      <c r="K1898" s="0" t="n">
        <f aca="false">IF(AND(NOT(H1898="n/a"),NOT(I1898="n/a")),1,0)</f>
        <v>1</v>
      </c>
      <c r="L1898" s="0" t="n">
        <f aca="false">IF(AND(H1898="n/a",NOT(I1898="n/a")),1,0)</f>
        <v>0</v>
      </c>
      <c r="M1898" s="0" t="n">
        <f aca="false">IF(AND(NOT(H1898="n/a"),I1898="n/a"),1,0)</f>
        <v>0</v>
      </c>
      <c r="N1898" s="0" t="n">
        <f aca="false">IF(SUM(K1898:M1898)&lt;&gt;1,-1,1)</f>
        <v>1</v>
      </c>
    </row>
    <row r="1899" customFormat="false" ht="12.8" hidden="true" customHeight="false" outlineLevel="0" collapsed="false">
      <c r="A1899" s="0" t="s">
        <v>107</v>
      </c>
      <c r="B1899" s="0" t="str">
        <f aca="false">VLOOKUP(A1899,demographics!A:B,2,0)</f>
        <v>M</v>
      </c>
      <c r="C1899" s="0" t="str">
        <f aca="false">VLOOKUP(A1899,demographics!A:F,6,0)</f>
        <v>MS</v>
      </c>
      <c r="D1899" s="0" t="s">
        <v>357</v>
      </c>
      <c r="E1899" s="0" t="s">
        <v>10</v>
      </c>
      <c r="F1899" s="0" t="s">
        <v>12</v>
      </c>
      <c r="G1899" s="0" t="s">
        <v>9</v>
      </c>
      <c r="H1899" s="0" t="n">
        <v>3840</v>
      </c>
      <c r="I1899" s="0" t="n">
        <v>3832</v>
      </c>
      <c r="J1899" s="0" t="n">
        <f aca="false">IF(AND(NOT(H1899="n/a"),NOT(I1899="n/a")),H1899-I1899,"n/a")</f>
        <v>8</v>
      </c>
      <c r="K1899" s="0" t="n">
        <f aca="false">IF(AND(NOT(H1899="n/a"),NOT(I1899="n/a")),1,0)</f>
        <v>1</v>
      </c>
      <c r="L1899" s="0" t="n">
        <f aca="false">IF(AND(H1899="n/a",NOT(I1899="n/a")),1,0)</f>
        <v>0</v>
      </c>
      <c r="M1899" s="0" t="n">
        <f aca="false">IF(AND(NOT(H1899="n/a"),I1899="n/a"),1,0)</f>
        <v>0</v>
      </c>
      <c r="N1899" s="0" t="n">
        <f aca="false">IF(SUM(K1899:M1899)&lt;&gt;1,-1,1)</f>
        <v>1</v>
      </c>
    </row>
    <row r="1900" customFormat="false" ht="12.8" hidden="true" customHeight="false" outlineLevel="0" collapsed="false">
      <c r="A1900" s="0" t="s">
        <v>107</v>
      </c>
      <c r="B1900" s="0" t="str">
        <f aca="false">VLOOKUP(A1900,demographics!A:B,2,0)</f>
        <v>M</v>
      </c>
      <c r="C1900" s="0" t="str">
        <f aca="false">VLOOKUP(A1900,demographics!A:F,6,0)</f>
        <v>MS</v>
      </c>
      <c r="D1900" s="0" t="s">
        <v>357</v>
      </c>
      <c r="E1900" s="0" t="s">
        <v>10</v>
      </c>
      <c r="F1900" s="0" t="s">
        <v>12</v>
      </c>
      <c r="G1900" s="0" t="s">
        <v>11</v>
      </c>
      <c r="H1900" s="0" t="n">
        <v>409</v>
      </c>
      <c r="I1900" s="0" t="n">
        <v>409</v>
      </c>
      <c r="J1900" s="0" t="n">
        <f aca="false">IF(AND(NOT(H1900="n/a"),NOT(I1900="n/a")),H1900-I1900,"n/a")</f>
        <v>0</v>
      </c>
      <c r="K1900" s="0" t="n">
        <f aca="false">IF(AND(NOT(H1900="n/a"),NOT(I1900="n/a")),1,0)</f>
        <v>1</v>
      </c>
      <c r="L1900" s="0" t="n">
        <f aca="false">IF(AND(H1900="n/a",NOT(I1900="n/a")),1,0)</f>
        <v>0</v>
      </c>
      <c r="M1900" s="0" t="n">
        <f aca="false">IF(AND(NOT(H1900="n/a"),I1900="n/a"),1,0)</f>
        <v>0</v>
      </c>
      <c r="N1900" s="0" t="n">
        <f aca="false">IF(SUM(K1900:M1900)&lt;&gt;1,-1,1)</f>
        <v>1</v>
      </c>
    </row>
    <row r="1901" customFormat="false" ht="12.8" hidden="true" customHeight="false" outlineLevel="0" collapsed="false">
      <c r="A1901" s="0" t="s">
        <v>107</v>
      </c>
      <c r="B1901" s="0" t="str">
        <f aca="false">VLOOKUP(A1901,demographics!A:B,2,0)</f>
        <v>M</v>
      </c>
      <c r="C1901" s="0" t="str">
        <f aca="false">VLOOKUP(A1901,demographics!A:F,6,0)</f>
        <v>MS</v>
      </c>
      <c r="D1901" s="0" t="s">
        <v>357</v>
      </c>
      <c r="E1901" s="0" t="s">
        <v>10</v>
      </c>
      <c r="F1901" s="0" t="s">
        <v>12</v>
      </c>
      <c r="G1901" s="0" t="s">
        <v>11</v>
      </c>
      <c r="H1901" s="0" t="n">
        <v>846</v>
      </c>
      <c r="I1901" s="0" t="n">
        <v>845</v>
      </c>
      <c r="J1901" s="0" t="n">
        <f aca="false">IF(AND(NOT(H1901="n/a"),NOT(I1901="n/a")),H1901-I1901,"n/a")</f>
        <v>1</v>
      </c>
      <c r="K1901" s="0" t="n">
        <f aca="false">IF(AND(NOT(H1901="n/a"),NOT(I1901="n/a")),1,0)</f>
        <v>1</v>
      </c>
      <c r="L1901" s="0" t="n">
        <f aca="false">IF(AND(H1901="n/a",NOT(I1901="n/a")),1,0)</f>
        <v>0</v>
      </c>
      <c r="M1901" s="0" t="n">
        <f aca="false">IF(AND(NOT(H1901="n/a"),I1901="n/a"),1,0)</f>
        <v>0</v>
      </c>
      <c r="N1901" s="0" t="n">
        <f aca="false">IF(SUM(K1901:M1901)&lt;&gt;1,-1,1)</f>
        <v>1</v>
      </c>
    </row>
    <row r="1902" customFormat="false" ht="12.8" hidden="true" customHeight="false" outlineLevel="0" collapsed="false">
      <c r="A1902" s="0" t="s">
        <v>107</v>
      </c>
      <c r="B1902" s="0" t="str">
        <f aca="false">VLOOKUP(A1902,demographics!A:B,2,0)</f>
        <v>M</v>
      </c>
      <c r="C1902" s="0" t="str">
        <f aca="false">VLOOKUP(A1902,demographics!A:F,6,0)</f>
        <v>MS</v>
      </c>
      <c r="D1902" s="0" t="s">
        <v>357</v>
      </c>
      <c r="E1902" s="0" t="s">
        <v>10</v>
      </c>
      <c r="F1902" s="0" t="s">
        <v>12</v>
      </c>
      <c r="G1902" s="0" t="s">
        <v>11</v>
      </c>
      <c r="H1902" s="0" t="n">
        <v>1330</v>
      </c>
      <c r="I1902" s="0" t="n">
        <v>1329</v>
      </c>
      <c r="J1902" s="0" t="n">
        <f aca="false">IF(AND(NOT(H1902="n/a"),NOT(I1902="n/a")),H1902-I1902,"n/a")</f>
        <v>1</v>
      </c>
      <c r="K1902" s="0" t="n">
        <f aca="false">IF(AND(NOT(H1902="n/a"),NOT(I1902="n/a")),1,0)</f>
        <v>1</v>
      </c>
      <c r="L1902" s="0" t="n">
        <f aca="false">IF(AND(H1902="n/a",NOT(I1902="n/a")),1,0)</f>
        <v>0</v>
      </c>
      <c r="M1902" s="0" t="n">
        <f aca="false">IF(AND(NOT(H1902="n/a"),I1902="n/a"),1,0)</f>
        <v>0</v>
      </c>
      <c r="N1902" s="0" t="n">
        <f aca="false">IF(SUM(K1902:M1902)&lt;&gt;1,-1,1)</f>
        <v>1</v>
      </c>
    </row>
    <row r="1903" customFormat="false" ht="12.8" hidden="true" customHeight="false" outlineLevel="0" collapsed="false">
      <c r="A1903" s="0" t="s">
        <v>107</v>
      </c>
      <c r="B1903" s="0" t="str">
        <f aca="false">VLOOKUP(A1903,demographics!A:B,2,0)</f>
        <v>M</v>
      </c>
      <c r="C1903" s="0" t="str">
        <f aca="false">VLOOKUP(A1903,demographics!A:F,6,0)</f>
        <v>MS</v>
      </c>
      <c r="D1903" s="0" t="s">
        <v>357</v>
      </c>
      <c r="E1903" s="0" t="s">
        <v>10</v>
      </c>
      <c r="F1903" s="0" t="s">
        <v>12</v>
      </c>
      <c r="G1903" s="0" t="s">
        <v>11</v>
      </c>
      <c r="H1903" s="0" t="n">
        <v>1804</v>
      </c>
      <c r="I1903" s="0" t="n">
        <v>1809</v>
      </c>
      <c r="J1903" s="0" t="n">
        <f aca="false">IF(AND(NOT(H1903="n/a"),NOT(I1903="n/a")),H1903-I1903,"n/a")</f>
        <v>-5</v>
      </c>
      <c r="K1903" s="0" t="n">
        <f aca="false">IF(AND(NOT(H1903="n/a"),NOT(I1903="n/a")),1,0)</f>
        <v>1</v>
      </c>
      <c r="L1903" s="0" t="n">
        <f aca="false">IF(AND(H1903="n/a",NOT(I1903="n/a")),1,0)</f>
        <v>0</v>
      </c>
      <c r="M1903" s="0" t="n">
        <f aca="false">IF(AND(NOT(H1903="n/a"),I1903="n/a"),1,0)</f>
        <v>0</v>
      </c>
      <c r="N1903" s="0" t="n">
        <f aca="false">IF(SUM(K1903:M1903)&lt;&gt;1,-1,1)</f>
        <v>1</v>
      </c>
    </row>
    <row r="1904" customFormat="false" ht="12.8" hidden="true" customHeight="false" outlineLevel="0" collapsed="false">
      <c r="A1904" s="0" t="s">
        <v>107</v>
      </c>
      <c r="B1904" s="0" t="str">
        <f aca="false">VLOOKUP(A1904,demographics!A:B,2,0)</f>
        <v>M</v>
      </c>
      <c r="C1904" s="0" t="str">
        <f aca="false">VLOOKUP(A1904,demographics!A:F,6,0)</f>
        <v>MS</v>
      </c>
      <c r="D1904" s="0" t="s">
        <v>357</v>
      </c>
      <c r="E1904" s="0" t="s">
        <v>10</v>
      </c>
      <c r="F1904" s="0" t="s">
        <v>12</v>
      </c>
      <c r="G1904" s="0" t="s">
        <v>11</v>
      </c>
      <c r="H1904" s="0" t="n">
        <v>2286</v>
      </c>
      <c r="I1904" s="0" t="n">
        <v>2288</v>
      </c>
      <c r="J1904" s="0" t="n">
        <f aca="false">IF(AND(NOT(H1904="n/a"),NOT(I1904="n/a")),H1904-I1904,"n/a")</f>
        <v>-2</v>
      </c>
      <c r="K1904" s="0" t="n">
        <f aca="false">IF(AND(NOT(H1904="n/a"),NOT(I1904="n/a")),1,0)</f>
        <v>1</v>
      </c>
      <c r="L1904" s="0" t="n">
        <f aca="false">IF(AND(H1904="n/a",NOT(I1904="n/a")),1,0)</f>
        <v>0</v>
      </c>
      <c r="M1904" s="0" t="n">
        <f aca="false">IF(AND(NOT(H1904="n/a"),I1904="n/a"),1,0)</f>
        <v>0</v>
      </c>
      <c r="N1904" s="0" t="n">
        <f aca="false">IF(SUM(K1904:M1904)&lt;&gt;1,-1,1)</f>
        <v>1</v>
      </c>
    </row>
    <row r="1905" customFormat="false" ht="12.8" hidden="true" customHeight="false" outlineLevel="0" collapsed="false">
      <c r="A1905" s="0" t="s">
        <v>107</v>
      </c>
      <c r="B1905" s="0" t="str">
        <f aca="false">VLOOKUP(A1905,demographics!A:B,2,0)</f>
        <v>M</v>
      </c>
      <c r="C1905" s="0" t="str">
        <f aca="false">VLOOKUP(A1905,demographics!A:F,6,0)</f>
        <v>MS</v>
      </c>
      <c r="D1905" s="0" t="s">
        <v>357</v>
      </c>
      <c r="E1905" s="0" t="s">
        <v>10</v>
      </c>
      <c r="F1905" s="0" t="s">
        <v>12</v>
      </c>
      <c r="G1905" s="0" t="s">
        <v>11</v>
      </c>
      <c r="H1905" s="0" t="n">
        <v>2766</v>
      </c>
      <c r="I1905" s="0" t="n">
        <v>2766</v>
      </c>
      <c r="J1905" s="0" t="n">
        <f aca="false">IF(AND(NOT(H1905="n/a"),NOT(I1905="n/a")),H1905-I1905,"n/a")</f>
        <v>0</v>
      </c>
      <c r="K1905" s="0" t="n">
        <f aca="false">IF(AND(NOT(H1905="n/a"),NOT(I1905="n/a")),1,0)</f>
        <v>1</v>
      </c>
      <c r="L1905" s="0" t="n">
        <f aca="false">IF(AND(H1905="n/a",NOT(I1905="n/a")),1,0)</f>
        <v>0</v>
      </c>
      <c r="M1905" s="0" t="n">
        <f aca="false">IF(AND(NOT(H1905="n/a"),I1905="n/a"),1,0)</f>
        <v>0</v>
      </c>
      <c r="N1905" s="0" t="n">
        <f aca="false">IF(SUM(K1905:M1905)&lt;&gt;1,-1,1)</f>
        <v>1</v>
      </c>
    </row>
    <row r="1906" customFormat="false" ht="12.8" hidden="true" customHeight="false" outlineLevel="0" collapsed="false">
      <c r="A1906" s="0" t="s">
        <v>107</v>
      </c>
      <c r="B1906" s="0" t="str">
        <f aca="false">VLOOKUP(A1906,demographics!A:B,2,0)</f>
        <v>M</v>
      </c>
      <c r="C1906" s="0" t="str">
        <f aca="false">VLOOKUP(A1906,demographics!A:F,6,0)</f>
        <v>MS</v>
      </c>
      <c r="D1906" s="0" t="s">
        <v>357</v>
      </c>
      <c r="E1906" s="0" t="s">
        <v>10</v>
      </c>
      <c r="F1906" s="0" t="s">
        <v>12</v>
      </c>
      <c r="G1906" s="0" t="s">
        <v>11</v>
      </c>
      <c r="H1906" s="0" t="n">
        <v>3241</v>
      </c>
      <c r="I1906" s="0" t="n">
        <v>3241</v>
      </c>
      <c r="J1906" s="0" t="n">
        <f aca="false">IF(AND(NOT(H1906="n/a"),NOT(I1906="n/a")),H1906-I1906,"n/a")</f>
        <v>0</v>
      </c>
      <c r="K1906" s="0" t="n">
        <f aca="false">IF(AND(NOT(H1906="n/a"),NOT(I1906="n/a")),1,0)</f>
        <v>1</v>
      </c>
      <c r="L1906" s="0" t="n">
        <f aca="false">IF(AND(H1906="n/a",NOT(I1906="n/a")),1,0)</f>
        <v>0</v>
      </c>
      <c r="M1906" s="0" t="n">
        <f aca="false">IF(AND(NOT(H1906="n/a"),I1906="n/a"),1,0)</f>
        <v>0</v>
      </c>
      <c r="N1906" s="0" t="n">
        <f aca="false">IF(SUM(K1906:M1906)&lt;&gt;1,-1,1)</f>
        <v>1</v>
      </c>
    </row>
    <row r="1907" customFormat="false" ht="12.8" hidden="true" customHeight="false" outlineLevel="0" collapsed="false">
      <c r="A1907" s="0" t="s">
        <v>107</v>
      </c>
      <c r="B1907" s="0" t="str">
        <f aca="false">VLOOKUP(A1907,demographics!A:B,2,0)</f>
        <v>M</v>
      </c>
      <c r="C1907" s="0" t="str">
        <f aca="false">VLOOKUP(A1907,demographics!A:F,6,0)</f>
        <v>MS</v>
      </c>
      <c r="D1907" s="0" t="s">
        <v>357</v>
      </c>
      <c r="E1907" s="0" t="s">
        <v>10</v>
      </c>
      <c r="F1907" s="0" t="s">
        <v>12</v>
      </c>
      <c r="G1907" s="0" t="s">
        <v>11</v>
      </c>
      <c r="H1907" s="0" t="n">
        <v>3738</v>
      </c>
      <c r="I1907" s="0" t="n">
        <v>3737</v>
      </c>
      <c r="J1907" s="0" t="n">
        <f aca="false">IF(AND(NOT(H1907="n/a"),NOT(I1907="n/a")),H1907-I1907,"n/a")</f>
        <v>1</v>
      </c>
      <c r="K1907" s="0" t="n">
        <f aca="false">IF(AND(NOT(H1907="n/a"),NOT(I1907="n/a")),1,0)</f>
        <v>1</v>
      </c>
      <c r="L1907" s="0" t="n">
        <f aca="false">IF(AND(H1907="n/a",NOT(I1907="n/a")),1,0)</f>
        <v>0</v>
      </c>
      <c r="M1907" s="0" t="n">
        <f aca="false">IF(AND(NOT(H1907="n/a"),I1907="n/a"),1,0)</f>
        <v>0</v>
      </c>
      <c r="N1907" s="0" t="n">
        <f aca="false">IF(SUM(K1907:M1907)&lt;&gt;1,-1,1)</f>
        <v>1</v>
      </c>
    </row>
    <row r="1908" customFormat="false" ht="12.8" hidden="true" customHeight="false" outlineLevel="0" collapsed="false">
      <c r="A1908" s="0" t="s">
        <v>111</v>
      </c>
      <c r="B1908" s="0" t="str">
        <f aca="false">VLOOKUP(A1908,demographics!A:B,2,0)</f>
        <v>M</v>
      </c>
      <c r="C1908" s="0" t="str">
        <f aca="false">VLOOKUP(A1908,demographics!A:F,6,0)</f>
        <v>OA</v>
      </c>
      <c r="D1908" s="0" t="s">
        <v>355</v>
      </c>
      <c r="E1908" s="0" t="s">
        <v>10</v>
      </c>
      <c r="F1908" s="0" t="s">
        <v>8</v>
      </c>
      <c r="G1908" s="0" t="s">
        <v>9</v>
      </c>
      <c r="H1908" s="0" t="n">
        <v>21</v>
      </c>
      <c r="I1908" s="0" t="n">
        <v>24</v>
      </c>
      <c r="J1908" s="0" t="n">
        <f aca="false">IF(AND(NOT(H1908="n/a"),NOT(I1908="n/a")),H1908-I1908,"n/a")</f>
        <v>-3</v>
      </c>
      <c r="K1908" s="0" t="n">
        <f aca="false">IF(AND(NOT(H1908="n/a"),NOT(I1908="n/a")),1,0)</f>
        <v>1</v>
      </c>
      <c r="L1908" s="0" t="n">
        <f aca="false">IF(AND(H1908="n/a",NOT(I1908="n/a")),1,0)</f>
        <v>0</v>
      </c>
      <c r="M1908" s="0" t="n">
        <f aca="false">IF(AND(NOT(H1908="n/a"),I1908="n/a"),1,0)</f>
        <v>0</v>
      </c>
      <c r="N1908" s="0" t="n">
        <f aca="false">IF(SUM(K1908:M1908)&lt;&gt;1,-1,1)</f>
        <v>1</v>
      </c>
    </row>
    <row r="1909" customFormat="false" ht="12.8" hidden="true" customHeight="false" outlineLevel="0" collapsed="false">
      <c r="A1909" s="0" t="s">
        <v>111</v>
      </c>
      <c r="B1909" s="0" t="str">
        <f aca="false">VLOOKUP(A1909,demographics!A:B,2,0)</f>
        <v>M</v>
      </c>
      <c r="C1909" s="0" t="str">
        <f aca="false">VLOOKUP(A1909,demographics!A:F,6,0)</f>
        <v>OA</v>
      </c>
      <c r="D1909" s="0" t="s">
        <v>355</v>
      </c>
      <c r="E1909" s="0" t="s">
        <v>10</v>
      </c>
      <c r="F1909" s="0" t="s">
        <v>8</v>
      </c>
      <c r="G1909" s="0" t="s">
        <v>9</v>
      </c>
      <c r="H1909" s="0" t="n">
        <v>223</v>
      </c>
      <c r="I1909" s="0" t="n">
        <v>223</v>
      </c>
      <c r="J1909" s="0" t="n">
        <f aca="false">IF(AND(NOT(H1909="n/a"),NOT(I1909="n/a")),H1909-I1909,"n/a")</f>
        <v>0</v>
      </c>
      <c r="K1909" s="0" t="n">
        <f aca="false">IF(AND(NOT(H1909="n/a"),NOT(I1909="n/a")),1,0)</f>
        <v>1</v>
      </c>
      <c r="L1909" s="0" t="n">
        <f aca="false">IF(AND(H1909="n/a",NOT(I1909="n/a")),1,0)</f>
        <v>0</v>
      </c>
      <c r="M1909" s="0" t="n">
        <f aca="false">IF(AND(NOT(H1909="n/a"),I1909="n/a"),1,0)</f>
        <v>0</v>
      </c>
      <c r="N1909" s="0" t="n">
        <f aca="false">IF(SUM(K1909:M1909)&lt;&gt;1,-1,1)</f>
        <v>1</v>
      </c>
    </row>
    <row r="1910" customFormat="false" ht="12.8" hidden="true" customHeight="false" outlineLevel="0" collapsed="false">
      <c r="A1910" s="0" t="s">
        <v>111</v>
      </c>
      <c r="B1910" s="0" t="str">
        <f aca="false">VLOOKUP(A1910,demographics!A:B,2,0)</f>
        <v>M</v>
      </c>
      <c r="C1910" s="0" t="str">
        <f aca="false">VLOOKUP(A1910,demographics!A:F,6,0)</f>
        <v>OA</v>
      </c>
      <c r="D1910" s="0" t="s">
        <v>355</v>
      </c>
      <c r="E1910" s="0" t="s">
        <v>10</v>
      </c>
      <c r="F1910" s="0" t="s">
        <v>8</v>
      </c>
      <c r="G1910" s="0" t="s">
        <v>9</v>
      </c>
      <c r="H1910" s="0" t="n">
        <v>418</v>
      </c>
      <c r="I1910" s="0" t="n">
        <v>417</v>
      </c>
      <c r="J1910" s="0" t="n">
        <f aca="false">IF(AND(NOT(H1910="n/a"),NOT(I1910="n/a")),H1910-I1910,"n/a")</f>
        <v>1</v>
      </c>
      <c r="K1910" s="0" t="n">
        <f aca="false">IF(AND(NOT(H1910="n/a"),NOT(I1910="n/a")),1,0)</f>
        <v>1</v>
      </c>
      <c r="L1910" s="0" t="n">
        <f aca="false">IF(AND(H1910="n/a",NOT(I1910="n/a")),1,0)</f>
        <v>0</v>
      </c>
      <c r="M1910" s="0" t="n">
        <f aca="false">IF(AND(NOT(H1910="n/a"),I1910="n/a"),1,0)</f>
        <v>0</v>
      </c>
      <c r="N1910" s="0" t="n">
        <f aca="false">IF(SUM(K1910:M1910)&lt;&gt;1,-1,1)</f>
        <v>1</v>
      </c>
    </row>
    <row r="1911" customFormat="false" ht="12.8" hidden="true" customHeight="false" outlineLevel="0" collapsed="false">
      <c r="A1911" s="0" t="s">
        <v>111</v>
      </c>
      <c r="B1911" s="0" t="str">
        <f aca="false">VLOOKUP(A1911,demographics!A:B,2,0)</f>
        <v>M</v>
      </c>
      <c r="C1911" s="0" t="str">
        <f aca="false">VLOOKUP(A1911,demographics!A:F,6,0)</f>
        <v>OA</v>
      </c>
      <c r="D1911" s="0" t="s">
        <v>355</v>
      </c>
      <c r="E1911" s="0" t="s">
        <v>10</v>
      </c>
      <c r="F1911" s="0" t="s">
        <v>8</v>
      </c>
      <c r="G1911" s="0" t="s">
        <v>9</v>
      </c>
      <c r="H1911" s="0" t="n">
        <v>632</v>
      </c>
      <c r="I1911" s="0" t="n">
        <v>629</v>
      </c>
      <c r="J1911" s="0" t="n">
        <f aca="false">IF(AND(NOT(H1911="n/a"),NOT(I1911="n/a")),H1911-I1911,"n/a")</f>
        <v>3</v>
      </c>
      <c r="K1911" s="0" t="n">
        <f aca="false">IF(AND(NOT(H1911="n/a"),NOT(I1911="n/a")),1,0)</f>
        <v>1</v>
      </c>
      <c r="L1911" s="0" t="n">
        <f aca="false">IF(AND(H1911="n/a",NOT(I1911="n/a")),1,0)</f>
        <v>0</v>
      </c>
      <c r="M1911" s="0" t="n">
        <f aca="false">IF(AND(NOT(H1911="n/a"),I1911="n/a"),1,0)</f>
        <v>0</v>
      </c>
      <c r="N1911" s="0" t="n">
        <f aca="false">IF(SUM(K1911:M1911)&lt;&gt;1,-1,1)</f>
        <v>1</v>
      </c>
    </row>
    <row r="1912" customFormat="false" ht="12.8" hidden="true" customHeight="false" outlineLevel="0" collapsed="false">
      <c r="A1912" s="0" t="s">
        <v>111</v>
      </c>
      <c r="B1912" s="0" t="str">
        <f aca="false">VLOOKUP(A1912,demographics!A:B,2,0)</f>
        <v>M</v>
      </c>
      <c r="C1912" s="0" t="str">
        <f aca="false">VLOOKUP(A1912,demographics!A:F,6,0)</f>
        <v>OA</v>
      </c>
      <c r="D1912" s="0" t="s">
        <v>355</v>
      </c>
      <c r="E1912" s="0" t="s">
        <v>10</v>
      </c>
      <c r="F1912" s="0" t="s">
        <v>8</v>
      </c>
      <c r="G1912" s="0" t="s">
        <v>11</v>
      </c>
      <c r="H1912" s="0" t="n">
        <v>138</v>
      </c>
      <c r="I1912" s="0" t="n">
        <v>144</v>
      </c>
      <c r="J1912" s="0" t="n">
        <f aca="false">IF(AND(NOT(H1912="n/a"),NOT(I1912="n/a")),H1912-I1912,"n/a")</f>
        <v>-6</v>
      </c>
      <c r="K1912" s="0" t="n">
        <f aca="false">IF(AND(NOT(H1912="n/a"),NOT(I1912="n/a")),1,0)</f>
        <v>1</v>
      </c>
      <c r="L1912" s="0" t="n">
        <f aca="false">IF(AND(H1912="n/a",NOT(I1912="n/a")),1,0)</f>
        <v>0</v>
      </c>
      <c r="M1912" s="0" t="n">
        <f aca="false">IF(AND(NOT(H1912="n/a"),I1912="n/a"),1,0)</f>
        <v>0</v>
      </c>
      <c r="N1912" s="0" t="n">
        <f aca="false">IF(SUM(K1912:M1912)&lt;&gt;1,-1,1)</f>
        <v>1</v>
      </c>
    </row>
    <row r="1913" customFormat="false" ht="12.8" hidden="true" customHeight="false" outlineLevel="0" collapsed="false">
      <c r="A1913" s="0" t="s">
        <v>111</v>
      </c>
      <c r="B1913" s="0" t="str">
        <f aca="false">VLOOKUP(A1913,demographics!A:B,2,0)</f>
        <v>M</v>
      </c>
      <c r="C1913" s="0" t="str">
        <f aca="false">VLOOKUP(A1913,demographics!A:F,6,0)</f>
        <v>OA</v>
      </c>
      <c r="D1913" s="0" t="s">
        <v>355</v>
      </c>
      <c r="E1913" s="0" t="s">
        <v>10</v>
      </c>
      <c r="F1913" s="0" t="s">
        <v>8</v>
      </c>
      <c r="G1913" s="0" t="s">
        <v>11</v>
      </c>
      <c r="H1913" s="0" t="n">
        <v>335</v>
      </c>
      <c r="I1913" s="0" t="n">
        <v>339</v>
      </c>
      <c r="J1913" s="0" t="n">
        <f aca="false">IF(AND(NOT(H1913="n/a"),NOT(I1913="n/a")),H1913-I1913,"n/a")</f>
        <v>-4</v>
      </c>
      <c r="K1913" s="0" t="n">
        <f aca="false">IF(AND(NOT(H1913="n/a"),NOT(I1913="n/a")),1,0)</f>
        <v>1</v>
      </c>
      <c r="L1913" s="0" t="n">
        <f aca="false">IF(AND(H1913="n/a",NOT(I1913="n/a")),1,0)</f>
        <v>0</v>
      </c>
      <c r="M1913" s="0" t="n">
        <f aca="false">IF(AND(NOT(H1913="n/a"),I1913="n/a"),1,0)</f>
        <v>0</v>
      </c>
      <c r="N1913" s="0" t="n">
        <f aca="false">IF(SUM(K1913:M1913)&lt;&gt;1,-1,1)</f>
        <v>1</v>
      </c>
    </row>
    <row r="1914" customFormat="false" ht="12.8" hidden="true" customHeight="false" outlineLevel="0" collapsed="false">
      <c r="A1914" s="0" t="s">
        <v>111</v>
      </c>
      <c r="B1914" s="0" t="str">
        <f aca="false">VLOOKUP(A1914,demographics!A:B,2,0)</f>
        <v>M</v>
      </c>
      <c r="C1914" s="0" t="str">
        <f aca="false">VLOOKUP(A1914,demographics!A:F,6,0)</f>
        <v>OA</v>
      </c>
      <c r="D1914" s="0" t="s">
        <v>355</v>
      </c>
      <c r="E1914" s="0" t="s">
        <v>10</v>
      </c>
      <c r="F1914" s="0" t="s">
        <v>8</v>
      </c>
      <c r="G1914" s="0" t="s">
        <v>11</v>
      </c>
      <c r="H1914" s="0" t="n">
        <v>535</v>
      </c>
      <c r="I1914" s="0" t="n">
        <v>539</v>
      </c>
      <c r="J1914" s="0" t="n">
        <f aca="false">IF(AND(NOT(H1914="n/a"),NOT(I1914="n/a")),H1914-I1914,"n/a")</f>
        <v>-4</v>
      </c>
      <c r="K1914" s="0" t="n">
        <f aca="false">IF(AND(NOT(H1914="n/a"),NOT(I1914="n/a")),1,0)</f>
        <v>1</v>
      </c>
      <c r="L1914" s="0" t="n">
        <f aca="false">IF(AND(H1914="n/a",NOT(I1914="n/a")),1,0)</f>
        <v>0</v>
      </c>
      <c r="M1914" s="0" t="n">
        <f aca="false">IF(AND(NOT(H1914="n/a"),I1914="n/a"),1,0)</f>
        <v>0</v>
      </c>
      <c r="N1914" s="0" t="n">
        <f aca="false">IF(SUM(K1914:M1914)&lt;&gt;1,-1,1)</f>
        <v>1</v>
      </c>
    </row>
    <row r="1915" customFormat="false" ht="12.8" hidden="true" customHeight="false" outlineLevel="0" collapsed="false">
      <c r="A1915" s="0" t="s">
        <v>111</v>
      </c>
      <c r="B1915" s="0" t="str">
        <f aca="false">VLOOKUP(A1915,demographics!A:B,2,0)</f>
        <v>M</v>
      </c>
      <c r="C1915" s="0" t="str">
        <f aca="false">VLOOKUP(A1915,demographics!A:F,6,0)</f>
        <v>OA</v>
      </c>
      <c r="D1915" s="0" t="s">
        <v>355</v>
      </c>
      <c r="E1915" s="0" t="s">
        <v>10</v>
      </c>
      <c r="F1915" s="0" t="s">
        <v>12</v>
      </c>
      <c r="G1915" s="0" t="s">
        <v>9</v>
      </c>
      <c r="H1915" s="0" t="n">
        <v>124</v>
      </c>
      <c r="I1915" s="0" t="n">
        <v>124</v>
      </c>
      <c r="J1915" s="0" t="n">
        <f aca="false">IF(AND(NOT(H1915="n/a"),NOT(I1915="n/a")),H1915-I1915,"n/a")</f>
        <v>0</v>
      </c>
      <c r="K1915" s="0" t="n">
        <f aca="false">IF(AND(NOT(H1915="n/a"),NOT(I1915="n/a")),1,0)</f>
        <v>1</v>
      </c>
      <c r="L1915" s="0" t="n">
        <f aca="false">IF(AND(H1915="n/a",NOT(I1915="n/a")),1,0)</f>
        <v>0</v>
      </c>
      <c r="M1915" s="0" t="n">
        <f aca="false">IF(AND(NOT(H1915="n/a"),I1915="n/a"),1,0)</f>
        <v>0</v>
      </c>
      <c r="N1915" s="0" t="n">
        <f aca="false">IF(SUM(K1915:M1915)&lt;&gt;1,-1,1)</f>
        <v>1</v>
      </c>
    </row>
    <row r="1916" customFormat="false" ht="12.8" hidden="true" customHeight="false" outlineLevel="0" collapsed="false">
      <c r="A1916" s="0" t="s">
        <v>111</v>
      </c>
      <c r="B1916" s="0" t="str">
        <f aca="false">VLOOKUP(A1916,demographics!A:B,2,0)</f>
        <v>M</v>
      </c>
      <c r="C1916" s="0" t="str">
        <f aca="false">VLOOKUP(A1916,demographics!A:F,6,0)</f>
        <v>OA</v>
      </c>
      <c r="D1916" s="0" t="s">
        <v>355</v>
      </c>
      <c r="E1916" s="0" t="s">
        <v>10</v>
      </c>
      <c r="F1916" s="0" t="s">
        <v>12</v>
      </c>
      <c r="G1916" s="0" t="s">
        <v>9</v>
      </c>
      <c r="H1916" s="0" t="n">
        <v>320</v>
      </c>
      <c r="I1916" s="0" t="n">
        <v>321</v>
      </c>
      <c r="J1916" s="0" t="n">
        <f aca="false">IF(AND(NOT(H1916="n/a"),NOT(I1916="n/a")),H1916-I1916,"n/a")</f>
        <v>-1</v>
      </c>
      <c r="K1916" s="0" t="n">
        <f aca="false">IF(AND(NOT(H1916="n/a"),NOT(I1916="n/a")),1,0)</f>
        <v>1</v>
      </c>
      <c r="L1916" s="0" t="n">
        <f aca="false">IF(AND(H1916="n/a",NOT(I1916="n/a")),1,0)</f>
        <v>0</v>
      </c>
      <c r="M1916" s="0" t="n">
        <f aca="false">IF(AND(NOT(H1916="n/a"),I1916="n/a"),1,0)</f>
        <v>0</v>
      </c>
      <c r="N1916" s="0" t="n">
        <f aca="false">IF(SUM(K1916:M1916)&lt;&gt;1,-1,1)</f>
        <v>1</v>
      </c>
    </row>
    <row r="1917" customFormat="false" ht="12.8" hidden="true" customHeight="false" outlineLevel="0" collapsed="false">
      <c r="A1917" s="0" t="s">
        <v>111</v>
      </c>
      <c r="B1917" s="0" t="str">
        <f aca="false">VLOOKUP(A1917,demographics!A:B,2,0)</f>
        <v>M</v>
      </c>
      <c r="C1917" s="0" t="str">
        <f aca="false">VLOOKUP(A1917,demographics!A:F,6,0)</f>
        <v>OA</v>
      </c>
      <c r="D1917" s="0" t="s">
        <v>355</v>
      </c>
      <c r="E1917" s="0" t="s">
        <v>10</v>
      </c>
      <c r="F1917" s="0" t="s">
        <v>12</v>
      </c>
      <c r="G1917" s="0" t="s">
        <v>9</v>
      </c>
      <c r="H1917" s="0" t="n">
        <v>517</v>
      </c>
      <c r="I1917" s="0" t="n">
        <v>519</v>
      </c>
      <c r="J1917" s="0" t="n">
        <f aca="false">IF(AND(NOT(H1917="n/a"),NOT(I1917="n/a")),H1917-I1917,"n/a")</f>
        <v>-2</v>
      </c>
      <c r="K1917" s="0" t="n">
        <f aca="false">IF(AND(NOT(H1917="n/a"),NOT(I1917="n/a")),1,0)</f>
        <v>1</v>
      </c>
      <c r="L1917" s="0" t="n">
        <f aca="false">IF(AND(H1917="n/a",NOT(I1917="n/a")),1,0)</f>
        <v>0</v>
      </c>
      <c r="M1917" s="0" t="n">
        <f aca="false">IF(AND(NOT(H1917="n/a"),I1917="n/a"),1,0)</f>
        <v>0</v>
      </c>
      <c r="N1917" s="0" t="n">
        <f aca="false">IF(SUM(K1917:M1917)&lt;&gt;1,-1,1)</f>
        <v>1</v>
      </c>
    </row>
    <row r="1918" customFormat="false" ht="12.8" hidden="true" customHeight="false" outlineLevel="0" collapsed="false">
      <c r="A1918" s="0" t="s">
        <v>111</v>
      </c>
      <c r="B1918" s="0" t="str">
        <f aca="false">VLOOKUP(A1918,demographics!A:B,2,0)</f>
        <v>M</v>
      </c>
      <c r="C1918" s="0" t="str">
        <f aca="false">VLOOKUP(A1918,demographics!A:F,6,0)</f>
        <v>OA</v>
      </c>
      <c r="D1918" s="0" t="s">
        <v>355</v>
      </c>
      <c r="E1918" s="0" t="s">
        <v>10</v>
      </c>
      <c r="F1918" s="0" t="s">
        <v>12</v>
      </c>
      <c r="G1918" s="0" t="s">
        <v>11</v>
      </c>
      <c r="H1918" s="0" t="n">
        <v>40</v>
      </c>
      <c r="I1918" s="0" t="s">
        <v>10</v>
      </c>
      <c r="J1918" s="0" t="str">
        <f aca="false">IF(AND(NOT(H1918="n/a"),NOT(I1918="n/a")),H1918-I1918,"n/a")</f>
        <v>n/a</v>
      </c>
      <c r="K1918" s="0" t="n">
        <f aca="false">IF(AND(NOT(H1918="n/a"),NOT(I1918="n/a")),1,0)</f>
        <v>0</v>
      </c>
      <c r="L1918" s="0" t="n">
        <f aca="false">IF(AND(H1918="n/a",NOT(I1918="n/a")),1,0)</f>
        <v>0</v>
      </c>
      <c r="M1918" s="0" t="n">
        <f aca="false">IF(AND(NOT(H1918="n/a"),I1918="n/a"),1,0)</f>
        <v>1</v>
      </c>
      <c r="N1918" s="0" t="n">
        <f aca="false">IF(SUM(K1918:M1918)&lt;&gt;1,-1,1)</f>
        <v>1</v>
      </c>
    </row>
    <row r="1919" customFormat="false" ht="12.8" hidden="true" customHeight="false" outlineLevel="0" collapsed="false">
      <c r="A1919" s="0" t="s">
        <v>111</v>
      </c>
      <c r="B1919" s="0" t="str">
        <f aca="false">VLOOKUP(A1919,demographics!A:B,2,0)</f>
        <v>M</v>
      </c>
      <c r="C1919" s="0" t="str">
        <f aca="false">VLOOKUP(A1919,demographics!A:F,6,0)</f>
        <v>OA</v>
      </c>
      <c r="D1919" s="0" t="s">
        <v>355</v>
      </c>
      <c r="E1919" s="0" t="s">
        <v>10</v>
      </c>
      <c r="F1919" s="0" t="s">
        <v>12</v>
      </c>
      <c r="G1919" s="0" t="s">
        <v>11</v>
      </c>
      <c r="H1919" s="0" t="n">
        <v>240</v>
      </c>
      <c r="I1919" s="0" t="s">
        <v>10</v>
      </c>
      <c r="J1919" s="0" t="str">
        <f aca="false">IF(AND(NOT(H1919="n/a"),NOT(I1919="n/a")),H1919-I1919,"n/a")</f>
        <v>n/a</v>
      </c>
      <c r="K1919" s="0" t="n">
        <f aca="false">IF(AND(NOT(H1919="n/a"),NOT(I1919="n/a")),1,0)</f>
        <v>0</v>
      </c>
      <c r="L1919" s="0" t="n">
        <f aca="false">IF(AND(H1919="n/a",NOT(I1919="n/a")),1,0)</f>
        <v>0</v>
      </c>
      <c r="M1919" s="0" t="n">
        <f aca="false">IF(AND(NOT(H1919="n/a"),I1919="n/a"),1,0)</f>
        <v>1</v>
      </c>
      <c r="N1919" s="0" t="n">
        <f aca="false">IF(SUM(K1919:M1919)&lt;&gt;1,-1,1)</f>
        <v>1</v>
      </c>
    </row>
    <row r="1920" customFormat="false" ht="12.8" hidden="true" customHeight="false" outlineLevel="0" collapsed="false">
      <c r="A1920" s="0" t="s">
        <v>111</v>
      </c>
      <c r="B1920" s="0" t="str">
        <f aca="false">VLOOKUP(A1920,demographics!A:B,2,0)</f>
        <v>M</v>
      </c>
      <c r="C1920" s="0" t="str">
        <f aca="false">VLOOKUP(A1920,demographics!A:F,6,0)</f>
        <v>OA</v>
      </c>
      <c r="D1920" s="0" t="s">
        <v>355</v>
      </c>
      <c r="E1920" s="0" t="s">
        <v>10</v>
      </c>
      <c r="F1920" s="0" t="s">
        <v>12</v>
      </c>
      <c r="G1920" s="0" t="s">
        <v>11</v>
      </c>
      <c r="H1920" s="0" t="n">
        <v>438</v>
      </c>
      <c r="I1920" s="0" t="n">
        <v>438</v>
      </c>
      <c r="J1920" s="0" t="n">
        <f aca="false">IF(AND(NOT(H1920="n/a"),NOT(I1920="n/a")),H1920-I1920,"n/a")</f>
        <v>0</v>
      </c>
      <c r="K1920" s="0" t="n">
        <f aca="false">IF(AND(NOT(H1920="n/a"),NOT(I1920="n/a")),1,0)</f>
        <v>1</v>
      </c>
      <c r="L1920" s="0" t="n">
        <f aca="false">IF(AND(H1920="n/a",NOT(I1920="n/a")),1,0)</f>
        <v>0</v>
      </c>
      <c r="M1920" s="0" t="n">
        <f aca="false">IF(AND(NOT(H1920="n/a"),I1920="n/a"),1,0)</f>
        <v>0</v>
      </c>
      <c r="N1920" s="0" t="n">
        <f aca="false">IF(SUM(K1920:M1920)&lt;&gt;1,-1,1)</f>
        <v>1</v>
      </c>
    </row>
    <row r="1921" customFormat="false" ht="12.8" hidden="true" customHeight="false" outlineLevel="0" collapsed="false">
      <c r="A1921" s="0" t="s">
        <v>111</v>
      </c>
      <c r="B1921" s="0" t="str">
        <f aca="false">VLOOKUP(A1921,demographics!A:B,2,0)</f>
        <v>M</v>
      </c>
      <c r="C1921" s="0" t="str">
        <f aca="false">VLOOKUP(A1921,demographics!A:F,6,0)</f>
        <v>OA</v>
      </c>
      <c r="D1921" s="0" t="s">
        <v>355</v>
      </c>
      <c r="E1921" s="0" t="s">
        <v>10</v>
      </c>
      <c r="F1921" s="0" t="s">
        <v>12</v>
      </c>
      <c r="G1921" s="0" t="s">
        <v>11</v>
      </c>
      <c r="H1921" s="0" t="n">
        <v>657</v>
      </c>
      <c r="I1921" s="0" t="n">
        <v>659</v>
      </c>
      <c r="J1921" s="0" t="n">
        <f aca="false">IF(AND(NOT(H1921="n/a"),NOT(I1921="n/a")),H1921-I1921,"n/a")</f>
        <v>-2</v>
      </c>
      <c r="K1921" s="0" t="n">
        <f aca="false">IF(AND(NOT(H1921="n/a"),NOT(I1921="n/a")),1,0)</f>
        <v>1</v>
      </c>
      <c r="L1921" s="0" t="n">
        <f aca="false">IF(AND(H1921="n/a",NOT(I1921="n/a")),1,0)</f>
        <v>0</v>
      </c>
      <c r="M1921" s="0" t="n">
        <f aca="false">IF(AND(NOT(H1921="n/a"),I1921="n/a"),1,0)</f>
        <v>0</v>
      </c>
      <c r="N1921" s="0" t="n">
        <f aca="false">IF(SUM(K1921:M1921)&lt;&gt;1,-1,1)</f>
        <v>1</v>
      </c>
    </row>
    <row r="1922" customFormat="false" ht="12.8" hidden="true" customHeight="false" outlineLevel="0" collapsed="false">
      <c r="A1922" s="0" t="s">
        <v>111</v>
      </c>
      <c r="B1922" s="0" t="str">
        <f aca="false">VLOOKUP(A1922,demographics!A:B,2,0)</f>
        <v>M</v>
      </c>
      <c r="C1922" s="0" t="str">
        <f aca="false">VLOOKUP(A1922,demographics!A:F,6,0)</f>
        <v>OA</v>
      </c>
      <c r="D1922" s="0" t="s">
        <v>356</v>
      </c>
      <c r="E1922" s="0" t="s">
        <v>10</v>
      </c>
      <c r="F1922" s="0" t="s">
        <v>8</v>
      </c>
      <c r="G1922" s="0" t="s">
        <v>9</v>
      </c>
      <c r="H1922" s="0" t="n">
        <v>43</v>
      </c>
      <c r="I1922" s="0" t="n">
        <v>44</v>
      </c>
      <c r="J1922" s="0" t="n">
        <f aca="false">IF(AND(NOT(H1922="n/a"),NOT(I1922="n/a")),H1922-I1922,"n/a")</f>
        <v>-1</v>
      </c>
      <c r="K1922" s="0" t="n">
        <f aca="false">IF(AND(NOT(H1922="n/a"),NOT(I1922="n/a")),1,0)</f>
        <v>1</v>
      </c>
      <c r="L1922" s="0" t="n">
        <f aca="false">IF(AND(H1922="n/a",NOT(I1922="n/a")),1,0)</f>
        <v>0</v>
      </c>
      <c r="M1922" s="0" t="n">
        <f aca="false">IF(AND(NOT(H1922="n/a"),I1922="n/a"),1,0)</f>
        <v>0</v>
      </c>
      <c r="N1922" s="0" t="n">
        <f aca="false">IF(SUM(K1922:M1922)&lt;&gt;1,-1,1)</f>
        <v>1</v>
      </c>
    </row>
    <row r="1923" customFormat="false" ht="12.8" hidden="true" customHeight="false" outlineLevel="0" collapsed="false">
      <c r="A1923" s="0" t="s">
        <v>111</v>
      </c>
      <c r="B1923" s="0" t="str">
        <f aca="false">VLOOKUP(A1923,demographics!A:B,2,0)</f>
        <v>M</v>
      </c>
      <c r="C1923" s="0" t="str">
        <f aca="false">VLOOKUP(A1923,demographics!A:F,6,0)</f>
        <v>OA</v>
      </c>
      <c r="D1923" s="0" t="s">
        <v>356</v>
      </c>
      <c r="E1923" s="0" t="s">
        <v>10</v>
      </c>
      <c r="F1923" s="0" t="s">
        <v>8</v>
      </c>
      <c r="G1923" s="0" t="s">
        <v>9</v>
      </c>
      <c r="H1923" s="0" t="n">
        <v>270</v>
      </c>
      <c r="I1923" s="0" t="n">
        <v>270</v>
      </c>
      <c r="J1923" s="0" t="n">
        <f aca="false">IF(AND(NOT(H1923="n/a"),NOT(I1923="n/a")),H1923-I1923,"n/a")</f>
        <v>0</v>
      </c>
      <c r="K1923" s="0" t="n">
        <f aca="false">IF(AND(NOT(H1923="n/a"),NOT(I1923="n/a")),1,0)</f>
        <v>1</v>
      </c>
      <c r="L1923" s="0" t="n">
        <f aca="false">IF(AND(H1923="n/a",NOT(I1923="n/a")),1,0)</f>
        <v>0</v>
      </c>
      <c r="M1923" s="0" t="n">
        <f aca="false">IF(AND(NOT(H1923="n/a"),I1923="n/a"),1,0)</f>
        <v>0</v>
      </c>
      <c r="N1923" s="0" t="n">
        <f aca="false">IF(SUM(K1923:M1923)&lt;&gt;1,-1,1)</f>
        <v>1</v>
      </c>
    </row>
    <row r="1924" customFormat="false" ht="12.8" hidden="true" customHeight="false" outlineLevel="0" collapsed="false">
      <c r="A1924" s="0" t="s">
        <v>111</v>
      </c>
      <c r="B1924" s="0" t="str">
        <f aca="false">VLOOKUP(A1924,demographics!A:B,2,0)</f>
        <v>M</v>
      </c>
      <c r="C1924" s="0" t="str">
        <f aca="false">VLOOKUP(A1924,demographics!A:F,6,0)</f>
        <v>OA</v>
      </c>
      <c r="D1924" s="0" t="s">
        <v>356</v>
      </c>
      <c r="E1924" s="0" t="s">
        <v>10</v>
      </c>
      <c r="F1924" s="0" t="s">
        <v>8</v>
      </c>
      <c r="G1924" s="0" t="s">
        <v>9</v>
      </c>
      <c r="H1924" s="0" t="n">
        <v>494</v>
      </c>
      <c r="I1924" s="0" t="n">
        <v>494</v>
      </c>
      <c r="J1924" s="0" t="n">
        <f aca="false">IF(AND(NOT(H1924="n/a"),NOT(I1924="n/a")),H1924-I1924,"n/a")</f>
        <v>0</v>
      </c>
      <c r="K1924" s="0" t="n">
        <f aca="false">IF(AND(NOT(H1924="n/a"),NOT(I1924="n/a")),1,0)</f>
        <v>1</v>
      </c>
      <c r="L1924" s="0" t="n">
        <f aca="false">IF(AND(H1924="n/a",NOT(I1924="n/a")),1,0)</f>
        <v>0</v>
      </c>
      <c r="M1924" s="0" t="n">
        <f aca="false">IF(AND(NOT(H1924="n/a"),I1924="n/a"),1,0)</f>
        <v>0</v>
      </c>
      <c r="N1924" s="0" t="n">
        <f aca="false">IF(SUM(K1924:M1924)&lt;&gt;1,-1,1)</f>
        <v>1</v>
      </c>
    </row>
    <row r="1925" customFormat="false" ht="12.8" hidden="true" customHeight="false" outlineLevel="0" collapsed="false">
      <c r="A1925" s="0" t="s">
        <v>111</v>
      </c>
      <c r="B1925" s="0" t="str">
        <f aca="false">VLOOKUP(A1925,demographics!A:B,2,0)</f>
        <v>M</v>
      </c>
      <c r="C1925" s="0" t="str">
        <f aca="false">VLOOKUP(A1925,demographics!A:F,6,0)</f>
        <v>OA</v>
      </c>
      <c r="D1925" s="0" t="s">
        <v>356</v>
      </c>
      <c r="E1925" s="0" t="s">
        <v>10</v>
      </c>
      <c r="F1925" s="0" t="s">
        <v>8</v>
      </c>
      <c r="G1925" s="0" t="s">
        <v>9</v>
      </c>
      <c r="H1925" s="0" t="n">
        <v>732</v>
      </c>
      <c r="I1925" s="0" t="n">
        <v>728</v>
      </c>
      <c r="J1925" s="0" t="n">
        <f aca="false">IF(AND(NOT(H1925="n/a"),NOT(I1925="n/a")),H1925-I1925,"n/a")</f>
        <v>4</v>
      </c>
      <c r="K1925" s="0" t="n">
        <f aca="false">IF(AND(NOT(H1925="n/a"),NOT(I1925="n/a")),1,0)</f>
        <v>1</v>
      </c>
      <c r="L1925" s="0" t="n">
        <f aca="false">IF(AND(H1925="n/a",NOT(I1925="n/a")),1,0)</f>
        <v>0</v>
      </c>
      <c r="M1925" s="0" t="n">
        <f aca="false">IF(AND(NOT(H1925="n/a"),I1925="n/a"),1,0)</f>
        <v>0</v>
      </c>
      <c r="N1925" s="0" t="n">
        <f aca="false">IF(SUM(K1925:M1925)&lt;&gt;1,-1,1)</f>
        <v>1</v>
      </c>
    </row>
    <row r="1926" customFormat="false" ht="12.8" hidden="true" customHeight="false" outlineLevel="0" collapsed="false">
      <c r="A1926" s="0" t="s">
        <v>111</v>
      </c>
      <c r="B1926" s="0" t="str">
        <f aca="false">VLOOKUP(A1926,demographics!A:B,2,0)</f>
        <v>M</v>
      </c>
      <c r="C1926" s="0" t="str">
        <f aca="false">VLOOKUP(A1926,demographics!A:F,6,0)</f>
        <v>OA</v>
      </c>
      <c r="D1926" s="0" t="s">
        <v>356</v>
      </c>
      <c r="E1926" s="0" t="s">
        <v>10</v>
      </c>
      <c r="F1926" s="0" t="s">
        <v>8</v>
      </c>
      <c r="G1926" s="0" t="s">
        <v>11</v>
      </c>
      <c r="H1926" s="0" t="n">
        <v>179</v>
      </c>
      <c r="I1926" s="0" t="n">
        <v>182</v>
      </c>
      <c r="J1926" s="0" t="n">
        <f aca="false">IF(AND(NOT(H1926="n/a"),NOT(I1926="n/a")),H1926-I1926,"n/a")</f>
        <v>-3</v>
      </c>
      <c r="K1926" s="0" t="n">
        <f aca="false">IF(AND(NOT(H1926="n/a"),NOT(I1926="n/a")),1,0)</f>
        <v>1</v>
      </c>
      <c r="L1926" s="0" t="n">
        <f aca="false">IF(AND(H1926="n/a",NOT(I1926="n/a")),1,0)</f>
        <v>0</v>
      </c>
      <c r="M1926" s="0" t="n">
        <f aca="false">IF(AND(NOT(H1926="n/a"),I1926="n/a"),1,0)</f>
        <v>0</v>
      </c>
      <c r="N1926" s="0" t="n">
        <f aca="false">IF(SUM(K1926:M1926)&lt;&gt;1,-1,1)</f>
        <v>1</v>
      </c>
    </row>
    <row r="1927" customFormat="false" ht="12.8" hidden="true" customHeight="false" outlineLevel="0" collapsed="false">
      <c r="A1927" s="0" t="s">
        <v>111</v>
      </c>
      <c r="B1927" s="0" t="str">
        <f aca="false">VLOOKUP(A1927,demographics!A:B,2,0)</f>
        <v>M</v>
      </c>
      <c r="C1927" s="0" t="str">
        <f aca="false">VLOOKUP(A1927,demographics!A:F,6,0)</f>
        <v>OA</v>
      </c>
      <c r="D1927" s="0" t="s">
        <v>356</v>
      </c>
      <c r="E1927" s="0" t="s">
        <v>10</v>
      </c>
      <c r="F1927" s="0" t="s">
        <v>8</v>
      </c>
      <c r="G1927" s="0" t="s">
        <v>11</v>
      </c>
      <c r="H1927" s="0" t="n">
        <v>404</v>
      </c>
      <c r="I1927" s="0" t="n">
        <v>409</v>
      </c>
      <c r="J1927" s="0" t="n">
        <f aca="false">IF(AND(NOT(H1927="n/a"),NOT(I1927="n/a")),H1927-I1927,"n/a")</f>
        <v>-5</v>
      </c>
      <c r="K1927" s="0" t="n">
        <f aca="false">IF(AND(NOT(H1927="n/a"),NOT(I1927="n/a")),1,0)</f>
        <v>1</v>
      </c>
      <c r="L1927" s="0" t="n">
        <f aca="false">IF(AND(H1927="n/a",NOT(I1927="n/a")),1,0)</f>
        <v>0</v>
      </c>
      <c r="M1927" s="0" t="n">
        <f aca="false">IF(AND(NOT(H1927="n/a"),I1927="n/a"),1,0)</f>
        <v>0</v>
      </c>
      <c r="N1927" s="0" t="n">
        <f aca="false">IF(SUM(K1927:M1927)&lt;&gt;1,-1,1)</f>
        <v>1</v>
      </c>
    </row>
    <row r="1928" customFormat="false" ht="12.8" hidden="true" customHeight="false" outlineLevel="0" collapsed="false">
      <c r="A1928" s="0" t="s">
        <v>111</v>
      </c>
      <c r="B1928" s="0" t="str">
        <f aca="false">VLOOKUP(A1928,demographics!A:B,2,0)</f>
        <v>M</v>
      </c>
      <c r="C1928" s="0" t="str">
        <f aca="false">VLOOKUP(A1928,demographics!A:F,6,0)</f>
        <v>OA</v>
      </c>
      <c r="D1928" s="0" t="s">
        <v>356</v>
      </c>
      <c r="E1928" s="0" t="s">
        <v>10</v>
      </c>
      <c r="F1928" s="0" t="s">
        <v>8</v>
      </c>
      <c r="G1928" s="0" t="s">
        <v>11</v>
      </c>
      <c r="H1928" s="0" t="n">
        <v>635</v>
      </c>
      <c r="I1928" s="0" t="n">
        <v>639</v>
      </c>
      <c r="J1928" s="0" t="n">
        <f aca="false">IF(AND(NOT(H1928="n/a"),NOT(I1928="n/a")),H1928-I1928,"n/a")</f>
        <v>-4</v>
      </c>
      <c r="K1928" s="0" t="n">
        <f aca="false">IF(AND(NOT(H1928="n/a"),NOT(I1928="n/a")),1,0)</f>
        <v>1</v>
      </c>
      <c r="L1928" s="0" t="n">
        <f aca="false">IF(AND(H1928="n/a",NOT(I1928="n/a")),1,0)</f>
        <v>0</v>
      </c>
      <c r="M1928" s="0" t="n">
        <f aca="false">IF(AND(NOT(H1928="n/a"),I1928="n/a"),1,0)</f>
        <v>0</v>
      </c>
      <c r="N1928" s="0" t="n">
        <f aca="false">IF(SUM(K1928:M1928)&lt;&gt;1,-1,1)</f>
        <v>1</v>
      </c>
    </row>
    <row r="1929" customFormat="false" ht="12.8" hidden="true" customHeight="false" outlineLevel="0" collapsed="false">
      <c r="A1929" s="0" t="s">
        <v>111</v>
      </c>
      <c r="B1929" s="0" t="str">
        <f aca="false">VLOOKUP(A1929,demographics!A:B,2,0)</f>
        <v>M</v>
      </c>
      <c r="C1929" s="0" t="str">
        <f aca="false">VLOOKUP(A1929,demographics!A:F,6,0)</f>
        <v>OA</v>
      </c>
      <c r="D1929" s="0" t="s">
        <v>356</v>
      </c>
      <c r="E1929" s="0" t="s">
        <v>10</v>
      </c>
      <c r="F1929" s="0" t="s">
        <v>12</v>
      </c>
      <c r="G1929" s="0" t="s">
        <v>9</v>
      </c>
      <c r="H1929" s="0" t="n">
        <v>151</v>
      </c>
      <c r="I1929" s="0" t="n">
        <v>159</v>
      </c>
      <c r="J1929" s="0" t="n">
        <f aca="false">IF(AND(NOT(H1929="n/a"),NOT(I1929="n/a")),H1929-I1929,"n/a")</f>
        <v>-8</v>
      </c>
      <c r="K1929" s="0" t="n">
        <f aca="false">IF(AND(NOT(H1929="n/a"),NOT(I1929="n/a")),1,0)</f>
        <v>1</v>
      </c>
      <c r="L1929" s="0" t="n">
        <f aca="false">IF(AND(H1929="n/a",NOT(I1929="n/a")),1,0)</f>
        <v>0</v>
      </c>
      <c r="M1929" s="0" t="n">
        <f aca="false">IF(AND(NOT(H1929="n/a"),I1929="n/a"),1,0)</f>
        <v>0</v>
      </c>
      <c r="N1929" s="0" t="n">
        <f aca="false">IF(SUM(K1929:M1929)&lt;&gt;1,-1,1)</f>
        <v>1</v>
      </c>
    </row>
    <row r="1930" customFormat="false" ht="12.8" hidden="true" customHeight="false" outlineLevel="0" collapsed="false">
      <c r="A1930" s="0" t="s">
        <v>111</v>
      </c>
      <c r="B1930" s="0" t="str">
        <f aca="false">VLOOKUP(A1930,demographics!A:B,2,0)</f>
        <v>M</v>
      </c>
      <c r="C1930" s="0" t="str">
        <f aca="false">VLOOKUP(A1930,demographics!A:F,6,0)</f>
        <v>OA</v>
      </c>
      <c r="D1930" s="0" t="s">
        <v>356</v>
      </c>
      <c r="E1930" s="0" t="s">
        <v>10</v>
      </c>
      <c r="F1930" s="0" t="s">
        <v>12</v>
      </c>
      <c r="G1930" s="0" t="s">
        <v>9</v>
      </c>
      <c r="H1930" s="0" t="n">
        <v>377</v>
      </c>
      <c r="I1930" s="0" t="n">
        <v>383</v>
      </c>
      <c r="J1930" s="0" t="n">
        <f aca="false">IF(AND(NOT(H1930="n/a"),NOT(I1930="n/a")),H1930-I1930,"n/a")</f>
        <v>-6</v>
      </c>
      <c r="K1930" s="0" t="n">
        <f aca="false">IF(AND(NOT(H1930="n/a"),NOT(I1930="n/a")),1,0)</f>
        <v>1</v>
      </c>
      <c r="L1930" s="0" t="n">
        <f aca="false">IF(AND(H1930="n/a",NOT(I1930="n/a")),1,0)</f>
        <v>0</v>
      </c>
      <c r="M1930" s="0" t="n">
        <f aca="false">IF(AND(NOT(H1930="n/a"),I1930="n/a"),1,0)</f>
        <v>0</v>
      </c>
      <c r="N1930" s="0" t="n">
        <f aca="false">IF(SUM(K1930:M1930)&lt;&gt;1,-1,1)</f>
        <v>1</v>
      </c>
    </row>
    <row r="1931" customFormat="false" ht="12.8" hidden="true" customHeight="false" outlineLevel="0" collapsed="false">
      <c r="A1931" s="0" t="s">
        <v>111</v>
      </c>
      <c r="B1931" s="0" t="str">
        <f aca="false">VLOOKUP(A1931,demographics!A:B,2,0)</f>
        <v>M</v>
      </c>
      <c r="C1931" s="0" t="str">
        <f aca="false">VLOOKUP(A1931,demographics!A:F,6,0)</f>
        <v>OA</v>
      </c>
      <c r="D1931" s="0" t="s">
        <v>356</v>
      </c>
      <c r="E1931" s="0" t="s">
        <v>10</v>
      </c>
      <c r="F1931" s="0" t="s">
        <v>12</v>
      </c>
      <c r="G1931" s="0" t="s">
        <v>9</v>
      </c>
      <c r="H1931" s="0" t="n">
        <v>603</v>
      </c>
      <c r="I1931" s="0" t="n">
        <v>611</v>
      </c>
      <c r="J1931" s="0" t="n">
        <f aca="false">IF(AND(NOT(H1931="n/a"),NOT(I1931="n/a")),H1931-I1931,"n/a")</f>
        <v>-8</v>
      </c>
      <c r="K1931" s="0" t="n">
        <f aca="false">IF(AND(NOT(H1931="n/a"),NOT(I1931="n/a")),1,0)</f>
        <v>1</v>
      </c>
      <c r="L1931" s="0" t="n">
        <f aca="false">IF(AND(H1931="n/a",NOT(I1931="n/a")),1,0)</f>
        <v>0</v>
      </c>
      <c r="M1931" s="0" t="n">
        <f aca="false">IF(AND(NOT(H1931="n/a"),I1931="n/a"),1,0)</f>
        <v>0</v>
      </c>
      <c r="N1931" s="0" t="n">
        <f aca="false">IF(SUM(K1931:M1931)&lt;&gt;1,-1,1)</f>
        <v>1</v>
      </c>
    </row>
    <row r="1932" customFormat="false" ht="12.8" hidden="true" customHeight="false" outlineLevel="0" collapsed="false">
      <c r="A1932" s="0" t="s">
        <v>111</v>
      </c>
      <c r="B1932" s="0" t="str">
        <f aca="false">VLOOKUP(A1932,demographics!A:B,2,0)</f>
        <v>M</v>
      </c>
      <c r="C1932" s="0" t="str">
        <f aca="false">VLOOKUP(A1932,demographics!A:F,6,0)</f>
        <v>OA</v>
      </c>
      <c r="D1932" s="0" t="s">
        <v>356</v>
      </c>
      <c r="E1932" s="0" t="s">
        <v>10</v>
      </c>
      <c r="F1932" s="0" t="s">
        <v>12</v>
      </c>
      <c r="G1932" s="0" t="s">
        <v>11</v>
      </c>
      <c r="H1932" s="0" t="n">
        <v>73</v>
      </c>
      <c r="I1932" s="0" t="n">
        <v>73</v>
      </c>
      <c r="J1932" s="0" t="n">
        <f aca="false">IF(AND(NOT(H1932="n/a"),NOT(I1932="n/a")),H1932-I1932,"n/a")</f>
        <v>0</v>
      </c>
      <c r="K1932" s="0" t="n">
        <f aca="false">IF(AND(NOT(H1932="n/a"),NOT(I1932="n/a")),1,0)</f>
        <v>1</v>
      </c>
      <c r="L1932" s="0" t="n">
        <f aca="false">IF(AND(H1932="n/a",NOT(I1932="n/a")),1,0)</f>
        <v>0</v>
      </c>
      <c r="M1932" s="0" t="n">
        <f aca="false">IF(AND(NOT(H1932="n/a"),I1932="n/a"),1,0)</f>
        <v>0</v>
      </c>
      <c r="N1932" s="0" t="n">
        <f aca="false">IF(SUM(K1932:M1932)&lt;&gt;1,-1,1)</f>
        <v>1</v>
      </c>
    </row>
    <row r="1933" customFormat="false" ht="12.8" hidden="true" customHeight="false" outlineLevel="0" collapsed="false">
      <c r="A1933" s="0" t="s">
        <v>111</v>
      </c>
      <c r="B1933" s="0" t="str">
        <f aca="false">VLOOKUP(A1933,demographics!A:B,2,0)</f>
        <v>M</v>
      </c>
      <c r="C1933" s="0" t="str">
        <f aca="false">VLOOKUP(A1933,demographics!A:F,6,0)</f>
        <v>OA</v>
      </c>
      <c r="D1933" s="0" t="s">
        <v>356</v>
      </c>
      <c r="E1933" s="0" t="s">
        <v>10</v>
      </c>
      <c r="F1933" s="0" t="s">
        <v>12</v>
      </c>
      <c r="G1933" s="0" t="s">
        <v>11</v>
      </c>
      <c r="H1933" s="0" t="n">
        <v>295</v>
      </c>
      <c r="I1933" s="0" t="n">
        <v>295</v>
      </c>
      <c r="J1933" s="0" t="n">
        <f aca="false">IF(AND(NOT(H1933="n/a"),NOT(I1933="n/a")),H1933-I1933,"n/a")</f>
        <v>0</v>
      </c>
      <c r="K1933" s="0" t="n">
        <f aca="false">IF(AND(NOT(H1933="n/a"),NOT(I1933="n/a")),1,0)</f>
        <v>1</v>
      </c>
      <c r="L1933" s="0" t="n">
        <f aca="false">IF(AND(H1933="n/a",NOT(I1933="n/a")),1,0)</f>
        <v>0</v>
      </c>
      <c r="M1933" s="0" t="n">
        <f aca="false">IF(AND(NOT(H1933="n/a"),I1933="n/a"),1,0)</f>
        <v>0</v>
      </c>
      <c r="N1933" s="0" t="n">
        <f aca="false">IF(SUM(K1933:M1933)&lt;&gt;1,-1,1)</f>
        <v>1</v>
      </c>
    </row>
    <row r="1934" customFormat="false" ht="12.8" hidden="true" customHeight="false" outlineLevel="0" collapsed="false">
      <c r="A1934" s="0" t="s">
        <v>111</v>
      </c>
      <c r="B1934" s="0" t="str">
        <f aca="false">VLOOKUP(A1934,demographics!A:B,2,0)</f>
        <v>M</v>
      </c>
      <c r="C1934" s="0" t="str">
        <f aca="false">VLOOKUP(A1934,demographics!A:F,6,0)</f>
        <v>OA</v>
      </c>
      <c r="D1934" s="0" t="s">
        <v>356</v>
      </c>
      <c r="E1934" s="0" t="s">
        <v>10</v>
      </c>
      <c r="F1934" s="0" t="s">
        <v>12</v>
      </c>
      <c r="G1934" s="0" t="s">
        <v>11</v>
      </c>
      <c r="H1934" s="0" t="n">
        <v>521</v>
      </c>
      <c r="I1934" s="0" t="n">
        <v>522</v>
      </c>
      <c r="J1934" s="0" t="n">
        <f aca="false">IF(AND(NOT(H1934="n/a"),NOT(I1934="n/a")),H1934-I1934,"n/a")</f>
        <v>-1</v>
      </c>
      <c r="K1934" s="0" t="n">
        <f aca="false">IF(AND(NOT(H1934="n/a"),NOT(I1934="n/a")),1,0)</f>
        <v>1</v>
      </c>
      <c r="L1934" s="0" t="n">
        <f aca="false">IF(AND(H1934="n/a",NOT(I1934="n/a")),1,0)</f>
        <v>0</v>
      </c>
      <c r="M1934" s="0" t="n">
        <f aca="false">IF(AND(NOT(H1934="n/a"),I1934="n/a"),1,0)</f>
        <v>0</v>
      </c>
      <c r="N1934" s="0" t="n">
        <f aca="false">IF(SUM(K1934:M1934)&lt;&gt;1,-1,1)</f>
        <v>1</v>
      </c>
    </row>
    <row r="1935" customFormat="false" ht="12.8" hidden="true" customHeight="false" outlineLevel="0" collapsed="false">
      <c r="A1935" s="0" t="s">
        <v>111</v>
      </c>
      <c r="B1935" s="0" t="str">
        <f aca="false">VLOOKUP(A1935,demographics!A:B,2,0)</f>
        <v>M</v>
      </c>
      <c r="C1935" s="0" t="str">
        <f aca="false">VLOOKUP(A1935,demographics!A:F,6,0)</f>
        <v>OA</v>
      </c>
      <c r="D1935" s="0" t="s">
        <v>356</v>
      </c>
      <c r="E1935" s="0" t="s">
        <v>10</v>
      </c>
      <c r="F1935" s="0" t="s">
        <v>12</v>
      </c>
      <c r="G1935" s="0" t="s">
        <v>11</v>
      </c>
      <c r="H1935" s="0" t="n">
        <v>765</v>
      </c>
      <c r="I1935" s="0" t="n">
        <v>764</v>
      </c>
      <c r="J1935" s="0" t="n">
        <f aca="false">IF(AND(NOT(H1935="n/a"),NOT(I1935="n/a")),H1935-I1935,"n/a")</f>
        <v>1</v>
      </c>
      <c r="K1935" s="0" t="n">
        <f aca="false">IF(AND(NOT(H1935="n/a"),NOT(I1935="n/a")),1,0)</f>
        <v>1</v>
      </c>
      <c r="L1935" s="0" t="n">
        <f aca="false">IF(AND(H1935="n/a",NOT(I1935="n/a")),1,0)</f>
        <v>0</v>
      </c>
      <c r="M1935" s="0" t="n">
        <f aca="false">IF(AND(NOT(H1935="n/a"),I1935="n/a"),1,0)</f>
        <v>0</v>
      </c>
      <c r="N1935" s="0" t="n">
        <f aca="false">IF(SUM(K1935:M1935)&lt;&gt;1,-1,1)</f>
        <v>1</v>
      </c>
    </row>
    <row r="1936" customFormat="false" ht="12.8" hidden="true" customHeight="false" outlineLevel="0" collapsed="false">
      <c r="A1936" s="0" t="s">
        <v>111</v>
      </c>
      <c r="B1936" s="0" t="str">
        <f aca="false">VLOOKUP(A1936,demographics!A:B,2,0)</f>
        <v>M</v>
      </c>
      <c r="C1936" s="0" t="str">
        <f aca="false">VLOOKUP(A1936,demographics!A:F,6,0)</f>
        <v>OA</v>
      </c>
      <c r="D1936" s="0" t="s">
        <v>357</v>
      </c>
      <c r="E1936" s="0" t="s">
        <v>10</v>
      </c>
      <c r="F1936" s="0" t="s">
        <v>8</v>
      </c>
      <c r="G1936" s="0" t="s">
        <v>9</v>
      </c>
      <c r="H1936" s="0" t="n">
        <v>40</v>
      </c>
      <c r="I1936" s="0" t="n">
        <v>47</v>
      </c>
      <c r="J1936" s="0" t="n">
        <f aca="false">IF(AND(NOT(H1936="n/a"),NOT(I1936="n/a")),H1936-I1936,"n/a")</f>
        <v>-7</v>
      </c>
      <c r="K1936" s="0" t="n">
        <f aca="false">IF(AND(NOT(H1936="n/a"),NOT(I1936="n/a")),1,0)</f>
        <v>1</v>
      </c>
      <c r="L1936" s="0" t="n">
        <f aca="false">IF(AND(H1936="n/a",NOT(I1936="n/a")),1,0)</f>
        <v>0</v>
      </c>
      <c r="M1936" s="0" t="n">
        <f aca="false">IF(AND(NOT(H1936="n/a"),I1936="n/a"),1,0)</f>
        <v>0</v>
      </c>
      <c r="N1936" s="0" t="n">
        <f aca="false">IF(SUM(K1936:M1936)&lt;&gt;1,-1,1)</f>
        <v>1</v>
      </c>
    </row>
    <row r="1937" customFormat="false" ht="12.8" hidden="true" customHeight="false" outlineLevel="0" collapsed="false">
      <c r="A1937" s="0" t="s">
        <v>111</v>
      </c>
      <c r="B1937" s="0" t="str">
        <f aca="false">VLOOKUP(A1937,demographics!A:B,2,0)</f>
        <v>M</v>
      </c>
      <c r="C1937" s="0" t="str">
        <f aca="false">VLOOKUP(A1937,demographics!A:F,6,0)</f>
        <v>OA</v>
      </c>
      <c r="D1937" s="0" t="s">
        <v>357</v>
      </c>
      <c r="E1937" s="0" t="s">
        <v>10</v>
      </c>
      <c r="F1937" s="0" t="s">
        <v>8</v>
      </c>
      <c r="G1937" s="0" t="s">
        <v>9</v>
      </c>
      <c r="H1937" s="0" t="n">
        <v>299</v>
      </c>
      <c r="I1937" s="0" t="n">
        <v>307</v>
      </c>
      <c r="J1937" s="0" t="n">
        <f aca="false">IF(AND(NOT(H1937="n/a"),NOT(I1937="n/a")),H1937-I1937,"n/a")</f>
        <v>-8</v>
      </c>
      <c r="K1937" s="0" t="n">
        <f aca="false">IF(AND(NOT(H1937="n/a"),NOT(I1937="n/a")),1,0)</f>
        <v>1</v>
      </c>
      <c r="L1937" s="0" t="n">
        <f aca="false">IF(AND(H1937="n/a",NOT(I1937="n/a")),1,0)</f>
        <v>0</v>
      </c>
      <c r="M1937" s="0" t="n">
        <f aca="false">IF(AND(NOT(H1937="n/a"),I1937="n/a"),1,0)</f>
        <v>0</v>
      </c>
      <c r="N1937" s="0" t="n">
        <f aca="false">IF(SUM(K1937:M1937)&lt;&gt;1,-1,1)</f>
        <v>1</v>
      </c>
    </row>
    <row r="1938" customFormat="false" ht="12.8" hidden="true" customHeight="false" outlineLevel="0" collapsed="false">
      <c r="A1938" s="0" t="s">
        <v>111</v>
      </c>
      <c r="B1938" s="0" t="str">
        <f aca="false">VLOOKUP(A1938,demographics!A:B,2,0)</f>
        <v>M</v>
      </c>
      <c r="C1938" s="0" t="str">
        <f aca="false">VLOOKUP(A1938,demographics!A:F,6,0)</f>
        <v>OA</v>
      </c>
      <c r="D1938" s="0" t="s">
        <v>357</v>
      </c>
      <c r="E1938" s="0" t="s">
        <v>10</v>
      </c>
      <c r="F1938" s="0" t="s">
        <v>8</v>
      </c>
      <c r="G1938" s="0" t="s">
        <v>9</v>
      </c>
      <c r="H1938" s="0" t="n">
        <v>559</v>
      </c>
      <c r="I1938" s="0" t="n">
        <v>567</v>
      </c>
      <c r="J1938" s="0" t="n">
        <f aca="false">IF(AND(NOT(H1938="n/a"),NOT(I1938="n/a")),H1938-I1938,"n/a")</f>
        <v>-8</v>
      </c>
      <c r="K1938" s="0" t="n">
        <f aca="false">IF(AND(NOT(H1938="n/a"),NOT(I1938="n/a")),1,0)</f>
        <v>1</v>
      </c>
      <c r="L1938" s="0" t="n">
        <f aca="false">IF(AND(H1938="n/a",NOT(I1938="n/a")),1,0)</f>
        <v>0</v>
      </c>
      <c r="M1938" s="0" t="n">
        <f aca="false">IF(AND(NOT(H1938="n/a"),I1938="n/a"),1,0)</f>
        <v>0</v>
      </c>
      <c r="N1938" s="0" t="n">
        <f aca="false">IF(SUM(K1938:M1938)&lt;&gt;1,-1,1)</f>
        <v>1</v>
      </c>
    </row>
    <row r="1939" customFormat="false" ht="12.8" hidden="true" customHeight="false" outlineLevel="0" collapsed="false">
      <c r="A1939" s="0" t="s">
        <v>111</v>
      </c>
      <c r="B1939" s="0" t="str">
        <f aca="false">VLOOKUP(A1939,demographics!A:B,2,0)</f>
        <v>M</v>
      </c>
      <c r="C1939" s="0" t="str">
        <f aca="false">VLOOKUP(A1939,demographics!A:F,6,0)</f>
        <v>OA</v>
      </c>
      <c r="D1939" s="0" t="s">
        <v>357</v>
      </c>
      <c r="E1939" s="0" t="s">
        <v>10</v>
      </c>
      <c r="F1939" s="0" t="s">
        <v>8</v>
      </c>
      <c r="G1939" s="0" t="s">
        <v>9</v>
      </c>
      <c r="H1939" s="0" t="n">
        <v>804</v>
      </c>
      <c r="I1939" s="0" t="n">
        <v>823</v>
      </c>
      <c r="J1939" s="0" t="n">
        <f aca="false">IF(AND(NOT(H1939="n/a"),NOT(I1939="n/a")),H1939-I1939,"n/a")</f>
        <v>-19</v>
      </c>
      <c r="K1939" s="0" t="n">
        <f aca="false">IF(AND(NOT(H1939="n/a"),NOT(I1939="n/a")),1,0)</f>
        <v>1</v>
      </c>
      <c r="L1939" s="0" t="n">
        <f aca="false">IF(AND(H1939="n/a",NOT(I1939="n/a")),1,0)</f>
        <v>0</v>
      </c>
      <c r="M1939" s="0" t="n">
        <f aca="false">IF(AND(NOT(H1939="n/a"),I1939="n/a"),1,0)</f>
        <v>0</v>
      </c>
      <c r="N1939" s="0" t="n">
        <f aca="false">IF(SUM(K1939:M1939)&lt;&gt;1,-1,1)</f>
        <v>1</v>
      </c>
    </row>
    <row r="1940" customFormat="false" ht="12.8" hidden="true" customHeight="false" outlineLevel="0" collapsed="false">
      <c r="A1940" s="0" t="s">
        <v>111</v>
      </c>
      <c r="B1940" s="0" t="str">
        <f aca="false">VLOOKUP(A1940,demographics!A:B,2,0)</f>
        <v>M</v>
      </c>
      <c r="C1940" s="0" t="str">
        <f aca="false">VLOOKUP(A1940,demographics!A:F,6,0)</f>
        <v>OA</v>
      </c>
      <c r="D1940" s="0" t="s">
        <v>357</v>
      </c>
      <c r="E1940" s="0" t="s">
        <v>10</v>
      </c>
      <c r="F1940" s="0" t="s">
        <v>8</v>
      </c>
      <c r="G1940" s="0" t="s">
        <v>9</v>
      </c>
      <c r="H1940" s="0" t="n">
        <v>1102</v>
      </c>
      <c r="I1940" s="0" t="s">
        <v>10</v>
      </c>
      <c r="J1940" s="0" t="str">
        <f aca="false">IF(AND(NOT(H1940="n/a"),NOT(I1940="n/a")),H1940-I1940,"n/a")</f>
        <v>n/a</v>
      </c>
      <c r="K1940" s="0" t="n">
        <f aca="false">IF(AND(NOT(H1940="n/a"),NOT(I1940="n/a")),1,0)</f>
        <v>0</v>
      </c>
      <c r="L1940" s="0" t="n">
        <f aca="false">IF(AND(H1940="n/a",NOT(I1940="n/a")),1,0)</f>
        <v>0</v>
      </c>
      <c r="M1940" s="0" t="n">
        <f aca="false">IF(AND(NOT(H1940="n/a"),I1940="n/a"),1,0)</f>
        <v>1</v>
      </c>
      <c r="N1940" s="0" t="n">
        <f aca="false">IF(SUM(K1940:M1940)&lt;&gt;1,-1,1)</f>
        <v>1</v>
      </c>
    </row>
    <row r="1941" customFormat="false" ht="12.8" hidden="true" customHeight="false" outlineLevel="0" collapsed="false">
      <c r="A1941" s="0" t="s">
        <v>111</v>
      </c>
      <c r="B1941" s="0" t="str">
        <f aca="false">VLOOKUP(A1941,demographics!A:B,2,0)</f>
        <v>M</v>
      </c>
      <c r="C1941" s="0" t="str">
        <f aca="false">VLOOKUP(A1941,demographics!A:F,6,0)</f>
        <v>OA</v>
      </c>
      <c r="D1941" s="0" t="s">
        <v>357</v>
      </c>
      <c r="E1941" s="0" t="s">
        <v>10</v>
      </c>
      <c r="F1941" s="0" t="s">
        <v>8</v>
      </c>
      <c r="G1941" s="0" t="s">
        <v>11</v>
      </c>
      <c r="H1941" s="0" t="n">
        <v>199</v>
      </c>
      <c r="I1941" s="0" t="n">
        <v>210</v>
      </c>
      <c r="J1941" s="0" t="n">
        <f aca="false">IF(AND(NOT(H1941="n/a"),NOT(I1941="n/a")),H1941-I1941,"n/a")</f>
        <v>-11</v>
      </c>
      <c r="K1941" s="0" t="n">
        <f aca="false">IF(AND(NOT(H1941="n/a"),NOT(I1941="n/a")),1,0)</f>
        <v>1</v>
      </c>
      <c r="L1941" s="0" t="n">
        <f aca="false">IF(AND(H1941="n/a",NOT(I1941="n/a")),1,0)</f>
        <v>0</v>
      </c>
      <c r="M1941" s="0" t="n">
        <f aca="false">IF(AND(NOT(H1941="n/a"),I1941="n/a"),1,0)</f>
        <v>0</v>
      </c>
      <c r="N1941" s="0" t="n">
        <f aca="false">IF(SUM(K1941:M1941)&lt;&gt;1,-1,1)</f>
        <v>1</v>
      </c>
    </row>
    <row r="1942" customFormat="false" ht="12.8" hidden="true" customHeight="false" outlineLevel="0" collapsed="false">
      <c r="A1942" s="0" t="s">
        <v>111</v>
      </c>
      <c r="B1942" s="0" t="str">
        <f aca="false">VLOOKUP(A1942,demographics!A:B,2,0)</f>
        <v>M</v>
      </c>
      <c r="C1942" s="0" t="str">
        <f aca="false">VLOOKUP(A1942,demographics!A:F,6,0)</f>
        <v>OA</v>
      </c>
      <c r="D1942" s="0" t="s">
        <v>357</v>
      </c>
      <c r="E1942" s="0" t="s">
        <v>10</v>
      </c>
      <c r="F1942" s="0" t="s">
        <v>8</v>
      </c>
      <c r="G1942" s="0" t="s">
        <v>11</v>
      </c>
      <c r="H1942" s="0" t="n">
        <v>454</v>
      </c>
      <c r="I1942" s="0" t="n">
        <v>466</v>
      </c>
      <c r="J1942" s="0" t="n">
        <f aca="false">IF(AND(NOT(H1942="n/a"),NOT(I1942="n/a")),H1942-I1942,"n/a")</f>
        <v>-12</v>
      </c>
      <c r="K1942" s="0" t="n">
        <f aca="false">IF(AND(NOT(H1942="n/a"),NOT(I1942="n/a")),1,0)</f>
        <v>1</v>
      </c>
      <c r="L1942" s="0" t="n">
        <f aca="false">IF(AND(H1942="n/a",NOT(I1942="n/a")),1,0)</f>
        <v>0</v>
      </c>
      <c r="M1942" s="0" t="n">
        <f aca="false">IF(AND(NOT(H1942="n/a"),I1942="n/a"),1,0)</f>
        <v>0</v>
      </c>
      <c r="N1942" s="0" t="n">
        <f aca="false">IF(SUM(K1942:M1942)&lt;&gt;1,-1,1)</f>
        <v>1</v>
      </c>
    </row>
    <row r="1943" customFormat="false" ht="12.8" hidden="true" customHeight="false" outlineLevel="0" collapsed="false">
      <c r="A1943" s="0" t="s">
        <v>111</v>
      </c>
      <c r="B1943" s="0" t="str">
        <f aca="false">VLOOKUP(A1943,demographics!A:B,2,0)</f>
        <v>M</v>
      </c>
      <c r="C1943" s="0" t="str">
        <f aca="false">VLOOKUP(A1943,demographics!A:F,6,0)</f>
        <v>OA</v>
      </c>
      <c r="D1943" s="0" t="s">
        <v>357</v>
      </c>
      <c r="E1943" s="0" t="s">
        <v>10</v>
      </c>
      <c r="F1943" s="0" t="s">
        <v>8</v>
      </c>
      <c r="G1943" s="0" t="s">
        <v>11</v>
      </c>
      <c r="H1943" s="0" t="n">
        <v>717</v>
      </c>
      <c r="I1943" s="0" t="n">
        <v>728</v>
      </c>
      <c r="J1943" s="0" t="n">
        <f aca="false">IF(AND(NOT(H1943="n/a"),NOT(I1943="n/a")),H1943-I1943,"n/a")</f>
        <v>-11</v>
      </c>
      <c r="K1943" s="0" t="n">
        <f aca="false">IF(AND(NOT(H1943="n/a"),NOT(I1943="n/a")),1,0)</f>
        <v>1</v>
      </c>
      <c r="L1943" s="0" t="n">
        <f aca="false">IF(AND(H1943="n/a",NOT(I1943="n/a")),1,0)</f>
        <v>0</v>
      </c>
      <c r="M1943" s="0" t="n">
        <f aca="false">IF(AND(NOT(H1943="n/a"),I1943="n/a"),1,0)</f>
        <v>0</v>
      </c>
      <c r="N1943" s="0" t="n">
        <f aca="false">IF(SUM(K1943:M1943)&lt;&gt;1,-1,1)</f>
        <v>1</v>
      </c>
    </row>
    <row r="1944" customFormat="false" ht="12.8" hidden="true" customHeight="false" outlineLevel="0" collapsed="false">
      <c r="A1944" s="0" t="s">
        <v>111</v>
      </c>
      <c r="B1944" s="0" t="str">
        <f aca="false">VLOOKUP(A1944,demographics!A:B,2,0)</f>
        <v>M</v>
      </c>
      <c r="C1944" s="0" t="str">
        <f aca="false">VLOOKUP(A1944,demographics!A:F,6,0)</f>
        <v>OA</v>
      </c>
      <c r="D1944" s="0" t="s">
        <v>357</v>
      </c>
      <c r="E1944" s="0" t="s">
        <v>10</v>
      </c>
      <c r="F1944" s="0" t="s">
        <v>8</v>
      </c>
      <c r="G1944" s="0" t="s">
        <v>11</v>
      </c>
      <c r="H1944" s="0" t="n">
        <v>989</v>
      </c>
      <c r="I1944" s="0" t="s">
        <v>10</v>
      </c>
      <c r="J1944" s="0" t="str">
        <f aca="false">IF(AND(NOT(H1944="n/a"),NOT(I1944="n/a")),H1944-I1944,"n/a")</f>
        <v>n/a</v>
      </c>
      <c r="K1944" s="0" t="n">
        <f aca="false">IF(AND(NOT(H1944="n/a"),NOT(I1944="n/a")),1,0)</f>
        <v>0</v>
      </c>
      <c r="L1944" s="0" t="n">
        <f aca="false">IF(AND(H1944="n/a",NOT(I1944="n/a")),1,0)</f>
        <v>0</v>
      </c>
      <c r="M1944" s="0" t="n">
        <f aca="false">IF(AND(NOT(H1944="n/a"),I1944="n/a"),1,0)</f>
        <v>1</v>
      </c>
      <c r="N1944" s="0" t="n">
        <f aca="false">IF(SUM(K1944:M1944)&lt;&gt;1,-1,1)</f>
        <v>1</v>
      </c>
    </row>
    <row r="1945" customFormat="false" ht="12.8" hidden="true" customHeight="false" outlineLevel="0" collapsed="false">
      <c r="A1945" s="0" t="s">
        <v>111</v>
      </c>
      <c r="B1945" s="0" t="str">
        <f aca="false">VLOOKUP(A1945,demographics!A:B,2,0)</f>
        <v>M</v>
      </c>
      <c r="C1945" s="0" t="str">
        <f aca="false">VLOOKUP(A1945,demographics!A:F,6,0)</f>
        <v>OA</v>
      </c>
      <c r="D1945" s="0" t="s">
        <v>357</v>
      </c>
      <c r="E1945" s="0" t="s">
        <v>10</v>
      </c>
      <c r="F1945" s="0" t="s">
        <v>12</v>
      </c>
      <c r="G1945" s="0" t="s">
        <v>9</v>
      </c>
      <c r="H1945" s="0" t="n">
        <v>172</v>
      </c>
      <c r="I1945" s="0" t="n">
        <v>181</v>
      </c>
      <c r="J1945" s="0" t="n">
        <f aca="false">IF(AND(NOT(H1945="n/a"),NOT(I1945="n/a")),H1945-I1945,"n/a")</f>
        <v>-9</v>
      </c>
      <c r="K1945" s="0" t="n">
        <f aca="false">IF(AND(NOT(H1945="n/a"),NOT(I1945="n/a")),1,0)</f>
        <v>1</v>
      </c>
      <c r="L1945" s="0" t="n">
        <f aca="false">IF(AND(H1945="n/a",NOT(I1945="n/a")),1,0)</f>
        <v>0</v>
      </c>
      <c r="M1945" s="0" t="n">
        <f aca="false">IF(AND(NOT(H1945="n/a"),I1945="n/a"),1,0)</f>
        <v>0</v>
      </c>
      <c r="N1945" s="0" t="n">
        <f aca="false">IF(SUM(K1945:M1945)&lt;&gt;1,-1,1)</f>
        <v>1</v>
      </c>
    </row>
    <row r="1946" customFormat="false" ht="12.8" hidden="true" customHeight="false" outlineLevel="0" collapsed="false">
      <c r="A1946" s="0" t="s">
        <v>111</v>
      </c>
      <c r="B1946" s="0" t="str">
        <f aca="false">VLOOKUP(A1946,demographics!A:B,2,0)</f>
        <v>M</v>
      </c>
      <c r="C1946" s="0" t="str">
        <f aca="false">VLOOKUP(A1946,demographics!A:F,6,0)</f>
        <v>OA</v>
      </c>
      <c r="D1946" s="0" t="s">
        <v>357</v>
      </c>
      <c r="E1946" s="0" t="s">
        <v>10</v>
      </c>
      <c r="F1946" s="0" t="s">
        <v>12</v>
      </c>
      <c r="G1946" s="0" t="s">
        <v>9</v>
      </c>
      <c r="H1946" s="0" t="n">
        <v>419</v>
      </c>
      <c r="I1946" s="0" t="n">
        <v>436</v>
      </c>
      <c r="J1946" s="0" t="n">
        <f aca="false">IF(AND(NOT(H1946="n/a"),NOT(I1946="n/a")),H1946-I1946,"n/a")</f>
        <v>-17</v>
      </c>
      <c r="K1946" s="0" t="n">
        <f aca="false">IF(AND(NOT(H1946="n/a"),NOT(I1946="n/a")),1,0)</f>
        <v>1</v>
      </c>
      <c r="L1946" s="0" t="n">
        <f aca="false">IF(AND(H1946="n/a",NOT(I1946="n/a")),1,0)</f>
        <v>0</v>
      </c>
      <c r="M1946" s="0" t="n">
        <f aca="false">IF(AND(NOT(H1946="n/a"),I1946="n/a"),1,0)</f>
        <v>0</v>
      </c>
      <c r="N1946" s="0" t="n">
        <f aca="false">IF(SUM(K1946:M1946)&lt;&gt;1,-1,1)</f>
        <v>1</v>
      </c>
    </row>
    <row r="1947" customFormat="false" ht="12.8" hidden="true" customHeight="false" outlineLevel="0" collapsed="false">
      <c r="A1947" s="0" t="s">
        <v>111</v>
      </c>
      <c r="B1947" s="0" t="str">
        <f aca="false">VLOOKUP(A1947,demographics!A:B,2,0)</f>
        <v>M</v>
      </c>
      <c r="C1947" s="0" t="str">
        <f aca="false">VLOOKUP(A1947,demographics!A:F,6,0)</f>
        <v>OA</v>
      </c>
      <c r="D1947" s="0" t="s">
        <v>357</v>
      </c>
      <c r="E1947" s="0" t="s">
        <v>10</v>
      </c>
      <c r="F1947" s="0" t="s">
        <v>12</v>
      </c>
      <c r="G1947" s="0" t="s">
        <v>9</v>
      </c>
      <c r="H1947" s="0" t="n">
        <v>678</v>
      </c>
      <c r="I1947" s="0" t="n">
        <v>696</v>
      </c>
      <c r="J1947" s="0" t="n">
        <f aca="false">IF(AND(NOT(H1947="n/a"),NOT(I1947="n/a")),H1947-I1947,"n/a")</f>
        <v>-18</v>
      </c>
      <c r="K1947" s="0" t="n">
        <f aca="false">IF(AND(NOT(H1947="n/a"),NOT(I1947="n/a")),1,0)</f>
        <v>1</v>
      </c>
      <c r="L1947" s="0" t="n">
        <f aca="false">IF(AND(H1947="n/a",NOT(I1947="n/a")),1,0)</f>
        <v>0</v>
      </c>
      <c r="M1947" s="0" t="n">
        <f aca="false">IF(AND(NOT(H1947="n/a"),I1947="n/a"),1,0)</f>
        <v>0</v>
      </c>
      <c r="N1947" s="0" t="n">
        <f aca="false">IF(SUM(K1947:M1947)&lt;&gt;1,-1,1)</f>
        <v>1</v>
      </c>
    </row>
    <row r="1948" customFormat="false" ht="12.8" hidden="true" customHeight="false" outlineLevel="0" collapsed="false">
      <c r="A1948" s="0" t="s">
        <v>111</v>
      </c>
      <c r="B1948" s="0" t="str">
        <f aca="false">VLOOKUP(A1948,demographics!A:B,2,0)</f>
        <v>M</v>
      </c>
      <c r="C1948" s="0" t="str">
        <f aca="false">VLOOKUP(A1948,demographics!A:F,6,0)</f>
        <v>OA</v>
      </c>
      <c r="D1948" s="0" t="s">
        <v>357</v>
      </c>
      <c r="E1948" s="0" t="s">
        <v>10</v>
      </c>
      <c r="F1948" s="0" t="s">
        <v>12</v>
      </c>
      <c r="G1948" s="0" t="s">
        <v>9</v>
      </c>
      <c r="H1948" s="0" t="n">
        <v>943</v>
      </c>
      <c r="I1948" s="0" t="n">
        <v>962</v>
      </c>
      <c r="J1948" s="0" t="n">
        <f aca="false">IF(AND(NOT(H1948="n/a"),NOT(I1948="n/a")),H1948-I1948,"n/a")</f>
        <v>-19</v>
      </c>
      <c r="K1948" s="0" t="n">
        <f aca="false">IF(AND(NOT(H1948="n/a"),NOT(I1948="n/a")),1,0)</f>
        <v>1</v>
      </c>
      <c r="L1948" s="0" t="n">
        <f aca="false">IF(AND(H1948="n/a",NOT(I1948="n/a")),1,0)</f>
        <v>0</v>
      </c>
      <c r="M1948" s="0" t="n">
        <f aca="false">IF(AND(NOT(H1948="n/a"),I1948="n/a"),1,0)</f>
        <v>0</v>
      </c>
      <c r="N1948" s="0" t="n">
        <f aca="false">IF(SUM(K1948:M1948)&lt;&gt;1,-1,1)</f>
        <v>1</v>
      </c>
    </row>
    <row r="1949" customFormat="false" ht="12.8" hidden="true" customHeight="false" outlineLevel="0" collapsed="false">
      <c r="A1949" s="0" t="s">
        <v>111</v>
      </c>
      <c r="B1949" s="0" t="str">
        <f aca="false">VLOOKUP(A1949,demographics!A:B,2,0)</f>
        <v>M</v>
      </c>
      <c r="C1949" s="0" t="str">
        <f aca="false">VLOOKUP(A1949,demographics!A:F,6,0)</f>
        <v>OA</v>
      </c>
      <c r="D1949" s="0" t="s">
        <v>357</v>
      </c>
      <c r="E1949" s="0" t="s">
        <v>10</v>
      </c>
      <c r="F1949" s="0" t="s">
        <v>12</v>
      </c>
      <c r="G1949" s="0" t="s">
        <v>11</v>
      </c>
      <c r="H1949" s="0" t="n">
        <v>74</v>
      </c>
      <c r="I1949" s="0" t="n">
        <v>83</v>
      </c>
      <c r="J1949" s="0" t="n">
        <f aca="false">IF(AND(NOT(H1949="n/a"),NOT(I1949="n/a")),H1949-I1949,"n/a")</f>
        <v>-9</v>
      </c>
      <c r="K1949" s="0" t="n">
        <f aca="false">IF(AND(NOT(H1949="n/a"),NOT(I1949="n/a")),1,0)</f>
        <v>1</v>
      </c>
      <c r="L1949" s="0" t="n">
        <f aca="false">IF(AND(H1949="n/a",NOT(I1949="n/a")),1,0)</f>
        <v>0</v>
      </c>
      <c r="M1949" s="0" t="n">
        <f aca="false">IF(AND(NOT(H1949="n/a"),I1949="n/a"),1,0)</f>
        <v>0</v>
      </c>
      <c r="N1949" s="0" t="n">
        <f aca="false">IF(SUM(K1949:M1949)&lt;&gt;1,-1,1)</f>
        <v>1</v>
      </c>
    </row>
    <row r="1950" customFormat="false" ht="12.8" hidden="true" customHeight="false" outlineLevel="0" collapsed="false">
      <c r="A1950" s="0" t="s">
        <v>111</v>
      </c>
      <c r="B1950" s="0" t="str">
        <f aca="false">VLOOKUP(A1950,demographics!A:B,2,0)</f>
        <v>M</v>
      </c>
      <c r="C1950" s="0" t="str">
        <f aca="false">VLOOKUP(A1950,demographics!A:F,6,0)</f>
        <v>OA</v>
      </c>
      <c r="D1950" s="0" t="s">
        <v>357</v>
      </c>
      <c r="E1950" s="0" t="s">
        <v>10</v>
      </c>
      <c r="F1950" s="0" t="s">
        <v>12</v>
      </c>
      <c r="G1950" s="0" t="s">
        <v>11</v>
      </c>
      <c r="H1950" s="0" t="n">
        <v>328</v>
      </c>
      <c r="I1950" s="0" t="n">
        <v>337</v>
      </c>
      <c r="J1950" s="0" t="n">
        <f aca="false">IF(AND(NOT(H1950="n/a"),NOT(I1950="n/a")),H1950-I1950,"n/a")</f>
        <v>-9</v>
      </c>
      <c r="K1950" s="0" t="n">
        <f aca="false">IF(AND(NOT(H1950="n/a"),NOT(I1950="n/a")),1,0)</f>
        <v>1</v>
      </c>
      <c r="L1950" s="0" t="n">
        <f aca="false">IF(AND(H1950="n/a",NOT(I1950="n/a")),1,0)</f>
        <v>0</v>
      </c>
      <c r="M1950" s="0" t="n">
        <f aca="false">IF(AND(NOT(H1950="n/a"),I1950="n/a"),1,0)</f>
        <v>0</v>
      </c>
      <c r="N1950" s="0" t="n">
        <f aca="false">IF(SUM(K1950:M1950)&lt;&gt;1,-1,1)</f>
        <v>1</v>
      </c>
    </row>
    <row r="1951" customFormat="false" ht="12.8" hidden="true" customHeight="false" outlineLevel="0" collapsed="false">
      <c r="A1951" s="0" t="s">
        <v>111</v>
      </c>
      <c r="B1951" s="0" t="str">
        <f aca="false">VLOOKUP(A1951,demographics!A:B,2,0)</f>
        <v>M</v>
      </c>
      <c r="C1951" s="0" t="str">
        <f aca="false">VLOOKUP(A1951,demographics!A:F,6,0)</f>
        <v>OA</v>
      </c>
      <c r="D1951" s="0" t="s">
        <v>357</v>
      </c>
      <c r="E1951" s="0" t="s">
        <v>10</v>
      </c>
      <c r="F1951" s="0" t="s">
        <v>12</v>
      </c>
      <c r="G1951" s="0" t="s">
        <v>11</v>
      </c>
      <c r="H1951" s="0" t="n">
        <v>591</v>
      </c>
      <c r="I1951" s="0" t="n">
        <v>599</v>
      </c>
      <c r="J1951" s="0" t="n">
        <f aca="false">IF(AND(NOT(H1951="n/a"),NOT(I1951="n/a")),H1951-I1951,"n/a")</f>
        <v>-8</v>
      </c>
      <c r="K1951" s="0" t="n">
        <f aca="false">IF(AND(NOT(H1951="n/a"),NOT(I1951="n/a")),1,0)</f>
        <v>1</v>
      </c>
      <c r="L1951" s="0" t="n">
        <f aca="false">IF(AND(H1951="n/a",NOT(I1951="n/a")),1,0)</f>
        <v>0</v>
      </c>
      <c r="M1951" s="0" t="n">
        <f aca="false">IF(AND(NOT(H1951="n/a"),I1951="n/a"),1,0)</f>
        <v>0</v>
      </c>
      <c r="N1951" s="0" t="n">
        <f aca="false">IF(SUM(K1951:M1951)&lt;&gt;1,-1,1)</f>
        <v>1</v>
      </c>
    </row>
    <row r="1952" customFormat="false" ht="12.8" hidden="true" customHeight="false" outlineLevel="0" collapsed="false">
      <c r="A1952" s="0" t="s">
        <v>111</v>
      </c>
      <c r="B1952" s="0" t="str">
        <f aca="false">VLOOKUP(A1952,demographics!A:B,2,0)</f>
        <v>M</v>
      </c>
      <c r="C1952" s="0" t="str">
        <f aca="false">VLOOKUP(A1952,demographics!A:F,6,0)</f>
        <v>OA</v>
      </c>
      <c r="D1952" s="0" t="s">
        <v>357</v>
      </c>
      <c r="E1952" s="0" t="s">
        <v>10</v>
      </c>
      <c r="F1952" s="0" t="s">
        <v>12</v>
      </c>
      <c r="G1952" s="0" t="s">
        <v>11</v>
      </c>
      <c r="H1952" s="0" t="n">
        <v>854</v>
      </c>
      <c r="I1952" s="0" t="n">
        <v>862</v>
      </c>
      <c r="J1952" s="0" t="n">
        <f aca="false">IF(AND(NOT(H1952="n/a"),NOT(I1952="n/a")),H1952-I1952,"n/a")</f>
        <v>-8</v>
      </c>
      <c r="K1952" s="0" t="n">
        <f aca="false">IF(AND(NOT(H1952="n/a"),NOT(I1952="n/a")),1,0)</f>
        <v>1</v>
      </c>
      <c r="L1952" s="0" t="n">
        <f aca="false">IF(AND(H1952="n/a",NOT(I1952="n/a")),1,0)</f>
        <v>0</v>
      </c>
      <c r="M1952" s="0" t="n">
        <f aca="false">IF(AND(NOT(H1952="n/a"),I1952="n/a"),1,0)</f>
        <v>0</v>
      </c>
      <c r="N1952" s="0" t="n">
        <f aca="false">IF(SUM(K1952:M1952)&lt;&gt;1,-1,1)</f>
        <v>1</v>
      </c>
    </row>
    <row r="1953" customFormat="false" ht="12.8" hidden="true" customHeight="false" outlineLevel="0" collapsed="false">
      <c r="A1953" s="0" t="s">
        <v>111</v>
      </c>
      <c r="B1953" s="0" t="str">
        <f aca="false">VLOOKUP(A1953,demographics!A:B,2,0)</f>
        <v>M</v>
      </c>
      <c r="C1953" s="0" t="str">
        <f aca="false">VLOOKUP(A1953,demographics!A:F,6,0)</f>
        <v>OA</v>
      </c>
      <c r="D1953" s="0" t="s">
        <v>357</v>
      </c>
      <c r="E1953" s="0" t="s">
        <v>10</v>
      </c>
      <c r="F1953" s="0" t="s">
        <v>12</v>
      </c>
      <c r="G1953" s="0" t="s">
        <v>11</v>
      </c>
      <c r="H1953" s="0" t="n">
        <v>1144</v>
      </c>
      <c r="I1953" s="0" t="n">
        <v>1152</v>
      </c>
      <c r="J1953" s="0" t="n">
        <f aca="false">IF(AND(NOT(H1953="n/a"),NOT(I1953="n/a")),H1953-I1953,"n/a")</f>
        <v>-8</v>
      </c>
      <c r="K1953" s="0" t="n">
        <f aca="false">IF(AND(NOT(H1953="n/a"),NOT(I1953="n/a")),1,0)</f>
        <v>1</v>
      </c>
      <c r="L1953" s="0" t="n">
        <f aca="false">IF(AND(H1953="n/a",NOT(I1953="n/a")),1,0)</f>
        <v>0</v>
      </c>
      <c r="M1953" s="0" t="n">
        <f aca="false">IF(AND(NOT(H1953="n/a"),I1953="n/a"),1,0)</f>
        <v>0</v>
      </c>
      <c r="N1953" s="0" t="n">
        <f aca="false">IF(SUM(K1953:M1953)&lt;&gt;1,-1,1)</f>
        <v>1</v>
      </c>
    </row>
    <row r="1954" customFormat="false" ht="12.8" hidden="true" customHeight="false" outlineLevel="0" collapsed="false">
      <c r="A1954" s="0" t="s">
        <v>65</v>
      </c>
      <c r="B1954" s="0" t="str">
        <f aca="false">VLOOKUP(A1954,demographics!A:B,2,0)</f>
        <v>F</v>
      </c>
      <c r="C1954" s="0" t="str">
        <f aca="false">VLOOKUP(A1954,demographics!A:F,6,0)</f>
        <v>YA</v>
      </c>
      <c r="D1954" s="0" t="s">
        <v>355</v>
      </c>
      <c r="E1954" s="0" t="s">
        <v>10</v>
      </c>
      <c r="F1954" s="0" t="s">
        <v>8</v>
      </c>
      <c r="G1954" s="0" t="s">
        <v>9</v>
      </c>
      <c r="H1954" s="0" t="n">
        <v>29</v>
      </c>
      <c r="I1954" s="0" t="n">
        <v>26</v>
      </c>
      <c r="J1954" s="0" t="n">
        <f aca="false">IF(AND(NOT(H1954="n/a"),NOT(I1954="n/a")),H1954-I1954,"n/a")</f>
        <v>3</v>
      </c>
      <c r="K1954" s="0" t="n">
        <f aca="false">IF(AND(NOT(H1954="n/a"),NOT(I1954="n/a")),1,0)</f>
        <v>1</v>
      </c>
      <c r="L1954" s="0" t="n">
        <f aca="false">IF(AND(H1954="n/a",NOT(I1954="n/a")),1,0)</f>
        <v>0</v>
      </c>
      <c r="M1954" s="0" t="n">
        <f aca="false">IF(AND(NOT(H1954="n/a"),I1954="n/a"),1,0)</f>
        <v>0</v>
      </c>
      <c r="N1954" s="0" t="n">
        <f aca="false">IF(SUM(K1954:M1954)&lt;&gt;1,-1,1)</f>
        <v>1</v>
      </c>
    </row>
    <row r="1955" customFormat="false" ht="12.8" hidden="true" customHeight="false" outlineLevel="0" collapsed="false">
      <c r="A1955" s="0" t="s">
        <v>65</v>
      </c>
      <c r="B1955" s="0" t="str">
        <f aca="false">VLOOKUP(A1955,demographics!A:B,2,0)</f>
        <v>F</v>
      </c>
      <c r="C1955" s="0" t="str">
        <f aca="false">VLOOKUP(A1955,demographics!A:F,6,0)</f>
        <v>YA</v>
      </c>
      <c r="D1955" s="0" t="s">
        <v>355</v>
      </c>
      <c r="E1955" s="0" t="s">
        <v>10</v>
      </c>
      <c r="F1955" s="0" t="s">
        <v>8</v>
      </c>
      <c r="G1955" s="0" t="s">
        <v>9</v>
      </c>
      <c r="H1955" s="0" t="n">
        <v>209</v>
      </c>
      <c r="I1955" s="0" t="n">
        <v>206</v>
      </c>
      <c r="J1955" s="0" t="n">
        <f aca="false">IF(AND(NOT(H1955="n/a"),NOT(I1955="n/a")),H1955-I1955,"n/a")</f>
        <v>3</v>
      </c>
      <c r="K1955" s="0" t="n">
        <f aca="false">IF(AND(NOT(H1955="n/a"),NOT(I1955="n/a")),1,0)</f>
        <v>1</v>
      </c>
      <c r="L1955" s="0" t="n">
        <f aca="false">IF(AND(H1955="n/a",NOT(I1955="n/a")),1,0)</f>
        <v>0</v>
      </c>
      <c r="M1955" s="0" t="n">
        <f aca="false">IF(AND(NOT(H1955="n/a"),I1955="n/a"),1,0)</f>
        <v>0</v>
      </c>
      <c r="N1955" s="0" t="n">
        <f aca="false">IF(SUM(K1955:M1955)&lt;&gt;1,-1,1)</f>
        <v>1</v>
      </c>
    </row>
    <row r="1956" customFormat="false" ht="12.8" hidden="true" customHeight="false" outlineLevel="0" collapsed="false">
      <c r="A1956" s="0" t="s">
        <v>65</v>
      </c>
      <c r="B1956" s="0" t="str">
        <f aca="false">VLOOKUP(A1956,demographics!A:B,2,0)</f>
        <v>F</v>
      </c>
      <c r="C1956" s="0" t="str">
        <f aca="false">VLOOKUP(A1956,demographics!A:F,6,0)</f>
        <v>YA</v>
      </c>
      <c r="D1956" s="0" t="s">
        <v>355</v>
      </c>
      <c r="E1956" s="0" t="s">
        <v>10</v>
      </c>
      <c r="F1956" s="0" t="s">
        <v>8</v>
      </c>
      <c r="G1956" s="0" t="s">
        <v>9</v>
      </c>
      <c r="H1956" s="0" t="n">
        <v>385</v>
      </c>
      <c r="I1956" s="0" t="n">
        <v>383</v>
      </c>
      <c r="J1956" s="0" t="n">
        <f aca="false">IF(AND(NOT(H1956="n/a"),NOT(I1956="n/a")),H1956-I1956,"n/a")</f>
        <v>2</v>
      </c>
      <c r="K1956" s="0" t="n">
        <f aca="false">IF(AND(NOT(H1956="n/a"),NOT(I1956="n/a")),1,0)</f>
        <v>1</v>
      </c>
      <c r="L1956" s="0" t="n">
        <f aca="false">IF(AND(H1956="n/a",NOT(I1956="n/a")),1,0)</f>
        <v>0</v>
      </c>
      <c r="M1956" s="0" t="n">
        <f aca="false">IF(AND(NOT(H1956="n/a"),I1956="n/a"),1,0)</f>
        <v>0</v>
      </c>
      <c r="N1956" s="0" t="n">
        <f aca="false">IF(SUM(K1956:M1956)&lt;&gt;1,-1,1)</f>
        <v>1</v>
      </c>
    </row>
    <row r="1957" customFormat="false" ht="12.8" hidden="true" customHeight="false" outlineLevel="0" collapsed="false">
      <c r="A1957" s="0" t="s">
        <v>65</v>
      </c>
      <c r="B1957" s="0" t="str">
        <f aca="false">VLOOKUP(A1957,demographics!A:B,2,0)</f>
        <v>F</v>
      </c>
      <c r="C1957" s="0" t="str">
        <f aca="false">VLOOKUP(A1957,demographics!A:F,6,0)</f>
        <v>YA</v>
      </c>
      <c r="D1957" s="0" t="s">
        <v>355</v>
      </c>
      <c r="E1957" s="0" t="s">
        <v>10</v>
      </c>
      <c r="F1957" s="0" t="s">
        <v>8</v>
      </c>
      <c r="G1957" s="0" t="s">
        <v>9</v>
      </c>
      <c r="H1957" s="0" t="n">
        <v>568</v>
      </c>
      <c r="I1957" s="0" t="s">
        <v>10</v>
      </c>
      <c r="J1957" s="0" t="str">
        <f aca="false">IF(AND(NOT(H1957="n/a"),NOT(I1957="n/a")),H1957-I1957,"n/a")</f>
        <v>n/a</v>
      </c>
      <c r="K1957" s="0" t="n">
        <f aca="false">IF(AND(NOT(H1957="n/a"),NOT(I1957="n/a")),1,0)</f>
        <v>0</v>
      </c>
      <c r="L1957" s="0" t="n">
        <f aca="false">IF(AND(H1957="n/a",NOT(I1957="n/a")),1,0)</f>
        <v>0</v>
      </c>
      <c r="M1957" s="0" t="n">
        <f aca="false">IF(AND(NOT(H1957="n/a"),I1957="n/a"),1,0)</f>
        <v>1</v>
      </c>
      <c r="N1957" s="0" t="n">
        <f aca="false">IF(SUM(K1957:M1957)&lt;&gt;1,-1,1)</f>
        <v>1</v>
      </c>
    </row>
    <row r="1958" customFormat="false" ht="12.8" hidden="true" customHeight="false" outlineLevel="0" collapsed="false">
      <c r="A1958" s="0" t="s">
        <v>65</v>
      </c>
      <c r="B1958" s="0" t="str">
        <f aca="false">VLOOKUP(A1958,demographics!A:B,2,0)</f>
        <v>F</v>
      </c>
      <c r="C1958" s="0" t="str">
        <f aca="false">VLOOKUP(A1958,demographics!A:F,6,0)</f>
        <v>YA</v>
      </c>
      <c r="D1958" s="0" t="s">
        <v>355</v>
      </c>
      <c r="E1958" s="0" t="s">
        <v>10</v>
      </c>
      <c r="F1958" s="0" t="s">
        <v>8</v>
      </c>
      <c r="G1958" s="0" t="s">
        <v>11</v>
      </c>
      <c r="H1958" s="0" t="n">
        <v>138</v>
      </c>
      <c r="I1958" s="0" t="n">
        <v>137</v>
      </c>
      <c r="J1958" s="0" t="n">
        <f aca="false">IF(AND(NOT(H1958="n/a"),NOT(I1958="n/a")),H1958-I1958,"n/a")</f>
        <v>1</v>
      </c>
      <c r="K1958" s="0" t="n">
        <f aca="false">IF(AND(NOT(H1958="n/a"),NOT(I1958="n/a")),1,0)</f>
        <v>1</v>
      </c>
      <c r="L1958" s="0" t="n">
        <f aca="false">IF(AND(H1958="n/a",NOT(I1958="n/a")),1,0)</f>
        <v>0</v>
      </c>
      <c r="M1958" s="0" t="n">
        <f aca="false">IF(AND(NOT(H1958="n/a"),I1958="n/a"),1,0)</f>
        <v>0</v>
      </c>
      <c r="N1958" s="0" t="n">
        <f aca="false">IF(SUM(K1958:M1958)&lt;&gt;1,-1,1)</f>
        <v>1</v>
      </c>
    </row>
    <row r="1959" customFormat="false" ht="12.8" hidden="true" customHeight="false" outlineLevel="0" collapsed="false">
      <c r="A1959" s="0" t="s">
        <v>65</v>
      </c>
      <c r="B1959" s="0" t="str">
        <f aca="false">VLOOKUP(A1959,demographics!A:B,2,0)</f>
        <v>F</v>
      </c>
      <c r="C1959" s="0" t="str">
        <f aca="false">VLOOKUP(A1959,demographics!A:F,6,0)</f>
        <v>YA</v>
      </c>
      <c r="D1959" s="0" t="s">
        <v>355</v>
      </c>
      <c r="E1959" s="0" t="s">
        <v>10</v>
      </c>
      <c r="F1959" s="0" t="s">
        <v>8</v>
      </c>
      <c r="G1959" s="0" t="s">
        <v>11</v>
      </c>
      <c r="H1959" s="0" t="n">
        <v>317</v>
      </c>
      <c r="I1959" s="0" t="n">
        <v>314</v>
      </c>
      <c r="J1959" s="0" t="n">
        <f aca="false">IF(AND(NOT(H1959="n/a"),NOT(I1959="n/a")),H1959-I1959,"n/a")</f>
        <v>3</v>
      </c>
      <c r="K1959" s="0" t="n">
        <f aca="false">IF(AND(NOT(H1959="n/a"),NOT(I1959="n/a")),1,0)</f>
        <v>1</v>
      </c>
      <c r="L1959" s="0" t="n">
        <f aca="false">IF(AND(H1959="n/a",NOT(I1959="n/a")),1,0)</f>
        <v>0</v>
      </c>
      <c r="M1959" s="0" t="n">
        <f aca="false">IF(AND(NOT(H1959="n/a"),I1959="n/a"),1,0)</f>
        <v>0</v>
      </c>
      <c r="N1959" s="0" t="n">
        <f aca="false">IF(SUM(K1959:M1959)&lt;&gt;1,-1,1)</f>
        <v>1</v>
      </c>
    </row>
    <row r="1960" customFormat="false" ht="12.8" hidden="true" customHeight="false" outlineLevel="0" collapsed="false">
      <c r="A1960" s="0" t="s">
        <v>65</v>
      </c>
      <c r="B1960" s="0" t="str">
        <f aca="false">VLOOKUP(A1960,demographics!A:B,2,0)</f>
        <v>F</v>
      </c>
      <c r="C1960" s="0" t="str">
        <f aca="false">VLOOKUP(A1960,demographics!A:F,6,0)</f>
        <v>YA</v>
      </c>
      <c r="D1960" s="0" t="s">
        <v>355</v>
      </c>
      <c r="E1960" s="0" t="s">
        <v>10</v>
      </c>
      <c r="F1960" s="0" t="s">
        <v>8</v>
      </c>
      <c r="G1960" s="0" t="s">
        <v>11</v>
      </c>
      <c r="H1960" s="0" t="n">
        <v>492</v>
      </c>
      <c r="I1960" s="0" t="n">
        <v>492</v>
      </c>
      <c r="J1960" s="0" t="n">
        <f aca="false">IF(AND(NOT(H1960="n/a"),NOT(I1960="n/a")),H1960-I1960,"n/a")</f>
        <v>0</v>
      </c>
      <c r="K1960" s="0" t="n">
        <f aca="false">IF(AND(NOT(H1960="n/a"),NOT(I1960="n/a")),1,0)</f>
        <v>1</v>
      </c>
      <c r="L1960" s="0" t="n">
        <f aca="false">IF(AND(H1960="n/a",NOT(I1960="n/a")),1,0)</f>
        <v>0</v>
      </c>
      <c r="M1960" s="0" t="n">
        <f aca="false">IF(AND(NOT(H1960="n/a"),I1960="n/a"),1,0)</f>
        <v>0</v>
      </c>
      <c r="N1960" s="0" t="n">
        <f aca="false">IF(SUM(K1960:M1960)&lt;&gt;1,-1,1)</f>
        <v>1</v>
      </c>
    </row>
    <row r="1961" customFormat="false" ht="12.8" hidden="true" customHeight="false" outlineLevel="0" collapsed="false">
      <c r="A1961" s="0" t="s">
        <v>65</v>
      </c>
      <c r="B1961" s="0" t="str">
        <f aca="false">VLOOKUP(A1961,demographics!A:B,2,0)</f>
        <v>F</v>
      </c>
      <c r="C1961" s="0" t="str">
        <f aca="false">VLOOKUP(A1961,demographics!A:F,6,0)</f>
        <v>YA</v>
      </c>
      <c r="D1961" s="0" t="s">
        <v>355</v>
      </c>
      <c r="E1961" s="0" t="s">
        <v>10</v>
      </c>
      <c r="F1961" s="0" t="s">
        <v>12</v>
      </c>
      <c r="G1961" s="0" t="s">
        <v>9</v>
      </c>
      <c r="H1961" s="0" t="n">
        <v>121</v>
      </c>
      <c r="I1961" s="0" t="n">
        <v>120</v>
      </c>
      <c r="J1961" s="0" t="n">
        <f aca="false">IF(AND(NOT(H1961="n/a"),NOT(I1961="n/a")),H1961-I1961,"n/a")</f>
        <v>1</v>
      </c>
      <c r="K1961" s="0" t="n">
        <f aca="false">IF(AND(NOT(H1961="n/a"),NOT(I1961="n/a")),1,0)</f>
        <v>1</v>
      </c>
      <c r="L1961" s="0" t="n">
        <f aca="false">IF(AND(H1961="n/a",NOT(I1961="n/a")),1,0)</f>
        <v>0</v>
      </c>
      <c r="M1961" s="0" t="n">
        <f aca="false">IF(AND(NOT(H1961="n/a"),I1961="n/a"),1,0)</f>
        <v>0</v>
      </c>
      <c r="N1961" s="0" t="n">
        <f aca="false">IF(SUM(K1961:M1961)&lt;&gt;1,-1,1)</f>
        <v>1</v>
      </c>
    </row>
    <row r="1962" customFormat="false" ht="12.8" hidden="true" customHeight="false" outlineLevel="0" collapsed="false">
      <c r="A1962" s="0" t="s">
        <v>65</v>
      </c>
      <c r="B1962" s="0" t="str">
        <f aca="false">VLOOKUP(A1962,demographics!A:B,2,0)</f>
        <v>F</v>
      </c>
      <c r="C1962" s="0" t="str">
        <f aca="false">VLOOKUP(A1962,demographics!A:F,6,0)</f>
        <v>YA</v>
      </c>
      <c r="D1962" s="0" t="s">
        <v>355</v>
      </c>
      <c r="E1962" s="0" t="s">
        <v>10</v>
      </c>
      <c r="F1962" s="0" t="s">
        <v>12</v>
      </c>
      <c r="G1962" s="0" t="s">
        <v>9</v>
      </c>
      <c r="H1962" s="0" t="n">
        <v>298</v>
      </c>
      <c r="I1962" s="0" t="n">
        <v>296</v>
      </c>
      <c r="J1962" s="0" t="n">
        <f aca="false">IF(AND(NOT(H1962="n/a"),NOT(I1962="n/a")),H1962-I1962,"n/a")</f>
        <v>2</v>
      </c>
      <c r="K1962" s="0" t="n">
        <f aca="false">IF(AND(NOT(H1962="n/a"),NOT(I1962="n/a")),1,0)</f>
        <v>1</v>
      </c>
      <c r="L1962" s="0" t="n">
        <f aca="false">IF(AND(H1962="n/a",NOT(I1962="n/a")),1,0)</f>
        <v>0</v>
      </c>
      <c r="M1962" s="0" t="n">
        <f aca="false">IF(AND(NOT(H1962="n/a"),I1962="n/a"),1,0)</f>
        <v>0</v>
      </c>
      <c r="N1962" s="0" t="n">
        <f aca="false">IF(SUM(K1962:M1962)&lt;&gt;1,-1,1)</f>
        <v>1</v>
      </c>
    </row>
    <row r="1963" customFormat="false" ht="12.8" hidden="true" customHeight="false" outlineLevel="0" collapsed="false">
      <c r="A1963" s="0" t="s">
        <v>65</v>
      </c>
      <c r="B1963" s="0" t="str">
        <f aca="false">VLOOKUP(A1963,demographics!A:B,2,0)</f>
        <v>F</v>
      </c>
      <c r="C1963" s="0" t="str">
        <f aca="false">VLOOKUP(A1963,demographics!A:F,6,0)</f>
        <v>YA</v>
      </c>
      <c r="D1963" s="0" t="s">
        <v>355</v>
      </c>
      <c r="E1963" s="0" t="s">
        <v>10</v>
      </c>
      <c r="F1963" s="0" t="s">
        <v>12</v>
      </c>
      <c r="G1963" s="0" t="s">
        <v>9</v>
      </c>
      <c r="H1963" s="0" t="n">
        <v>473</v>
      </c>
      <c r="I1963" s="0" t="n">
        <v>472</v>
      </c>
      <c r="J1963" s="0" t="n">
        <f aca="false">IF(AND(NOT(H1963="n/a"),NOT(I1963="n/a")),H1963-I1963,"n/a")</f>
        <v>1</v>
      </c>
      <c r="K1963" s="0" t="n">
        <f aca="false">IF(AND(NOT(H1963="n/a"),NOT(I1963="n/a")),1,0)</f>
        <v>1</v>
      </c>
      <c r="L1963" s="0" t="n">
        <f aca="false">IF(AND(H1963="n/a",NOT(I1963="n/a")),1,0)</f>
        <v>0</v>
      </c>
      <c r="M1963" s="0" t="n">
        <f aca="false">IF(AND(NOT(H1963="n/a"),I1963="n/a"),1,0)</f>
        <v>0</v>
      </c>
      <c r="N1963" s="0" t="n">
        <f aca="false">IF(SUM(K1963:M1963)&lt;&gt;1,-1,1)</f>
        <v>1</v>
      </c>
    </row>
    <row r="1964" customFormat="false" ht="12.8" hidden="true" customHeight="false" outlineLevel="0" collapsed="false">
      <c r="A1964" s="0" t="s">
        <v>65</v>
      </c>
      <c r="B1964" s="0" t="str">
        <f aca="false">VLOOKUP(A1964,demographics!A:B,2,0)</f>
        <v>F</v>
      </c>
      <c r="C1964" s="0" t="str">
        <f aca="false">VLOOKUP(A1964,demographics!A:F,6,0)</f>
        <v>YA</v>
      </c>
      <c r="D1964" s="0" t="s">
        <v>355</v>
      </c>
      <c r="E1964" s="0" t="s">
        <v>10</v>
      </c>
      <c r="F1964" s="0" t="s">
        <v>12</v>
      </c>
      <c r="G1964" s="0" t="s">
        <v>11</v>
      </c>
      <c r="H1964" s="0" t="n">
        <v>46</v>
      </c>
      <c r="I1964" s="0" t="n">
        <v>49</v>
      </c>
      <c r="J1964" s="0" t="n">
        <f aca="false">IF(AND(NOT(H1964="n/a"),NOT(I1964="n/a")),H1964-I1964,"n/a")</f>
        <v>-3</v>
      </c>
      <c r="K1964" s="0" t="n">
        <f aca="false">IF(AND(NOT(H1964="n/a"),NOT(I1964="n/a")),1,0)</f>
        <v>1</v>
      </c>
      <c r="L1964" s="0" t="n">
        <f aca="false">IF(AND(H1964="n/a",NOT(I1964="n/a")),1,0)</f>
        <v>0</v>
      </c>
      <c r="M1964" s="0" t="n">
        <f aca="false">IF(AND(NOT(H1964="n/a"),I1964="n/a"),1,0)</f>
        <v>0</v>
      </c>
      <c r="N1964" s="0" t="n">
        <f aca="false">IF(SUM(K1964:M1964)&lt;&gt;1,-1,1)</f>
        <v>1</v>
      </c>
    </row>
    <row r="1965" customFormat="false" ht="12.8" hidden="true" customHeight="false" outlineLevel="0" collapsed="false">
      <c r="A1965" s="0" t="s">
        <v>65</v>
      </c>
      <c r="B1965" s="0" t="str">
        <f aca="false">VLOOKUP(A1965,demographics!A:B,2,0)</f>
        <v>F</v>
      </c>
      <c r="C1965" s="0" t="str">
        <f aca="false">VLOOKUP(A1965,demographics!A:F,6,0)</f>
        <v>YA</v>
      </c>
      <c r="D1965" s="0" t="s">
        <v>355</v>
      </c>
      <c r="E1965" s="0" t="s">
        <v>10</v>
      </c>
      <c r="F1965" s="0" t="s">
        <v>12</v>
      </c>
      <c r="G1965" s="0" t="s">
        <v>11</v>
      </c>
      <c r="H1965" s="0" t="n">
        <v>226</v>
      </c>
      <c r="I1965" s="0" t="n">
        <v>228</v>
      </c>
      <c r="J1965" s="0" t="n">
        <f aca="false">IF(AND(NOT(H1965="n/a"),NOT(I1965="n/a")),H1965-I1965,"n/a")</f>
        <v>-2</v>
      </c>
      <c r="K1965" s="0" t="n">
        <f aca="false">IF(AND(NOT(H1965="n/a"),NOT(I1965="n/a")),1,0)</f>
        <v>1</v>
      </c>
      <c r="L1965" s="0" t="n">
        <f aca="false">IF(AND(H1965="n/a",NOT(I1965="n/a")),1,0)</f>
        <v>0</v>
      </c>
      <c r="M1965" s="0" t="n">
        <f aca="false">IF(AND(NOT(H1965="n/a"),I1965="n/a"),1,0)</f>
        <v>0</v>
      </c>
      <c r="N1965" s="0" t="n">
        <f aca="false">IF(SUM(K1965:M1965)&lt;&gt;1,-1,1)</f>
        <v>1</v>
      </c>
    </row>
    <row r="1966" customFormat="false" ht="12.8" hidden="true" customHeight="false" outlineLevel="0" collapsed="false">
      <c r="A1966" s="0" t="s">
        <v>65</v>
      </c>
      <c r="B1966" s="0" t="str">
        <f aca="false">VLOOKUP(A1966,demographics!A:B,2,0)</f>
        <v>F</v>
      </c>
      <c r="C1966" s="0" t="str">
        <f aca="false">VLOOKUP(A1966,demographics!A:F,6,0)</f>
        <v>YA</v>
      </c>
      <c r="D1966" s="0" t="s">
        <v>355</v>
      </c>
      <c r="E1966" s="0" t="s">
        <v>10</v>
      </c>
      <c r="F1966" s="0" t="s">
        <v>12</v>
      </c>
      <c r="G1966" s="0" t="s">
        <v>11</v>
      </c>
      <c r="H1966" s="0" t="n">
        <v>403</v>
      </c>
      <c r="I1966" s="0" t="n">
        <v>404</v>
      </c>
      <c r="J1966" s="0" t="n">
        <f aca="false">IF(AND(NOT(H1966="n/a"),NOT(I1966="n/a")),H1966-I1966,"n/a")</f>
        <v>-1</v>
      </c>
      <c r="K1966" s="0" t="n">
        <f aca="false">IF(AND(NOT(H1966="n/a"),NOT(I1966="n/a")),1,0)</f>
        <v>1</v>
      </c>
      <c r="L1966" s="0" t="n">
        <f aca="false">IF(AND(H1966="n/a",NOT(I1966="n/a")),1,0)</f>
        <v>0</v>
      </c>
      <c r="M1966" s="0" t="n">
        <f aca="false">IF(AND(NOT(H1966="n/a"),I1966="n/a"),1,0)</f>
        <v>0</v>
      </c>
      <c r="N1966" s="0" t="n">
        <f aca="false">IF(SUM(K1966:M1966)&lt;&gt;1,-1,1)</f>
        <v>1</v>
      </c>
    </row>
    <row r="1967" customFormat="false" ht="12.8" hidden="true" customHeight="false" outlineLevel="0" collapsed="false">
      <c r="A1967" s="0" t="s">
        <v>65</v>
      </c>
      <c r="B1967" s="0" t="str">
        <f aca="false">VLOOKUP(A1967,demographics!A:B,2,0)</f>
        <v>F</v>
      </c>
      <c r="C1967" s="0" t="str">
        <f aca="false">VLOOKUP(A1967,demographics!A:F,6,0)</f>
        <v>YA</v>
      </c>
      <c r="D1967" s="0" t="s">
        <v>355</v>
      </c>
      <c r="E1967" s="0" t="s">
        <v>10</v>
      </c>
      <c r="F1967" s="0" t="s">
        <v>12</v>
      </c>
      <c r="G1967" s="0" t="s">
        <v>11</v>
      </c>
      <c r="H1967" s="0" t="n">
        <v>587</v>
      </c>
      <c r="I1967" s="0" t="s">
        <v>10</v>
      </c>
      <c r="J1967" s="0" t="str">
        <f aca="false">IF(AND(NOT(H1967="n/a"),NOT(I1967="n/a")),H1967-I1967,"n/a")</f>
        <v>n/a</v>
      </c>
      <c r="K1967" s="0" t="n">
        <f aca="false">IF(AND(NOT(H1967="n/a"),NOT(I1967="n/a")),1,0)</f>
        <v>0</v>
      </c>
      <c r="L1967" s="0" t="n">
        <f aca="false">IF(AND(H1967="n/a",NOT(I1967="n/a")),1,0)</f>
        <v>0</v>
      </c>
      <c r="M1967" s="0" t="n">
        <f aca="false">IF(AND(NOT(H1967="n/a"),I1967="n/a"),1,0)</f>
        <v>1</v>
      </c>
      <c r="N1967" s="0" t="n">
        <f aca="false">IF(SUM(K1967:M1967)&lt;&gt;1,-1,1)</f>
        <v>1</v>
      </c>
    </row>
    <row r="1968" customFormat="false" ht="12.8" hidden="true" customHeight="false" outlineLevel="0" collapsed="false">
      <c r="A1968" s="0" t="s">
        <v>65</v>
      </c>
      <c r="B1968" s="0" t="str">
        <f aca="false">VLOOKUP(A1968,demographics!A:B,2,0)</f>
        <v>F</v>
      </c>
      <c r="C1968" s="0" t="str">
        <f aca="false">VLOOKUP(A1968,demographics!A:F,6,0)</f>
        <v>YA</v>
      </c>
      <c r="D1968" s="0" t="s">
        <v>356</v>
      </c>
      <c r="E1968" s="0" t="s">
        <v>10</v>
      </c>
      <c r="F1968" s="0" t="s">
        <v>8</v>
      </c>
      <c r="G1968" s="0" t="s">
        <v>9</v>
      </c>
      <c r="H1968" s="0" t="n">
        <v>126</v>
      </c>
      <c r="I1968" s="0" t="n">
        <v>124</v>
      </c>
      <c r="J1968" s="0" t="n">
        <f aca="false">IF(AND(NOT(H1968="n/a"),NOT(I1968="n/a")),H1968-I1968,"n/a")</f>
        <v>2</v>
      </c>
      <c r="K1968" s="0" t="n">
        <f aca="false">IF(AND(NOT(H1968="n/a"),NOT(I1968="n/a")),1,0)</f>
        <v>1</v>
      </c>
      <c r="L1968" s="0" t="n">
        <f aca="false">IF(AND(H1968="n/a",NOT(I1968="n/a")),1,0)</f>
        <v>0</v>
      </c>
      <c r="M1968" s="0" t="n">
        <f aca="false">IF(AND(NOT(H1968="n/a"),I1968="n/a"),1,0)</f>
        <v>0</v>
      </c>
      <c r="N1968" s="0" t="n">
        <f aca="false">IF(SUM(K1968:M1968)&lt;&gt;1,-1,1)</f>
        <v>1</v>
      </c>
    </row>
    <row r="1969" customFormat="false" ht="12.8" hidden="true" customHeight="false" outlineLevel="0" collapsed="false">
      <c r="A1969" s="0" t="s">
        <v>65</v>
      </c>
      <c r="B1969" s="0" t="str">
        <f aca="false">VLOOKUP(A1969,demographics!A:B,2,0)</f>
        <v>F</v>
      </c>
      <c r="C1969" s="0" t="str">
        <f aca="false">VLOOKUP(A1969,demographics!A:F,6,0)</f>
        <v>YA</v>
      </c>
      <c r="D1969" s="0" t="s">
        <v>356</v>
      </c>
      <c r="E1969" s="0" t="s">
        <v>10</v>
      </c>
      <c r="F1969" s="0" t="s">
        <v>8</v>
      </c>
      <c r="G1969" s="0" t="s">
        <v>9</v>
      </c>
      <c r="H1969" s="0" t="n">
        <v>328</v>
      </c>
      <c r="I1969" s="0" t="s">
        <v>10</v>
      </c>
      <c r="J1969" s="0" t="str">
        <f aca="false">IF(AND(NOT(H1969="n/a"),NOT(I1969="n/a")),H1969-I1969,"n/a")</f>
        <v>n/a</v>
      </c>
      <c r="K1969" s="0" t="n">
        <f aca="false">IF(AND(NOT(H1969="n/a"),NOT(I1969="n/a")),1,0)</f>
        <v>0</v>
      </c>
      <c r="L1969" s="0" t="n">
        <f aca="false">IF(AND(H1969="n/a",NOT(I1969="n/a")),1,0)</f>
        <v>0</v>
      </c>
      <c r="M1969" s="0" t="n">
        <f aca="false">IF(AND(NOT(H1969="n/a"),I1969="n/a"),1,0)</f>
        <v>1</v>
      </c>
      <c r="N1969" s="0" t="n">
        <f aca="false">IF(SUM(K1969:M1969)&lt;&gt;1,-1,1)</f>
        <v>1</v>
      </c>
    </row>
    <row r="1970" customFormat="false" ht="12.8" hidden="true" customHeight="false" outlineLevel="0" collapsed="false">
      <c r="A1970" s="0" t="s">
        <v>65</v>
      </c>
      <c r="B1970" s="0" t="str">
        <f aca="false">VLOOKUP(A1970,demographics!A:B,2,0)</f>
        <v>F</v>
      </c>
      <c r="C1970" s="0" t="str">
        <f aca="false">VLOOKUP(A1970,demographics!A:F,6,0)</f>
        <v>YA</v>
      </c>
      <c r="D1970" s="0" t="s">
        <v>356</v>
      </c>
      <c r="E1970" s="0" t="s">
        <v>10</v>
      </c>
      <c r="F1970" s="0" t="s">
        <v>8</v>
      </c>
      <c r="G1970" s="0" t="s">
        <v>9</v>
      </c>
      <c r="H1970" s="0" t="n">
        <v>523</v>
      </c>
      <c r="I1970" s="0" t="n">
        <v>520</v>
      </c>
      <c r="J1970" s="0" t="n">
        <f aca="false">IF(AND(NOT(H1970="n/a"),NOT(I1970="n/a")),H1970-I1970,"n/a")</f>
        <v>3</v>
      </c>
      <c r="K1970" s="0" t="n">
        <f aca="false">IF(AND(NOT(H1970="n/a"),NOT(I1970="n/a")),1,0)</f>
        <v>1</v>
      </c>
      <c r="L1970" s="0" t="n">
        <f aca="false">IF(AND(H1970="n/a",NOT(I1970="n/a")),1,0)</f>
        <v>0</v>
      </c>
      <c r="M1970" s="0" t="n">
        <f aca="false">IF(AND(NOT(H1970="n/a"),I1970="n/a"),1,0)</f>
        <v>0</v>
      </c>
      <c r="N1970" s="0" t="n">
        <f aca="false">IF(SUM(K1970:M1970)&lt;&gt;1,-1,1)</f>
        <v>1</v>
      </c>
    </row>
    <row r="1971" customFormat="false" ht="12.8" hidden="true" customHeight="false" outlineLevel="0" collapsed="false">
      <c r="A1971" s="0" t="s">
        <v>65</v>
      </c>
      <c r="B1971" s="0" t="str">
        <f aca="false">VLOOKUP(A1971,demographics!A:B,2,0)</f>
        <v>F</v>
      </c>
      <c r="C1971" s="0" t="str">
        <f aca="false">VLOOKUP(A1971,demographics!A:F,6,0)</f>
        <v>YA</v>
      </c>
      <c r="D1971" s="0" t="s">
        <v>356</v>
      </c>
      <c r="E1971" s="0" t="s">
        <v>10</v>
      </c>
      <c r="F1971" s="0" t="s">
        <v>8</v>
      </c>
      <c r="G1971" s="0" t="s">
        <v>9</v>
      </c>
      <c r="H1971" s="0" t="n">
        <v>720</v>
      </c>
      <c r="I1971" s="0" t="n">
        <v>713</v>
      </c>
      <c r="J1971" s="0" t="n">
        <f aca="false">IF(AND(NOT(H1971="n/a"),NOT(I1971="n/a")),H1971-I1971,"n/a")</f>
        <v>7</v>
      </c>
      <c r="K1971" s="0" t="n">
        <f aca="false">IF(AND(NOT(H1971="n/a"),NOT(I1971="n/a")),1,0)</f>
        <v>1</v>
      </c>
      <c r="L1971" s="0" t="n">
        <f aca="false">IF(AND(H1971="n/a",NOT(I1971="n/a")),1,0)</f>
        <v>0</v>
      </c>
      <c r="M1971" s="0" t="n">
        <f aca="false">IF(AND(NOT(H1971="n/a"),I1971="n/a"),1,0)</f>
        <v>0</v>
      </c>
      <c r="N1971" s="0" t="n">
        <f aca="false">IF(SUM(K1971:M1971)&lt;&gt;1,-1,1)</f>
        <v>1</v>
      </c>
    </row>
    <row r="1972" customFormat="false" ht="12.8" hidden="true" customHeight="false" outlineLevel="0" collapsed="false">
      <c r="A1972" s="0" t="s">
        <v>65</v>
      </c>
      <c r="B1972" s="0" t="str">
        <f aca="false">VLOOKUP(A1972,demographics!A:B,2,0)</f>
        <v>F</v>
      </c>
      <c r="C1972" s="0" t="str">
        <f aca="false">VLOOKUP(A1972,demographics!A:F,6,0)</f>
        <v>YA</v>
      </c>
      <c r="D1972" s="0" t="s">
        <v>356</v>
      </c>
      <c r="E1972" s="0" t="s">
        <v>10</v>
      </c>
      <c r="F1972" s="0" t="s">
        <v>8</v>
      </c>
      <c r="G1972" s="0" t="s">
        <v>11</v>
      </c>
      <c r="H1972" s="0" t="n">
        <v>48</v>
      </c>
      <c r="I1972" s="0" t="n">
        <v>46</v>
      </c>
      <c r="J1972" s="0" t="n">
        <f aca="false">IF(AND(NOT(H1972="n/a"),NOT(I1972="n/a")),H1972-I1972,"n/a")</f>
        <v>2</v>
      </c>
      <c r="K1972" s="0" t="n">
        <f aca="false">IF(AND(NOT(H1972="n/a"),NOT(I1972="n/a")),1,0)</f>
        <v>1</v>
      </c>
      <c r="L1972" s="0" t="n">
        <f aca="false">IF(AND(H1972="n/a",NOT(I1972="n/a")),1,0)</f>
        <v>0</v>
      </c>
      <c r="M1972" s="0" t="n">
        <f aca="false">IF(AND(NOT(H1972="n/a"),I1972="n/a"),1,0)</f>
        <v>0</v>
      </c>
      <c r="N1972" s="0" t="n">
        <f aca="false">IF(SUM(K1972:M1972)&lt;&gt;1,-1,1)</f>
        <v>1</v>
      </c>
    </row>
    <row r="1973" customFormat="false" ht="12.8" hidden="true" customHeight="false" outlineLevel="0" collapsed="false">
      <c r="A1973" s="0" t="s">
        <v>65</v>
      </c>
      <c r="B1973" s="0" t="str">
        <f aca="false">VLOOKUP(A1973,demographics!A:B,2,0)</f>
        <v>F</v>
      </c>
      <c r="C1973" s="0" t="str">
        <f aca="false">VLOOKUP(A1973,demographics!A:F,6,0)</f>
        <v>YA</v>
      </c>
      <c r="D1973" s="0" t="s">
        <v>356</v>
      </c>
      <c r="E1973" s="0" t="s">
        <v>10</v>
      </c>
      <c r="F1973" s="0" t="s">
        <v>8</v>
      </c>
      <c r="G1973" s="0" t="s">
        <v>11</v>
      </c>
      <c r="H1973" s="0" t="n">
        <v>251</v>
      </c>
      <c r="I1973" s="0" t="n">
        <v>251</v>
      </c>
      <c r="J1973" s="0" t="n">
        <f aca="false">IF(AND(NOT(H1973="n/a"),NOT(I1973="n/a")),H1973-I1973,"n/a")</f>
        <v>0</v>
      </c>
      <c r="K1973" s="0" t="n">
        <f aca="false">IF(AND(NOT(H1973="n/a"),NOT(I1973="n/a")),1,0)</f>
        <v>1</v>
      </c>
      <c r="L1973" s="0" t="n">
        <f aca="false">IF(AND(H1973="n/a",NOT(I1973="n/a")),1,0)</f>
        <v>0</v>
      </c>
      <c r="M1973" s="0" t="n">
        <f aca="false">IF(AND(NOT(H1973="n/a"),I1973="n/a"),1,0)</f>
        <v>0</v>
      </c>
      <c r="N1973" s="0" t="n">
        <f aca="false">IF(SUM(K1973:M1973)&lt;&gt;1,-1,1)</f>
        <v>1</v>
      </c>
    </row>
    <row r="1974" customFormat="false" ht="12.8" hidden="true" customHeight="false" outlineLevel="0" collapsed="false">
      <c r="A1974" s="0" t="s">
        <v>65</v>
      </c>
      <c r="B1974" s="0" t="str">
        <f aca="false">VLOOKUP(A1974,demographics!A:B,2,0)</f>
        <v>F</v>
      </c>
      <c r="C1974" s="0" t="str">
        <f aca="false">VLOOKUP(A1974,demographics!A:F,6,0)</f>
        <v>YA</v>
      </c>
      <c r="D1974" s="0" t="s">
        <v>356</v>
      </c>
      <c r="E1974" s="0" t="s">
        <v>10</v>
      </c>
      <c r="F1974" s="0" t="s">
        <v>8</v>
      </c>
      <c r="G1974" s="0" t="s">
        <v>11</v>
      </c>
      <c r="H1974" s="0" t="n">
        <v>450</v>
      </c>
      <c r="I1974" s="0" t="n">
        <v>450</v>
      </c>
      <c r="J1974" s="0" t="n">
        <f aca="false">IF(AND(NOT(H1974="n/a"),NOT(I1974="n/a")),H1974-I1974,"n/a")</f>
        <v>0</v>
      </c>
      <c r="K1974" s="0" t="n">
        <f aca="false">IF(AND(NOT(H1974="n/a"),NOT(I1974="n/a")),1,0)</f>
        <v>1</v>
      </c>
      <c r="L1974" s="0" t="n">
        <f aca="false">IF(AND(H1974="n/a",NOT(I1974="n/a")),1,0)</f>
        <v>0</v>
      </c>
      <c r="M1974" s="0" t="n">
        <f aca="false">IF(AND(NOT(H1974="n/a"),I1974="n/a"),1,0)</f>
        <v>0</v>
      </c>
      <c r="N1974" s="0" t="n">
        <f aca="false">IF(SUM(K1974:M1974)&lt;&gt;1,-1,1)</f>
        <v>1</v>
      </c>
    </row>
    <row r="1975" customFormat="false" ht="12.8" hidden="true" customHeight="false" outlineLevel="0" collapsed="false">
      <c r="A1975" s="0" t="s">
        <v>65</v>
      </c>
      <c r="B1975" s="0" t="str">
        <f aca="false">VLOOKUP(A1975,demographics!A:B,2,0)</f>
        <v>F</v>
      </c>
      <c r="C1975" s="0" t="str">
        <f aca="false">VLOOKUP(A1975,demographics!A:F,6,0)</f>
        <v>YA</v>
      </c>
      <c r="D1975" s="0" t="s">
        <v>356</v>
      </c>
      <c r="E1975" s="0" t="s">
        <v>10</v>
      </c>
      <c r="F1975" s="0" t="s">
        <v>8</v>
      </c>
      <c r="G1975" s="0" t="s">
        <v>11</v>
      </c>
      <c r="H1975" s="0" t="n">
        <v>642</v>
      </c>
      <c r="I1975" s="0" t="n">
        <v>642</v>
      </c>
      <c r="J1975" s="0" t="n">
        <f aca="false">IF(AND(NOT(H1975="n/a"),NOT(I1975="n/a")),H1975-I1975,"n/a")</f>
        <v>0</v>
      </c>
      <c r="K1975" s="0" t="n">
        <f aca="false">IF(AND(NOT(H1975="n/a"),NOT(I1975="n/a")),1,0)</f>
        <v>1</v>
      </c>
      <c r="L1975" s="0" t="n">
        <f aca="false">IF(AND(H1975="n/a",NOT(I1975="n/a")),1,0)</f>
        <v>0</v>
      </c>
      <c r="M1975" s="0" t="n">
        <f aca="false">IF(AND(NOT(H1975="n/a"),I1975="n/a"),1,0)</f>
        <v>0</v>
      </c>
      <c r="N1975" s="0" t="n">
        <f aca="false">IF(SUM(K1975:M1975)&lt;&gt;1,-1,1)</f>
        <v>1</v>
      </c>
    </row>
    <row r="1976" customFormat="false" ht="12.8" hidden="true" customHeight="false" outlineLevel="0" collapsed="false">
      <c r="A1976" s="0" t="s">
        <v>65</v>
      </c>
      <c r="B1976" s="0" t="str">
        <f aca="false">VLOOKUP(A1976,demographics!A:B,2,0)</f>
        <v>F</v>
      </c>
      <c r="C1976" s="0" t="str">
        <f aca="false">VLOOKUP(A1976,demographics!A:F,6,0)</f>
        <v>YA</v>
      </c>
      <c r="D1976" s="0" t="s">
        <v>356</v>
      </c>
      <c r="E1976" s="0" t="s">
        <v>10</v>
      </c>
      <c r="F1976" s="0" t="s">
        <v>12</v>
      </c>
      <c r="G1976" s="0" t="s">
        <v>9</v>
      </c>
      <c r="H1976" s="0" t="n">
        <v>16</v>
      </c>
      <c r="I1976" s="0" t="s">
        <v>10</v>
      </c>
      <c r="J1976" s="0" t="str">
        <f aca="false">IF(AND(NOT(H1976="n/a"),NOT(I1976="n/a")),H1976-I1976,"n/a")</f>
        <v>n/a</v>
      </c>
      <c r="K1976" s="0" t="n">
        <f aca="false">IF(AND(NOT(H1976="n/a"),NOT(I1976="n/a")),1,0)</f>
        <v>0</v>
      </c>
      <c r="L1976" s="0" t="n">
        <f aca="false">IF(AND(H1976="n/a",NOT(I1976="n/a")),1,0)</f>
        <v>0</v>
      </c>
      <c r="M1976" s="0" t="n">
        <f aca="false">IF(AND(NOT(H1976="n/a"),I1976="n/a"),1,0)</f>
        <v>1</v>
      </c>
      <c r="N1976" s="0" t="n">
        <f aca="false">IF(SUM(K1976:M1976)&lt;&gt;1,-1,1)</f>
        <v>1</v>
      </c>
    </row>
    <row r="1977" customFormat="false" ht="12.8" hidden="true" customHeight="false" outlineLevel="0" collapsed="false">
      <c r="A1977" s="0" t="s">
        <v>65</v>
      </c>
      <c r="B1977" s="0" t="str">
        <f aca="false">VLOOKUP(A1977,demographics!A:B,2,0)</f>
        <v>F</v>
      </c>
      <c r="C1977" s="0" t="str">
        <f aca="false">VLOOKUP(A1977,demographics!A:F,6,0)</f>
        <v>YA</v>
      </c>
      <c r="D1977" s="0" t="s">
        <v>356</v>
      </c>
      <c r="E1977" s="0" t="s">
        <v>10</v>
      </c>
      <c r="F1977" s="0" t="s">
        <v>12</v>
      </c>
      <c r="G1977" s="0" t="s">
        <v>9</v>
      </c>
      <c r="H1977" s="0" t="n">
        <v>228</v>
      </c>
      <c r="I1977" s="0" t="n">
        <v>227</v>
      </c>
      <c r="J1977" s="0" t="n">
        <f aca="false">IF(AND(NOT(H1977="n/a"),NOT(I1977="n/a")),H1977-I1977,"n/a")</f>
        <v>1</v>
      </c>
      <c r="K1977" s="0" t="n">
        <f aca="false">IF(AND(NOT(H1977="n/a"),NOT(I1977="n/a")),1,0)</f>
        <v>1</v>
      </c>
      <c r="L1977" s="0" t="n">
        <f aca="false">IF(AND(H1977="n/a",NOT(I1977="n/a")),1,0)</f>
        <v>0</v>
      </c>
      <c r="M1977" s="0" t="n">
        <f aca="false">IF(AND(NOT(H1977="n/a"),I1977="n/a"),1,0)</f>
        <v>0</v>
      </c>
      <c r="N1977" s="0" t="n">
        <f aca="false">IF(SUM(K1977:M1977)&lt;&gt;1,-1,1)</f>
        <v>1</v>
      </c>
    </row>
    <row r="1978" customFormat="false" ht="12.8" hidden="true" customHeight="false" outlineLevel="0" collapsed="false">
      <c r="A1978" s="0" t="s">
        <v>65</v>
      </c>
      <c r="B1978" s="0" t="str">
        <f aca="false">VLOOKUP(A1978,demographics!A:B,2,0)</f>
        <v>F</v>
      </c>
      <c r="C1978" s="0" t="str">
        <f aca="false">VLOOKUP(A1978,demographics!A:F,6,0)</f>
        <v>YA</v>
      </c>
      <c r="D1978" s="0" t="s">
        <v>356</v>
      </c>
      <c r="E1978" s="0" t="s">
        <v>10</v>
      </c>
      <c r="F1978" s="0" t="s">
        <v>12</v>
      </c>
      <c r="G1978" s="0" t="s">
        <v>9</v>
      </c>
      <c r="H1978" s="0" t="n">
        <v>428</v>
      </c>
      <c r="I1978" s="0" t="n">
        <v>426</v>
      </c>
      <c r="J1978" s="0" t="n">
        <f aca="false">IF(AND(NOT(H1978="n/a"),NOT(I1978="n/a")),H1978-I1978,"n/a")</f>
        <v>2</v>
      </c>
      <c r="K1978" s="0" t="n">
        <f aca="false">IF(AND(NOT(H1978="n/a"),NOT(I1978="n/a")),1,0)</f>
        <v>1</v>
      </c>
      <c r="L1978" s="0" t="n">
        <f aca="false">IF(AND(H1978="n/a",NOT(I1978="n/a")),1,0)</f>
        <v>0</v>
      </c>
      <c r="M1978" s="0" t="n">
        <f aca="false">IF(AND(NOT(H1978="n/a"),I1978="n/a"),1,0)</f>
        <v>0</v>
      </c>
      <c r="N1978" s="0" t="n">
        <f aca="false">IF(SUM(K1978:M1978)&lt;&gt;1,-1,1)</f>
        <v>1</v>
      </c>
    </row>
    <row r="1979" customFormat="false" ht="12.8" hidden="true" customHeight="false" outlineLevel="0" collapsed="false">
      <c r="A1979" s="0" t="s">
        <v>65</v>
      </c>
      <c r="B1979" s="0" t="str">
        <f aca="false">VLOOKUP(A1979,demographics!A:B,2,0)</f>
        <v>F</v>
      </c>
      <c r="C1979" s="0" t="str">
        <f aca="false">VLOOKUP(A1979,demographics!A:F,6,0)</f>
        <v>YA</v>
      </c>
      <c r="D1979" s="0" t="s">
        <v>356</v>
      </c>
      <c r="E1979" s="0" t="s">
        <v>10</v>
      </c>
      <c r="F1979" s="0" t="s">
        <v>12</v>
      </c>
      <c r="G1979" s="0" t="s">
        <v>9</v>
      </c>
      <c r="H1979" s="0" t="n">
        <v>617</v>
      </c>
      <c r="I1979" s="0" t="n">
        <v>616</v>
      </c>
      <c r="J1979" s="0" t="n">
        <f aca="false">IF(AND(NOT(H1979="n/a"),NOT(I1979="n/a")),H1979-I1979,"n/a")</f>
        <v>1</v>
      </c>
      <c r="K1979" s="0" t="n">
        <f aca="false">IF(AND(NOT(H1979="n/a"),NOT(I1979="n/a")),1,0)</f>
        <v>1</v>
      </c>
      <c r="L1979" s="0" t="n">
        <f aca="false">IF(AND(H1979="n/a",NOT(I1979="n/a")),1,0)</f>
        <v>0</v>
      </c>
      <c r="M1979" s="0" t="n">
        <f aca="false">IF(AND(NOT(H1979="n/a"),I1979="n/a"),1,0)</f>
        <v>0</v>
      </c>
      <c r="N1979" s="0" t="n">
        <f aca="false">IF(SUM(K1979:M1979)&lt;&gt;1,-1,1)</f>
        <v>1</v>
      </c>
    </row>
    <row r="1980" customFormat="false" ht="12.8" hidden="true" customHeight="false" outlineLevel="0" collapsed="false">
      <c r="A1980" s="0" t="s">
        <v>65</v>
      </c>
      <c r="B1980" s="0" t="str">
        <f aca="false">VLOOKUP(A1980,demographics!A:B,2,0)</f>
        <v>F</v>
      </c>
      <c r="C1980" s="0" t="str">
        <f aca="false">VLOOKUP(A1980,demographics!A:F,6,0)</f>
        <v>YA</v>
      </c>
      <c r="D1980" s="0" t="s">
        <v>356</v>
      </c>
      <c r="E1980" s="0" t="s">
        <v>10</v>
      </c>
      <c r="F1980" s="0" t="s">
        <v>12</v>
      </c>
      <c r="G1980" s="0" t="s">
        <v>11</v>
      </c>
      <c r="H1980" s="0" t="n">
        <v>150</v>
      </c>
      <c r="I1980" s="0" t="n">
        <v>150</v>
      </c>
      <c r="J1980" s="0" t="n">
        <f aca="false">IF(AND(NOT(H1980="n/a"),NOT(I1980="n/a")),H1980-I1980,"n/a")</f>
        <v>0</v>
      </c>
      <c r="K1980" s="0" t="n">
        <f aca="false">IF(AND(NOT(H1980="n/a"),NOT(I1980="n/a")),1,0)</f>
        <v>1</v>
      </c>
      <c r="L1980" s="0" t="n">
        <f aca="false">IF(AND(H1980="n/a",NOT(I1980="n/a")),1,0)</f>
        <v>0</v>
      </c>
      <c r="M1980" s="0" t="n">
        <f aca="false">IF(AND(NOT(H1980="n/a"),I1980="n/a"),1,0)</f>
        <v>0</v>
      </c>
      <c r="N1980" s="0" t="n">
        <f aca="false">IF(SUM(K1980:M1980)&lt;&gt;1,-1,1)</f>
        <v>1</v>
      </c>
    </row>
    <row r="1981" customFormat="false" ht="12.8" hidden="true" customHeight="false" outlineLevel="0" collapsed="false">
      <c r="A1981" s="0" t="s">
        <v>65</v>
      </c>
      <c r="B1981" s="0" t="str">
        <f aca="false">VLOOKUP(A1981,demographics!A:B,2,0)</f>
        <v>F</v>
      </c>
      <c r="C1981" s="0" t="str">
        <f aca="false">VLOOKUP(A1981,demographics!A:F,6,0)</f>
        <v>YA</v>
      </c>
      <c r="D1981" s="0" t="s">
        <v>356</v>
      </c>
      <c r="E1981" s="0" t="s">
        <v>10</v>
      </c>
      <c r="F1981" s="0" t="s">
        <v>12</v>
      </c>
      <c r="G1981" s="0" t="s">
        <v>11</v>
      </c>
      <c r="H1981" s="0" t="n">
        <v>351</v>
      </c>
      <c r="I1981" s="0" t="n">
        <v>352</v>
      </c>
      <c r="J1981" s="0" t="n">
        <f aca="false">IF(AND(NOT(H1981="n/a"),NOT(I1981="n/a")),H1981-I1981,"n/a")</f>
        <v>-1</v>
      </c>
      <c r="K1981" s="0" t="n">
        <f aca="false">IF(AND(NOT(H1981="n/a"),NOT(I1981="n/a")),1,0)</f>
        <v>1</v>
      </c>
      <c r="L1981" s="0" t="n">
        <f aca="false">IF(AND(H1981="n/a",NOT(I1981="n/a")),1,0)</f>
        <v>0</v>
      </c>
      <c r="M1981" s="0" t="n">
        <f aca="false">IF(AND(NOT(H1981="n/a"),I1981="n/a"),1,0)</f>
        <v>0</v>
      </c>
      <c r="N1981" s="0" t="n">
        <f aca="false">IF(SUM(K1981:M1981)&lt;&gt;1,-1,1)</f>
        <v>1</v>
      </c>
    </row>
    <row r="1982" customFormat="false" ht="12.8" hidden="true" customHeight="false" outlineLevel="0" collapsed="false">
      <c r="A1982" s="0" t="s">
        <v>65</v>
      </c>
      <c r="B1982" s="0" t="str">
        <f aca="false">VLOOKUP(A1982,demographics!A:B,2,0)</f>
        <v>F</v>
      </c>
      <c r="C1982" s="0" t="str">
        <f aca="false">VLOOKUP(A1982,demographics!A:F,6,0)</f>
        <v>YA</v>
      </c>
      <c r="D1982" s="0" t="s">
        <v>356</v>
      </c>
      <c r="E1982" s="0" t="s">
        <v>10</v>
      </c>
      <c r="F1982" s="0" t="s">
        <v>12</v>
      </c>
      <c r="G1982" s="0" t="s">
        <v>11</v>
      </c>
      <c r="H1982" s="0" t="n">
        <v>546</v>
      </c>
      <c r="I1982" s="0" t="n">
        <v>547</v>
      </c>
      <c r="J1982" s="0" t="n">
        <f aca="false">IF(AND(NOT(H1982="n/a"),NOT(I1982="n/a")),H1982-I1982,"n/a")</f>
        <v>-1</v>
      </c>
      <c r="K1982" s="0" t="n">
        <f aca="false">IF(AND(NOT(H1982="n/a"),NOT(I1982="n/a")),1,0)</f>
        <v>1</v>
      </c>
      <c r="L1982" s="0" t="n">
        <f aca="false">IF(AND(H1982="n/a",NOT(I1982="n/a")),1,0)</f>
        <v>0</v>
      </c>
      <c r="M1982" s="0" t="n">
        <f aca="false">IF(AND(NOT(H1982="n/a"),I1982="n/a"),1,0)</f>
        <v>0</v>
      </c>
      <c r="N1982" s="0" t="n">
        <f aca="false">IF(SUM(K1982:M1982)&lt;&gt;1,-1,1)</f>
        <v>1</v>
      </c>
    </row>
    <row r="1983" customFormat="false" ht="12.8" hidden="true" customHeight="false" outlineLevel="0" collapsed="false">
      <c r="A1983" s="0" t="s">
        <v>65</v>
      </c>
      <c r="B1983" s="0" t="str">
        <f aca="false">VLOOKUP(A1983,demographics!A:B,2,0)</f>
        <v>F</v>
      </c>
      <c r="C1983" s="0" t="str">
        <f aca="false">VLOOKUP(A1983,demographics!A:F,6,0)</f>
        <v>YA</v>
      </c>
      <c r="D1983" s="0" t="s">
        <v>356</v>
      </c>
      <c r="E1983" s="0" t="s">
        <v>10</v>
      </c>
      <c r="F1983" s="0" t="s">
        <v>12</v>
      </c>
      <c r="G1983" s="0" t="s">
        <v>11</v>
      </c>
      <c r="H1983" s="0" t="n">
        <v>741</v>
      </c>
      <c r="I1983" s="0" t="n">
        <v>741</v>
      </c>
      <c r="J1983" s="0" t="n">
        <f aca="false">IF(AND(NOT(H1983="n/a"),NOT(I1983="n/a")),H1983-I1983,"n/a")</f>
        <v>0</v>
      </c>
      <c r="K1983" s="0" t="n">
        <f aca="false">IF(AND(NOT(H1983="n/a"),NOT(I1983="n/a")),1,0)</f>
        <v>1</v>
      </c>
      <c r="L1983" s="0" t="n">
        <f aca="false">IF(AND(H1983="n/a",NOT(I1983="n/a")),1,0)</f>
        <v>0</v>
      </c>
      <c r="M1983" s="0" t="n">
        <f aca="false">IF(AND(NOT(H1983="n/a"),I1983="n/a"),1,0)</f>
        <v>0</v>
      </c>
      <c r="N1983" s="0" t="n">
        <f aca="false">IF(SUM(K1983:M1983)&lt;&gt;1,-1,1)</f>
        <v>1</v>
      </c>
    </row>
    <row r="1984" customFormat="false" ht="12.8" hidden="true" customHeight="false" outlineLevel="0" collapsed="false">
      <c r="A1984" s="0" t="s">
        <v>65</v>
      </c>
      <c r="B1984" s="0" t="str">
        <f aca="false">VLOOKUP(A1984,demographics!A:B,2,0)</f>
        <v>F</v>
      </c>
      <c r="C1984" s="0" t="str">
        <f aca="false">VLOOKUP(A1984,demographics!A:F,6,0)</f>
        <v>YA</v>
      </c>
      <c r="D1984" s="0" t="s">
        <v>357</v>
      </c>
      <c r="E1984" s="0" t="s">
        <v>10</v>
      </c>
      <c r="F1984" s="0" t="s">
        <v>8</v>
      </c>
      <c r="G1984" s="0" t="s">
        <v>9</v>
      </c>
      <c r="H1984" s="0" t="n">
        <v>53</v>
      </c>
      <c r="I1984" s="0" t="n">
        <v>38</v>
      </c>
      <c r="J1984" s="0" t="n">
        <f aca="false">IF(AND(NOT(H1984="n/a"),NOT(I1984="n/a")),H1984-I1984,"n/a")</f>
        <v>15</v>
      </c>
      <c r="K1984" s="0" t="n">
        <f aca="false">IF(AND(NOT(H1984="n/a"),NOT(I1984="n/a")),1,0)</f>
        <v>1</v>
      </c>
      <c r="L1984" s="0" t="n">
        <f aca="false">IF(AND(H1984="n/a",NOT(I1984="n/a")),1,0)</f>
        <v>0</v>
      </c>
      <c r="M1984" s="0" t="n">
        <f aca="false">IF(AND(NOT(H1984="n/a"),I1984="n/a"),1,0)</f>
        <v>0</v>
      </c>
      <c r="N1984" s="0" t="n">
        <f aca="false">IF(SUM(K1984:M1984)&lt;&gt;1,-1,1)</f>
        <v>1</v>
      </c>
    </row>
    <row r="1985" customFormat="false" ht="12.8" hidden="true" customHeight="false" outlineLevel="0" collapsed="false">
      <c r="A1985" s="0" t="s">
        <v>65</v>
      </c>
      <c r="B1985" s="0" t="str">
        <f aca="false">VLOOKUP(A1985,demographics!A:B,2,0)</f>
        <v>F</v>
      </c>
      <c r="C1985" s="0" t="str">
        <f aca="false">VLOOKUP(A1985,demographics!A:F,6,0)</f>
        <v>YA</v>
      </c>
      <c r="D1985" s="0" t="s">
        <v>357</v>
      </c>
      <c r="E1985" s="0" t="s">
        <v>10</v>
      </c>
      <c r="F1985" s="0" t="s">
        <v>8</v>
      </c>
      <c r="G1985" s="0" t="s">
        <v>9</v>
      </c>
      <c r="H1985" s="0" t="n">
        <v>326</v>
      </c>
      <c r="I1985" s="0" t="s">
        <v>10</v>
      </c>
      <c r="J1985" s="0" t="str">
        <f aca="false">IF(AND(NOT(H1985="n/a"),NOT(I1985="n/a")),H1985-I1985,"n/a")</f>
        <v>n/a</v>
      </c>
      <c r="K1985" s="0" t="n">
        <f aca="false">IF(AND(NOT(H1985="n/a"),NOT(I1985="n/a")),1,0)</f>
        <v>0</v>
      </c>
      <c r="L1985" s="0" t="n">
        <f aca="false">IF(AND(H1985="n/a",NOT(I1985="n/a")),1,0)</f>
        <v>0</v>
      </c>
      <c r="M1985" s="0" t="n">
        <f aca="false">IF(AND(NOT(H1985="n/a"),I1985="n/a"),1,0)</f>
        <v>1</v>
      </c>
      <c r="N1985" s="0" t="n">
        <f aca="false">IF(SUM(K1985:M1985)&lt;&gt;1,-1,1)</f>
        <v>1</v>
      </c>
    </row>
    <row r="1986" customFormat="false" ht="12.8" hidden="true" customHeight="false" outlineLevel="0" collapsed="false">
      <c r="A1986" s="0" t="s">
        <v>65</v>
      </c>
      <c r="B1986" s="0" t="str">
        <f aca="false">VLOOKUP(A1986,demographics!A:B,2,0)</f>
        <v>F</v>
      </c>
      <c r="C1986" s="0" t="str">
        <f aca="false">VLOOKUP(A1986,demographics!A:F,6,0)</f>
        <v>YA</v>
      </c>
      <c r="D1986" s="0" t="s">
        <v>357</v>
      </c>
      <c r="E1986" s="0" t="s">
        <v>10</v>
      </c>
      <c r="F1986" s="0" t="s">
        <v>8</v>
      </c>
      <c r="G1986" s="0" t="s">
        <v>9</v>
      </c>
      <c r="H1986" s="0" t="n">
        <v>595</v>
      </c>
      <c r="I1986" s="0" t="s">
        <v>10</v>
      </c>
      <c r="J1986" s="0" t="str">
        <f aca="false">IF(AND(NOT(H1986="n/a"),NOT(I1986="n/a")),H1986-I1986,"n/a")</f>
        <v>n/a</v>
      </c>
      <c r="K1986" s="0" t="n">
        <f aca="false">IF(AND(NOT(H1986="n/a"),NOT(I1986="n/a")),1,0)</f>
        <v>0</v>
      </c>
      <c r="L1986" s="0" t="n">
        <f aca="false">IF(AND(H1986="n/a",NOT(I1986="n/a")),1,0)</f>
        <v>0</v>
      </c>
      <c r="M1986" s="0" t="n">
        <f aca="false">IF(AND(NOT(H1986="n/a"),I1986="n/a"),1,0)</f>
        <v>1</v>
      </c>
      <c r="N1986" s="0" t="n">
        <f aca="false">IF(SUM(K1986:M1986)&lt;&gt;1,-1,1)</f>
        <v>1</v>
      </c>
    </row>
    <row r="1987" customFormat="false" ht="12.8" hidden="true" customHeight="false" outlineLevel="0" collapsed="false">
      <c r="A1987" s="0" t="s">
        <v>65</v>
      </c>
      <c r="B1987" s="0" t="str">
        <f aca="false">VLOOKUP(A1987,demographics!A:B,2,0)</f>
        <v>F</v>
      </c>
      <c r="C1987" s="0" t="str">
        <f aca="false">VLOOKUP(A1987,demographics!A:F,6,0)</f>
        <v>YA</v>
      </c>
      <c r="D1987" s="0" t="s">
        <v>357</v>
      </c>
      <c r="E1987" s="0" t="s">
        <v>10</v>
      </c>
      <c r="F1987" s="0" t="s">
        <v>8</v>
      </c>
      <c r="G1987" s="0" t="s">
        <v>9</v>
      </c>
      <c r="H1987" s="0" t="n">
        <v>869</v>
      </c>
      <c r="I1987" s="0" t="n">
        <v>865</v>
      </c>
      <c r="J1987" s="0" t="n">
        <f aca="false">IF(AND(NOT(H1987="n/a"),NOT(I1987="n/a")),H1987-I1987,"n/a")</f>
        <v>4</v>
      </c>
      <c r="K1987" s="0" t="n">
        <f aca="false">IF(AND(NOT(H1987="n/a"),NOT(I1987="n/a")),1,0)</f>
        <v>1</v>
      </c>
      <c r="L1987" s="0" t="n">
        <f aca="false">IF(AND(H1987="n/a",NOT(I1987="n/a")),1,0)</f>
        <v>0</v>
      </c>
      <c r="M1987" s="0" t="n">
        <f aca="false">IF(AND(NOT(H1987="n/a"),I1987="n/a"),1,0)</f>
        <v>0</v>
      </c>
      <c r="N1987" s="0" t="n">
        <f aca="false">IF(SUM(K1987:M1987)&lt;&gt;1,-1,1)</f>
        <v>1</v>
      </c>
    </row>
    <row r="1988" customFormat="false" ht="12.8" hidden="true" customHeight="false" outlineLevel="0" collapsed="false">
      <c r="A1988" s="0" t="s">
        <v>65</v>
      </c>
      <c r="B1988" s="0" t="str">
        <f aca="false">VLOOKUP(A1988,demographics!A:B,2,0)</f>
        <v>F</v>
      </c>
      <c r="C1988" s="0" t="str">
        <f aca="false">VLOOKUP(A1988,demographics!A:F,6,0)</f>
        <v>YA</v>
      </c>
      <c r="D1988" s="0" t="s">
        <v>357</v>
      </c>
      <c r="E1988" s="0" t="s">
        <v>10</v>
      </c>
      <c r="F1988" s="0" t="s">
        <v>8</v>
      </c>
      <c r="G1988" s="0" t="s">
        <v>9</v>
      </c>
      <c r="H1988" s="0" t="n">
        <v>1153</v>
      </c>
      <c r="I1988" s="0" t="s">
        <v>10</v>
      </c>
      <c r="J1988" s="0" t="str">
        <f aca="false">IF(AND(NOT(H1988="n/a"),NOT(I1988="n/a")),H1988-I1988,"n/a")</f>
        <v>n/a</v>
      </c>
      <c r="K1988" s="0" t="n">
        <f aca="false">IF(AND(NOT(H1988="n/a"),NOT(I1988="n/a")),1,0)</f>
        <v>0</v>
      </c>
      <c r="L1988" s="0" t="n">
        <f aca="false">IF(AND(H1988="n/a",NOT(I1988="n/a")),1,0)</f>
        <v>0</v>
      </c>
      <c r="M1988" s="0" t="n">
        <f aca="false">IF(AND(NOT(H1988="n/a"),I1988="n/a"),1,0)</f>
        <v>1</v>
      </c>
      <c r="N1988" s="0" t="n">
        <f aca="false">IF(SUM(K1988:M1988)&lt;&gt;1,-1,1)</f>
        <v>1</v>
      </c>
    </row>
    <row r="1989" customFormat="false" ht="12.8" hidden="true" customHeight="false" outlineLevel="0" collapsed="false">
      <c r="A1989" s="0" t="s">
        <v>65</v>
      </c>
      <c r="B1989" s="0" t="str">
        <f aca="false">VLOOKUP(A1989,demographics!A:B,2,0)</f>
        <v>F</v>
      </c>
      <c r="C1989" s="0" t="str">
        <f aca="false">VLOOKUP(A1989,demographics!A:F,6,0)</f>
        <v>YA</v>
      </c>
      <c r="D1989" s="0" t="s">
        <v>357</v>
      </c>
      <c r="E1989" s="0" t="s">
        <v>10</v>
      </c>
      <c r="F1989" s="0" t="s">
        <v>8</v>
      </c>
      <c r="G1989" s="0" t="s">
        <v>9</v>
      </c>
      <c r="H1989" s="0" t="n">
        <v>1454</v>
      </c>
      <c r="I1989" s="0" t="s">
        <v>10</v>
      </c>
      <c r="J1989" s="0" t="str">
        <f aca="false">IF(AND(NOT(H1989="n/a"),NOT(I1989="n/a")),H1989-I1989,"n/a")</f>
        <v>n/a</v>
      </c>
      <c r="K1989" s="0" t="n">
        <f aca="false">IF(AND(NOT(H1989="n/a"),NOT(I1989="n/a")),1,0)</f>
        <v>0</v>
      </c>
      <c r="L1989" s="0" t="n">
        <f aca="false">IF(AND(H1989="n/a",NOT(I1989="n/a")),1,0)</f>
        <v>0</v>
      </c>
      <c r="M1989" s="0" t="n">
        <f aca="false">IF(AND(NOT(H1989="n/a"),I1989="n/a"),1,0)</f>
        <v>1</v>
      </c>
      <c r="N1989" s="0" t="n">
        <f aca="false">IF(SUM(K1989:M1989)&lt;&gt;1,-1,1)</f>
        <v>1</v>
      </c>
    </row>
    <row r="1990" customFormat="false" ht="12.8" hidden="true" customHeight="false" outlineLevel="0" collapsed="false">
      <c r="A1990" s="0" t="s">
        <v>65</v>
      </c>
      <c r="B1990" s="0" t="str">
        <f aca="false">VLOOKUP(A1990,demographics!A:B,2,0)</f>
        <v>F</v>
      </c>
      <c r="C1990" s="0" t="str">
        <f aca="false">VLOOKUP(A1990,demographics!A:F,6,0)</f>
        <v>YA</v>
      </c>
      <c r="D1990" s="0" t="s">
        <v>357</v>
      </c>
      <c r="E1990" s="0" t="s">
        <v>10</v>
      </c>
      <c r="F1990" s="0" t="s">
        <v>8</v>
      </c>
      <c r="G1990" s="0" t="s">
        <v>11</v>
      </c>
      <c r="H1990" s="0" t="n">
        <v>229</v>
      </c>
      <c r="I1990" s="0" t="n">
        <v>230</v>
      </c>
      <c r="J1990" s="0" t="n">
        <f aca="false">IF(AND(NOT(H1990="n/a"),NOT(I1990="n/a")),H1990-I1990,"n/a")</f>
        <v>-1</v>
      </c>
      <c r="K1990" s="0" t="n">
        <f aca="false">IF(AND(NOT(H1990="n/a"),NOT(I1990="n/a")),1,0)</f>
        <v>1</v>
      </c>
      <c r="L1990" s="0" t="n">
        <f aca="false">IF(AND(H1990="n/a",NOT(I1990="n/a")),1,0)</f>
        <v>0</v>
      </c>
      <c r="M1990" s="0" t="n">
        <f aca="false">IF(AND(NOT(H1990="n/a"),I1990="n/a"),1,0)</f>
        <v>0</v>
      </c>
      <c r="N1990" s="0" t="n">
        <f aca="false">IF(SUM(K1990:M1990)&lt;&gt;1,-1,1)</f>
        <v>1</v>
      </c>
    </row>
    <row r="1991" customFormat="false" ht="12.8" hidden="true" customHeight="false" outlineLevel="0" collapsed="false">
      <c r="A1991" s="0" t="s">
        <v>65</v>
      </c>
      <c r="B1991" s="0" t="str">
        <f aca="false">VLOOKUP(A1991,demographics!A:B,2,0)</f>
        <v>F</v>
      </c>
      <c r="C1991" s="0" t="str">
        <f aca="false">VLOOKUP(A1991,demographics!A:F,6,0)</f>
        <v>YA</v>
      </c>
      <c r="D1991" s="0" t="s">
        <v>357</v>
      </c>
      <c r="E1991" s="0" t="s">
        <v>10</v>
      </c>
      <c r="F1991" s="0" t="s">
        <v>8</v>
      </c>
      <c r="G1991" s="0" t="s">
        <v>11</v>
      </c>
      <c r="H1991" s="0" t="n">
        <v>498</v>
      </c>
      <c r="I1991" s="0" t="n">
        <v>500</v>
      </c>
      <c r="J1991" s="0" t="n">
        <f aca="false">IF(AND(NOT(H1991="n/a"),NOT(I1991="n/a")),H1991-I1991,"n/a")</f>
        <v>-2</v>
      </c>
      <c r="K1991" s="0" t="n">
        <f aca="false">IF(AND(NOT(H1991="n/a"),NOT(I1991="n/a")),1,0)</f>
        <v>1</v>
      </c>
      <c r="L1991" s="0" t="n">
        <f aca="false">IF(AND(H1991="n/a",NOT(I1991="n/a")),1,0)</f>
        <v>0</v>
      </c>
      <c r="M1991" s="0" t="n">
        <f aca="false">IF(AND(NOT(H1991="n/a"),I1991="n/a"),1,0)</f>
        <v>0</v>
      </c>
      <c r="N1991" s="0" t="n">
        <f aca="false">IF(SUM(K1991:M1991)&lt;&gt;1,-1,1)</f>
        <v>1</v>
      </c>
    </row>
    <row r="1992" customFormat="false" ht="12.8" hidden="true" customHeight="false" outlineLevel="0" collapsed="false">
      <c r="A1992" s="0" t="s">
        <v>65</v>
      </c>
      <c r="B1992" s="0" t="str">
        <f aca="false">VLOOKUP(A1992,demographics!A:B,2,0)</f>
        <v>F</v>
      </c>
      <c r="C1992" s="0" t="str">
        <f aca="false">VLOOKUP(A1992,demographics!A:F,6,0)</f>
        <v>YA</v>
      </c>
      <c r="D1992" s="0" t="s">
        <v>357</v>
      </c>
      <c r="E1992" s="0" t="s">
        <v>10</v>
      </c>
      <c r="F1992" s="0" t="s">
        <v>8</v>
      </c>
      <c r="G1992" s="0" t="s">
        <v>11</v>
      </c>
      <c r="H1992" s="0" t="n">
        <v>768</v>
      </c>
      <c r="I1992" s="0" t="n">
        <v>769</v>
      </c>
      <c r="J1992" s="0" t="n">
        <f aca="false">IF(AND(NOT(H1992="n/a"),NOT(I1992="n/a")),H1992-I1992,"n/a")</f>
        <v>-1</v>
      </c>
      <c r="K1992" s="0" t="n">
        <f aca="false">IF(AND(NOT(H1992="n/a"),NOT(I1992="n/a")),1,0)</f>
        <v>1</v>
      </c>
      <c r="L1992" s="0" t="n">
        <f aca="false">IF(AND(H1992="n/a",NOT(I1992="n/a")),1,0)</f>
        <v>0</v>
      </c>
      <c r="M1992" s="0" t="n">
        <f aca="false">IF(AND(NOT(H1992="n/a"),I1992="n/a"),1,0)</f>
        <v>0</v>
      </c>
      <c r="N1992" s="0" t="n">
        <f aca="false">IF(SUM(K1992:M1992)&lt;&gt;1,-1,1)</f>
        <v>1</v>
      </c>
    </row>
    <row r="1993" customFormat="false" ht="12.8" hidden="true" customHeight="false" outlineLevel="0" collapsed="false">
      <c r="A1993" s="0" t="s">
        <v>65</v>
      </c>
      <c r="B1993" s="0" t="str">
        <f aca="false">VLOOKUP(A1993,demographics!A:B,2,0)</f>
        <v>F</v>
      </c>
      <c r="C1993" s="0" t="str">
        <f aca="false">VLOOKUP(A1993,demographics!A:F,6,0)</f>
        <v>YA</v>
      </c>
      <c r="D1993" s="0" t="s">
        <v>357</v>
      </c>
      <c r="E1993" s="0" t="s">
        <v>10</v>
      </c>
      <c r="F1993" s="0" t="s">
        <v>8</v>
      </c>
      <c r="G1993" s="0" t="s">
        <v>11</v>
      </c>
      <c r="H1993" s="0" t="n">
        <v>1054</v>
      </c>
      <c r="I1993" s="0" t="n">
        <v>1055</v>
      </c>
      <c r="J1993" s="0" t="n">
        <f aca="false">IF(AND(NOT(H1993="n/a"),NOT(I1993="n/a")),H1993-I1993,"n/a")</f>
        <v>-1</v>
      </c>
      <c r="K1993" s="0" t="n">
        <f aca="false">IF(AND(NOT(H1993="n/a"),NOT(I1993="n/a")),1,0)</f>
        <v>1</v>
      </c>
      <c r="L1993" s="0" t="n">
        <f aca="false">IF(AND(H1993="n/a",NOT(I1993="n/a")),1,0)</f>
        <v>0</v>
      </c>
      <c r="M1993" s="0" t="n">
        <f aca="false">IF(AND(NOT(H1993="n/a"),I1993="n/a"),1,0)</f>
        <v>0</v>
      </c>
      <c r="N1993" s="0" t="n">
        <f aca="false">IF(SUM(K1993:M1993)&lt;&gt;1,-1,1)</f>
        <v>1</v>
      </c>
    </row>
    <row r="1994" customFormat="false" ht="12.8" hidden="true" customHeight="false" outlineLevel="0" collapsed="false">
      <c r="A1994" s="0" t="s">
        <v>65</v>
      </c>
      <c r="B1994" s="0" t="str">
        <f aca="false">VLOOKUP(A1994,demographics!A:B,2,0)</f>
        <v>F</v>
      </c>
      <c r="C1994" s="0" t="str">
        <f aca="false">VLOOKUP(A1994,demographics!A:F,6,0)</f>
        <v>YA</v>
      </c>
      <c r="D1994" s="0" t="s">
        <v>357</v>
      </c>
      <c r="E1994" s="0" t="s">
        <v>10</v>
      </c>
      <c r="F1994" s="0" t="s">
        <v>8</v>
      </c>
      <c r="G1994" s="0" t="s">
        <v>11</v>
      </c>
      <c r="H1994" s="0" t="n">
        <v>1352</v>
      </c>
      <c r="I1994" s="0" t="n">
        <v>1354</v>
      </c>
      <c r="J1994" s="0" t="n">
        <f aca="false">IF(AND(NOT(H1994="n/a"),NOT(I1994="n/a")),H1994-I1994,"n/a")</f>
        <v>-2</v>
      </c>
      <c r="K1994" s="0" t="n">
        <f aca="false">IF(AND(NOT(H1994="n/a"),NOT(I1994="n/a")),1,0)</f>
        <v>1</v>
      </c>
      <c r="L1994" s="0" t="n">
        <f aca="false">IF(AND(H1994="n/a",NOT(I1994="n/a")),1,0)</f>
        <v>0</v>
      </c>
      <c r="M1994" s="0" t="n">
        <f aca="false">IF(AND(NOT(H1994="n/a"),I1994="n/a"),1,0)</f>
        <v>0</v>
      </c>
      <c r="N1994" s="0" t="n">
        <f aca="false">IF(SUM(K1994:M1994)&lt;&gt;1,-1,1)</f>
        <v>1</v>
      </c>
    </row>
    <row r="1995" customFormat="false" ht="12.8" hidden="true" customHeight="false" outlineLevel="0" collapsed="false">
      <c r="A1995" s="0" t="s">
        <v>65</v>
      </c>
      <c r="B1995" s="0" t="str">
        <f aca="false">VLOOKUP(A1995,demographics!A:B,2,0)</f>
        <v>F</v>
      </c>
      <c r="C1995" s="0" t="str">
        <f aca="false">VLOOKUP(A1995,demographics!A:F,6,0)</f>
        <v>YA</v>
      </c>
      <c r="D1995" s="0" t="s">
        <v>357</v>
      </c>
      <c r="E1995" s="0" t="s">
        <v>10</v>
      </c>
      <c r="F1995" s="0" t="s">
        <v>12</v>
      </c>
      <c r="G1995" s="0" t="s">
        <v>9</v>
      </c>
      <c r="H1995" s="0" t="n">
        <v>187</v>
      </c>
      <c r="I1995" s="0" t="n">
        <v>190</v>
      </c>
      <c r="J1995" s="0" t="n">
        <f aca="false">IF(AND(NOT(H1995="n/a"),NOT(I1995="n/a")),H1995-I1995,"n/a")</f>
        <v>-3</v>
      </c>
      <c r="K1995" s="0" t="n">
        <f aca="false">IF(AND(NOT(H1995="n/a"),NOT(I1995="n/a")),1,0)</f>
        <v>1</v>
      </c>
      <c r="L1995" s="0" t="n">
        <f aca="false">IF(AND(H1995="n/a",NOT(I1995="n/a")),1,0)</f>
        <v>0</v>
      </c>
      <c r="M1995" s="0" t="n">
        <f aca="false">IF(AND(NOT(H1995="n/a"),I1995="n/a"),1,0)</f>
        <v>0</v>
      </c>
      <c r="N1995" s="0" t="n">
        <f aca="false">IF(SUM(K1995:M1995)&lt;&gt;1,-1,1)</f>
        <v>1</v>
      </c>
    </row>
    <row r="1996" customFormat="false" ht="12.8" hidden="true" customHeight="false" outlineLevel="0" collapsed="false">
      <c r="A1996" s="0" t="s">
        <v>65</v>
      </c>
      <c r="B1996" s="0" t="str">
        <f aca="false">VLOOKUP(A1996,demographics!A:B,2,0)</f>
        <v>F</v>
      </c>
      <c r="C1996" s="0" t="str">
        <f aca="false">VLOOKUP(A1996,demographics!A:F,6,0)</f>
        <v>YA</v>
      </c>
      <c r="D1996" s="0" t="s">
        <v>357</v>
      </c>
      <c r="E1996" s="0" t="s">
        <v>10</v>
      </c>
      <c r="F1996" s="0" t="s">
        <v>12</v>
      </c>
      <c r="G1996" s="0" t="s">
        <v>9</v>
      </c>
      <c r="H1996" s="0" t="n">
        <v>462</v>
      </c>
      <c r="I1996" s="0" t="n">
        <v>465</v>
      </c>
      <c r="J1996" s="0" t="n">
        <f aca="false">IF(AND(NOT(H1996="n/a"),NOT(I1996="n/a")),H1996-I1996,"n/a")</f>
        <v>-3</v>
      </c>
      <c r="K1996" s="0" t="n">
        <f aca="false">IF(AND(NOT(H1996="n/a"),NOT(I1996="n/a")),1,0)</f>
        <v>1</v>
      </c>
      <c r="L1996" s="0" t="n">
        <f aca="false">IF(AND(H1996="n/a",NOT(I1996="n/a")),1,0)</f>
        <v>0</v>
      </c>
      <c r="M1996" s="0" t="n">
        <f aca="false">IF(AND(NOT(H1996="n/a"),I1996="n/a"),1,0)</f>
        <v>0</v>
      </c>
      <c r="N1996" s="0" t="n">
        <f aca="false">IF(SUM(K1996:M1996)&lt;&gt;1,-1,1)</f>
        <v>1</v>
      </c>
    </row>
    <row r="1997" customFormat="false" ht="12.8" hidden="true" customHeight="false" outlineLevel="0" collapsed="false">
      <c r="A1997" s="0" t="s">
        <v>65</v>
      </c>
      <c r="B1997" s="0" t="str">
        <f aca="false">VLOOKUP(A1997,demographics!A:B,2,0)</f>
        <v>F</v>
      </c>
      <c r="C1997" s="0" t="str">
        <f aca="false">VLOOKUP(A1997,demographics!A:F,6,0)</f>
        <v>YA</v>
      </c>
      <c r="D1997" s="0" t="s">
        <v>357</v>
      </c>
      <c r="E1997" s="0" t="s">
        <v>10</v>
      </c>
      <c r="F1997" s="0" t="s">
        <v>12</v>
      </c>
      <c r="G1997" s="0" t="s">
        <v>9</v>
      </c>
      <c r="H1997" s="0" t="n">
        <v>732</v>
      </c>
      <c r="I1997" s="0" t="n">
        <v>731</v>
      </c>
      <c r="J1997" s="0" t="n">
        <f aca="false">IF(AND(NOT(H1997="n/a"),NOT(I1997="n/a")),H1997-I1997,"n/a")</f>
        <v>1</v>
      </c>
      <c r="K1997" s="0" t="n">
        <f aca="false">IF(AND(NOT(H1997="n/a"),NOT(I1997="n/a")),1,0)</f>
        <v>1</v>
      </c>
      <c r="L1997" s="0" t="n">
        <f aca="false">IF(AND(H1997="n/a",NOT(I1997="n/a")),1,0)</f>
        <v>0</v>
      </c>
      <c r="M1997" s="0" t="n">
        <f aca="false">IF(AND(NOT(H1997="n/a"),I1997="n/a"),1,0)</f>
        <v>0</v>
      </c>
      <c r="N1997" s="0" t="n">
        <f aca="false">IF(SUM(K1997:M1997)&lt;&gt;1,-1,1)</f>
        <v>1</v>
      </c>
    </row>
    <row r="1998" customFormat="false" ht="12.8" hidden="true" customHeight="false" outlineLevel="0" collapsed="false">
      <c r="A1998" s="0" t="s">
        <v>65</v>
      </c>
      <c r="B1998" s="0" t="str">
        <f aca="false">VLOOKUP(A1998,demographics!A:B,2,0)</f>
        <v>F</v>
      </c>
      <c r="C1998" s="0" t="str">
        <f aca="false">VLOOKUP(A1998,demographics!A:F,6,0)</f>
        <v>YA</v>
      </c>
      <c r="D1998" s="0" t="s">
        <v>357</v>
      </c>
      <c r="E1998" s="0" t="s">
        <v>10</v>
      </c>
      <c r="F1998" s="0" t="s">
        <v>12</v>
      </c>
      <c r="G1998" s="0" t="s">
        <v>9</v>
      </c>
      <c r="H1998" s="0" t="n">
        <v>1011</v>
      </c>
      <c r="I1998" s="0" t="n">
        <v>1012</v>
      </c>
      <c r="J1998" s="0" t="n">
        <f aca="false">IF(AND(NOT(H1998="n/a"),NOT(I1998="n/a")),H1998-I1998,"n/a")</f>
        <v>-1</v>
      </c>
      <c r="K1998" s="0" t="n">
        <f aca="false">IF(AND(NOT(H1998="n/a"),NOT(I1998="n/a")),1,0)</f>
        <v>1</v>
      </c>
      <c r="L1998" s="0" t="n">
        <f aca="false">IF(AND(H1998="n/a",NOT(I1998="n/a")),1,0)</f>
        <v>0</v>
      </c>
      <c r="M1998" s="0" t="n">
        <f aca="false">IF(AND(NOT(H1998="n/a"),I1998="n/a"),1,0)</f>
        <v>0</v>
      </c>
      <c r="N1998" s="0" t="n">
        <f aca="false">IF(SUM(K1998:M1998)&lt;&gt;1,-1,1)</f>
        <v>1</v>
      </c>
    </row>
    <row r="1999" customFormat="false" ht="12.8" hidden="true" customHeight="false" outlineLevel="0" collapsed="false">
      <c r="A1999" s="0" t="s">
        <v>65</v>
      </c>
      <c r="B1999" s="0" t="str">
        <f aca="false">VLOOKUP(A1999,demographics!A:B,2,0)</f>
        <v>F</v>
      </c>
      <c r="C1999" s="0" t="str">
        <f aca="false">VLOOKUP(A1999,demographics!A:F,6,0)</f>
        <v>YA</v>
      </c>
      <c r="D1999" s="0" t="s">
        <v>357</v>
      </c>
      <c r="E1999" s="0" t="s">
        <v>10</v>
      </c>
      <c r="F1999" s="0" t="s">
        <v>12</v>
      </c>
      <c r="G1999" s="0" t="s">
        <v>9</v>
      </c>
      <c r="H1999" s="0" t="n">
        <v>1304</v>
      </c>
      <c r="I1999" s="0" t="n">
        <v>1307</v>
      </c>
      <c r="J1999" s="0" t="n">
        <f aca="false">IF(AND(NOT(H1999="n/a"),NOT(I1999="n/a")),H1999-I1999,"n/a")</f>
        <v>-3</v>
      </c>
      <c r="K1999" s="0" t="n">
        <f aca="false">IF(AND(NOT(H1999="n/a"),NOT(I1999="n/a")),1,0)</f>
        <v>1</v>
      </c>
      <c r="L1999" s="0" t="n">
        <f aca="false">IF(AND(H1999="n/a",NOT(I1999="n/a")),1,0)</f>
        <v>0</v>
      </c>
      <c r="M1999" s="0" t="n">
        <f aca="false">IF(AND(NOT(H1999="n/a"),I1999="n/a"),1,0)</f>
        <v>0</v>
      </c>
      <c r="N1999" s="0" t="n">
        <f aca="false">IF(SUM(K1999:M1999)&lt;&gt;1,-1,1)</f>
        <v>1</v>
      </c>
    </row>
    <row r="2000" customFormat="false" ht="12.8" hidden="true" customHeight="false" outlineLevel="0" collapsed="false">
      <c r="A2000" s="0" t="s">
        <v>65</v>
      </c>
      <c r="B2000" s="0" t="str">
        <f aca="false">VLOOKUP(A2000,demographics!A:B,2,0)</f>
        <v>F</v>
      </c>
      <c r="C2000" s="0" t="str">
        <f aca="false">VLOOKUP(A2000,demographics!A:F,6,0)</f>
        <v>YA</v>
      </c>
      <c r="D2000" s="0" t="s">
        <v>357</v>
      </c>
      <c r="E2000" s="0" t="s">
        <v>10</v>
      </c>
      <c r="F2000" s="0" t="s">
        <v>12</v>
      </c>
      <c r="G2000" s="0" t="s">
        <v>11</v>
      </c>
      <c r="H2000" s="0" t="n">
        <v>81</v>
      </c>
      <c r="I2000" s="0" t="n">
        <v>82</v>
      </c>
      <c r="J2000" s="0" t="n">
        <f aca="false">IF(AND(NOT(H2000="n/a"),NOT(I2000="n/a")),H2000-I2000,"n/a")</f>
        <v>-1</v>
      </c>
      <c r="K2000" s="0" t="n">
        <f aca="false">IF(AND(NOT(H2000="n/a"),NOT(I2000="n/a")),1,0)</f>
        <v>1</v>
      </c>
      <c r="L2000" s="0" t="n">
        <f aca="false">IF(AND(H2000="n/a",NOT(I2000="n/a")),1,0)</f>
        <v>0</v>
      </c>
      <c r="M2000" s="0" t="n">
        <f aca="false">IF(AND(NOT(H2000="n/a"),I2000="n/a"),1,0)</f>
        <v>0</v>
      </c>
      <c r="N2000" s="0" t="n">
        <f aca="false">IF(SUM(K2000:M2000)&lt;&gt;1,-1,1)</f>
        <v>1</v>
      </c>
    </row>
    <row r="2001" customFormat="false" ht="12.8" hidden="true" customHeight="false" outlineLevel="0" collapsed="false">
      <c r="A2001" s="0" t="s">
        <v>65</v>
      </c>
      <c r="B2001" s="0" t="str">
        <f aca="false">VLOOKUP(A2001,demographics!A:B,2,0)</f>
        <v>F</v>
      </c>
      <c r="C2001" s="0" t="str">
        <f aca="false">VLOOKUP(A2001,demographics!A:F,6,0)</f>
        <v>YA</v>
      </c>
      <c r="D2001" s="0" t="s">
        <v>357</v>
      </c>
      <c r="E2001" s="0" t="s">
        <v>10</v>
      </c>
      <c r="F2001" s="0" t="s">
        <v>12</v>
      </c>
      <c r="G2001" s="0" t="s">
        <v>11</v>
      </c>
      <c r="H2001" s="0" t="n">
        <v>368</v>
      </c>
      <c r="I2001" s="0" t="n">
        <v>368</v>
      </c>
      <c r="J2001" s="0" t="n">
        <f aca="false">IF(AND(NOT(H2001="n/a"),NOT(I2001="n/a")),H2001-I2001,"n/a")</f>
        <v>0</v>
      </c>
      <c r="K2001" s="0" t="n">
        <f aca="false">IF(AND(NOT(H2001="n/a"),NOT(I2001="n/a")),1,0)</f>
        <v>1</v>
      </c>
      <c r="L2001" s="0" t="n">
        <f aca="false">IF(AND(H2001="n/a",NOT(I2001="n/a")),1,0)</f>
        <v>0</v>
      </c>
      <c r="M2001" s="0" t="n">
        <f aca="false">IF(AND(NOT(H2001="n/a"),I2001="n/a"),1,0)</f>
        <v>0</v>
      </c>
      <c r="N2001" s="0" t="n">
        <f aca="false">IF(SUM(K2001:M2001)&lt;&gt;1,-1,1)</f>
        <v>1</v>
      </c>
    </row>
    <row r="2002" customFormat="false" ht="12.8" hidden="true" customHeight="false" outlineLevel="0" collapsed="false">
      <c r="A2002" s="0" t="s">
        <v>65</v>
      </c>
      <c r="B2002" s="0" t="str">
        <f aca="false">VLOOKUP(A2002,demographics!A:B,2,0)</f>
        <v>F</v>
      </c>
      <c r="C2002" s="0" t="str">
        <f aca="false">VLOOKUP(A2002,demographics!A:F,6,0)</f>
        <v>YA</v>
      </c>
      <c r="D2002" s="0" t="s">
        <v>357</v>
      </c>
      <c r="E2002" s="0" t="s">
        <v>10</v>
      </c>
      <c r="F2002" s="0" t="s">
        <v>12</v>
      </c>
      <c r="G2002" s="0" t="s">
        <v>11</v>
      </c>
      <c r="H2002" s="0" t="n">
        <v>637</v>
      </c>
      <c r="I2002" s="0" t="n">
        <v>638</v>
      </c>
      <c r="J2002" s="0" t="n">
        <f aca="false">IF(AND(NOT(H2002="n/a"),NOT(I2002="n/a")),H2002-I2002,"n/a")</f>
        <v>-1</v>
      </c>
      <c r="K2002" s="0" t="n">
        <f aca="false">IF(AND(NOT(H2002="n/a"),NOT(I2002="n/a")),1,0)</f>
        <v>1</v>
      </c>
      <c r="L2002" s="0" t="n">
        <f aca="false">IF(AND(H2002="n/a",NOT(I2002="n/a")),1,0)</f>
        <v>0</v>
      </c>
      <c r="M2002" s="0" t="n">
        <f aca="false">IF(AND(NOT(H2002="n/a"),I2002="n/a"),1,0)</f>
        <v>0</v>
      </c>
      <c r="N2002" s="0" t="n">
        <f aca="false">IF(SUM(K2002:M2002)&lt;&gt;1,-1,1)</f>
        <v>1</v>
      </c>
    </row>
    <row r="2003" customFormat="false" ht="12.8" hidden="true" customHeight="false" outlineLevel="0" collapsed="false">
      <c r="A2003" s="0" t="s">
        <v>65</v>
      </c>
      <c r="B2003" s="0" t="str">
        <f aca="false">VLOOKUP(A2003,demographics!A:B,2,0)</f>
        <v>F</v>
      </c>
      <c r="C2003" s="0" t="str">
        <f aca="false">VLOOKUP(A2003,demographics!A:F,6,0)</f>
        <v>YA</v>
      </c>
      <c r="D2003" s="0" t="s">
        <v>357</v>
      </c>
      <c r="E2003" s="0" t="s">
        <v>10</v>
      </c>
      <c r="F2003" s="0" t="s">
        <v>12</v>
      </c>
      <c r="G2003" s="0" t="s">
        <v>11</v>
      </c>
      <c r="H2003" s="0" t="n">
        <v>913</v>
      </c>
      <c r="I2003" s="0" t="n">
        <v>918</v>
      </c>
      <c r="J2003" s="0" t="n">
        <f aca="false">IF(AND(NOT(H2003="n/a"),NOT(I2003="n/a")),H2003-I2003,"n/a")</f>
        <v>-5</v>
      </c>
      <c r="K2003" s="0" t="n">
        <f aca="false">IF(AND(NOT(H2003="n/a"),NOT(I2003="n/a")),1,0)</f>
        <v>1</v>
      </c>
      <c r="L2003" s="0" t="n">
        <f aca="false">IF(AND(H2003="n/a",NOT(I2003="n/a")),1,0)</f>
        <v>0</v>
      </c>
      <c r="M2003" s="0" t="n">
        <f aca="false">IF(AND(NOT(H2003="n/a"),I2003="n/a"),1,0)</f>
        <v>0</v>
      </c>
      <c r="N2003" s="0" t="n">
        <f aca="false">IF(SUM(K2003:M2003)&lt;&gt;1,-1,1)</f>
        <v>1</v>
      </c>
    </row>
    <row r="2004" customFormat="false" ht="12.8" hidden="true" customHeight="false" outlineLevel="0" collapsed="false">
      <c r="A2004" s="0" t="s">
        <v>65</v>
      </c>
      <c r="B2004" s="0" t="str">
        <f aca="false">VLOOKUP(A2004,demographics!A:B,2,0)</f>
        <v>F</v>
      </c>
      <c r="C2004" s="0" t="str">
        <f aca="false">VLOOKUP(A2004,demographics!A:F,6,0)</f>
        <v>YA</v>
      </c>
      <c r="D2004" s="0" t="s">
        <v>357</v>
      </c>
      <c r="E2004" s="0" t="s">
        <v>10</v>
      </c>
      <c r="F2004" s="0" t="s">
        <v>12</v>
      </c>
      <c r="G2004" s="0" t="s">
        <v>11</v>
      </c>
      <c r="H2004" s="0" t="n">
        <v>1201</v>
      </c>
      <c r="I2004" s="0" t="n">
        <v>1202</v>
      </c>
      <c r="J2004" s="0" t="n">
        <f aca="false">IF(AND(NOT(H2004="n/a"),NOT(I2004="n/a")),H2004-I2004,"n/a")</f>
        <v>-1</v>
      </c>
      <c r="K2004" s="0" t="n">
        <f aca="false">IF(AND(NOT(H2004="n/a"),NOT(I2004="n/a")),1,0)</f>
        <v>1</v>
      </c>
      <c r="L2004" s="0" t="n">
        <f aca="false">IF(AND(H2004="n/a",NOT(I2004="n/a")),1,0)</f>
        <v>0</v>
      </c>
      <c r="M2004" s="0" t="n">
        <f aca="false">IF(AND(NOT(H2004="n/a"),I2004="n/a"),1,0)</f>
        <v>0</v>
      </c>
      <c r="N2004" s="0" t="n">
        <f aca="false">IF(SUM(K2004:M2004)&lt;&gt;1,-1,1)</f>
        <v>1</v>
      </c>
    </row>
    <row r="2005" customFormat="false" ht="12.8" hidden="true" customHeight="false" outlineLevel="0" collapsed="false">
      <c r="A2005" s="0" t="s">
        <v>50</v>
      </c>
      <c r="B2005" s="0" t="str">
        <f aca="false">VLOOKUP(A2005,demographics!A:B,2,0)</f>
        <v>F</v>
      </c>
      <c r="C2005" s="0" t="str">
        <f aca="false">VLOOKUP(A2005,demographics!A:F,6,0)</f>
        <v>PD</v>
      </c>
      <c r="D2005" s="0" t="s">
        <v>355</v>
      </c>
      <c r="E2005" s="0" t="s">
        <v>358</v>
      </c>
      <c r="F2005" s="0" t="s">
        <v>8</v>
      </c>
      <c r="G2005" s="0" t="s">
        <v>9</v>
      </c>
      <c r="H2005" s="0" t="n">
        <v>36</v>
      </c>
      <c r="I2005" s="0" t="n">
        <v>38</v>
      </c>
      <c r="J2005" s="0" t="n">
        <f aca="false">IF(AND(NOT(H2005="n/a"),NOT(I2005="n/a")),H2005-I2005,"n/a")</f>
        <v>-2</v>
      </c>
      <c r="K2005" s="0" t="n">
        <f aca="false">IF(AND(NOT(H2005="n/a"),NOT(I2005="n/a")),1,0)</f>
        <v>1</v>
      </c>
      <c r="L2005" s="0" t="n">
        <f aca="false">IF(AND(H2005="n/a",NOT(I2005="n/a")),1,0)</f>
        <v>0</v>
      </c>
      <c r="M2005" s="0" t="n">
        <f aca="false">IF(AND(NOT(H2005="n/a"),I2005="n/a"),1,0)</f>
        <v>0</v>
      </c>
      <c r="N2005" s="0" t="n">
        <f aca="false">IF(SUM(K2005:M2005)&lt;&gt;1,-1,1)</f>
        <v>1</v>
      </c>
    </row>
    <row r="2006" customFormat="false" ht="12.8" hidden="true" customHeight="false" outlineLevel="0" collapsed="false">
      <c r="A2006" s="0" t="s">
        <v>50</v>
      </c>
      <c r="B2006" s="0" t="str">
        <f aca="false">VLOOKUP(A2006,demographics!A:B,2,0)</f>
        <v>F</v>
      </c>
      <c r="C2006" s="0" t="str">
        <f aca="false">VLOOKUP(A2006,demographics!A:F,6,0)</f>
        <v>PD</v>
      </c>
      <c r="D2006" s="0" t="s">
        <v>355</v>
      </c>
      <c r="E2006" s="0" t="s">
        <v>358</v>
      </c>
      <c r="F2006" s="0" t="s">
        <v>8</v>
      </c>
      <c r="G2006" s="0" t="s">
        <v>9</v>
      </c>
      <c r="H2006" s="0" t="n">
        <v>214</v>
      </c>
      <c r="I2006" s="0" t="s">
        <v>10</v>
      </c>
      <c r="J2006" s="0" t="str">
        <f aca="false">IF(AND(NOT(H2006="n/a"),NOT(I2006="n/a")),H2006-I2006,"n/a")</f>
        <v>n/a</v>
      </c>
      <c r="K2006" s="0" t="n">
        <f aca="false">IF(AND(NOT(H2006="n/a"),NOT(I2006="n/a")),1,0)</f>
        <v>0</v>
      </c>
      <c r="L2006" s="0" t="n">
        <f aca="false">IF(AND(H2006="n/a",NOT(I2006="n/a")),1,0)</f>
        <v>0</v>
      </c>
      <c r="M2006" s="0" t="n">
        <f aca="false">IF(AND(NOT(H2006="n/a"),I2006="n/a"),1,0)</f>
        <v>1</v>
      </c>
      <c r="N2006" s="0" t="n">
        <f aca="false">IF(SUM(K2006:M2006)&lt;&gt;1,-1,1)</f>
        <v>1</v>
      </c>
    </row>
    <row r="2007" customFormat="false" ht="12.8" hidden="true" customHeight="false" outlineLevel="0" collapsed="false">
      <c r="A2007" s="0" t="s">
        <v>50</v>
      </c>
      <c r="B2007" s="0" t="str">
        <f aca="false">VLOOKUP(A2007,demographics!A:B,2,0)</f>
        <v>F</v>
      </c>
      <c r="C2007" s="0" t="str">
        <f aca="false">VLOOKUP(A2007,demographics!A:F,6,0)</f>
        <v>PD</v>
      </c>
      <c r="D2007" s="0" t="s">
        <v>355</v>
      </c>
      <c r="E2007" s="0" t="s">
        <v>358</v>
      </c>
      <c r="F2007" s="0" t="s">
        <v>8</v>
      </c>
      <c r="G2007" s="0" t="s">
        <v>9</v>
      </c>
      <c r="H2007" s="0" t="n">
        <v>393</v>
      </c>
      <c r="I2007" s="0" t="n">
        <v>390</v>
      </c>
      <c r="J2007" s="0" t="n">
        <f aca="false">IF(AND(NOT(H2007="n/a"),NOT(I2007="n/a")),H2007-I2007,"n/a")</f>
        <v>3</v>
      </c>
      <c r="K2007" s="0" t="n">
        <f aca="false">IF(AND(NOT(H2007="n/a"),NOT(I2007="n/a")),1,0)</f>
        <v>1</v>
      </c>
      <c r="L2007" s="0" t="n">
        <f aca="false">IF(AND(H2007="n/a",NOT(I2007="n/a")),1,0)</f>
        <v>0</v>
      </c>
      <c r="M2007" s="0" t="n">
        <f aca="false">IF(AND(NOT(H2007="n/a"),I2007="n/a"),1,0)</f>
        <v>0</v>
      </c>
      <c r="N2007" s="0" t="n">
        <f aca="false">IF(SUM(K2007:M2007)&lt;&gt;1,-1,1)</f>
        <v>1</v>
      </c>
    </row>
    <row r="2008" customFormat="false" ht="12.8" hidden="true" customHeight="false" outlineLevel="0" collapsed="false">
      <c r="A2008" s="0" t="s">
        <v>50</v>
      </c>
      <c r="B2008" s="0" t="str">
        <f aca="false">VLOOKUP(A2008,demographics!A:B,2,0)</f>
        <v>F</v>
      </c>
      <c r="C2008" s="0" t="str">
        <f aca="false">VLOOKUP(A2008,demographics!A:F,6,0)</f>
        <v>PD</v>
      </c>
      <c r="D2008" s="0" t="s">
        <v>355</v>
      </c>
      <c r="E2008" s="0" t="s">
        <v>358</v>
      </c>
      <c r="F2008" s="0" t="s">
        <v>8</v>
      </c>
      <c r="G2008" s="0" t="s">
        <v>9</v>
      </c>
      <c r="H2008" s="0" t="n">
        <v>580</v>
      </c>
      <c r="I2008" s="0" t="n">
        <v>584</v>
      </c>
      <c r="J2008" s="0" t="n">
        <f aca="false">IF(AND(NOT(H2008="n/a"),NOT(I2008="n/a")),H2008-I2008,"n/a")</f>
        <v>-4</v>
      </c>
      <c r="K2008" s="0" t="n">
        <f aca="false">IF(AND(NOT(H2008="n/a"),NOT(I2008="n/a")),1,0)</f>
        <v>1</v>
      </c>
      <c r="L2008" s="0" t="n">
        <f aca="false">IF(AND(H2008="n/a",NOT(I2008="n/a")),1,0)</f>
        <v>0</v>
      </c>
      <c r="M2008" s="0" t="n">
        <f aca="false">IF(AND(NOT(H2008="n/a"),I2008="n/a"),1,0)</f>
        <v>0</v>
      </c>
      <c r="N2008" s="0" t="n">
        <f aca="false">IF(SUM(K2008:M2008)&lt;&gt;1,-1,1)</f>
        <v>1</v>
      </c>
    </row>
    <row r="2009" customFormat="false" ht="12.8" hidden="true" customHeight="false" outlineLevel="0" collapsed="false">
      <c r="A2009" s="0" t="s">
        <v>50</v>
      </c>
      <c r="B2009" s="0" t="str">
        <f aca="false">VLOOKUP(A2009,demographics!A:B,2,0)</f>
        <v>F</v>
      </c>
      <c r="C2009" s="0" t="str">
        <f aca="false">VLOOKUP(A2009,demographics!A:F,6,0)</f>
        <v>PD</v>
      </c>
      <c r="D2009" s="0" t="s">
        <v>355</v>
      </c>
      <c r="E2009" s="0" t="s">
        <v>358</v>
      </c>
      <c r="F2009" s="0" t="s">
        <v>8</v>
      </c>
      <c r="G2009" s="0" t="s">
        <v>11</v>
      </c>
      <c r="H2009" s="0" t="n">
        <v>147</v>
      </c>
      <c r="I2009" s="0" t="s">
        <v>10</v>
      </c>
      <c r="J2009" s="0" t="str">
        <f aca="false">IF(AND(NOT(H2009="n/a"),NOT(I2009="n/a")),H2009-I2009,"n/a")</f>
        <v>n/a</v>
      </c>
      <c r="K2009" s="0" t="n">
        <f aca="false">IF(AND(NOT(H2009="n/a"),NOT(I2009="n/a")),1,0)</f>
        <v>0</v>
      </c>
      <c r="L2009" s="0" t="n">
        <f aca="false">IF(AND(H2009="n/a",NOT(I2009="n/a")),1,0)</f>
        <v>0</v>
      </c>
      <c r="M2009" s="0" t="n">
        <f aca="false">IF(AND(NOT(H2009="n/a"),I2009="n/a"),1,0)</f>
        <v>1</v>
      </c>
      <c r="N2009" s="0" t="n">
        <f aca="false">IF(SUM(K2009:M2009)&lt;&gt;1,-1,1)</f>
        <v>1</v>
      </c>
    </row>
    <row r="2010" customFormat="false" ht="12.8" hidden="true" customHeight="false" outlineLevel="0" collapsed="false">
      <c r="A2010" s="0" t="s">
        <v>50</v>
      </c>
      <c r="B2010" s="0" t="str">
        <f aca="false">VLOOKUP(A2010,demographics!A:B,2,0)</f>
        <v>F</v>
      </c>
      <c r="C2010" s="0" t="str">
        <f aca="false">VLOOKUP(A2010,demographics!A:F,6,0)</f>
        <v>PD</v>
      </c>
      <c r="D2010" s="0" t="s">
        <v>355</v>
      </c>
      <c r="E2010" s="0" t="s">
        <v>358</v>
      </c>
      <c r="F2010" s="0" t="s">
        <v>8</v>
      </c>
      <c r="G2010" s="0" t="s">
        <v>11</v>
      </c>
      <c r="H2010" s="0" t="n">
        <v>324</v>
      </c>
      <c r="I2010" s="0" t="n">
        <v>326</v>
      </c>
      <c r="J2010" s="0" t="n">
        <f aca="false">IF(AND(NOT(H2010="n/a"),NOT(I2010="n/a")),H2010-I2010,"n/a")</f>
        <v>-2</v>
      </c>
      <c r="K2010" s="0" t="n">
        <f aca="false">IF(AND(NOT(H2010="n/a"),NOT(I2010="n/a")),1,0)</f>
        <v>1</v>
      </c>
      <c r="L2010" s="0" t="n">
        <f aca="false">IF(AND(H2010="n/a",NOT(I2010="n/a")),1,0)</f>
        <v>0</v>
      </c>
      <c r="M2010" s="0" t="n">
        <f aca="false">IF(AND(NOT(H2010="n/a"),I2010="n/a"),1,0)</f>
        <v>0</v>
      </c>
      <c r="N2010" s="0" t="n">
        <f aca="false">IF(SUM(K2010:M2010)&lt;&gt;1,-1,1)</f>
        <v>1</v>
      </c>
    </row>
    <row r="2011" customFormat="false" ht="12.8" hidden="true" customHeight="false" outlineLevel="0" collapsed="false">
      <c r="A2011" s="0" t="s">
        <v>50</v>
      </c>
      <c r="B2011" s="0" t="str">
        <f aca="false">VLOOKUP(A2011,demographics!A:B,2,0)</f>
        <v>F</v>
      </c>
      <c r="C2011" s="0" t="str">
        <f aca="false">VLOOKUP(A2011,demographics!A:F,6,0)</f>
        <v>PD</v>
      </c>
      <c r="D2011" s="0" t="s">
        <v>355</v>
      </c>
      <c r="E2011" s="0" t="s">
        <v>358</v>
      </c>
      <c r="F2011" s="0" t="s">
        <v>8</v>
      </c>
      <c r="G2011" s="0" t="s">
        <v>11</v>
      </c>
      <c r="H2011" s="0" t="n">
        <v>506</v>
      </c>
      <c r="I2011" s="0" t="s">
        <v>10</v>
      </c>
      <c r="J2011" s="0" t="str">
        <f aca="false">IF(AND(NOT(H2011="n/a"),NOT(I2011="n/a")),H2011-I2011,"n/a")</f>
        <v>n/a</v>
      </c>
      <c r="K2011" s="0" t="n">
        <f aca="false">IF(AND(NOT(H2011="n/a"),NOT(I2011="n/a")),1,0)</f>
        <v>0</v>
      </c>
      <c r="L2011" s="0" t="n">
        <f aca="false">IF(AND(H2011="n/a",NOT(I2011="n/a")),1,0)</f>
        <v>0</v>
      </c>
      <c r="M2011" s="0" t="n">
        <f aca="false">IF(AND(NOT(H2011="n/a"),I2011="n/a"),1,0)</f>
        <v>1</v>
      </c>
      <c r="N2011" s="0" t="n">
        <f aca="false">IF(SUM(K2011:M2011)&lt;&gt;1,-1,1)</f>
        <v>1</v>
      </c>
    </row>
    <row r="2012" customFormat="false" ht="12.8" hidden="true" customHeight="false" outlineLevel="0" collapsed="false">
      <c r="A2012" s="0" t="s">
        <v>50</v>
      </c>
      <c r="B2012" s="0" t="str">
        <f aca="false">VLOOKUP(A2012,demographics!A:B,2,0)</f>
        <v>F</v>
      </c>
      <c r="C2012" s="0" t="str">
        <f aca="false">VLOOKUP(A2012,demographics!A:F,6,0)</f>
        <v>PD</v>
      </c>
      <c r="D2012" s="0" t="s">
        <v>355</v>
      </c>
      <c r="E2012" s="0" t="s">
        <v>358</v>
      </c>
      <c r="F2012" s="0" t="s">
        <v>8</v>
      </c>
      <c r="G2012" s="0" t="s">
        <v>11</v>
      </c>
      <c r="H2012" s="0" t="s">
        <v>10</v>
      </c>
      <c r="I2012" s="0" t="n">
        <v>597</v>
      </c>
      <c r="J2012" s="0" t="str">
        <f aca="false">IF(AND(NOT(H2012="n/a"),NOT(I2012="n/a")),H2012-I2012,"n/a")</f>
        <v>n/a</v>
      </c>
      <c r="K2012" s="0" t="n">
        <f aca="false">IF(AND(NOT(H2012="n/a"),NOT(I2012="n/a")),1,0)</f>
        <v>0</v>
      </c>
      <c r="L2012" s="0" t="n">
        <f aca="false">IF(AND(H2012="n/a",NOT(I2012="n/a")),1,0)</f>
        <v>1</v>
      </c>
      <c r="M2012" s="0" t="n">
        <f aca="false">IF(AND(NOT(H2012="n/a"),I2012="n/a"),1,0)</f>
        <v>0</v>
      </c>
      <c r="N2012" s="0" t="n">
        <f aca="false">IF(SUM(K2012:M2012)&lt;&gt;1,-1,1)</f>
        <v>1</v>
      </c>
    </row>
    <row r="2013" customFormat="false" ht="12.8" hidden="true" customHeight="false" outlineLevel="0" collapsed="false">
      <c r="A2013" s="0" t="s">
        <v>50</v>
      </c>
      <c r="B2013" s="0" t="str">
        <f aca="false">VLOOKUP(A2013,demographics!A:B,2,0)</f>
        <v>F</v>
      </c>
      <c r="C2013" s="0" t="str">
        <f aca="false">VLOOKUP(A2013,demographics!A:F,6,0)</f>
        <v>PD</v>
      </c>
      <c r="D2013" s="0" t="s">
        <v>355</v>
      </c>
      <c r="E2013" s="0" t="s">
        <v>358</v>
      </c>
      <c r="F2013" s="0" t="s">
        <v>12</v>
      </c>
      <c r="G2013" s="0" t="s">
        <v>9</v>
      </c>
      <c r="H2013" s="0" t="n">
        <v>128</v>
      </c>
      <c r="I2013" s="0" t="n">
        <v>126</v>
      </c>
      <c r="J2013" s="0" t="n">
        <f aca="false">IF(AND(NOT(H2013="n/a"),NOT(I2013="n/a")),H2013-I2013,"n/a")</f>
        <v>2</v>
      </c>
      <c r="K2013" s="0" t="n">
        <f aca="false">IF(AND(NOT(H2013="n/a"),NOT(I2013="n/a")),1,0)</f>
        <v>1</v>
      </c>
      <c r="L2013" s="0" t="n">
        <f aca="false">IF(AND(H2013="n/a",NOT(I2013="n/a")),1,0)</f>
        <v>0</v>
      </c>
      <c r="M2013" s="0" t="n">
        <f aca="false">IF(AND(NOT(H2013="n/a"),I2013="n/a"),1,0)</f>
        <v>0</v>
      </c>
      <c r="N2013" s="0" t="n">
        <f aca="false">IF(SUM(K2013:M2013)&lt;&gt;1,-1,1)</f>
        <v>1</v>
      </c>
    </row>
    <row r="2014" customFormat="false" ht="12.8" hidden="true" customHeight="false" outlineLevel="0" collapsed="false">
      <c r="A2014" s="0" t="s">
        <v>50</v>
      </c>
      <c r="B2014" s="0" t="str">
        <f aca="false">VLOOKUP(A2014,demographics!A:B,2,0)</f>
        <v>F</v>
      </c>
      <c r="C2014" s="0" t="str">
        <f aca="false">VLOOKUP(A2014,demographics!A:F,6,0)</f>
        <v>PD</v>
      </c>
      <c r="D2014" s="0" t="s">
        <v>355</v>
      </c>
      <c r="E2014" s="0" t="s">
        <v>358</v>
      </c>
      <c r="F2014" s="0" t="s">
        <v>12</v>
      </c>
      <c r="G2014" s="0" t="s">
        <v>9</v>
      </c>
      <c r="H2014" s="0" t="n">
        <v>304</v>
      </c>
      <c r="I2014" s="0" t="n">
        <v>304</v>
      </c>
      <c r="J2014" s="0" t="n">
        <f aca="false">IF(AND(NOT(H2014="n/a"),NOT(I2014="n/a")),H2014-I2014,"n/a")</f>
        <v>0</v>
      </c>
      <c r="K2014" s="0" t="n">
        <f aca="false">IF(AND(NOT(H2014="n/a"),NOT(I2014="n/a")),1,0)</f>
        <v>1</v>
      </c>
      <c r="L2014" s="0" t="n">
        <f aca="false">IF(AND(H2014="n/a",NOT(I2014="n/a")),1,0)</f>
        <v>0</v>
      </c>
      <c r="M2014" s="0" t="n">
        <f aca="false">IF(AND(NOT(H2014="n/a"),I2014="n/a"),1,0)</f>
        <v>0</v>
      </c>
      <c r="N2014" s="0" t="n">
        <f aca="false">IF(SUM(K2014:M2014)&lt;&gt;1,-1,1)</f>
        <v>1</v>
      </c>
    </row>
    <row r="2015" customFormat="false" ht="12.8" hidden="true" customHeight="false" outlineLevel="0" collapsed="false">
      <c r="A2015" s="0" t="s">
        <v>50</v>
      </c>
      <c r="B2015" s="0" t="str">
        <f aca="false">VLOOKUP(A2015,demographics!A:B,2,0)</f>
        <v>F</v>
      </c>
      <c r="C2015" s="0" t="str">
        <f aca="false">VLOOKUP(A2015,demographics!A:F,6,0)</f>
        <v>PD</v>
      </c>
      <c r="D2015" s="0" t="s">
        <v>355</v>
      </c>
      <c r="E2015" s="0" t="s">
        <v>358</v>
      </c>
      <c r="F2015" s="0" t="s">
        <v>12</v>
      </c>
      <c r="G2015" s="0" t="s">
        <v>9</v>
      </c>
      <c r="H2015" s="0" t="n">
        <v>481</v>
      </c>
      <c r="I2015" s="0" t="n">
        <v>484</v>
      </c>
      <c r="J2015" s="0" t="n">
        <f aca="false">IF(AND(NOT(H2015="n/a"),NOT(I2015="n/a")),H2015-I2015,"n/a")</f>
        <v>-3</v>
      </c>
      <c r="K2015" s="0" t="n">
        <f aca="false">IF(AND(NOT(H2015="n/a"),NOT(I2015="n/a")),1,0)</f>
        <v>1</v>
      </c>
      <c r="L2015" s="0" t="n">
        <f aca="false">IF(AND(H2015="n/a",NOT(I2015="n/a")),1,0)</f>
        <v>0</v>
      </c>
      <c r="M2015" s="0" t="n">
        <f aca="false">IF(AND(NOT(H2015="n/a"),I2015="n/a"),1,0)</f>
        <v>0</v>
      </c>
      <c r="N2015" s="0" t="n">
        <f aca="false">IF(SUM(K2015:M2015)&lt;&gt;1,-1,1)</f>
        <v>1</v>
      </c>
    </row>
    <row r="2016" customFormat="false" ht="12.8" hidden="true" customHeight="false" outlineLevel="0" collapsed="false">
      <c r="A2016" s="0" t="s">
        <v>50</v>
      </c>
      <c r="B2016" s="0" t="str">
        <f aca="false">VLOOKUP(A2016,demographics!A:B,2,0)</f>
        <v>F</v>
      </c>
      <c r="C2016" s="0" t="str">
        <f aca="false">VLOOKUP(A2016,demographics!A:F,6,0)</f>
        <v>PD</v>
      </c>
      <c r="D2016" s="0" t="s">
        <v>355</v>
      </c>
      <c r="E2016" s="0" t="s">
        <v>358</v>
      </c>
      <c r="F2016" s="0" t="s">
        <v>12</v>
      </c>
      <c r="G2016" s="0" t="s">
        <v>11</v>
      </c>
      <c r="H2016" s="0" t="n">
        <v>53</v>
      </c>
      <c r="I2016" s="0" t="s">
        <v>10</v>
      </c>
      <c r="J2016" s="0" t="str">
        <f aca="false">IF(AND(NOT(H2016="n/a"),NOT(I2016="n/a")),H2016-I2016,"n/a")</f>
        <v>n/a</v>
      </c>
      <c r="K2016" s="0" t="n">
        <f aca="false">IF(AND(NOT(H2016="n/a"),NOT(I2016="n/a")),1,0)</f>
        <v>0</v>
      </c>
      <c r="L2016" s="0" t="n">
        <f aca="false">IF(AND(H2016="n/a",NOT(I2016="n/a")),1,0)</f>
        <v>0</v>
      </c>
      <c r="M2016" s="0" t="n">
        <f aca="false">IF(AND(NOT(H2016="n/a"),I2016="n/a"),1,0)</f>
        <v>1</v>
      </c>
      <c r="N2016" s="0" t="n">
        <f aca="false">IF(SUM(K2016:M2016)&lt;&gt;1,-1,1)</f>
        <v>1</v>
      </c>
    </row>
    <row r="2017" customFormat="false" ht="12.8" hidden="true" customHeight="false" outlineLevel="0" collapsed="false">
      <c r="A2017" s="0" t="s">
        <v>50</v>
      </c>
      <c r="B2017" s="0" t="str">
        <f aca="false">VLOOKUP(A2017,demographics!A:B,2,0)</f>
        <v>F</v>
      </c>
      <c r="C2017" s="0" t="str">
        <f aca="false">VLOOKUP(A2017,demographics!A:F,6,0)</f>
        <v>PD</v>
      </c>
      <c r="D2017" s="0" t="s">
        <v>355</v>
      </c>
      <c r="E2017" s="0" t="s">
        <v>358</v>
      </c>
      <c r="F2017" s="0" t="s">
        <v>12</v>
      </c>
      <c r="G2017" s="0" t="s">
        <v>11</v>
      </c>
      <c r="H2017" s="0" t="n">
        <v>237</v>
      </c>
      <c r="I2017" s="0" t="s">
        <v>10</v>
      </c>
      <c r="J2017" s="0" t="str">
        <f aca="false">IF(AND(NOT(H2017="n/a"),NOT(I2017="n/a")),H2017-I2017,"n/a")</f>
        <v>n/a</v>
      </c>
      <c r="K2017" s="0" t="n">
        <f aca="false">IF(AND(NOT(H2017="n/a"),NOT(I2017="n/a")),1,0)</f>
        <v>0</v>
      </c>
      <c r="L2017" s="0" t="n">
        <f aca="false">IF(AND(H2017="n/a",NOT(I2017="n/a")),1,0)</f>
        <v>0</v>
      </c>
      <c r="M2017" s="0" t="n">
        <f aca="false">IF(AND(NOT(H2017="n/a"),I2017="n/a"),1,0)</f>
        <v>1</v>
      </c>
      <c r="N2017" s="0" t="n">
        <f aca="false">IF(SUM(K2017:M2017)&lt;&gt;1,-1,1)</f>
        <v>1</v>
      </c>
    </row>
    <row r="2018" customFormat="false" ht="12.8" hidden="true" customHeight="false" outlineLevel="0" collapsed="false">
      <c r="A2018" s="0" t="s">
        <v>50</v>
      </c>
      <c r="B2018" s="0" t="str">
        <f aca="false">VLOOKUP(A2018,demographics!A:B,2,0)</f>
        <v>F</v>
      </c>
      <c r="C2018" s="0" t="str">
        <f aca="false">VLOOKUP(A2018,demographics!A:F,6,0)</f>
        <v>PD</v>
      </c>
      <c r="D2018" s="0" t="s">
        <v>355</v>
      </c>
      <c r="E2018" s="0" t="s">
        <v>358</v>
      </c>
      <c r="F2018" s="0" t="s">
        <v>12</v>
      </c>
      <c r="G2018" s="0" t="s">
        <v>11</v>
      </c>
      <c r="H2018" s="0" t="n">
        <v>415</v>
      </c>
      <c r="I2018" s="0" t="s">
        <v>10</v>
      </c>
      <c r="J2018" s="0" t="str">
        <f aca="false">IF(AND(NOT(H2018="n/a"),NOT(I2018="n/a")),H2018-I2018,"n/a")</f>
        <v>n/a</v>
      </c>
      <c r="K2018" s="0" t="n">
        <f aca="false">IF(AND(NOT(H2018="n/a"),NOT(I2018="n/a")),1,0)</f>
        <v>0</v>
      </c>
      <c r="L2018" s="0" t="n">
        <f aca="false">IF(AND(H2018="n/a",NOT(I2018="n/a")),1,0)</f>
        <v>0</v>
      </c>
      <c r="M2018" s="0" t="n">
        <f aca="false">IF(AND(NOT(H2018="n/a"),I2018="n/a"),1,0)</f>
        <v>1</v>
      </c>
      <c r="N2018" s="0" t="n">
        <f aca="false">IF(SUM(K2018:M2018)&lt;&gt;1,-1,1)</f>
        <v>1</v>
      </c>
    </row>
    <row r="2019" customFormat="false" ht="12.8" hidden="true" customHeight="false" outlineLevel="0" collapsed="false">
      <c r="A2019" s="0" t="s">
        <v>50</v>
      </c>
      <c r="B2019" s="0" t="str">
        <f aca="false">VLOOKUP(A2019,demographics!A:B,2,0)</f>
        <v>F</v>
      </c>
      <c r="C2019" s="0" t="str">
        <f aca="false">VLOOKUP(A2019,demographics!A:F,6,0)</f>
        <v>PD</v>
      </c>
      <c r="D2019" s="0" t="s">
        <v>355</v>
      </c>
      <c r="E2019" s="0" t="s">
        <v>358</v>
      </c>
      <c r="F2019" s="0" t="s">
        <v>12</v>
      </c>
      <c r="G2019" s="0" t="s">
        <v>11</v>
      </c>
      <c r="H2019" s="0" t="n">
        <v>606</v>
      </c>
      <c r="I2019" s="0" t="s">
        <v>10</v>
      </c>
      <c r="J2019" s="0" t="str">
        <f aca="false">IF(AND(NOT(H2019="n/a"),NOT(I2019="n/a")),H2019-I2019,"n/a")</f>
        <v>n/a</v>
      </c>
      <c r="K2019" s="0" t="n">
        <f aca="false">IF(AND(NOT(H2019="n/a"),NOT(I2019="n/a")),1,0)</f>
        <v>0</v>
      </c>
      <c r="L2019" s="0" t="n">
        <f aca="false">IF(AND(H2019="n/a",NOT(I2019="n/a")),1,0)</f>
        <v>0</v>
      </c>
      <c r="M2019" s="0" t="n">
        <f aca="false">IF(AND(NOT(H2019="n/a"),I2019="n/a"),1,0)</f>
        <v>1</v>
      </c>
      <c r="N2019" s="0" t="n">
        <f aca="false">IF(SUM(K2019:M2019)&lt;&gt;1,-1,1)</f>
        <v>1</v>
      </c>
    </row>
    <row r="2020" customFormat="false" ht="12.8" hidden="true" customHeight="false" outlineLevel="0" collapsed="false">
      <c r="A2020" s="0" t="s">
        <v>50</v>
      </c>
      <c r="B2020" s="0" t="str">
        <f aca="false">VLOOKUP(A2020,demographics!A:B,2,0)</f>
        <v>F</v>
      </c>
      <c r="C2020" s="0" t="str">
        <f aca="false">VLOOKUP(A2020,demographics!A:F,6,0)</f>
        <v>PD</v>
      </c>
      <c r="D2020" s="0" t="s">
        <v>355</v>
      </c>
      <c r="E2020" s="0" t="s">
        <v>359</v>
      </c>
      <c r="F2020" s="0" t="s">
        <v>8</v>
      </c>
      <c r="G2020" s="0" t="s">
        <v>9</v>
      </c>
      <c r="H2020" s="0" t="n">
        <v>124</v>
      </c>
      <c r="I2020" s="0" t="n">
        <v>126</v>
      </c>
      <c r="J2020" s="0" t="n">
        <f aca="false">IF(AND(NOT(H2020="n/a"),NOT(I2020="n/a")),H2020-I2020,"n/a")</f>
        <v>-2</v>
      </c>
      <c r="K2020" s="0" t="n">
        <f aca="false">IF(AND(NOT(H2020="n/a"),NOT(I2020="n/a")),1,0)</f>
        <v>1</v>
      </c>
      <c r="L2020" s="0" t="n">
        <f aca="false">IF(AND(H2020="n/a",NOT(I2020="n/a")),1,0)</f>
        <v>0</v>
      </c>
      <c r="M2020" s="0" t="n">
        <f aca="false">IF(AND(NOT(H2020="n/a"),I2020="n/a"),1,0)</f>
        <v>0</v>
      </c>
      <c r="N2020" s="0" t="n">
        <f aca="false">IF(SUM(K2020:M2020)&lt;&gt;1,-1,1)</f>
        <v>1</v>
      </c>
    </row>
    <row r="2021" customFormat="false" ht="12.8" hidden="true" customHeight="false" outlineLevel="0" collapsed="false">
      <c r="A2021" s="0" t="s">
        <v>50</v>
      </c>
      <c r="B2021" s="0" t="str">
        <f aca="false">VLOOKUP(A2021,demographics!A:B,2,0)</f>
        <v>F</v>
      </c>
      <c r="C2021" s="0" t="str">
        <f aca="false">VLOOKUP(A2021,demographics!A:F,6,0)</f>
        <v>PD</v>
      </c>
      <c r="D2021" s="0" t="s">
        <v>355</v>
      </c>
      <c r="E2021" s="0" t="s">
        <v>359</v>
      </c>
      <c r="F2021" s="0" t="s">
        <v>8</v>
      </c>
      <c r="G2021" s="0" t="s">
        <v>9</v>
      </c>
      <c r="H2021" s="0" t="n">
        <v>315</v>
      </c>
      <c r="I2021" s="0" t="n">
        <v>316</v>
      </c>
      <c r="J2021" s="0" t="n">
        <f aca="false">IF(AND(NOT(H2021="n/a"),NOT(I2021="n/a")),H2021-I2021,"n/a")</f>
        <v>-1</v>
      </c>
      <c r="K2021" s="0" t="n">
        <f aca="false">IF(AND(NOT(H2021="n/a"),NOT(I2021="n/a")),1,0)</f>
        <v>1</v>
      </c>
      <c r="L2021" s="0" t="n">
        <f aca="false">IF(AND(H2021="n/a",NOT(I2021="n/a")),1,0)</f>
        <v>0</v>
      </c>
      <c r="M2021" s="0" t="n">
        <f aca="false">IF(AND(NOT(H2021="n/a"),I2021="n/a"),1,0)</f>
        <v>0</v>
      </c>
      <c r="N2021" s="0" t="n">
        <f aca="false">IF(SUM(K2021:M2021)&lt;&gt;1,-1,1)</f>
        <v>1</v>
      </c>
    </row>
    <row r="2022" customFormat="false" ht="12.8" hidden="true" customHeight="false" outlineLevel="0" collapsed="false">
      <c r="A2022" s="0" t="s">
        <v>50</v>
      </c>
      <c r="B2022" s="0" t="str">
        <f aca="false">VLOOKUP(A2022,demographics!A:B,2,0)</f>
        <v>F</v>
      </c>
      <c r="C2022" s="0" t="str">
        <f aca="false">VLOOKUP(A2022,demographics!A:F,6,0)</f>
        <v>PD</v>
      </c>
      <c r="D2022" s="0" t="s">
        <v>355</v>
      </c>
      <c r="E2022" s="0" t="s">
        <v>359</v>
      </c>
      <c r="F2022" s="0" t="s">
        <v>8</v>
      </c>
      <c r="G2022" s="0" t="s">
        <v>9</v>
      </c>
      <c r="H2022" s="0" t="n">
        <v>503</v>
      </c>
      <c r="I2022" s="0" t="n">
        <v>505</v>
      </c>
      <c r="J2022" s="0" t="n">
        <f aca="false">IF(AND(NOT(H2022="n/a"),NOT(I2022="n/a")),H2022-I2022,"n/a")</f>
        <v>-2</v>
      </c>
      <c r="K2022" s="0" t="n">
        <f aca="false">IF(AND(NOT(H2022="n/a"),NOT(I2022="n/a")),1,0)</f>
        <v>1</v>
      </c>
      <c r="L2022" s="0" t="n">
        <f aca="false">IF(AND(H2022="n/a",NOT(I2022="n/a")),1,0)</f>
        <v>0</v>
      </c>
      <c r="M2022" s="0" t="n">
        <f aca="false">IF(AND(NOT(H2022="n/a"),I2022="n/a"),1,0)</f>
        <v>0</v>
      </c>
      <c r="N2022" s="0" t="n">
        <f aca="false">IF(SUM(K2022:M2022)&lt;&gt;1,-1,1)</f>
        <v>1</v>
      </c>
    </row>
    <row r="2023" customFormat="false" ht="12.8" hidden="true" customHeight="false" outlineLevel="0" collapsed="false">
      <c r="A2023" s="0" t="s">
        <v>50</v>
      </c>
      <c r="B2023" s="0" t="str">
        <f aca="false">VLOOKUP(A2023,demographics!A:B,2,0)</f>
        <v>F</v>
      </c>
      <c r="C2023" s="0" t="str">
        <f aca="false">VLOOKUP(A2023,demographics!A:F,6,0)</f>
        <v>PD</v>
      </c>
      <c r="D2023" s="0" t="s">
        <v>355</v>
      </c>
      <c r="E2023" s="0" t="s">
        <v>359</v>
      </c>
      <c r="F2023" s="0" t="s">
        <v>8</v>
      </c>
      <c r="G2023" s="0" t="s">
        <v>11</v>
      </c>
      <c r="H2023" s="0" t="n">
        <v>50</v>
      </c>
      <c r="I2023" s="0" t="n">
        <v>51</v>
      </c>
      <c r="J2023" s="0" t="n">
        <f aca="false">IF(AND(NOT(H2023="n/a"),NOT(I2023="n/a")),H2023-I2023,"n/a")</f>
        <v>-1</v>
      </c>
      <c r="K2023" s="0" t="n">
        <f aca="false">IF(AND(NOT(H2023="n/a"),NOT(I2023="n/a")),1,0)</f>
        <v>1</v>
      </c>
      <c r="L2023" s="0" t="n">
        <f aca="false">IF(AND(H2023="n/a",NOT(I2023="n/a")),1,0)</f>
        <v>0</v>
      </c>
      <c r="M2023" s="0" t="n">
        <f aca="false">IF(AND(NOT(H2023="n/a"),I2023="n/a"),1,0)</f>
        <v>0</v>
      </c>
      <c r="N2023" s="0" t="n">
        <f aca="false">IF(SUM(K2023:M2023)&lt;&gt;1,-1,1)</f>
        <v>1</v>
      </c>
    </row>
    <row r="2024" customFormat="false" ht="12.8" hidden="true" customHeight="false" outlineLevel="0" collapsed="false">
      <c r="A2024" s="0" t="s">
        <v>50</v>
      </c>
      <c r="B2024" s="0" t="str">
        <f aca="false">VLOOKUP(A2024,demographics!A:B,2,0)</f>
        <v>F</v>
      </c>
      <c r="C2024" s="0" t="str">
        <f aca="false">VLOOKUP(A2024,demographics!A:F,6,0)</f>
        <v>PD</v>
      </c>
      <c r="D2024" s="0" t="s">
        <v>355</v>
      </c>
      <c r="E2024" s="0" t="s">
        <v>359</v>
      </c>
      <c r="F2024" s="0" t="s">
        <v>8</v>
      </c>
      <c r="G2024" s="0" t="s">
        <v>11</v>
      </c>
      <c r="H2024" s="0" t="n">
        <v>237</v>
      </c>
      <c r="I2024" s="0" t="n">
        <v>238</v>
      </c>
      <c r="J2024" s="0" t="n">
        <f aca="false">IF(AND(NOT(H2024="n/a"),NOT(I2024="n/a")),H2024-I2024,"n/a")</f>
        <v>-1</v>
      </c>
      <c r="K2024" s="0" t="n">
        <f aca="false">IF(AND(NOT(H2024="n/a"),NOT(I2024="n/a")),1,0)</f>
        <v>1</v>
      </c>
      <c r="L2024" s="0" t="n">
        <f aca="false">IF(AND(H2024="n/a",NOT(I2024="n/a")),1,0)</f>
        <v>0</v>
      </c>
      <c r="M2024" s="0" t="n">
        <f aca="false">IF(AND(NOT(H2024="n/a"),I2024="n/a"),1,0)</f>
        <v>0</v>
      </c>
      <c r="N2024" s="0" t="n">
        <f aca="false">IF(SUM(K2024:M2024)&lt;&gt;1,-1,1)</f>
        <v>1</v>
      </c>
    </row>
    <row r="2025" customFormat="false" ht="12.8" hidden="true" customHeight="false" outlineLevel="0" collapsed="false">
      <c r="A2025" s="0" t="s">
        <v>50</v>
      </c>
      <c r="B2025" s="0" t="str">
        <f aca="false">VLOOKUP(A2025,demographics!A:B,2,0)</f>
        <v>F</v>
      </c>
      <c r="C2025" s="0" t="str">
        <f aca="false">VLOOKUP(A2025,demographics!A:F,6,0)</f>
        <v>PD</v>
      </c>
      <c r="D2025" s="0" t="s">
        <v>355</v>
      </c>
      <c r="E2025" s="0" t="s">
        <v>359</v>
      </c>
      <c r="F2025" s="0" t="s">
        <v>8</v>
      </c>
      <c r="G2025" s="0" t="s">
        <v>11</v>
      </c>
      <c r="H2025" s="0" t="n">
        <v>426</v>
      </c>
      <c r="I2025" s="0" t="n">
        <v>426</v>
      </c>
      <c r="J2025" s="0" t="n">
        <f aca="false">IF(AND(NOT(H2025="n/a"),NOT(I2025="n/a")),H2025-I2025,"n/a")</f>
        <v>0</v>
      </c>
      <c r="K2025" s="0" t="n">
        <f aca="false">IF(AND(NOT(H2025="n/a"),NOT(I2025="n/a")),1,0)</f>
        <v>1</v>
      </c>
      <c r="L2025" s="0" t="n">
        <f aca="false">IF(AND(H2025="n/a",NOT(I2025="n/a")),1,0)</f>
        <v>0</v>
      </c>
      <c r="M2025" s="0" t="n">
        <f aca="false">IF(AND(NOT(H2025="n/a"),I2025="n/a"),1,0)</f>
        <v>0</v>
      </c>
      <c r="N2025" s="0" t="n">
        <f aca="false">IF(SUM(K2025:M2025)&lt;&gt;1,-1,1)</f>
        <v>1</v>
      </c>
    </row>
    <row r="2026" customFormat="false" ht="12.8" hidden="true" customHeight="false" outlineLevel="0" collapsed="false">
      <c r="A2026" s="0" t="s">
        <v>50</v>
      </c>
      <c r="B2026" s="0" t="str">
        <f aca="false">VLOOKUP(A2026,demographics!A:B,2,0)</f>
        <v>F</v>
      </c>
      <c r="C2026" s="0" t="str">
        <f aca="false">VLOOKUP(A2026,demographics!A:F,6,0)</f>
        <v>PD</v>
      </c>
      <c r="D2026" s="0" t="s">
        <v>355</v>
      </c>
      <c r="E2026" s="0" t="s">
        <v>359</v>
      </c>
      <c r="F2026" s="0" t="s">
        <v>8</v>
      </c>
      <c r="G2026" s="0" t="s">
        <v>11</v>
      </c>
      <c r="H2026" s="0" t="n">
        <v>623</v>
      </c>
      <c r="I2026" s="0" t="n">
        <v>625</v>
      </c>
      <c r="J2026" s="0" t="n">
        <f aca="false">IF(AND(NOT(H2026="n/a"),NOT(I2026="n/a")),H2026-I2026,"n/a")</f>
        <v>-2</v>
      </c>
      <c r="K2026" s="0" t="n">
        <f aca="false">IF(AND(NOT(H2026="n/a"),NOT(I2026="n/a")),1,0)</f>
        <v>1</v>
      </c>
      <c r="L2026" s="0" t="n">
        <f aca="false">IF(AND(H2026="n/a",NOT(I2026="n/a")),1,0)</f>
        <v>0</v>
      </c>
      <c r="M2026" s="0" t="n">
        <f aca="false">IF(AND(NOT(H2026="n/a"),I2026="n/a"),1,0)</f>
        <v>0</v>
      </c>
      <c r="N2026" s="0" t="n">
        <f aca="false">IF(SUM(K2026:M2026)&lt;&gt;1,-1,1)</f>
        <v>1</v>
      </c>
    </row>
    <row r="2027" customFormat="false" ht="12.8" hidden="true" customHeight="false" outlineLevel="0" collapsed="false">
      <c r="A2027" s="0" t="s">
        <v>50</v>
      </c>
      <c r="B2027" s="0" t="str">
        <f aca="false">VLOOKUP(A2027,demographics!A:B,2,0)</f>
        <v>F</v>
      </c>
      <c r="C2027" s="0" t="str">
        <f aca="false">VLOOKUP(A2027,demographics!A:F,6,0)</f>
        <v>PD</v>
      </c>
      <c r="D2027" s="0" t="s">
        <v>355</v>
      </c>
      <c r="E2027" s="0" t="s">
        <v>359</v>
      </c>
      <c r="F2027" s="0" t="s">
        <v>12</v>
      </c>
      <c r="G2027" s="0" t="s">
        <v>9</v>
      </c>
      <c r="H2027" s="0" t="n">
        <v>29</v>
      </c>
      <c r="I2027" s="0" t="s">
        <v>10</v>
      </c>
      <c r="J2027" s="0" t="str">
        <f aca="false">IF(AND(NOT(H2027="n/a"),NOT(I2027="n/a")),H2027-I2027,"n/a")</f>
        <v>n/a</v>
      </c>
      <c r="K2027" s="0" t="n">
        <f aca="false">IF(AND(NOT(H2027="n/a"),NOT(I2027="n/a")),1,0)</f>
        <v>0</v>
      </c>
      <c r="L2027" s="0" t="n">
        <f aca="false">IF(AND(H2027="n/a",NOT(I2027="n/a")),1,0)</f>
        <v>0</v>
      </c>
      <c r="M2027" s="0" t="n">
        <f aca="false">IF(AND(NOT(H2027="n/a"),I2027="n/a"),1,0)</f>
        <v>1</v>
      </c>
      <c r="N2027" s="0" t="n">
        <f aca="false">IF(SUM(K2027:M2027)&lt;&gt;1,-1,1)</f>
        <v>1</v>
      </c>
    </row>
    <row r="2028" customFormat="false" ht="12.8" hidden="true" customHeight="false" outlineLevel="0" collapsed="false">
      <c r="A2028" s="0" t="s">
        <v>50</v>
      </c>
      <c r="B2028" s="0" t="str">
        <f aca="false">VLOOKUP(A2028,demographics!A:B,2,0)</f>
        <v>F</v>
      </c>
      <c r="C2028" s="0" t="str">
        <f aca="false">VLOOKUP(A2028,demographics!A:F,6,0)</f>
        <v>PD</v>
      </c>
      <c r="D2028" s="0" t="s">
        <v>355</v>
      </c>
      <c r="E2028" s="0" t="s">
        <v>359</v>
      </c>
      <c r="F2028" s="0" t="s">
        <v>12</v>
      </c>
      <c r="G2028" s="0" t="s">
        <v>9</v>
      </c>
      <c r="H2028" s="0" t="n">
        <v>220</v>
      </c>
      <c r="I2028" s="0" t="n">
        <v>221</v>
      </c>
      <c r="J2028" s="0" t="n">
        <f aca="false">IF(AND(NOT(H2028="n/a"),NOT(I2028="n/a")),H2028-I2028,"n/a")</f>
        <v>-1</v>
      </c>
      <c r="K2028" s="0" t="n">
        <f aca="false">IF(AND(NOT(H2028="n/a"),NOT(I2028="n/a")),1,0)</f>
        <v>1</v>
      </c>
      <c r="L2028" s="0" t="n">
        <f aca="false">IF(AND(H2028="n/a",NOT(I2028="n/a")),1,0)</f>
        <v>0</v>
      </c>
      <c r="M2028" s="0" t="n">
        <f aca="false">IF(AND(NOT(H2028="n/a"),I2028="n/a"),1,0)</f>
        <v>0</v>
      </c>
      <c r="N2028" s="0" t="n">
        <f aca="false">IF(SUM(K2028:M2028)&lt;&gt;1,-1,1)</f>
        <v>1</v>
      </c>
    </row>
    <row r="2029" customFormat="false" ht="12.8" hidden="true" customHeight="false" outlineLevel="0" collapsed="false">
      <c r="A2029" s="0" t="s">
        <v>50</v>
      </c>
      <c r="B2029" s="0" t="str">
        <f aca="false">VLOOKUP(A2029,demographics!A:B,2,0)</f>
        <v>F</v>
      </c>
      <c r="C2029" s="0" t="str">
        <f aca="false">VLOOKUP(A2029,demographics!A:F,6,0)</f>
        <v>PD</v>
      </c>
      <c r="D2029" s="0" t="s">
        <v>355</v>
      </c>
      <c r="E2029" s="0" t="s">
        <v>359</v>
      </c>
      <c r="F2029" s="0" t="s">
        <v>12</v>
      </c>
      <c r="G2029" s="0" t="s">
        <v>9</v>
      </c>
      <c r="H2029" s="0" t="n">
        <v>408</v>
      </c>
      <c r="I2029" s="0" t="n">
        <v>409</v>
      </c>
      <c r="J2029" s="0" t="n">
        <f aca="false">IF(AND(NOT(H2029="n/a"),NOT(I2029="n/a")),H2029-I2029,"n/a")</f>
        <v>-1</v>
      </c>
      <c r="K2029" s="0" t="n">
        <f aca="false">IF(AND(NOT(H2029="n/a"),NOT(I2029="n/a")),1,0)</f>
        <v>1</v>
      </c>
      <c r="L2029" s="0" t="n">
        <f aca="false">IF(AND(H2029="n/a",NOT(I2029="n/a")),1,0)</f>
        <v>0</v>
      </c>
      <c r="M2029" s="0" t="n">
        <f aca="false">IF(AND(NOT(H2029="n/a"),I2029="n/a"),1,0)</f>
        <v>0</v>
      </c>
      <c r="N2029" s="0" t="n">
        <f aca="false">IF(SUM(K2029:M2029)&lt;&gt;1,-1,1)</f>
        <v>1</v>
      </c>
    </row>
    <row r="2030" customFormat="false" ht="12.8" hidden="true" customHeight="false" outlineLevel="0" collapsed="false">
      <c r="A2030" s="0" t="s">
        <v>50</v>
      </c>
      <c r="B2030" s="0" t="str">
        <f aca="false">VLOOKUP(A2030,demographics!A:B,2,0)</f>
        <v>F</v>
      </c>
      <c r="C2030" s="0" t="str">
        <f aca="false">VLOOKUP(A2030,demographics!A:F,6,0)</f>
        <v>PD</v>
      </c>
      <c r="D2030" s="0" t="s">
        <v>355</v>
      </c>
      <c r="E2030" s="0" t="s">
        <v>359</v>
      </c>
      <c r="F2030" s="0" t="s">
        <v>12</v>
      </c>
      <c r="G2030" s="0" t="s">
        <v>9</v>
      </c>
      <c r="H2030" s="0" t="n">
        <v>601</v>
      </c>
      <c r="I2030" s="0" t="n">
        <v>602</v>
      </c>
      <c r="J2030" s="0" t="n">
        <f aca="false">IF(AND(NOT(H2030="n/a"),NOT(I2030="n/a")),H2030-I2030,"n/a")</f>
        <v>-1</v>
      </c>
      <c r="K2030" s="0" t="n">
        <f aca="false">IF(AND(NOT(H2030="n/a"),NOT(I2030="n/a")),1,0)</f>
        <v>1</v>
      </c>
      <c r="L2030" s="0" t="n">
        <f aca="false">IF(AND(H2030="n/a",NOT(I2030="n/a")),1,0)</f>
        <v>0</v>
      </c>
      <c r="M2030" s="0" t="n">
        <f aca="false">IF(AND(NOT(H2030="n/a"),I2030="n/a"),1,0)</f>
        <v>0</v>
      </c>
      <c r="N2030" s="0" t="n">
        <f aca="false">IF(SUM(K2030:M2030)&lt;&gt;1,-1,1)</f>
        <v>1</v>
      </c>
    </row>
    <row r="2031" customFormat="false" ht="12.8" hidden="true" customHeight="false" outlineLevel="0" collapsed="false">
      <c r="A2031" s="0" t="s">
        <v>50</v>
      </c>
      <c r="B2031" s="0" t="str">
        <f aca="false">VLOOKUP(A2031,demographics!A:B,2,0)</f>
        <v>F</v>
      </c>
      <c r="C2031" s="0" t="str">
        <f aca="false">VLOOKUP(A2031,demographics!A:F,6,0)</f>
        <v>PD</v>
      </c>
      <c r="D2031" s="0" t="s">
        <v>355</v>
      </c>
      <c r="E2031" s="0" t="s">
        <v>359</v>
      </c>
      <c r="F2031" s="0" t="s">
        <v>12</v>
      </c>
      <c r="G2031" s="0" t="s">
        <v>11</v>
      </c>
      <c r="H2031" s="0" t="n">
        <v>142</v>
      </c>
      <c r="I2031" s="0" t="n">
        <v>142</v>
      </c>
      <c r="J2031" s="0" t="n">
        <f aca="false">IF(AND(NOT(H2031="n/a"),NOT(I2031="n/a")),H2031-I2031,"n/a")</f>
        <v>0</v>
      </c>
      <c r="K2031" s="0" t="n">
        <f aca="false">IF(AND(NOT(H2031="n/a"),NOT(I2031="n/a")),1,0)</f>
        <v>1</v>
      </c>
      <c r="L2031" s="0" t="n">
        <f aca="false">IF(AND(H2031="n/a",NOT(I2031="n/a")),1,0)</f>
        <v>0</v>
      </c>
      <c r="M2031" s="0" t="n">
        <f aca="false">IF(AND(NOT(H2031="n/a"),I2031="n/a"),1,0)</f>
        <v>0</v>
      </c>
      <c r="N2031" s="0" t="n">
        <f aca="false">IF(SUM(K2031:M2031)&lt;&gt;1,-1,1)</f>
        <v>1</v>
      </c>
    </row>
    <row r="2032" customFormat="false" ht="12.8" hidden="true" customHeight="false" outlineLevel="0" collapsed="false">
      <c r="A2032" s="0" t="s">
        <v>50</v>
      </c>
      <c r="B2032" s="0" t="str">
        <f aca="false">VLOOKUP(A2032,demographics!A:B,2,0)</f>
        <v>F</v>
      </c>
      <c r="C2032" s="0" t="str">
        <f aca="false">VLOOKUP(A2032,demographics!A:F,6,0)</f>
        <v>PD</v>
      </c>
      <c r="D2032" s="0" t="s">
        <v>355</v>
      </c>
      <c r="E2032" s="0" t="s">
        <v>359</v>
      </c>
      <c r="F2032" s="0" t="s">
        <v>12</v>
      </c>
      <c r="G2032" s="0" t="s">
        <v>11</v>
      </c>
      <c r="H2032" s="0" t="n">
        <v>332</v>
      </c>
      <c r="I2032" s="0" t="n">
        <v>333</v>
      </c>
      <c r="J2032" s="0" t="n">
        <f aca="false">IF(AND(NOT(H2032="n/a"),NOT(I2032="n/a")),H2032-I2032,"n/a")</f>
        <v>-1</v>
      </c>
      <c r="K2032" s="0" t="n">
        <f aca="false">IF(AND(NOT(H2032="n/a"),NOT(I2032="n/a")),1,0)</f>
        <v>1</v>
      </c>
      <c r="L2032" s="0" t="n">
        <f aca="false">IF(AND(H2032="n/a",NOT(I2032="n/a")),1,0)</f>
        <v>0</v>
      </c>
      <c r="M2032" s="0" t="n">
        <f aca="false">IF(AND(NOT(H2032="n/a"),I2032="n/a"),1,0)</f>
        <v>0</v>
      </c>
      <c r="N2032" s="0" t="n">
        <f aca="false">IF(SUM(K2032:M2032)&lt;&gt;1,-1,1)</f>
        <v>1</v>
      </c>
    </row>
    <row r="2033" customFormat="false" ht="12.8" hidden="true" customHeight="false" outlineLevel="0" collapsed="false">
      <c r="A2033" s="0" t="s">
        <v>50</v>
      </c>
      <c r="B2033" s="0" t="str">
        <f aca="false">VLOOKUP(A2033,demographics!A:B,2,0)</f>
        <v>F</v>
      </c>
      <c r="C2033" s="0" t="str">
        <f aca="false">VLOOKUP(A2033,demographics!A:F,6,0)</f>
        <v>PD</v>
      </c>
      <c r="D2033" s="0" t="s">
        <v>355</v>
      </c>
      <c r="E2033" s="0" t="s">
        <v>359</v>
      </c>
      <c r="F2033" s="0" t="s">
        <v>12</v>
      </c>
      <c r="G2033" s="0" t="s">
        <v>11</v>
      </c>
      <c r="H2033" s="0" t="n">
        <v>523</v>
      </c>
      <c r="I2033" s="0" t="n">
        <v>524</v>
      </c>
      <c r="J2033" s="0" t="n">
        <f aca="false">IF(AND(NOT(H2033="n/a"),NOT(I2033="n/a")),H2033-I2033,"n/a")</f>
        <v>-1</v>
      </c>
      <c r="K2033" s="0" t="n">
        <f aca="false">IF(AND(NOT(H2033="n/a"),NOT(I2033="n/a")),1,0)</f>
        <v>1</v>
      </c>
      <c r="L2033" s="0" t="n">
        <f aca="false">IF(AND(H2033="n/a",NOT(I2033="n/a")),1,0)</f>
        <v>0</v>
      </c>
      <c r="M2033" s="0" t="n">
        <f aca="false">IF(AND(NOT(H2033="n/a"),I2033="n/a"),1,0)</f>
        <v>0</v>
      </c>
      <c r="N2033" s="0" t="n">
        <f aca="false">IF(SUM(K2033:M2033)&lt;&gt;1,-1,1)</f>
        <v>1</v>
      </c>
    </row>
    <row r="2034" customFormat="false" ht="12.8" hidden="true" customHeight="false" outlineLevel="0" collapsed="false">
      <c r="A2034" s="0" t="s">
        <v>50</v>
      </c>
      <c r="B2034" s="0" t="str">
        <f aca="false">VLOOKUP(A2034,demographics!A:B,2,0)</f>
        <v>F</v>
      </c>
      <c r="C2034" s="0" t="str">
        <f aca="false">VLOOKUP(A2034,demographics!A:F,6,0)</f>
        <v>PD</v>
      </c>
      <c r="D2034" s="0" t="s">
        <v>356</v>
      </c>
      <c r="E2034" s="0" t="s">
        <v>358</v>
      </c>
      <c r="F2034" s="0" t="s">
        <v>8</v>
      </c>
      <c r="G2034" s="0" t="s">
        <v>9</v>
      </c>
      <c r="H2034" s="0" t="n">
        <v>130</v>
      </c>
      <c r="I2034" s="0" t="n">
        <v>137</v>
      </c>
      <c r="J2034" s="0" t="n">
        <f aca="false">IF(AND(NOT(H2034="n/a"),NOT(I2034="n/a")),H2034-I2034,"n/a")</f>
        <v>-7</v>
      </c>
      <c r="K2034" s="0" t="n">
        <f aca="false">IF(AND(NOT(H2034="n/a"),NOT(I2034="n/a")),1,0)</f>
        <v>1</v>
      </c>
      <c r="L2034" s="0" t="n">
        <f aca="false">IF(AND(H2034="n/a",NOT(I2034="n/a")),1,0)</f>
        <v>0</v>
      </c>
      <c r="M2034" s="0" t="n">
        <f aca="false">IF(AND(NOT(H2034="n/a"),I2034="n/a"),1,0)</f>
        <v>0</v>
      </c>
      <c r="N2034" s="0" t="n">
        <f aca="false">IF(SUM(K2034:M2034)&lt;&gt;1,-1,1)</f>
        <v>1</v>
      </c>
    </row>
    <row r="2035" customFormat="false" ht="12.8" hidden="true" customHeight="false" outlineLevel="0" collapsed="false">
      <c r="A2035" s="0" t="s">
        <v>50</v>
      </c>
      <c r="B2035" s="0" t="str">
        <f aca="false">VLOOKUP(A2035,demographics!A:B,2,0)</f>
        <v>F</v>
      </c>
      <c r="C2035" s="0" t="str">
        <f aca="false">VLOOKUP(A2035,demographics!A:F,6,0)</f>
        <v>PD</v>
      </c>
      <c r="D2035" s="0" t="s">
        <v>356</v>
      </c>
      <c r="E2035" s="0" t="s">
        <v>358</v>
      </c>
      <c r="F2035" s="0" t="s">
        <v>8</v>
      </c>
      <c r="G2035" s="0" t="s">
        <v>9</v>
      </c>
      <c r="H2035" s="0" t="n">
        <v>338</v>
      </c>
      <c r="I2035" s="0" t="n">
        <v>343</v>
      </c>
      <c r="J2035" s="0" t="n">
        <f aca="false">IF(AND(NOT(H2035="n/a"),NOT(I2035="n/a")),H2035-I2035,"n/a")</f>
        <v>-5</v>
      </c>
      <c r="K2035" s="0" t="n">
        <f aca="false">IF(AND(NOT(H2035="n/a"),NOT(I2035="n/a")),1,0)</f>
        <v>1</v>
      </c>
      <c r="L2035" s="0" t="n">
        <f aca="false">IF(AND(H2035="n/a",NOT(I2035="n/a")),1,0)</f>
        <v>0</v>
      </c>
      <c r="M2035" s="0" t="n">
        <f aca="false">IF(AND(NOT(H2035="n/a"),I2035="n/a"),1,0)</f>
        <v>0</v>
      </c>
      <c r="N2035" s="0" t="n">
        <f aca="false">IF(SUM(K2035:M2035)&lt;&gt;1,-1,1)</f>
        <v>1</v>
      </c>
    </row>
    <row r="2036" customFormat="false" ht="12.8" hidden="true" customHeight="false" outlineLevel="0" collapsed="false">
      <c r="A2036" s="0" t="s">
        <v>50</v>
      </c>
      <c r="B2036" s="0" t="str">
        <f aca="false">VLOOKUP(A2036,demographics!A:B,2,0)</f>
        <v>F</v>
      </c>
      <c r="C2036" s="0" t="str">
        <f aca="false">VLOOKUP(A2036,demographics!A:F,6,0)</f>
        <v>PD</v>
      </c>
      <c r="D2036" s="0" t="s">
        <v>356</v>
      </c>
      <c r="E2036" s="0" t="s">
        <v>358</v>
      </c>
      <c r="F2036" s="0" t="s">
        <v>8</v>
      </c>
      <c r="G2036" s="0" t="s">
        <v>9</v>
      </c>
      <c r="H2036" s="0" t="n">
        <v>544</v>
      </c>
      <c r="I2036" s="0" t="n">
        <v>549</v>
      </c>
      <c r="J2036" s="0" t="n">
        <f aca="false">IF(AND(NOT(H2036="n/a"),NOT(I2036="n/a")),H2036-I2036,"n/a")</f>
        <v>-5</v>
      </c>
      <c r="K2036" s="0" t="n">
        <f aca="false">IF(AND(NOT(H2036="n/a"),NOT(I2036="n/a")),1,0)</f>
        <v>1</v>
      </c>
      <c r="L2036" s="0" t="n">
        <f aca="false">IF(AND(H2036="n/a",NOT(I2036="n/a")),1,0)</f>
        <v>0</v>
      </c>
      <c r="M2036" s="0" t="n">
        <f aca="false">IF(AND(NOT(H2036="n/a"),I2036="n/a"),1,0)</f>
        <v>0</v>
      </c>
      <c r="N2036" s="0" t="n">
        <f aca="false">IF(SUM(K2036:M2036)&lt;&gt;1,-1,1)</f>
        <v>1</v>
      </c>
    </row>
    <row r="2037" customFormat="false" ht="12.8" hidden="true" customHeight="false" outlineLevel="0" collapsed="false">
      <c r="A2037" s="0" t="s">
        <v>50</v>
      </c>
      <c r="B2037" s="0" t="str">
        <f aca="false">VLOOKUP(A2037,demographics!A:B,2,0)</f>
        <v>F</v>
      </c>
      <c r="C2037" s="0" t="str">
        <f aca="false">VLOOKUP(A2037,demographics!A:F,6,0)</f>
        <v>PD</v>
      </c>
      <c r="D2037" s="0" t="s">
        <v>356</v>
      </c>
      <c r="E2037" s="0" t="s">
        <v>358</v>
      </c>
      <c r="F2037" s="0" t="s">
        <v>8</v>
      </c>
      <c r="G2037" s="0" t="s">
        <v>9</v>
      </c>
      <c r="H2037" s="0" t="n">
        <v>752</v>
      </c>
      <c r="I2037" s="0" t="n">
        <v>759</v>
      </c>
      <c r="J2037" s="0" t="n">
        <f aca="false">IF(AND(NOT(H2037="n/a"),NOT(I2037="n/a")),H2037-I2037,"n/a")</f>
        <v>-7</v>
      </c>
      <c r="K2037" s="0" t="n">
        <f aca="false">IF(AND(NOT(H2037="n/a"),NOT(I2037="n/a")),1,0)</f>
        <v>1</v>
      </c>
      <c r="L2037" s="0" t="n">
        <f aca="false">IF(AND(H2037="n/a",NOT(I2037="n/a")),1,0)</f>
        <v>0</v>
      </c>
      <c r="M2037" s="0" t="n">
        <f aca="false">IF(AND(NOT(H2037="n/a"),I2037="n/a"),1,0)</f>
        <v>0</v>
      </c>
      <c r="N2037" s="0" t="n">
        <f aca="false">IF(SUM(K2037:M2037)&lt;&gt;1,-1,1)</f>
        <v>1</v>
      </c>
    </row>
    <row r="2038" customFormat="false" ht="12.8" hidden="true" customHeight="false" outlineLevel="0" collapsed="false">
      <c r="A2038" s="0" t="s">
        <v>50</v>
      </c>
      <c r="B2038" s="0" t="str">
        <f aca="false">VLOOKUP(A2038,demographics!A:B,2,0)</f>
        <v>F</v>
      </c>
      <c r="C2038" s="0" t="str">
        <f aca="false">VLOOKUP(A2038,demographics!A:F,6,0)</f>
        <v>PD</v>
      </c>
      <c r="D2038" s="0" t="s">
        <v>356</v>
      </c>
      <c r="E2038" s="0" t="s">
        <v>358</v>
      </c>
      <c r="F2038" s="0" t="s">
        <v>8</v>
      </c>
      <c r="G2038" s="0" t="s">
        <v>11</v>
      </c>
      <c r="H2038" s="0" t="n">
        <v>53</v>
      </c>
      <c r="I2038" s="0" t="n">
        <v>55</v>
      </c>
      <c r="J2038" s="0" t="n">
        <f aca="false">IF(AND(NOT(H2038="n/a"),NOT(I2038="n/a")),H2038-I2038,"n/a")</f>
        <v>-2</v>
      </c>
      <c r="K2038" s="0" t="n">
        <f aca="false">IF(AND(NOT(H2038="n/a"),NOT(I2038="n/a")),1,0)</f>
        <v>1</v>
      </c>
      <c r="L2038" s="0" t="n">
        <f aca="false">IF(AND(H2038="n/a",NOT(I2038="n/a")),1,0)</f>
        <v>0</v>
      </c>
      <c r="M2038" s="0" t="n">
        <f aca="false">IF(AND(NOT(H2038="n/a"),I2038="n/a"),1,0)</f>
        <v>0</v>
      </c>
      <c r="N2038" s="0" t="n">
        <f aca="false">IF(SUM(K2038:M2038)&lt;&gt;1,-1,1)</f>
        <v>1</v>
      </c>
    </row>
    <row r="2039" customFormat="false" ht="12.8" hidden="true" customHeight="false" outlineLevel="0" collapsed="false">
      <c r="A2039" s="0" t="s">
        <v>50</v>
      </c>
      <c r="B2039" s="0" t="str">
        <f aca="false">VLOOKUP(A2039,demographics!A:B,2,0)</f>
        <v>F</v>
      </c>
      <c r="C2039" s="0" t="str">
        <f aca="false">VLOOKUP(A2039,demographics!A:F,6,0)</f>
        <v>PD</v>
      </c>
      <c r="D2039" s="0" t="s">
        <v>356</v>
      </c>
      <c r="E2039" s="0" t="s">
        <v>358</v>
      </c>
      <c r="F2039" s="0" t="s">
        <v>8</v>
      </c>
      <c r="G2039" s="0" t="s">
        <v>11</v>
      </c>
      <c r="H2039" s="0" t="n">
        <v>265</v>
      </c>
      <c r="I2039" s="0" t="n">
        <v>267</v>
      </c>
      <c r="J2039" s="0" t="n">
        <f aca="false">IF(AND(NOT(H2039="n/a"),NOT(I2039="n/a")),H2039-I2039,"n/a")</f>
        <v>-2</v>
      </c>
      <c r="K2039" s="0" t="n">
        <f aca="false">IF(AND(NOT(H2039="n/a"),NOT(I2039="n/a")),1,0)</f>
        <v>1</v>
      </c>
      <c r="L2039" s="0" t="n">
        <f aca="false">IF(AND(H2039="n/a",NOT(I2039="n/a")),1,0)</f>
        <v>0</v>
      </c>
      <c r="M2039" s="0" t="n">
        <f aca="false">IF(AND(NOT(H2039="n/a"),I2039="n/a"),1,0)</f>
        <v>0</v>
      </c>
      <c r="N2039" s="0" t="n">
        <f aca="false">IF(SUM(K2039:M2039)&lt;&gt;1,-1,1)</f>
        <v>1</v>
      </c>
    </row>
    <row r="2040" customFormat="false" ht="12.8" hidden="true" customHeight="false" outlineLevel="0" collapsed="false">
      <c r="A2040" s="0" t="s">
        <v>50</v>
      </c>
      <c r="B2040" s="0" t="str">
        <f aca="false">VLOOKUP(A2040,demographics!A:B,2,0)</f>
        <v>F</v>
      </c>
      <c r="C2040" s="0" t="str">
        <f aca="false">VLOOKUP(A2040,demographics!A:F,6,0)</f>
        <v>PD</v>
      </c>
      <c r="D2040" s="0" t="s">
        <v>356</v>
      </c>
      <c r="E2040" s="0" t="s">
        <v>358</v>
      </c>
      <c r="F2040" s="0" t="s">
        <v>8</v>
      </c>
      <c r="G2040" s="0" t="s">
        <v>11</v>
      </c>
      <c r="H2040" s="0" t="n">
        <v>467</v>
      </c>
      <c r="I2040" s="0" t="n">
        <v>469</v>
      </c>
      <c r="J2040" s="0" t="n">
        <f aca="false">IF(AND(NOT(H2040="n/a"),NOT(I2040="n/a")),H2040-I2040,"n/a")</f>
        <v>-2</v>
      </c>
      <c r="K2040" s="0" t="n">
        <f aca="false">IF(AND(NOT(H2040="n/a"),NOT(I2040="n/a")),1,0)</f>
        <v>1</v>
      </c>
      <c r="L2040" s="0" t="n">
        <f aca="false">IF(AND(H2040="n/a",NOT(I2040="n/a")),1,0)</f>
        <v>0</v>
      </c>
      <c r="M2040" s="0" t="n">
        <f aca="false">IF(AND(NOT(H2040="n/a"),I2040="n/a"),1,0)</f>
        <v>0</v>
      </c>
      <c r="N2040" s="0" t="n">
        <f aca="false">IF(SUM(K2040:M2040)&lt;&gt;1,-1,1)</f>
        <v>1</v>
      </c>
    </row>
    <row r="2041" customFormat="false" ht="12.8" hidden="true" customHeight="false" outlineLevel="0" collapsed="false">
      <c r="A2041" s="0" t="s">
        <v>50</v>
      </c>
      <c r="B2041" s="0" t="str">
        <f aca="false">VLOOKUP(A2041,demographics!A:B,2,0)</f>
        <v>F</v>
      </c>
      <c r="C2041" s="0" t="str">
        <f aca="false">VLOOKUP(A2041,demographics!A:F,6,0)</f>
        <v>PD</v>
      </c>
      <c r="D2041" s="0" t="s">
        <v>356</v>
      </c>
      <c r="E2041" s="0" t="s">
        <v>358</v>
      </c>
      <c r="F2041" s="0" t="s">
        <v>8</v>
      </c>
      <c r="G2041" s="0" t="s">
        <v>11</v>
      </c>
      <c r="H2041" s="0" t="n">
        <v>677</v>
      </c>
      <c r="I2041" s="0" t="n">
        <v>678</v>
      </c>
      <c r="J2041" s="0" t="n">
        <f aca="false">IF(AND(NOT(H2041="n/a"),NOT(I2041="n/a")),H2041-I2041,"n/a")</f>
        <v>-1</v>
      </c>
      <c r="K2041" s="0" t="n">
        <f aca="false">IF(AND(NOT(H2041="n/a"),NOT(I2041="n/a")),1,0)</f>
        <v>1</v>
      </c>
      <c r="L2041" s="0" t="n">
        <f aca="false">IF(AND(H2041="n/a",NOT(I2041="n/a")),1,0)</f>
        <v>0</v>
      </c>
      <c r="M2041" s="0" t="n">
        <f aca="false">IF(AND(NOT(H2041="n/a"),I2041="n/a"),1,0)</f>
        <v>0</v>
      </c>
      <c r="N2041" s="0" t="n">
        <f aca="false">IF(SUM(K2041:M2041)&lt;&gt;1,-1,1)</f>
        <v>1</v>
      </c>
    </row>
    <row r="2042" customFormat="false" ht="12.8" hidden="true" customHeight="false" outlineLevel="0" collapsed="false">
      <c r="A2042" s="0" t="s">
        <v>50</v>
      </c>
      <c r="B2042" s="0" t="str">
        <f aca="false">VLOOKUP(A2042,demographics!A:B,2,0)</f>
        <v>F</v>
      </c>
      <c r="C2042" s="0" t="str">
        <f aca="false">VLOOKUP(A2042,demographics!A:F,6,0)</f>
        <v>PD</v>
      </c>
      <c r="D2042" s="0" t="s">
        <v>356</v>
      </c>
      <c r="E2042" s="0" t="s">
        <v>358</v>
      </c>
      <c r="F2042" s="0" t="s">
        <v>12</v>
      </c>
      <c r="G2042" s="0" t="s">
        <v>9</v>
      </c>
      <c r="H2042" s="0" t="n">
        <v>8</v>
      </c>
      <c r="I2042" s="0" t="s">
        <v>10</v>
      </c>
      <c r="J2042" s="0" t="str">
        <f aca="false">IF(AND(NOT(H2042="n/a"),NOT(I2042="n/a")),H2042-I2042,"n/a")</f>
        <v>n/a</v>
      </c>
      <c r="K2042" s="0" t="n">
        <f aca="false">IF(AND(NOT(H2042="n/a"),NOT(I2042="n/a")),1,0)</f>
        <v>0</v>
      </c>
      <c r="L2042" s="0" t="n">
        <f aca="false">IF(AND(H2042="n/a",NOT(I2042="n/a")),1,0)</f>
        <v>0</v>
      </c>
      <c r="M2042" s="0" t="n">
        <f aca="false">IF(AND(NOT(H2042="n/a"),I2042="n/a"),1,0)</f>
        <v>1</v>
      </c>
      <c r="N2042" s="0" t="n">
        <f aca="false">IF(SUM(K2042:M2042)&lt;&gt;1,-1,1)</f>
        <v>1</v>
      </c>
    </row>
    <row r="2043" customFormat="false" ht="12.8" hidden="true" customHeight="false" outlineLevel="0" collapsed="false">
      <c r="A2043" s="0" t="s">
        <v>50</v>
      </c>
      <c r="B2043" s="0" t="str">
        <f aca="false">VLOOKUP(A2043,demographics!A:B,2,0)</f>
        <v>F</v>
      </c>
      <c r="C2043" s="0" t="str">
        <f aca="false">VLOOKUP(A2043,demographics!A:F,6,0)</f>
        <v>PD</v>
      </c>
      <c r="D2043" s="0" t="s">
        <v>356</v>
      </c>
      <c r="E2043" s="0" t="s">
        <v>358</v>
      </c>
      <c r="F2043" s="0" t="s">
        <v>12</v>
      </c>
      <c r="G2043" s="0" t="s">
        <v>9</v>
      </c>
      <c r="H2043" s="0" t="n">
        <v>237</v>
      </c>
      <c r="I2043" s="0" t="n">
        <v>239</v>
      </c>
      <c r="J2043" s="0" t="n">
        <f aca="false">IF(AND(NOT(H2043="n/a"),NOT(I2043="n/a")),H2043-I2043,"n/a")</f>
        <v>-2</v>
      </c>
      <c r="K2043" s="0" t="n">
        <f aca="false">IF(AND(NOT(H2043="n/a"),NOT(I2043="n/a")),1,0)</f>
        <v>1</v>
      </c>
      <c r="L2043" s="0" t="n">
        <f aca="false">IF(AND(H2043="n/a",NOT(I2043="n/a")),1,0)</f>
        <v>0</v>
      </c>
      <c r="M2043" s="0" t="n">
        <f aca="false">IF(AND(NOT(H2043="n/a"),I2043="n/a"),1,0)</f>
        <v>0</v>
      </c>
      <c r="N2043" s="0" t="n">
        <f aca="false">IF(SUM(K2043:M2043)&lt;&gt;1,-1,1)</f>
        <v>1</v>
      </c>
    </row>
    <row r="2044" customFormat="false" ht="12.8" hidden="true" customHeight="false" outlineLevel="0" collapsed="false">
      <c r="A2044" s="0" t="s">
        <v>50</v>
      </c>
      <c r="B2044" s="0" t="str">
        <f aca="false">VLOOKUP(A2044,demographics!A:B,2,0)</f>
        <v>F</v>
      </c>
      <c r="C2044" s="0" t="str">
        <f aca="false">VLOOKUP(A2044,demographics!A:F,6,0)</f>
        <v>PD</v>
      </c>
      <c r="D2044" s="0" t="s">
        <v>356</v>
      </c>
      <c r="E2044" s="0" t="s">
        <v>358</v>
      </c>
      <c r="F2044" s="0" t="s">
        <v>12</v>
      </c>
      <c r="G2044" s="0" t="s">
        <v>9</v>
      </c>
      <c r="H2044" s="0" t="n">
        <v>440</v>
      </c>
      <c r="I2044" s="0" t="n">
        <v>441</v>
      </c>
      <c r="J2044" s="0" t="n">
        <f aca="false">IF(AND(NOT(H2044="n/a"),NOT(I2044="n/a")),H2044-I2044,"n/a")</f>
        <v>-1</v>
      </c>
      <c r="K2044" s="0" t="n">
        <f aca="false">IF(AND(NOT(H2044="n/a"),NOT(I2044="n/a")),1,0)</f>
        <v>1</v>
      </c>
      <c r="L2044" s="0" t="n">
        <f aca="false">IF(AND(H2044="n/a",NOT(I2044="n/a")),1,0)</f>
        <v>0</v>
      </c>
      <c r="M2044" s="0" t="n">
        <f aca="false">IF(AND(NOT(H2044="n/a"),I2044="n/a"),1,0)</f>
        <v>0</v>
      </c>
      <c r="N2044" s="0" t="n">
        <f aca="false">IF(SUM(K2044:M2044)&lt;&gt;1,-1,1)</f>
        <v>1</v>
      </c>
    </row>
    <row r="2045" customFormat="false" ht="12.8" hidden="true" customHeight="false" outlineLevel="0" collapsed="false">
      <c r="A2045" s="0" t="s">
        <v>50</v>
      </c>
      <c r="B2045" s="0" t="str">
        <f aca="false">VLOOKUP(A2045,demographics!A:B,2,0)</f>
        <v>F</v>
      </c>
      <c r="C2045" s="0" t="str">
        <f aca="false">VLOOKUP(A2045,demographics!A:F,6,0)</f>
        <v>PD</v>
      </c>
      <c r="D2045" s="0" t="s">
        <v>356</v>
      </c>
      <c r="E2045" s="0" t="s">
        <v>358</v>
      </c>
      <c r="F2045" s="0" t="s">
        <v>12</v>
      </c>
      <c r="G2045" s="0" t="s">
        <v>9</v>
      </c>
      <c r="H2045" s="0" t="n">
        <v>646</v>
      </c>
      <c r="I2045" s="0" t="n">
        <v>649</v>
      </c>
      <c r="J2045" s="0" t="n">
        <f aca="false">IF(AND(NOT(H2045="n/a"),NOT(I2045="n/a")),H2045-I2045,"n/a")</f>
        <v>-3</v>
      </c>
      <c r="K2045" s="0" t="n">
        <f aca="false">IF(AND(NOT(H2045="n/a"),NOT(I2045="n/a")),1,0)</f>
        <v>1</v>
      </c>
      <c r="L2045" s="0" t="n">
        <f aca="false">IF(AND(H2045="n/a",NOT(I2045="n/a")),1,0)</f>
        <v>0</v>
      </c>
      <c r="M2045" s="0" t="n">
        <f aca="false">IF(AND(NOT(H2045="n/a"),I2045="n/a"),1,0)</f>
        <v>0</v>
      </c>
      <c r="N2045" s="0" t="n">
        <f aca="false">IF(SUM(K2045:M2045)&lt;&gt;1,-1,1)</f>
        <v>1</v>
      </c>
    </row>
    <row r="2046" customFormat="false" ht="12.8" hidden="true" customHeight="false" outlineLevel="0" collapsed="false">
      <c r="A2046" s="0" t="s">
        <v>50</v>
      </c>
      <c r="B2046" s="0" t="str">
        <f aca="false">VLOOKUP(A2046,demographics!A:B,2,0)</f>
        <v>F</v>
      </c>
      <c r="C2046" s="0" t="str">
        <f aca="false">VLOOKUP(A2046,demographics!A:F,6,0)</f>
        <v>PD</v>
      </c>
      <c r="D2046" s="0" t="s">
        <v>356</v>
      </c>
      <c r="E2046" s="0" t="s">
        <v>358</v>
      </c>
      <c r="F2046" s="0" t="s">
        <v>12</v>
      </c>
      <c r="G2046" s="0" t="s">
        <v>11</v>
      </c>
      <c r="H2046" s="0" t="n">
        <v>164</v>
      </c>
      <c r="I2046" s="0" t="n">
        <v>163</v>
      </c>
      <c r="J2046" s="0" t="n">
        <f aca="false">IF(AND(NOT(H2046="n/a"),NOT(I2046="n/a")),H2046-I2046,"n/a")</f>
        <v>1</v>
      </c>
      <c r="K2046" s="0" t="n">
        <f aca="false">IF(AND(NOT(H2046="n/a"),NOT(I2046="n/a")),1,0)</f>
        <v>1</v>
      </c>
      <c r="L2046" s="0" t="n">
        <f aca="false">IF(AND(H2046="n/a",NOT(I2046="n/a")),1,0)</f>
        <v>0</v>
      </c>
      <c r="M2046" s="0" t="n">
        <f aca="false">IF(AND(NOT(H2046="n/a"),I2046="n/a"),1,0)</f>
        <v>0</v>
      </c>
      <c r="N2046" s="0" t="n">
        <f aca="false">IF(SUM(K2046:M2046)&lt;&gt;1,-1,1)</f>
        <v>1</v>
      </c>
    </row>
    <row r="2047" customFormat="false" ht="12.8" hidden="true" customHeight="false" outlineLevel="0" collapsed="false">
      <c r="A2047" s="0" t="s">
        <v>50</v>
      </c>
      <c r="B2047" s="0" t="str">
        <f aca="false">VLOOKUP(A2047,demographics!A:B,2,0)</f>
        <v>F</v>
      </c>
      <c r="C2047" s="0" t="str">
        <f aca="false">VLOOKUP(A2047,demographics!A:F,6,0)</f>
        <v>PD</v>
      </c>
      <c r="D2047" s="0" t="s">
        <v>356</v>
      </c>
      <c r="E2047" s="0" t="s">
        <v>358</v>
      </c>
      <c r="F2047" s="0" t="s">
        <v>12</v>
      </c>
      <c r="G2047" s="0" t="s">
        <v>11</v>
      </c>
      <c r="H2047" s="0" t="n">
        <v>367</v>
      </c>
      <c r="I2047" s="0" t="n">
        <v>373</v>
      </c>
      <c r="J2047" s="0" t="n">
        <f aca="false">IF(AND(NOT(H2047="n/a"),NOT(I2047="n/a")),H2047-I2047,"n/a")</f>
        <v>-6</v>
      </c>
      <c r="K2047" s="0" t="n">
        <f aca="false">IF(AND(NOT(H2047="n/a"),NOT(I2047="n/a")),1,0)</f>
        <v>1</v>
      </c>
      <c r="L2047" s="0" t="n">
        <f aca="false">IF(AND(H2047="n/a",NOT(I2047="n/a")),1,0)</f>
        <v>0</v>
      </c>
      <c r="M2047" s="0" t="n">
        <f aca="false">IF(AND(NOT(H2047="n/a"),I2047="n/a"),1,0)</f>
        <v>0</v>
      </c>
      <c r="N2047" s="0" t="n">
        <f aca="false">IF(SUM(K2047:M2047)&lt;&gt;1,-1,1)</f>
        <v>1</v>
      </c>
    </row>
    <row r="2048" customFormat="false" ht="12.8" hidden="true" customHeight="false" outlineLevel="0" collapsed="false">
      <c r="A2048" s="0" t="s">
        <v>50</v>
      </c>
      <c r="B2048" s="0" t="str">
        <f aca="false">VLOOKUP(A2048,demographics!A:B,2,0)</f>
        <v>F</v>
      </c>
      <c r="C2048" s="0" t="str">
        <f aca="false">VLOOKUP(A2048,demographics!A:F,6,0)</f>
        <v>PD</v>
      </c>
      <c r="D2048" s="0" t="s">
        <v>356</v>
      </c>
      <c r="E2048" s="0" t="s">
        <v>358</v>
      </c>
      <c r="F2048" s="0" t="s">
        <v>12</v>
      </c>
      <c r="G2048" s="0" t="s">
        <v>11</v>
      </c>
      <c r="H2048" s="0" t="n">
        <v>573</v>
      </c>
      <c r="I2048" s="0" t="n">
        <v>579</v>
      </c>
      <c r="J2048" s="0" t="n">
        <f aca="false">IF(AND(NOT(H2048="n/a"),NOT(I2048="n/a")),H2048-I2048,"n/a")</f>
        <v>-6</v>
      </c>
      <c r="K2048" s="0" t="n">
        <f aca="false">IF(AND(NOT(H2048="n/a"),NOT(I2048="n/a")),1,0)</f>
        <v>1</v>
      </c>
      <c r="L2048" s="0" t="n">
        <f aca="false">IF(AND(H2048="n/a",NOT(I2048="n/a")),1,0)</f>
        <v>0</v>
      </c>
      <c r="M2048" s="0" t="n">
        <f aca="false">IF(AND(NOT(H2048="n/a"),I2048="n/a"),1,0)</f>
        <v>0</v>
      </c>
      <c r="N2048" s="0" t="n">
        <f aca="false">IF(SUM(K2048:M2048)&lt;&gt;1,-1,1)</f>
        <v>1</v>
      </c>
    </row>
    <row r="2049" customFormat="false" ht="12.8" hidden="true" customHeight="false" outlineLevel="0" collapsed="false">
      <c r="A2049" s="0" t="s">
        <v>50</v>
      </c>
      <c r="B2049" s="0" t="str">
        <f aca="false">VLOOKUP(A2049,demographics!A:B,2,0)</f>
        <v>F</v>
      </c>
      <c r="C2049" s="0" t="str">
        <f aca="false">VLOOKUP(A2049,demographics!A:F,6,0)</f>
        <v>PD</v>
      </c>
      <c r="D2049" s="0" t="s">
        <v>356</v>
      </c>
      <c r="E2049" s="0" t="s">
        <v>358</v>
      </c>
      <c r="F2049" s="0" t="s">
        <v>12</v>
      </c>
      <c r="G2049" s="0" t="s">
        <v>11</v>
      </c>
      <c r="H2049" s="0" t="n">
        <v>789</v>
      </c>
      <c r="I2049" s="0" t="n">
        <v>789</v>
      </c>
      <c r="J2049" s="0" t="n">
        <f aca="false">IF(AND(NOT(H2049="n/a"),NOT(I2049="n/a")),H2049-I2049,"n/a")</f>
        <v>0</v>
      </c>
      <c r="K2049" s="0" t="n">
        <f aca="false">IF(AND(NOT(H2049="n/a"),NOT(I2049="n/a")),1,0)</f>
        <v>1</v>
      </c>
      <c r="L2049" s="0" t="n">
        <f aca="false">IF(AND(H2049="n/a",NOT(I2049="n/a")),1,0)</f>
        <v>0</v>
      </c>
      <c r="M2049" s="0" t="n">
        <f aca="false">IF(AND(NOT(H2049="n/a"),I2049="n/a"),1,0)</f>
        <v>0</v>
      </c>
      <c r="N2049" s="0" t="n">
        <f aca="false">IF(SUM(K2049:M2049)&lt;&gt;1,-1,1)</f>
        <v>1</v>
      </c>
    </row>
    <row r="2050" customFormat="false" ht="12.8" hidden="true" customHeight="false" outlineLevel="0" collapsed="false">
      <c r="A2050" s="0" t="s">
        <v>50</v>
      </c>
      <c r="B2050" s="0" t="str">
        <f aca="false">VLOOKUP(A2050,demographics!A:B,2,0)</f>
        <v>F</v>
      </c>
      <c r="C2050" s="0" t="str">
        <f aca="false">VLOOKUP(A2050,demographics!A:F,6,0)</f>
        <v>PD</v>
      </c>
      <c r="D2050" s="0" t="s">
        <v>356</v>
      </c>
      <c r="E2050" s="0" t="s">
        <v>359</v>
      </c>
      <c r="F2050" s="0" t="s">
        <v>8</v>
      </c>
      <c r="G2050" s="0" t="s">
        <v>9</v>
      </c>
      <c r="H2050" s="0" t="n">
        <v>140</v>
      </c>
      <c r="I2050" s="0" t="s">
        <v>10</v>
      </c>
      <c r="J2050" s="0" t="str">
        <f aca="false">IF(AND(NOT(H2050="n/a"),NOT(I2050="n/a")),H2050-I2050,"n/a")</f>
        <v>n/a</v>
      </c>
      <c r="K2050" s="0" t="n">
        <f aca="false">IF(AND(NOT(H2050="n/a"),NOT(I2050="n/a")),1,0)</f>
        <v>0</v>
      </c>
      <c r="L2050" s="0" t="n">
        <f aca="false">IF(AND(H2050="n/a",NOT(I2050="n/a")),1,0)</f>
        <v>0</v>
      </c>
      <c r="M2050" s="0" t="n">
        <f aca="false">IF(AND(NOT(H2050="n/a"),I2050="n/a"),1,0)</f>
        <v>1</v>
      </c>
      <c r="N2050" s="0" t="n">
        <f aca="false">IF(SUM(K2050:M2050)&lt;&gt;1,-1,1)</f>
        <v>1</v>
      </c>
    </row>
    <row r="2051" customFormat="false" ht="12.8" hidden="true" customHeight="false" outlineLevel="0" collapsed="false">
      <c r="A2051" s="0" t="s">
        <v>50</v>
      </c>
      <c r="B2051" s="0" t="str">
        <f aca="false">VLOOKUP(A2051,demographics!A:B,2,0)</f>
        <v>F</v>
      </c>
      <c r="C2051" s="0" t="str">
        <f aca="false">VLOOKUP(A2051,demographics!A:F,6,0)</f>
        <v>PD</v>
      </c>
      <c r="D2051" s="0" t="s">
        <v>356</v>
      </c>
      <c r="E2051" s="0" t="s">
        <v>359</v>
      </c>
      <c r="F2051" s="0" t="s">
        <v>8</v>
      </c>
      <c r="G2051" s="0" t="s">
        <v>9</v>
      </c>
      <c r="H2051" s="0" t="n">
        <v>355</v>
      </c>
      <c r="I2051" s="0" t="n">
        <v>356</v>
      </c>
      <c r="J2051" s="0" t="n">
        <f aca="false">IF(AND(NOT(H2051="n/a"),NOT(I2051="n/a")),H2051-I2051,"n/a")</f>
        <v>-1</v>
      </c>
      <c r="K2051" s="0" t="n">
        <f aca="false">IF(AND(NOT(H2051="n/a"),NOT(I2051="n/a")),1,0)</f>
        <v>1</v>
      </c>
      <c r="L2051" s="0" t="n">
        <f aca="false">IF(AND(H2051="n/a",NOT(I2051="n/a")),1,0)</f>
        <v>0</v>
      </c>
      <c r="M2051" s="0" t="n">
        <f aca="false">IF(AND(NOT(H2051="n/a"),I2051="n/a"),1,0)</f>
        <v>0</v>
      </c>
      <c r="N2051" s="0" t="n">
        <f aca="false">IF(SUM(K2051:M2051)&lt;&gt;1,-1,1)</f>
        <v>1</v>
      </c>
    </row>
    <row r="2052" customFormat="false" ht="12.8" hidden="true" customHeight="false" outlineLevel="0" collapsed="false">
      <c r="A2052" s="0" t="s">
        <v>50</v>
      </c>
      <c r="B2052" s="0" t="str">
        <f aca="false">VLOOKUP(A2052,demographics!A:B,2,0)</f>
        <v>F</v>
      </c>
      <c r="C2052" s="0" t="str">
        <f aca="false">VLOOKUP(A2052,demographics!A:F,6,0)</f>
        <v>PD</v>
      </c>
      <c r="D2052" s="0" t="s">
        <v>356</v>
      </c>
      <c r="E2052" s="0" t="s">
        <v>359</v>
      </c>
      <c r="F2052" s="0" t="s">
        <v>8</v>
      </c>
      <c r="G2052" s="0" t="s">
        <v>9</v>
      </c>
      <c r="H2052" s="0" t="n">
        <v>566</v>
      </c>
      <c r="I2052" s="0" t="n">
        <v>564</v>
      </c>
      <c r="J2052" s="0" t="n">
        <f aca="false">IF(AND(NOT(H2052="n/a"),NOT(I2052="n/a")),H2052-I2052,"n/a")</f>
        <v>2</v>
      </c>
      <c r="K2052" s="0" t="n">
        <f aca="false">IF(AND(NOT(H2052="n/a"),NOT(I2052="n/a")),1,0)</f>
        <v>1</v>
      </c>
      <c r="L2052" s="0" t="n">
        <f aca="false">IF(AND(H2052="n/a",NOT(I2052="n/a")),1,0)</f>
        <v>0</v>
      </c>
      <c r="M2052" s="0" t="n">
        <f aca="false">IF(AND(NOT(H2052="n/a"),I2052="n/a"),1,0)</f>
        <v>0</v>
      </c>
      <c r="N2052" s="0" t="n">
        <f aca="false">IF(SUM(K2052:M2052)&lt;&gt;1,-1,1)</f>
        <v>1</v>
      </c>
    </row>
    <row r="2053" customFormat="false" ht="12.8" hidden="true" customHeight="false" outlineLevel="0" collapsed="false">
      <c r="A2053" s="0" t="s">
        <v>50</v>
      </c>
      <c r="B2053" s="0" t="str">
        <f aca="false">VLOOKUP(A2053,demographics!A:B,2,0)</f>
        <v>F</v>
      </c>
      <c r="C2053" s="0" t="str">
        <f aca="false">VLOOKUP(A2053,demographics!A:F,6,0)</f>
        <v>PD</v>
      </c>
      <c r="D2053" s="0" t="s">
        <v>356</v>
      </c>
      <c r="E2053" s="0" t="s">
        <v>359</v>
      </c>
      <c r="F2053" s="0" t="s">
        <v>8</v>
      </c>
      <c r="G2053" s="0" t="s">
        <v>9</v>
      </c>
      <c r="H2053" s="0" t="n">
        <v>792</v>
      </c>
      <c r="I2053" s="0" t="s">
        <v>10</v>
      </c>
      <c r="J2053" s="0" t="str">
        <f aca="false">IF(AND(NOT(H2053="n/a"),NOT(I2053="n/a")),H2053-I2053,"n/a")</f>
        <v>n/a</v>
      </c>
      <c r="K2053" s="0" t="n">
        <f aca="false">IF(AND(NOT(H2053="n/a"),NOT(I2053="n/a")),1,0)</f>
        <v>0</v>
      </c>
      <c r="L2053" s="0" t="n">
        <f aca="false">IF(AND(H2053="n/a",NOT(I2053="n/a")),1,0)</f>
        <v>0</v>
      </c>
      <c r="M2053" s="0" t="n">
        <f aca="false">IF(AND(NOT(H2053="n/a"),I2053="n/a"),1,0)</f>
        <v>1</v>
      </c>
      <c r="N2053" s="0" t="n">
        <f aca="false">IF(SUM(K2053:M2053)&lt;&gt;1,-1,1)</f>
        <v>1</v>
      </c>
    </row>
    <row r="2054" customFormat="false" ht="12.8" hidden="true" customHeight="false" outlineLevel="0" collapsed="false">
      <c r="A2054" s="0" t="s">
        <v>50</v>
      </c>
      <c r="B2054" s="0" t="str">
        <f aca="false">VLOOKUP(A2054,demographics!A:B,2,0)</f>
        <v>F</v>
      </c>
      <c r="C2054" s="0" t="str">
        <f aca="false">VLOOKUP(A2054,demographics!A:F,6,0)</f>
        <v>PD</v>
      </c>
      <c r="D2054" s="0" t="s">
        <v>356</v>
      </c>
      <c r="E2054" s="0" t="s">
        <v>359</v>
      </c>
      <c r="F2054" s="0" t="s">
        <v>8</v>
      </c>
      <c r="G2054" s="0" t="s">
        <v>11</v>
      </c>
      <c r="H2054" s="0" t="n">
        <v>62</v>
      </c>
      <c r="I2054" s="0" t="n">
        <v>62</v>
      </c>
      <c r="J2054" s="0" t="n">
        <f aca="false">IF(AND(NOT(H2054="n/a"),NOT(I2054="n/a")),H2054-I2054,"n/a")</f>
        <v>0</v>
      </c>
      <c r="K2054" s="0" t="n">
        <f aca="false">IF(AND(NOT(H2054="n/a"),NOT(I2054="n/a")),1,0)</f>
        <v>1</v>
      </c>
      <c r="L2054" s="0" t="n">
        <f aca="false">IF(AND(H2054="n/a",NOT(I2054="n/a")),1,0)</f>
        <v>0</v>
      </c>
      <c r="M2054" s="0" t="n">
        <f aca="false">IF(AND(NOT(H2054="n/a"),I2054="n/a"),1,0)</f>
        <v>0</v>
      </c>
      <c r="N2054" s="0" t="n">
        <f aca="false">IF(SUM(K2054:M2054)&lt;&gt;1,-1,1)</f>
        <v>1</v>
      </c>
    </row>
    <row r="2055" customFormat="false" ht="12.8" hidden="true" customHeight="false" outlineLevel="0" collapsed="false">
      <c r="A2055" s="0" t="s">
        <v>50</v>
      </c>
      <c r="B2055" s="0" t="str">
        <f aca="false">VLOOKUP(A2055,demographics!A:B,2,0)</f>
        <v>F</v>
      </c>
      <c r="C2055" s="0" t="str">
        <f aca="false">VLOOKUP(A2055,demographics!A:F,6,0)</f>
        <v>PD</v>
      </c>
      <c r="D2055" s="0" t="s">
        <v>356</v>
      </c>
      <c r="E2055" s="0" t="s">
        <v>359</v>
      </c>
      <c r="F2055" s="0" t="s">
        <v>8</v>
      </c>
      <c r="G2055" s="0" t="s">
        <v>11</v>
      </c>
      <c r="H2055" s="0" t="n">
        <v>272</v>
      </c>
      <c r="I2055" s="0" t="n">
        <v>272</v>
      </c>
      <c r="J2055" s="0" t="n">
        <f aca="false">IF(AND(NOT(H2055="n/a"),NOT(I2055="n/a")),H2055-I2055,"n/a")</f>
        <v>0</v>
      </c>
      <c r="K2055" s="0" t="n">
        <f aca="false">IF(AND(NOT(H2055="n/a"),NOT(I2055="n/a")),1,0)</f>
        <v>1</v>
      </c>
      <c r="L2055" s="0" t="n">
        <f aca="false">IF(AND(H2055="n/a",NOT(I2055="n/a")),1,0)</f>
        <v>0</v>
      </c>
      <c r="M2055" s="0" t="n">
        <f aca="false">IF(AND(NOT(H2055="n/a"),I2055="n/a"),1,0)</f>
        <v>0</v>
      </c>
      <c r="N2055" s="0" t="n">
        <f aca="false">IF(SUM(K2055:M2055)&lt;&gt;1,-1,1)</f>
        <v>1</v>
      </c>
    </row>
    <row r="2056" customFormat="false" ht="12.8" hidden="true" customHeight="false" outlineLevel="0" collapsed="false">
      <c r="A2056" s="0" t="s">
        <v>50</v>
      </c>
      <c r="B2056" s="0" t="str">
        <f aca="false">VLOOKUP(A2056,demographics!A:B,2,0)</f>
        <v>F</v>
      </c>
      <c r="C2056" s="0" t="str">
        <f aca="false">VLOOKUP(A2056,demographics!A:F,6,0)</f>
        <v>PD</v>
      </c>
      <c r="D2056" s="0" t="s">
        <v>356</v>
      </c>
      <c r="E2056" s="0" t="s">
        <v>359</v>
      </c>
      <c r="F2056" s="0" t="s">
        <v>8</v>
      </c>
      <c r="G2056" s="0" t="s">
        <v>11</v>
      </c>
      <c r="H2056" s="0" t="n">
        <v>482</v>
      </c>
      <c r="I2056" s="0" t="n">
        <v>482</v>
      </c>
      <c r="J2056" s="0" t="n">
        <f aca="false">IF(AND(NOT(H2056="n/a"),NOT(I2056="n/a")),H2056-I2056,"n/a")</f>
        <v>0</v>
      </c>
      <c r="K2056" s="0" t="n">
        <f aca="false">IF(AND(NOT(H2056="n/a"),NOT(I2056="n/a")),1,0)</f>
        <v>1</v>
      </c>
      <c r="L2056" s="0" t="n">
        <f aca="false">IF(AND(H2056="n/a",NOT(I2056="n/a")),1,0)</f>
        <v>0</v>
      </c>
      <c r="M2056" s="0" t="n">
        <f aca="false">IF(AND(NOT(H2056="n/a"),I2056="n/a"),1,0)</f>
        <v>0</v>
      </c>
      <c r="N2056" s="0" t="n">
        <f aca="false">IF(SUM(K2056:M2056)&lt;&gt;1,-1,1)</f>
        <v>1</v>
      </c>
    </row>
    <row r="2057" customFormat="false" ht="12.8" hidden="true" customHeight="false" outlineLevel="0" collapsed="false">
      <c r="A2057" s="0" t="s">
        <v>50</v>
      </c>
      <c r="B2057" s="0" t="str">
        <f aca="false">VLOOKUP(A2057,demographics!A:B,2,0)</f>
        <v>F</v>
      </c>
      <c r="C2057" s="0" t="str">
        <f aca="false">VLOOKUP(A2057,demographics!A:F,6,0)</f>
        <v>PD</v>
      </c>
      <c r="D2057" s="0" t="s">
        <v>356</v>
      </c>
      <c r="E2057" s="0" t="s">
        <v>359</v>
      </c>
      <c r="F2057" s="0" t="s">
        <v>8</v>
      </c>
      <c r="G2057" s="0" t="s">
        <v>11</v>
      </c>
      <c r="H2057" s="0" t="n">
        <v>700</v>
      </c>
      <c r="I2057" s="0" t="n">
        <v>701</v>
      </c>
      <c r="J2057" s="0" t="n">
        <f aca="false">IF(AND(NOT(H2057="n/a"),NOT(I2057="n/a")),H2057-I2057,"n/a")</f>
        <v>-1</v>
      </c>
      <c r="K2057" s="0" t="n">
        <f aca="false">IF(AND(NOT(H2057="n/a"),NOT(I2057="n/a")),1,0)</f>
        <v>1</v>
      </c>
      <c r="L2057" s="0" t="n">
        <f aca="false">IF(AND(H2057="n/a",NOT(I2057="n/a")),1,0)</f>
        <v>0</v>
      </c>
      <c r="M2057" s="0" t="n">
        <f aca="false">IF(AND(NOT(H2057="n/a"),I2057="n/a"),1,0)</f>
        <v>0</v>
      </c>
      <c r="N2057" s="0" t="n">
        <f aca="false">IF(SUM(K2057:M2057)&lt;&gt;1,-1,1)</f>
        <v>1</v>
      </c>
    </row>
    <row r="2058" customFormat="false" ht="12.8" hidden="true" customHeight="false" outlineLevel="0" collapsed="false">
      <c r="A2058" s="0" t="s">
        <v>50</v>
      </c>
      <c r="B2058" s="0" t="str">
        <f aca="false">VLOOKUP(A2058,demographics!A:B,2,0)</f>
        <v>F</v>
      </c>
      <c r="C2058" s="0" t="str">
        <f aca="false">VLOOKUP(A2058,demographics!A:F,6,0)</f>
        <v>PD</v>
      </c>
      <c r="D2058" s="0" t="s">
        <v>356</v>
      </c>
      <c r="E2058" s="0" t="s">
        <v>359</v>
      </c>
      <c r="F2058" s="0" t="s">
        <v>12</v>
      </c>
      <c r="G2058" s="0" t="s">
        <v>9</v>
      </c>
      <c r="H2058" s="0" t="n">
        <v>32</v>
      </c>
      <c r="I2058" s="0" t="s">
        <v>10</v>
      </c>
      <c r="J2058" s="0" t="str">
        <f aca="false">IF(AND(NOT(H2058="n/a"),NOT(I2058="n/a")),H2058-I2058,"n/a")</f>
        <v>n/a</v>
      </c>
      <c r="K2058" s="0" t="n">
        <f aca="false">IF(AND(NOT(H2058="n/a"),NOT(I2058="n/a")),1,0)</f>
        <v>0</v>
      </c>
      <c r="L2058" s="0" t="n">
        <f aca="false">IF(AND(H2058="n/a",NOT(I2058="n/a")),1,0)</f>
        <v>0</v>
      </c>
      <c r="M2058" s="0" t="n">
        <f aca="false">IF(AND(NOT(H2058="n/a"),I2058="n/a"),1,0)</f>
        <v>1</v>
      </c>
      <c r="N2058" s="0" t="n">
        <f aca="false">IF(SUM(K2058:M2058)&lt;&gt;1,-1,1)</f>
        <v>1</v>
      </c>
    </row>
    <row r="2059" customFormat="false" ht="12.8" hidden="true" customHeight="false" outlineLevel="0" collapsed="false">
      <c r="A2059" s="0" t="s">
        <v>50</v>
      </c>
      <c r="B2059" s="0" t="str">
        <f aca="false">VLOOKUP(A2059,demographics!A:B,2,0)</f>
        <v>F</v>
      </c>
      <c r="C2059" s="0" t="str">
        <f aca="false">VLOOKUP(A2059,demographics!A:F,6,0)</f>
        <v>PD</v>
      </c>
      <c r="D2059" s="0" t="s">
        <v>356</v>
      </c>
      <c r="E2059" s="0" t="s">
        <v>359</v>
      </c>
      <c r="F2059" s="0" t="s">
        <v>12</v>
      </c>
      <c r="G2059" s="0" t="s">
        <v>9</v>
      </c>
      <c r="H2059" s="0" t="n">
        <v>249</v>
      </c>
      <c r="I2059" s="0" t="n">
        <v>251</v>
      </c>
      <c r="J2059" s="0" t="n">
        <f aca="false">IF(AND(NOT(H2059="n/a"),NOT(I2059="n/a")),H2059-I2059,"n/a")</f>
        <v>-2</v>
      </c>
      <c r="K2059" s="0" t="n">
        <f aca="false">IF(AND(NOT(H2059="n/a"),NOT(I2059="n/a")),1,0)</f>
        <v>1</v>
      </c>
      <c r="L2059" s="0" t="n">
        <f aca="false">IF(AND(H2059="n/a",NOT(I2059="n/a")),1,0)</f>
        <v>0</v>
      </c>
      <c r="M2059" s="0" t="n">
        <f aca="false">IF(AND(NOT(H2059="n/a"),I2059="n/a"),1,0)</f>
        <v>0</v>
      </c>
      <c r="N2059" s="0" t="n">
        <f aca="false">IF(SUM(K2059:M2059)&lt;&gt;1,-1,1)</f>
        <v>1</v>
      </c>
    </row>
    <row r="2060" customFormat="false" ht="12.8" hidden="true" customHeight="false" outlineLevel="0" collapsed="false">
      <c r="A2060" s="0" t="s">
        <v>50</v>
      </c>
      <c r="B2060" s="0" t="str">
        <f aca="false">VLOOKUP(A2060,demographics!A:B,2,0)</f>
        <v>F</v>
      </c>
      <c r="C2060" s="0" t="str">
        <f aca="false">VLOOKUP(A2060,demographics!A:F,6,0)</f>
        <v>PD</v>
      </c>
      <c r="D2060" s="0" t="s">
        <v>356</v>
      </c>
      <c r="E2060" s="0" t="s">
        <v>359</v>
      </c>
      <c r="F2060" s="0" t="s">
        <v>12</v>
      </c>
      <c r="G2060" s="0" t="s">
        <v>9</v>
      </c>
      <c r="H2060" s="0" t="n">
        <v>457</v>
      </c>
      <c r="I2060" s="0" t="n">
        <v>458</v>
      </c>
      <c r="J2060" s="0" t="n">
        <f aca="false">IF(AND(NOT(H2060="n/a"),NOT(I2060="n/a")),H2060-I2060,"n/a")</f>
        <v>-1</v>
      </c>
      <c r="K2060" s="0" t="n">
        <f aca="false">IF(AND(NOT(H2060="n/a"),NOT(I2060="n/a")),1,0)</f>
        <v>1</v>
      </c>
      <c r="L2060" s="0" t="n">
        <f aca="false">IF(AND(H2060="n/a",NOT(I2060="n/a")),1,0)</f>
        <v>0</v>
      </c>
      <c r="M2060" s="0" t="n">
        <f aca="false">IF(AND(NOT(H2060="n/a"),I2060="n/a"),1,0)</f>
        <v>0</v>
      </c>
      <c r="N2060" s="0" t="n">
        <f aca="false">IF(SUM(K2060:M2060)&lt;&gt;1,-1,1)</f>
        <v>1</v>
      </c>
    </row>
    <row r="2061" customFormat="false" ht="12.8" hidden="true" customHeight="false" outlineLevel="0" collapsed="false">
      <c r="A2061" s="0" t="s">
        <v>50</v>
      </c>
      <c r="B2061" s="0" t="str">
        <f aca="false">VLOOKUP(A2061,demographics!A:B,2,0)</f>
        <v>F</v>
      </c>
      <c r="C2061" s="0" t="str">
        <f aca="false">VLOOKUP(A2061,demographics!A:F,6,0)</f>
        <v>PD</v>
      </c>
      <c r="D2061" s="0" t="s">
        <v>356</v>
      </c>
      <c r="E2061" s="0" t="s">
        <v>359</v>
      </c>
      <c r="F2061" s="0" t="s">
        <v>12</v>
      </c>
      <c r="G2061" s="0" t="s">
        <v>9</v>
      </c>
      <c r="H2061" s="0" t="n">
        <v>674</v>
      </c>
      <c r="I2061" s="0" t="n">
        <v>675</v>
      </c>
      <c r="J2061" s="0" t="n">
        <f aca="false">IF(AND(NOT(H2061="n/a"),NOT(I2061="n/a")),H2061-I2061,"n/a")</f>
        <v>-1</v>
      </c>
      <c r="K2061" s="0" t="n">
        <f aca="false">IF(AND(NOT(H2061="n/a"),NOT(I2061="n/a")),1,0)</f>
        <v>1</v>
      </c>
      <c r="L2061" s="0" t="n">
        <f aca="false">IF(AND(H2061="n/a",NOT(I2061="n/a")),1,0)</f>
        <v>0</v>
      </c>
      <c r="M2061" s="0" t="n">
        <f aca="false">IF(AND(NOT(H2061="n/a"),I2061="n/a"),1,0)</f>
        <v>0</v>
      </c>
      <c r="N2061" s="0" t="n">
        <f aca="false">IF(SUM(K2061:M2061)&lt;&gt;1,-1,1)</f>
        <v>1</v>
      </c>
    </row>
    <row r="2062" customFormat="false" ht="12.8" hidden="true" customHeight="false" outlineLevel="0" collapsed="false">
      <c r="A2062" s="0" t="s">
        <v>50</v>
      </c>
      <c r="B2062" s="0" t="str">
        <f aca="false">VLOOKUP(A2062,demographics!A:B,2,0)</f>
        <v>F</v>
      </c>
      <c r="C2062" s="0" t="str">
        <f aca="false">VLOOKUP(A2062,demographics!A:F,6,0)</f>
        <v>PD</v>
      </c>
      <c r="D2062" s="0" t="s">
        <v>356</v>
      </c>
      <c r="E2062" s="0" t="s">
        <v>359</v>
      </c>
      <c r="F2062" s="0" t="s">
        <v>12</v>
      </c>
      <c r="G2062" s="0" t="s">
        <v>11</v>
      </c>
      <c r="H2062" s="0" t="n">
        <v>168</v>
      </c>
      <c r="I2062" s="0" t="n">
        <v>167</v>
      </c>
      <c r="J2062" s="0" t="n">
        <f aca="false">IF(AND(NOT(H2062="n/a"),NOT(I2062="n/a")),H2062-I2062,"n/a")</f>
        <v>1</v>
      </c>
      <c r="K2062" s="0" t="n">
        <f aca="false">IF(AND(NOT(H2062="n/a"),NOT(I2062="n/a")),1,0)</f>
        <v>1</v>
      </c>
      <c r="L2062" s="0" t="n">
        <f aca="false">IF(AND(H2062="n/a",NOT(I2062="n/a")),1,0)</f>
        <v>0</v>
      </c>
      <c r="M2062" s="0" t="n">
        <f aca="false">IF(AND(NOT(H2062="n/a"),I2062="n/a"),1,0)</f>
        <v>0</v>
      </c>
      <c r="N2062" s="0" t="n">
        <f aca="false">IF(SUM(K2062:M2062)&lt;&gt;1,-1,1)</f>
        <v>1</v>
      </c>
    </row>
    <row r="2063" customFormat="false" ht="12.8" hidden="true" customHeight="false" outlineLevel="0" collapsed="false">
      <c r="A2063" s="0" t="s">
        <v>50</v>
      </c>
      <c r="B2063" s="0" t="str">
        <f aca="false">VLOOKUP(A2063,demographics!A:B,2,0)</f>
        <v>F</v>
      </c>
      <c r="C2063" s="0" t="str">
        <f aca="false">VLOOKUP(A2063,demographics!A:F,6,0)</f>
        <v>PD</v>
      </c>
      <c r="D2063" s="0" t="s">
        <v>356</v>
      </c>
      <c r="E2063" s="0" t="s">
        <v>359</v>
      </c>
      <c r="F2063" s="0" t="s">
        <v>12</v>
      </c>
      <c r="G2063" s="0" t="s">
        <v>11</v>
      </c>
      <c r="H2063" s="0" t="n">
        <v>378</v>
      </c>
      <c r="I2063" s="0" t="n">
        <v>377</v>
      </c>
      <c r="J2063" s="0" t="n">
        <f aca="false">IF(AND(NOT(H2063="n/a"),NOT(I2063="n/a")),H2063-I2063,"n/a")</f>
        <v>1</v>
      </c>
      <c r="K2063" s="0" t="n">
        <f aca="false">IF(AND(NOT(H2063="n/a"),NOT(I2063="n/a")),1,0)</f>
        <v>1</v>
      </c>
      <c r="L2063" s="0" t="n">
        <f aca="false">IF(AND(H2063="n/a",NOT(I2063="n/a")),1,0)</f>
        <v>0</v>
      </c>
      <c r="M2063" s="0" t="n">
        <f aca="false">IF(AND(NOT(H2063="n/a"),I2063="n/a"),1,0)</f>
        <v>0</v>
      </c>
      <c r="N2063" s="0" t="n">
        <f aca="false">IF(SUM(K2063:M2063)&lt;&gt;1,-1,1)</f>
        <v>1</v>
      </c>
    </row>
    <row r="2064" customFormat="false" ht="12.8" hidden="true" customHeight="false" outlineLevel="0" collapsed="false">
      <c r="A2064" s="0" t="s">
        <v>50</v>
      </c>
      <c r="B2064" s="0" t="str">
        <f aca="false">VLOOKUP(A2064,demographics!A:B,2,0)</f>
        <v>F</v>
      </c>
      <c r="C2064" s="0" t="str">
        <f aca="false">VLOOKUP(A2064,demographics!A:F,6,0)</f>
        <v>PD</v>
      </c>
      <c r="D2064" s="0" t="s">
        <v>356</v>
      </c>
      <c r="E2064" s="0" t="s">
        <v>359</v>
      </c>
      <c r="F2064" s="0" t="s">
        <v>12</v>
      </c>
      <c r="G2064" s="0" t="s">
        <v>11</v>
      </c>
      <c r="H2064" s="0" t="n">
        <v>590</v>
      </c>
      <c r="I2064" s="0" t="n">
        <v>589</v>
      </c>
      <c r="J2064" s="0" t="n">
        <f aca="false">IF(AND(NOT(H2064="n/a"),NOT(I2064="n/a")),H2064-I2064,"n/a")</f>
        <v>1</v>
      </c>
      <c r="K2064" s="0" t="n">
        <f aca="false">IF(AND(NOT(H2064="n/a"),NOT(I2064="n/a")),1,0)</f>
        <v>1</v>
      </c>
      <c r="L2064" s="0" t="n">
        <f aca="false">IF(AND(H2064="n/a",NOT(I2064="n/a")),1,0)</f>
        <v>0</v>
      </c>
      <c r="M2064" s="0" t="n">
        <f aca="false">IF(AND(NOT(H2064="n/a"),I2064="n/a"),1,0)</f>
        <v>0</v>
      </c>
      <c r="N2064" s="0" t="n">
        <f aca="false">IF(SUM(K2064:M2064)&lt;&gt;1,-1,1)</f>
        <v>1</v>
      </c>
    </row>
    <row r="2065" customFormat="false" ht="12.8" hidden="true" customHeight="false" outlineLevel="0" collapsed="false">
      <c r="A2065" s="0" t="s">
        <v>50</v>
      </c>
      <c r="B2065" s="0" t="str">
        <f aca="false">VLOOKUP(A2065,demographics!A:B,2,0)</f>
        <v>F</v>
      </c>
      <c r="C2065" s="0" t="str">
        <f aca="false">VLOOKUP(A2065,demographics!A:F,6,0)</f>
        <v>PD</v>
      </c>
      <c r="D2065" s="0" t="s">
        <v>357</v>
      </c>
      <c r="E2065" s="0" t="s">
        <v>358</v>
      </c>
      <c r="F2065" s="0" t="s">
        <v>8</v>
      </c>
      <c r="G2065" s="0" t="s">
        <v>9</v>
      </c>
      <c r="H2065" s="0" t="n">
        <v>149</v>
      </c>
      <c r="I2065" s="0" t="n">
        <v>154</v>
      </c>
      <c r="J2065" s="0" t="n">
        <f aca="false">IF(AND(NOT(H2065="n/a"),NOT(I2065="n/a")),H2065-I2065,"n/a")</f>
        <v>-5</v>
      </c>
      <c r="K2065" s="0" t="n">
        <f aca="false">IF(AND(NOT(H2065="n/a"),NOT(I2065="n/a")),1,0)</f>
        <v>1</v>
      </c>
      <c r="L2065" s="0" t="n">
        <f aca="false">IF(AND(H2065="n/a",NOT(I2065="n/a")),1,0)</f>
        <v>0</v>
      </c>
      <c r="M2065" s="0" t="n">
        <f aca="false">IF(AND(NOT(H2065="n/a"),I2065="n/a"),1,0)</f>
        <v>0</v>
      </c>
      <c r="N2065" s="0" t="n">
        <f aca="false">IF(SUM(K2065:M2065)&lt;&gt;1,-1,1)</f>
        <v>1</v>
      </c>
    </row>
    <row r="2066" customFormat="false" ht="12.8" hidden="true" customHeight="false" outlineLevel="0" collapsed="false">
      <c r="A2066" s="0" t="s">
        <v>50</v>
      </c>
      <c r="B2066" s="0" t="str">
        <f aca="false">VLOOKUP(A2066,demographics!A:B,2,0)</f>
        <v>F</v>
      </c>
      <c r="C2066" s="0" t="str">
        <f aca="false">VLOOKUP(A2066,demographics!A:F,6,0)</f>
        <v>PD</v>
      </c>
      <c r="D2066" s="0" t="s">
        <v>357</v>
      </c>
      <c r="E2066" s="0" t="s">
        <v>358</v>
      </c>
      <c r="F2066" s="0" t="s">
        <v>8</v>
      </c>
      <c r="G2066" s="0" t="s">
        <v>9</v>
      </c>
      <c r="H2066" s="0" t="n">
        <v>391</v>
      </c>
      <c r="I2066" s="0" t="n">
        <v>400</v>
      </c>
      <c r="J2066" s="0" t="n">
        <f aca="false">IF(AND(NOT(H2066="n/a"),NOT(I2066="n/a")),H2066-I2066,"n/a")</f>
        <v>-9</v>
      </c>
      <c r="K2066" s="0" t="n">
        <f aca="false">IF(AND(NOT(H2066="n/a"),NOT(I2066="n/a")),1,0)</f>
        <v>1</v>
      </c>
      <c r="L2066" s="0" t="n">
        <f aca="false">IF(AND(H2066="n/a",NOT(I2066="n/a")),1,0)</f>
        <v>0</v>
      </c>
      <c r="M2066" s="0" t="n">
        <f aca="false">IF(AND(NOT(H2066="n/a"),I2066="n/a"),1,0)</f>
        <v>0</v>
      </c>
      <c r="N2066" s="0" t="n">
        <f aca="false">IF(SUM(K2066:M2066)&lt;&gt;1,-1,1)</f>
        <v>1</v>
      </c>
    </row>
    <row r="2067" customFormat="false" ht="12.8" hidden="true" customHeight="false" outlineLevel="0" collapsed="false">
      <c r="A2067" s="0" t="s">
        <v>50</v>
      </c>
      <c r="B2067" s="0" t="str">
        <f aca="false">VLOOKUP(A2067,demographics!A:B,2,0)</f>
        <v>F</v>
      </c>
      <c r="C2067" s="0" t="str">
        <f aca="false">VLOOKUP(A2067,demographics!A:F,6,0)</f>
        <v>PD</v>
      </c>
      <c r="D2067" s="0" t="s">
        <v>357</v>
      </c>
      <c r="E2067" s="0" t="s">
        <v>358</v>
      </c>
      <c r="F2067" s="0" t="s">
        <v>8</v>
      </c>
      <c r="G2067" s="0" t="s">
        <v>9</v>
      </c>
      <c r="H2067" s="0" t="n">
        <v>645</v>
      </c>
      <c r="I2067" s="0" t="n">
        <v>650</v>
      </c>
      <c r="J2067" s="0" t="n">
        <f aca="false">IF(AND(NOT(H2067="n/a"),NOT(I2067="n/a")),H2067-I2067,"n/a")</f>
        <v>-5</v>
      </c>
      <c r="K2067" s="0" t="n">
        <f aca="false">IF(AND(NOT(H2067="n/a"),NOT(I2067="n/a")),1,0)</f>
        <v>1</v>
      </c>
      <c r="L2067" s="0" t="n">
        <f aca="false">IF(AND(H2067="n/a",NOT(I2067="n/a")),1,0)</f>
        <v>0</v>
      </c>
      <c r="M2067" s="0" t="n">
        <f aca="false">IF(AND(NOT(H2067="n/a"),I2067="n/a"),1,0)</f>
        <v>0</v>
      </c>
      <c r="N2067" s="0" t="n">
        <f aca="false">IF(SUM(K2067:M2067)&lt;&gt;1,-1,1)</f>
        <v>1</v>
      </c>
    </row>
    <row r="2068" customFormat="false" ht="12.8" hidden="true" customHeight="false" outlineLevel="0" collapsed="false">
      <c r="A2068" s="0" t="s">
        <v>50</v>
      </c>
      <c r="B2068" s="0" t="str">
        <f aca="false">VLOOKUP(A2068,demographics!A:B,2,0)</f>
        <v>F</v>
      </c>
      <c r="C2068" s="0" t="str">
        <f aca="false">VLOOKUP(A2068,demographics!A:F,6,0)</f>
        <v>PD</v>
      </c>
      <c r="D2068" s="0" t="s">
        <v>357</v>
      </c>
      <c r="E2068" s="0" t="s">
        <v>358</v>
      </c>
      <c r="F2068" s="0" t="s">
        <v>8</v>
      </c>
      <c r="G2068" s="0" t="s">
        <v>9</v>
      </c>
      <c r="H2068" s="0" t="n">
        <v>898</v>
      </c>
      <c r="I2068" s="0" t="n">
        <v>906</v>
      </c>
      <c r="J2068" s="0" t="n">
        <f aca="false">IF(AND(NOT(H2068="n/a"),NOT(I2068="n/a")),H2068-I2068,"n/a")</f>
        <v>-8</v>
      </c>
      <c r="K2068" s="0" t="n">
        <f aca="false">IF(AND(NOT(H2068="n/a"),NOT(I2068="n/a")),1,0)</f>
        <v>1</v>
      </c>
      <c r="L2068" s="0" t="n">
        <f aca="false">IF(AND(H2068="n/a",NOT(I2068="n/a")),1,0)</f>
        <v>0</v>
      </c>
      <c r="M2068" s="0" t="n">
        <f aca="false">IF(AND(NOT(H2068="n/a"),I2068="n/a"),1,0)</f>
        <v>0</v>
      </c>
      <c r="N2068" s="0" t="n">
        <f aca="false">IF(SUM(K2068:M2068)&lt;&gt;1,-1,1)</f>
        <v>1</v>
      </c>
    </row>
    <row r="2069" customFormat="false" ht="12.8" hidden="true" customHeight="false" outlineLevel="0" collapsed="false">
      <c r="A2069" s="0" t="s">
        <v>50</v>
      </c>
      <c r="B2069" s="0" t="str">
        <f aca="false">VLOOKUP(A2069,demographics!A:B,2,0)</f>
        <v>F</v>
      </c>
      <c r="C2069" s="0" t="str">
        <f aca="false">VLOOKUP(A2069,demographics!A:F,6,0)</f>
        <v>PD</v>
      </c>
      <c r="D2069" s="0" t="s">
        <v>357</v>
      </c>
      <c r="E2069" s="0" t="s">
        <v>358</v>
      </c>
      <c r="F2069" s="0" t="s">
        <v>8</v>
      </c>
      <c r="G2069" s="0" t="s">
        <v>11</v>
      </c>
      <c r="H2069" s="0" t="n">
        <v>71</v>
      </c>
      <c r="I2069" s="0" t="n">
        <v>72</v>
      </c>
      <c r="J2069" s="0" t="n">
        <f aca="false">IF(AND(NOT(H2069="n/a"),NOT(I2069="n/a")),H2069-I2069,"n/a")</f>
        <v>-1</v>
      </c>
      <c r="K2069" s="0" t="n">
        <f aca="false">IF(AND(NOT(H2069="n/a"),NOT(I2069="n/a")),1,0)</f>
        <v>1</v>
      </c>
      <c r="L2069" s="0" t="n">
        <f aca="false">IF(AND(H2069="n/a",NOT(I2069="n/a")),1,0)</f>
        <v>0</v>
      </c>
      <c r="M2069" s="0" t="n">
        <f aca="false">IF(AND(NOT(H2069="n/a"),I2069="n/a"),1,0)</f>
        <v>0</v>
      </c>
      <c r="N2069" s="0" t="n">
        <f aca="false">IF(SUM(K2069:M2069)&lt;&gt;1,-1,1)</f>
        <v>1</v>
      </c>
    </row>
    <row r="2070" customFormat="false" ht="12.8" hidden="true" customHeight="false" outlineLevel="0" collapsed="false">
      <c r="A2070" s="0" t="s">
        <v>50</v>
      </c>
      <c r="B2070" s="0" t="str">
        <f aca="false">VLOOKUP(A2070,demographics!A:B,2,0)</f>
        <v>F</v>
      </c>
      <c r="C2070" s="0" t="str">
        <f aca="false">VLOOKUP(A2070,demographics!A:F,6,0)</f>
        <v>PD</v>
      </c>
      <c r="D2070" s="0" t="s">
        <v>357</v>
      </c>
      <c r="E2070" s="0" t="s">
        <v>358</v>
      </c>
      <c r="F2070" s="0" t="s">
        <v>8</v>
      </c>
      <c r="G2070" s="0" t="s">
        <v>11</v>
      </c>
      <c r="H2070" s="0" t="n">
        <v>311</v>
      </c>
      <c r="I2070" s="0" t="n">
        <v>311</v>
      </c>
      <c r="J2070" s="0" t="n">
        <f aca="false">IF(AND(NOT(H2070="n/a"),NOT(I2070="n/a")),H2070-I2070,"n/a")</f>
        <v>0</v>
      </c>
      <c r="K2070" s="0" t="n">
        <f aca="false">IF(AND(NOT(H2070="n/a"),NOT(I2070="n/a")),1,0)</f>
        <v>1</v>
      </c>
      <c r="L2070" s="0" t="n">
        <f aca="false">IF(AND(H2070="n/a",NOT(I2070="n/a")),1,0)</f>
        <v>0</v>
      </c>
      <c r="M2070" s="0" t="n">
        <f aca="false">IF(AND(NOT(H2070="n/a"),I2070="n/a"),1,0)</f>
        <v>0</v>
      </c>
      <c r="N2070" s="0" t="n">
        <f aca="false">IF(SUM(K2070:M2070)&lt;&gt;1,-1,1)</f>
        <v>1</v>
      </c>
    </row>
    <row r="2071" customFormat="false" ht="12.8" hidden="true" customHeight="false" outlineLevel="0" collapsed="false">
      <c r="A2071" s="0" t="s">
        <v>50</v>
      </c>
      <c r="B2071" s="0" t="str">
        <f aca="false">VLOOKUP(A2071,demographics!A:B,2,0)</f>
        <v>F</v>
      </c>
      <c r="C2071" s="0" t="str">
        <f aca="false">VLOOKUP(A2071,demographics!A:F,6,0)</f>
        <v>PD</v>
      </c>
      <c r="D2071" s="0" t="s">
        <v>357</v>
      </c>
      <c r="E2071" s="0" t="s">
        <v>358</v>
      </c>
      <c r="F2071" s="0" t="s">
        <v>8</v>
      </c>
      <c r="G2071" s="0" t="s">
        <v>11</v>
      </c>
      <c r="H2071" s="0" t="n">
        <v>551</v>
      </c>
      <c r="I2071" s="0" t="n">
        <v>551</v>
      </c>
      <c r="J2071" s="0" t="n">
        <f aca="false">IF(AND(NOT(H2071="n/a"),NOT(I2071="n/a")),H2071-I2071,"n/a")</f>
        <v>0</v>
      </c>
      <c r="K2071" s="0" t="n">
        <f aca="false">IF(AND(NOT(H2071="n/a"),NOT(I2071="n/a")),1,0)</f>
        <v>1</v>
      </c>
      <c r="L2071" s="0" t="n">
        <f aca="false">IF(AND(H2071="n/a",NOT(I2071="n/a")),1,0)</f>
        <v>0</v>
      </c>
      <c r="M2071" s="0" t="n">
        <f aca="false">IF(AND(NOT(H2071="n/a"),I2071="n/a"),1,0)</f>
        <v>0</v>
      </c>
      <c r="N2071" s="0" t="n">
        <f aca="false">IF(SUM(K2071:M2071)&lt;&gt;1,-1,1)</f>
        <v>1</v>
      </c>
    </row>
    <row r="2072" customFormat="false" ht="12.8" hidden="true" customHeight="false" outlineLevel="0" collapsed="false">
      <c r="A2072" s="0" t="s">
        <v>50</v>
      </c>
      <c r="B2072" s="0" t="str">
        <f aca="false">VLOOKUP(A2072,demographics!A:B,2,0)</f>
        <v>F</v>
      </c>
      <c r="C2072" s="0" t="str">
        <f aca="false">VLOOKUP(A2072,demographics!A:F,6,0)</f>
        <v>PD</v>
      </c>
      <c r="D2072" s="0" t="s">
        <v>357</v>
      </c>
      <c r="E2072" s="0" t="s">
        <v>358</v>
      </c>
      <c r="F2072" s="0" t="s">
        <v>8</v>
      </c>
      <c r="G2072" s="0" t="s">
        <v>11</v>
      </c>
      <c r="H2072" s="0" t="n">
        <v>819</v>
      </c>
      <c r="I2072" s="0" t="n">
        <v>819</v>
      </c>
      <c r="J2072" s="0" t="n">
        <f aca="false">IF(AND(NOT(H2072="n/a"),NOT(I2072="n/a")),H2072-I2072,"n/a")</f>
        <v>0</v>
      </c>
      <c r="K2072" s="0" t="n">
        <f aca="false">IF(AND(NOT(H2072="n/a"),NOT(I2072="n/a")),1,0)</f>
        <v>1</v>
      </c>
      <c r="L2072" s="0" t="n">
        <f aca="false">IF(AND(H2072="n/a",NOT(I2072="n/a")),1,0)</f>
        <v>0</v>
      </c>
      <c r="M2072" s="0" t="n">
        <f aca="false">IF(AND(NOT(H2072="n/a"),I2072="n/a"),1,0)</f>
        <v>0</v>
      </c>
      <c r="N2072" s="0" t="n">
        <f aca="false">IF(SUM(K2072:M2072)&lt;&gt;1,-1,1)</f>
        <v>1</v>
      </c>
    </row>
    <row r="2073" customFormat="false" ht="12.8" hidden="true" customHeight="false" outlineLevel="0" collapsed="false">
      <c r="A2073" s="0" t="s">
        <v>50</v>
      </c>
      <c r="B2073" s="0" t="str">
        <f aca="false">VLOOKUP(A2073,demographics!A:B,2,0)</f>
        <v>F</v>
      </c>
      <c r="C2073" s="0" t="str">
        <f aca="false">VLOOKUP(A2073,demographics!A:F,6,0)</f>
        <v>PD</v>
      </c>
      <c r="D2073" s="0" t="s">
        <v>357</v>
      </c>
      <c r="E2073" s="0" t="s">
        <v>358</v>
      </c>
      <c r="F2073" s="0" t="s">
        <v>8</v>
      </c>
      <c r="G2073" s="0" t="s">
        <v>11</v>
      </c>
      <c r="H2073" s="0" t="n">
        <v>1088</v>
      </c>
      <c r="I2073" s="0" t="n">
        <v>1087</v>
      </c>
      <c r="J2073" s="0" t="n">
        <f aca="false">IF(AND(NOT(H2073="n/a"),NOT(I2073="n/a")),H2073-I2073,"n/a")</f>
        <v>1</v>
      </c>
      <c r="K2073" s="0" t="n">
        <f aca="false">IF(AND(NOT(H2073="n/a"),NOT(I2073="n/a")),1,0)</f>
        <v>1</v>
      </c>
      <c r="L2073" s="0" t="n">
        <f aca="false">IF(AND(H2073="n/a",NOT(I2073="n/a")),1,0)</f>
        <v>0</v>
      </c>
      <c r="M2073" s="0" t="n">
        <f aca="false">IF(AND(NOT(H2073="n/a"),I2073="n/a"),1,0)</f>
        <v>0</v>
      </c>
      <c r="N2073" s="0" t="n">
        <f aca="false">IF(SUM(K2073:M2073)&lt;&gt;1,-1,1)</f>
        <v>1</v>
      </c>
    </row>
    <row r="2074" customFormat="false" ht="12.8" hidden="true" customHeight="false" outlineLevel="0" collapsed="false">
      <c r="A2074" s="0" t="s">
        <v>50</v>
      </c>
      <c r="B2074" s="0" t="str">
        <f aca="false">VLOOKUP(A2074,demographics!A:B,2,0)</f>
        <v>F</v>
      </c>
      <c r="C2074" s="0" t="str">
        <f aca="false">VLOOKUP(A2074,demographics!A:F,6,0)</f>
        <v>PD</v>
      </c>
      <c r="D2074" s="0" t="s">
        <v>357</v>
      </c>
      <c r="E2074" s="0" t="s">
        <v>358</v>
      </c>
      <c r="F2074" s="0" t="s">
        <v>12</v>
      </c>
      <c r="G2074" s="0" t="s">
        <v>9</v>
      </c>
      <c r="H2074" s="0" t="n">
        <v>27</v>
      </c>
      <c r="I2074" s="0" t="n">
        <v>28</v>
      </c>
      <c r="J2074" s="0" t="n">
        <f aca="false">IF(AND(NOT(H2074="n/a"),NOT(I2074="n/a")),H2074-I2074,"n/a")</f>
        <v>-1</v>
      </c>
      <c r="K2074" s="0" t="n">
        <f aca="false">IF(AND(NOT(H2074="n/a"),NOT(I2074="n/a")),1,0)</f>
        <v>1</v>
      </c>
      <c r="L2074" s="0" t="n">
        <f aca="false">IF(AND(H2074="n/a",NOT(I2074="n/a")),1,0)</f>
        <v>0</v>
      </c>
      <c r="M2074" s="0" t="n">
        <f aca="false">IF(AND(NOT(H2074="n/a"),I2074="n/a"),1,0)</f>
        <v>0</v>
      </c>
      <c r="N2074" s="0" t="n">
        <f aca="false">IF(SUM(K2074:M2074)&lt;&gt;1,-1,1)</f>
        <v>1</v>
      </c>
    </row>
    <row r="2075" customFormat="false" ht="12.8" hidden="true" customHeight="false" outlineLevel="0" collapsed="false">
      <c r="A2075" s="0" t="s">
        <v>50</v>
      </c>
      <c r="B2075" s="0" t="str">
        <f aca="false">VLOOKUP(A2075,demographics!A:B,2,0)</f>
        <v>F</v>
      </c>
      <c r="C2075" s="0" t="str">
        <f aca="false">VLOOKUP(A2075,demographics!A:F,6,0)</f>
        <v>PD</v>
      </c>
      <c r="D2075" s="0" t="s">
        <v>357</v>
      </c>
      <c r="E2075" s="0" t="s">
        <v>358</v>
      </c>
      <c r="F2075" s="0" t="s">
        <v>12</v>
      </c>
      <c r="G2075" s="0" t="s">
        <v>9</v>
      </c>
      <c r="H2075" s="0" t="n">
        <v>275</v>
      </c>
      <c r="I2075" s="0" t="n">
        <v>277</v>
      </c>
      <c r="J2075" s="0" t="n">
        <f aca="false">IF(AND(NOT(H2075="n/a"),NOT(I2075="n/a")),H2075-I2075,"n/a")</f>
        <v>-2</v>
      </c>
      <c r="K2075" s="0" t="n">
        <f aca="false">IF(AND(NOT(H2075="n/a"),NOT(I2075="n/a")),1,0)</f>
        <v>1</v>
      </c>
      <c r="L2075" s="0" t="n">
        <f aca="false">IF(AND(H2075="n/a",NOT(I2075="n/a")),1,0)</f>
        <v>0</v>
      </c>
      <c r="M2075" s="0" t="n">
        <f aca="false">IF(AND(NOT(H2075="n/a"),I2075="n/a"),1,0)</f>
        <v>0</v>
      </c>
      <c r="N2075" s="0" t="n">
        <f aca="false">IF(SUM(K2075:M2075)&lt;&gt;1,-1,1)</f>
        <v>1</v>
      </c>
    </row>
    <row r="2076" customFormat="false" ht="12.8" hidden="true" customHeight="false" outlineLevel="0" collapsed="false">
      <c r="A2076" s="0" t="s">
        <v>50</v>
      </c>
      <c r="B2076" s="0" t="str">
        <f aca="false">VLOOKUP(A2076,demographics!A:B,2,0)</f>
        <v>F</v>
      </c>
      <c r="C2076" s="0" t="str">
        <f aca="false">VLOOKUP(A2076,demographics!A:F,6,0)</f>
        <v>PD</v>
      </c>
      <c r="D2076" s="0" t="s">
        <v>357</v>
      </c>
      <c r="E2076" s="0" t="s">
        <v>358</v>
      </c>
      <c r="F2076" s="0" t="s">
        <v>12</v>
      </c>
      <c r="G2076" s="0" t="s">
        <v>9</v>
      </c>
      <c r="H2076" s="0" t="n">
        <v>519</v>
      </c>
      <c r="I2076" s="0" t="n">
        <v>520</v>
      </c>
      <c r="J2076" s="0" t="n">
        <f aca="false">IF(AND(NOT(H2076="n/a"),NOT(I2076="n/a")),H2076-I2076,"n/a")</f>
        <v>-1</v>
      </c>
      <c r="K2076" s="0" t="n">
        <f aca="false">IF(AND(NOT(H2076="n/a"),NOT(I2076="n/a")),1,0)</f>
        <v>1</v>
      </c>
      <c r="L2076" s="0" t="n">
        <f aca="false">IF(AND(H2076="n/a",NOT(I2076="n/a")),1,0)</f>
        <v>0</v>
      </c>
      <c r="M2076" s="0" t="n">
        <f aca="false">IF(AND(NOT(H2076="n/a"),I2076="n/a"),1,0)</f>
        <v>0</v>
      </c>
      <c r="N2076" s="0" t="n">
        <f aca="false">IF(SUM(K2076:M2076)&lt;&gt;1,-1,1)</f>
        <v>1</v>
      </c>
    </row>
    <row r="2077" customFormat="false" ht="12.8" hidden="true" customHeight="false" outlineLevel="0" collapsed="false">
      <c r="A2077" s="0" t="s">
        <v>50</v>
      </c>
      <c r="B2077" s="0" t="str">
        <f aca="false">VLOOKUP(A2077,demographics!A:B,2,0)</f>
        <v>F</v>
      </c>
      <c r="C2077" s="0" t="str">
        <f aca="false">VLOOKUP(A2077,demographics!A:F,6,0)</f>
        <v>PD</v>
      </c>
      <c r="D2077" s="0" t="s">
        <v>357</v>
      </c>
      <c r="E2077" s="0" t="s">
        <v>358</v>
      </c>
      <c r="F2077" s="0" t="s">
        <v>12</v>
      </c>
      <c r="G2077" s="0" t="s">
        <v>9</v>
      </c>
      <c r="H2077" s="0" t="n">
        <v>773</v>
      </c>
      <c r="I2077" s="0" t="n">
        <v>776</v>
      </c>
      <c r="J2077" s="0" t="n">
        <f aca="false">IF(AND(NOT(H2077="n/a"),NOT(I2077="n/a")),H2077-I2077,"n/a")</f>
        <v>-3</v>
      </c>
      <c r="K2077" s="0" t="n">
        <f aca="false">IF(AND(NOT(H2077="n/a"),NOT(I2077="n/a")),1,0)</f>
        <v>1</v>
      </c>
      <c r="L2077" s="0" t="n">
        <f aca="false">IF(AND(H2077="n/a",NOT(I2077="n/a")),1,0)</f>
        <v>0</v>
      </c>
      <c r="M2077" s="0" t="n">
        <f aca="false">IF(AND(NOT(H2077="n/a"),I2077="n/a"),1,0)</f>
        <v>0</v>
      </c>
      <c r="N2077" s="0" t="n">
        <f aca="false">IF(SUM(K2077:M2077)&lt;&gt;1,-1,1)</f>
        <v>1</v>
      </c>
    </row>
    <row r="2078" customFormat="false" ht="12.8" hidden="true" customHeight="false" outlineLevel="0" collapsed="false">
      <c r="A2078" s="0" t="s">
        <v>50</v>
      </c>
      <c r="B2078" s="0" t="str">
        <f aca="false">VLOOKUP(A2078,demographics!A:B,2,0)</f>
        <v>F</v>
      </c>
      <c r="C2078" s="0" t="str">
        <f aca="false">VLOOKUP(A2078,demographics!A:F,6,0)</f>
        <v>PD</v>
      </c>
      <c r="D2078" s="0" t="s">
        <v>357</v>
      </c>
      <c r="E2078" s="0" t="s">
        <v>358</v>
      </c>
      <c r="F2078" s="0" t="s">
        <v>12</v>
      </c>
      <c r="G2078" s="0" t="s">
        <v>9</v>
      </c>
      <c r="H2078" s="0" t="n">
        <v>1047</v>
      </c>
      <c r="I2078" s="0" t="n">
        <v>1046</v>
      </c>
      <c r="J2078" s="0" t="n">
        <f aca="false">IF(AND(NOT(H2078="n/a"),NOT(I2078="n/a")),H2078-I2078,"n/a")</f>
        <v>1</v>
      </c>
      <c r="K2078" s="0" t="n">
        <f aca="false">IF(AND(NOT(H2078="n/a"),NOT(I2078="n/a")),1,0)</f>
        <v>1</v>
      </c>
      <c r="L2078" s="0" t="n">
        <f aca="false">IF(AND(H2078="n/a",NOT(I2078="n/a")),1,0)</f>
        <v>0</v>
      </c>
      <c r="M2078" s="0" t="n">
        <f aca="false">IF(AND(NOT(H2078="n/a"),I2078="n/a"),1,0)</f>
        <v>0</v>
      </c>
      <c r="N2078" s="0" t="n">
        <f aca="false">IF(SUM(K2078:M2078)&lt;&gt;1,-1,1)</f>
        <v>1</v>
      </c>
    </row>
    <row r="2079" customFormat="false" ht="12.8" hidden="true" customHeight="false" outlineLevel="0" collapsed="false">
      <c r="A2079" s="0" t="s">
        <v>50</v>
      </c>
      <c r="B2079" s="0" t="str">
        <f aca="false">VLOOKUP(A2079,demographics!A:B,2,0)</f>
        <v>F</v>
      </c>
      <c r="C2079" s="0" t="str">
        <f aca="false">VLOOKUP(A2079,demographics!A:F,6,0)</f>
        <v>PD</v>
      </c>
      <c r="D2079" s="0" t="s">
        <v>357</v>
      </c>
      <c r="E2079" s="0" t="s">
        <v>358</v>
      </c>
      <c r="F2079" s="0" t="s">
        <v>12</v>
      </c>
      <c r="G2079" s="0" t="s">
        <v>11</v>
      </c>
      <c r="H2079" s="0" t="n">
        <v>187</v>
      </c>
      <c r="I2079" s="0" t="n">
        <v>186</v>
      </c>
      <c r="J2079" s="0" t="n">
        <f aca="false">IF(AND(NOT(H2079="n/a"),NOT(I2079="n/a")),H2079-I2079,"n/a")</f>
        <v>1</v>
      </c>
      <c r="K2079" s="0" t="n">
        <f aca="false">IF(AND(NOT(H2079="n/a"),NOT(I2079="n/a")),1,0)</f>
        <v>1</v>
      </c>
      <c r="L2079" s="0" t="n">
        <f aca="false">IF(AND(H2079="n/a",NOT(I2079="n/a")),1,0)</f>
        <v>0</v>
      </c>
      <c r="M2079" s="0" t="n">
        <f aca="false">IF(AND(NOT(H2079="n/a"),I2079="n/a"),1,0)</f>
        <v>0</v>
      </c>
      <c r="N2079" s="0" t="n">
        <f aca="false">IF(SUM(K2079:M2079)&lt;&gt;1,-1,1)</f>
        <v>1</v>
      </c>
    </row>
    <row r="2080" customFormat="false" ht="12.8" hidden="true" customHeight="false" outlineLevel="0" collapsed="false">
      <c r="A2080" s="0" t="s">
        <v>50</v>
      </c>
      <c r="B2080" s="0" t="str">
        <f aca="false">VLOOKUP(A2080,demographics!A:B,2,0)</f>
        <v>F</v>
      </c>
      <c r="C2080" s="0" t="str">
        <f aca="false">VLOOKUP(A2080,demographics!A:F,6,0)</f>
        <v>PD</v>
      </c>
      <c r="D2080" s="0" t="s">
        <v>357</v>
      </c>
      <c r="E2080" s="0" t="s">
        <v>358</v>
      </c>
      <c r="F2080" s="0" t="s">
        <v>12</v>
      </c>
      <c r="G2080" s="0" t="s">
        <v>11</v>
      </c>
      <c r="H2080" s="0" t="n">
        <v>435</v>
      </c>
      <c r="I2080" s="0" t="n">
        <v>432</v>
      </c>
      <c r="J2080" s="0" t="n">
        <f aca="false">IF(AND(NOT(H2080="n/a"),NOT(I2080="n/a")),H2080-I2080,"n/a")</f>
        <v>3</v>
      </c>
      <c r="K2080" s="0" t="n">
        <f aca="false">IF(AND(NOT(H2080="n/a"),NOT(I2080="n/a")),1,0)</f>
        <v>1</v>
      </c>
      <c r="L2080" s="0" t="n">
        <f aca="false">IF(AND(H2080="n/a",NOT(I2080="n/a")),1,0)</f>
        <v>0</v>
      </c>
      <c r="M2080" s="0" t="n">
        <f aca="false">IF(AND(NOT(H2080="n/a"),I2080="n/a"),1,0)</f>
        <v>0</v>
      </c>
      <c r="N2080" s="0" t="n">
        <f aca="false">IF(SUM(K2080:M2080)&lt;&gt;1,-1,1)</f>
        <v>1</v>
      </c>
    </row>
    <row r="2081" customFormat="false" ht="12.8" hidden="true" customHeight="false" outlineLevel="0" collapsed="false">
      <c r="A2081" s="0" t="s">
        <v>50</v>
      </c>
      <c r="B2081" s="0" t="str">
        <f aca="false">VLOOKUP(A2081,demographics!A:B,2,0)</f>
        <v>F</v>
      </c>
      <c r="C2081" s="0" t="str">
        <f aca="false">VLOOKUP(A2081,demographics!A:F,6,0)</f>
        <v>PD</v>
      </c>
      <c r="D2081" s="0" t="s">
        <v>357</v>
      </c>
      <c r="E2081" s="0" t="s">
        <v>358</v>
      </c>
      <c r="F2081" s="0" t="s">
        <v>12</v>
      </c>
      <c r="G2081" s="0" t="s">
        <v>11</v>
      </c>
      <c r="H2081" s="0" t="n">
        <v>690</v>
      </c>
      <c r="I2081" s="0" t="n">
        <v>696</v>
      </c>
      <c r="J2081" s="0" t="n">
        <f aca="false">IF(AND(NOT(H2081="n/a"),NOT(I2081="n/a")),H2081-I2081,"n/a")</f>
        <v>-6</v>
      </c>
      <c r="K2081" s="0" t="n">
        <f aca="false">IF(AND(NOT(H2081="n/a"),NOT(I2081="n/a")),1,0)</f>
        <v>1</v>
      </c>
      <c r="L2081" s="0" t="n">
        <f aca="false">IF(AND(H2081="n/a",NOT(I2081="n/a")),1,0)</f>
        <v>0</v>
      </c>
      <c r="M2081" s="0" t="n">
        <f aca="false">IF(AND(NOT(H2081="n/a"),I2081="n/a"),1,0)</f>
        <v>0</v>
      </c>
      <c r="N2081" s="0" t="n">
        <f aca="false">IF(SUM(K2081:M2081)&lt;&gt;1,-1,1)</f>
        <v>1</v>
      </c>
    </row>
    <row r="2082" customFormat="false" ht="12.8" hidden="true" customHeight="false" outlineLevel="0" collapsed="false">
      <c r="A2082" s="0" t="s">
        <v>50</v>
      </c>
      <c r="B2082" s="0" t="str">
        <f aca="false">VLOOKUP(A2082,demographics!A:B,2,0)</f>
        <v>F</v>
      </c>
      <c r="C2082" s="0" t="str">
        <f aca="false">VLOOKUP(A2082,demographics!A:F,6,0)</f>
        <v>PD</v>
      </c>
      <c r="D2082" s="0" t="s">
        <v>357</v>
      </c>
      <c r="E2082" s="0" t="s">
        <v>358</v>
      </c>
      <c r="F2082" s="0" t="s">
        <v>12</v>
      </c>
      <c r="G2082" s="0" t="s">
        <v>11</v>
      </c>
      <c r="H2082" s="0" t="n">
        <v>955</v>
      </c>
      <c r="I2082" s="0" t="n">
        <v>952</v>
      </c>
      <c r="J2082" s="0" t="n">
        <f aca="false">IF(AND(NOT(H2082="n/a"),NOT(I2082="n/a")),H2082-I2082,"n/a")</f>
        <v>3</v>
      </c>
      <c r="K2082" s="0" t="n">
        <f aca="false">IF(AND(NOT(H2082="n/a"),NOT(I2082="n/a")),1,0)</f>
        <v>1</v>
      </c>
      <c r="L2082" s="0" t="n">
        <f aca="false">IF(AND(H2082="n/a",NOT(I2082="n/a")),1,0)</f>
        <v>0</v>
      </c>
      <c r="M2082" s="0" t="n">
        <f aca="false">IF(AND(NOT(H2082="n/a"),I2082="n/a"),1,0)</f>
        <v>0</v>
      </c>
      <c r="N2082" s="0" t="n">
        <f aca="false">IF(SUM(K2082:M2082)&lt;&gt;1,-1,1)</f>
        <v>1</v>
      </c>
    </row>
    <row r="2083" customFormat="false" ht="12.8" hidden="true" customHeight="false" outlineLevel="0" collapsed="false">
      <c r="A2083" s="0" t="s">
        <v>50</v>
      </c>
      <c r="B2083" s="0" t="str">
        <f aca="false">VLOOKUP(A2083,demographics!A:B,2,0)</f>
        <v>F</v>
      </c>
      <c r="C2083" s="0" t="str">
        <f aca="false">VLOOKUP(A2083,demographics!A:F,6,0)</f>
        <v>PD</v>
      </c>
      <c r="D2083" s="0" t="s">
        <v>357</v>
      </c>
      <c r="E2083" s="0" t="s">
        <v>359</v>
      </c>
      <c r="F2083" s="0" t="s">
        <v>8</v>
      </c>
      <c r="G2083" s="0" t="s">
        <v>9</v>
      </c>
      <c r="H2083" s="0" t="n">
        <v>182</v>
      </c>
      <c r="I2083" s="0" t="n">
        <v>188</v>
      </c>
      <c r="J2083" s="0" t="n">
        <f aca="false">IF(AND(NOT(H2083="n/a"),NOT(I2083="n/a")),H2083-I2083,"n/a")</f>
        <v>-6</v>
      </c>
      <c r="K2083" s="0" t="n">
        <f aca="false">IF(AND(NOT(H2083="n/a"),NOT(I2083="n/a")),1,0)</f>
        <v>1</v>
      </c>
      <c r="L2083" s="0" t="n">
        <f aca="false">IF(AND(H2083="n/a",NOT(I2083="n/a")),1,0)</f>
        <v>0</v>
      </c>
      <c r="M2083" s="0" t="n">
        <f aca="false">IF(AND(NOT(H2083="n/a"),I2083="n/a"),1,0)</f>
        <v>0</v>
      </c>
      <c r="N2083" s="0" t="n">
        <f aca="false">IF(SUM(K2083:M2083)&lt;&gt;1,-1,1)</f>
        <v>1</v>
      </c>
    </row>
    <row r="2084" customFormat="false" ht="12.8" hidden="true" customHeight="false" outlineLevel="0" collapsed="false">
      <c r="A2084" s="0" t="s">
        <v>50</v>
      </c>
      <c r="B2084" s="0" t="str">
        <f aca="false">VLOOKUP(A2084,demographics!A:B,2,0)</f>
        <v>F</v>
      </c>
      <c r="C2084" s="0" t="str">
        <f aca="false">VLOOKUP(A2084,demographics!A:F,6,0)</f>
        <v>PD</v>
      </c>
      <c r="D2084" s="0" t="s">
        <v>357</v>
      </c>
      <c r="E2084" s="0" t="s">
        <v>359</v>
      </c>
      <c r="F2084" s="0" t="s">
        <v>8</v>
      </c>
      <c r="G2084" s="0" t="s">
        <v>9</v>
      </c>
      <c r="H2084" s="0" t="n">
        <v>558</v>
      </c>
      <c r="I2084" s="0" t="s">
        <v>10</v>
      </c>
      <c r="J2084" s="0" t="str">
        <f aca="false">IF(AND(NOT(H2084="n/a"),NOT(I2084="n/a")),H2084-I2084,"n/a")</f>
        <v>n/a</v>
      </c>
      <c r="K2084" s="0" t="n">
        <f aca="false">IF(AND(NOT(H2084="n/a"),NOT(I2084="n/a")),1,0)</f>
        <v>0</v>
      </c>
      <c r="L2084" s="0" t="n">
        <f aca="false">IF(AND(H2084="n/a",NOT(I2084="n/a")),1,0)</f>
        <v>0</v>
      </c>
      <c r="M2084" s="0" t="n">
        <f aca="false">IF(AND(NOT(H2084="n/a"),I2084="n/a"),1,0)</f>
        <v>1</v>
      </c>
      <c r="N2084" s="0" t="n">
        <f aca="false">IF(SUM(K2084:M2084)&lt;&gt;1,-1,1)</f>
        <v>1</v>
      </c>
    </row>
    <row r="2085" customFormat="false" ht="12.8" hidden="true" customHeight="false" outlineLevel="0" collapsed="false">
      <c r="A2085" s="0" t="s">
        <v>50</v>
      </c>
      <c r="B2085" s="0" t="str">
        <f aca="false">VLOOKUP(A2085,demographics!A:B,2,0)</f>
        <v>F</v>
      </c>
      <c r="C2085" s="0" t="str">
        <f aca="false">VLOOKUP(A2085,demographics!A:F,6,0)</f>
        <v>PD</v>
      </c>
      <c r="D2085" s="0" t="s">
        <v>357</v>
      </c>
      <c r="E2085" s="0" t="s">
        <v>359</v>
      </c>
      <c r="F2085" s="0" t="s">
        <v>8</v>
      </c>
      <c r="G2085" s="0" t="s">
        <v>9</v>
      </c>
      <c r="H2085" s="0" t="n">
        <v>819</v>
      </c>
      <c r="I2085" s="0" t="n">
        <v>822</v>
      </c>
      <c r="J2085" s="0" t="n">
        <f aca="false">IF(AND(NOT(H2085="n/a"),NOT(I2085="n/a")),H2085-I2085,"n/a")</f>
        <v>-3</v>
      </c>
      <c r="K2085" s="0" t="n">
        <f aca="false">IF(AND(NOT(H2085="n/a"),NOT(I2085="n/a")),1,0)</f>
        <v>1</v>
      </c>
      <c r="L2085" s="0" t="n">
        <f aca="false">IF(AND(H2085="n/a",NOT(I2085="n/a")),1,0)</f>
        <v>0</v>
      </c>
      <c r="M2085" s="0" t="n">
        <f aca="false">IF(AND(NOT(H2085="n/a"),I2085="n/a"),1,0)</f>
        <v>0</v>
      </c>
      <c r="N2085" s="0" t="n">
        <f aca="false">IF(SUM(K2085:M2085)&lt;&gt;1,-1,1)</f>
        <v>1</v>
      </c>
    </row>
    <row r="2086" customFormat="false" ht="12.8" hidden="true" customHeight="false" outlineLevel="0" collapsed="false">
      <c r="A2086" s="0" t="s">
        <v>50</v>
      </c>
      <c r="B2086" s="0" t="str">
        <f aca="false">VLOOKUP(A2086,demographics!A:B,2,0)</f>
        <v>F</v>
      </c>
      <c r="C2086" s="0" t="str">
        <f aca="false">VLOOKUP(A2086,demographics!A:F,6,0)</f>
        <v>PD</v>
      </c>
      <c r="D2086" s="0" t="s">
        <v>357</v>
      </c>
      <c r="E2086" s="0" t="s">
        <v>359</v>
      </c>
      <c r="F2086" s="0" t="s">
        <v>8</v>
      </c>
      <c r="G2086" s="0" t="s">
        <v>9</v>
      </c>
      <c r="H2086" s="0" t="n">
        <v>1086</v>
      </c>
      <c r="I2086" s="0" t="s">
        <v>10</v>
      </c>
      <c r="J2086" s="0" t="str">
        <f aca="false">IF(AND(NOT(H2086="n/a"),NOT(I2086="n/a")),H2086-I2086,"n/a")</f>
        <v>n/a</v>
      </c>
      <c r="K2086" s="0" t="n">
        <f aca="false">IF(AND(NOT(H2086="n/a"),NOT(I2086="n/a")),1,0)</f>
        <v>0</v>
      </c>
      <c r="L2086" s="0" t="n">
        <f aca="false">IF(AND(H2086="n/a",NOT(I2086="n/a")),1,0)</f>
        <v>0</v>
      </c>
      <c r="M2086" s="0" t="n">
        <f aca="false">IF(AND(NOT(H2086="n/a"),I2086="n/a"),1,0)</f>
        <v>1</v>
      </c>
      <c r="N2086" s="0" t="n">
        <f aca="false">IF(SUM(K2086:M2086)&lt;&gt;1,-1,1)</f>
        <v>1</v>
      </c>
    </row>
    <row r="2087" customFormat="false" ht="12.8" hidden="true" customHeight="false" outlineLevel="0" collapsed="false">
      <c r="A2087" s="0" t="s">
        <v>50</v>
      </c>
      <c r="B2087" s="0" t="str">
        <f aca="false">VLOOKUP(A2087,demographics!A:B,2,0)</f>
        <v>F</v>
      </c>
      <c r="C2087" s="0" t="str">
        <f aca="false">VLOOKUP(A2087,demographics!A:F,6,0)</f>
        <v>PD</v>
      </c>
      <c r="D2087" s="0" t="s">
        <v>357</v>
      </c>
      <c r="E2087" s="0" t="s">
        <v>359</v>
      </c>
      <c r="F2087" s="0" t="s">
        <v>8</v>
      </c>
      <c r="G2087" s="0" t="s">
        <v>11</v>
      </c>
      <c r="H2087" s="0" t="n">
        <v>90</v>
      </c>
      <c r="I2087" s="0" t="n">
        <v>90</v>
      </c>
      <c r="J2087" s="0" t="n">
        <f aca="false">IF(AND(NOT(H2087="n/a"),NOT(I2087="n/a")),H2087-I2087,"n/a")</f>
        <v>0</v>
      </c>
      <c r="K2087" s="0" t="n">
        <f aca="false">IF(AND(NOT(H2087="n/a"),NOT(I2087="n/a")),1,0)</f>
        <v>1</v>
      </c>
      <c r="L2087" s="0" t="n">
        <f aca="false">IF(AND(H2087="n/a",NOT(I2087="n/a")),1,0)</f>
        <v>0</v>
      </c>
      <c r="M2087" s="0" t="n">
        <f aca="false">IF(AND(NOT(H2087="n/a"),I2087="n/a"),1,0)</f>
        <v>0</v>
      </c>
      <c r="N2087" s="0" t="n">
        <f aca="false">IF(SUM(K2087:M2087)&lt;&gt;1,-1,1)</f>
        <v>1</v>
      </c>
    </row>
    <row r="2088" customFormat="false" ht="12.8" hidden="true" customHeight="false" outlineLevel="0" collapsed="false">
      <c r="A2088" s="0" t="s">
        <v>50</v>
      </c>
      <c r="B2088" s="0" t="str">
        <f aca="false">VLOOKUP(A2088,demographics!A:B,2,0)</f>
        <v>F</v>
      </c>
      <c r="C2088" s="0" t="str">
        <f aca="false">VLOOKUP(A2088,demographics!A:F,6,0)</f>
        <v>PD</v>
      </c>
      <c r="D2088" s="0" t="s">
        <v>357</v>
      </c>
      <c r="E2088" s="0" t="s">
        <v>359</v>
      </c>
      <c r="F2088" s="0" t="s">
        <v>8</v>
      </c>
      <c r="G2088" s="0" t="s">
        <v>11</v>
      </c>
      <c r="H2088" s="0" t="n">
        <v>467</v>
      </c>
      <c r="I2088" s="0" t="n">
        <v>467</v>
      </c>
      <c r="J2088" s="0" t="n">
        <f aca="false">IF(AND(NOT(H2088="n/a"),NOT(I2088="n/a")),H2088-I2088,"n/a")</f>
        <v>0</v>
      </c>
      <c r="K2088" s="0" t="n">
        <f aca="false">IF(AND(NOT(H2088="n/a"),NOT(I2088="n/a")),1,0)</f>
        <v>1</v>
      </c>
      <c r="L2088" s="0" t="n">
        <f aca="false">IF(AND(H2088="n/a",NOT(I2088="n/a")),1,0)</f>
        <v>0</v>
      </c>
      <c r="M2088" s="0" t="n">
        <f aca="false">IF(AND(NOT(H2088="n/a"),I2088="n/a"),1,0)</f>
        <v>0</v>
      </c>
      <c r="N2088" s="0" t="n">
        <f aca="false">IF(SUM(K2088:M2088)&lt;&gt;1,-1,1)</f>
        <v>1</v>
      </c>
    </row>
    <row r="2089" customFormat="false" ht="12.8" hidden="true" customHeight="false" outlineLevel="0" collapsed="false">
      <c r="A2089" s="0" t="s">
        <v>50</v>
      </c>
      <c r="B2089" s="0" t="str">
        <f aca="false">VLOOKUP(A2089,demographics!A:B,2,0)</f>
        <v>F</v>
      </c>
      <c r="C2089" s="0" t="str">
        <f aca="false">VLOOKUP(A2089,demographics!A:F,6,0)</f>
        <v>PD</v>
      </c>
      <c r="D2089" s="0" t="s">
        <v>357</v>
      </c>
      <c r="E2089" s="0" t="s">
        <v>359</v>
      </c>
      <c r="F2089" s="0" t="s">
        <v>8</v>
      </c>
      <c r="G2089" s="0" t="s">
        <v>11</v>
      </c>
      <c r="H2089" s="0" t="n">
        <v>723</v>
      </c>
      <c r="I2089" s="0" t="n">
        <v>723</v>
      </c>
      <c r="J2089" s="0" t="n">
        <f aca="false">IF(AND(NOT(H2089="n/a"),NOT(I2089="n/a")),H2089-I2089,"n/a")</f>
        <v>0</v>
      </c>
      <c r="K2089" s="0" t="n">
        <f aca="false">IF(AND(NOT(H2089="n/a"),NOT(I2089="n/a")),1,0)</f>
        <v>1</v>
      </c>
      <c r="L2089" s="0" t="n">
        <f aca="false">IF(AND(H2089="n/a",NOT(I2089="n/a")),1,0)</f>
        <v>0</v>
      </c>
      <c r="M2089" s="0" t="n">
        <f aca="false">IF(AND(NOT(H2089="n/a"),I2089="n/a"),1,0)</f>
        <v>0</v>
      </c>
      <c r="N2089" s="0" t="n">
        <f aca="false">IF(SUM(K2089:M2089)&lt;&gt;1,-1,1)</f>
        <v>1</v>
      </c>
    </row>
    <row r="2090" customFormat="false" ht="12.8" hidden="true" customHeight="false" outlineLevel="0" collapsed="false">
      <c r="A2090" s="0" t="s">
        <v>50</v>
      </c>
      <c r="B2090" s="0" t="str">
        <f aca="false">VLOOKUP(A2090,demographics!A:B,2,0)</f>
        <v>F</v>
      </c>
      <c r="C2090" s="0" t="str">
        <f aca="false">VLOOKUP(A2090,demographics!A:F,6,0)</f>
        <v>PD</v>
      </c>
      <c r="D2090" s="0" t="s">
        <v>357</v>
      </c>
      <c r="E2090" s="0" t="s">
        <v>359</v>
      </c>
      <c r="F2090" s="0" t="s">
        <v>8</v>
      </c>
      <c r="G2090" s="0" t="s">
        <v>11</v>
      </c>
      <c r="H2090" s="0" t="n">
        <v>980</v>
      </c>
      <c r="I2090" s="0" t="n">
        <v>980</v>
      </c>
      <c r="J2090" s="0" t="n">
        <f aca="false">IF(AND(NOT(H2090="n/a"),NOT(I2090="n/a")),H2090-I2090,"n/a")</f>
        <v>0</v>
      </c>
      <c r="K2090" s="0" t="n">
        <f aca="false">IF(AND(NOT(H2090="n/a"),NOT(I2090="n/a")),1,0)</f>
        <v>1</v>
      </c>
      <c r="L2090" s="0" t="n">
        <f aca="false">IF(AND(H2090="n/a",NOT(I2090="n/a")),1,0)</f>
        <v>0</v>
      </c>
      <c r="M2090" s="0" t="n">
        <f aca="false">IF(AND(NOT(H2090="n/a"),I2090="n/a"),1,0)</f>
        <v>0</v>
      </c>
      <c r="N2090" s="0" t="n">
        <f aca="false">IF(SUM(K2090:M2090)&lt;&gt;1,-1,1)</f>
        <v>1</v>
      </c>
    </row>
    <row r="2091" customFormat="false" ht="12.8" hidden="true" customHeight="false" outlineLevel="0" collapsed="false">
      <c r="A2091" s="0" t="s">
        <v>50</v>
      </c>
      <c r="B2091" s="0" t="str">
        <f aca="false">VLOOKUP(A2091,demographics!A:B,2,0)</f>
        <v>F</v>
      </c>
      <c r="C2091" s="0" t="str">
        <f aca="false">VLOOKUP(A2091,demographics!A:F,6,0)</f>
        <v>PD</v>
      </c>
      <c r="D2091" s="0" t="s">
        <v>357</v>
      </c>
      <c r="E2091" s="0" t="s">
        <v>359</v>
      </c>
      <c r="F2091" s="0" t="s">
        <v>8</v>
      </c>
      <c r="G2091" s="0" t="s">
        <v>11</v>
      </c>
      <c r="H2091" s="0" t="n">
        <v>1283</v>
      </c>
      <c r="I2091" s="0" t="n">
        <v>1284</v>
      </c>
      <c r="J2091" s="0" t="n">
        <f aca="false">IF(AND(NOT(H2091="n/a"),NOT(I2091="n/a")),H2091-I2091,"n/a")</f>
        <v>-1</v>
      </c>
      <c r="K2091" s="0" t="n">
        <f aca="false">IF(AND(NOT(H2091="n/a"),NOT(I2091="n/a")),1,0)</f>
        <v>1</v>
      </c>
      <c r="L2091" s="0" t="n">
        <f aca="false">IF(AND(H2091="n/a",NOT(I2091="n/a")),1,0)</f>
        <v>0</v>
      </c>
      <c r="M2091" s="0" t="n">
        <f aca="false">IF(AND(NOT(H2091="n/a"),I2091="n/a"),1,0)</f>
        <v>0</v>
      </c>
      <c r="N2091" s="0" t="n">
        <f aca="false">IF(SUM(K2091:M2091)&lt;&gt;1,-1,1)</f>
        <v>1</v>
      </c>
    </row>
    <row r="2092" customFormat="false" ht="12.8" hidden="true" customHeight="false" outlineLevel="0" collapsed="false">
      <c r="A2092" s="0" t="s">
        <v>50</v>
      </c>
      <c r="B2092" s="0" t="str">
        <f aca="false">VLOOKUP(A2092,demographics!A:B,2,0)</f>
        <v>F</v>
      </c>
      <c r="C2092" s="0" t="str">
        <f aca="false">VLOOKUP(A2092,demographics!A:F,6,0)</f>
        <v>PD</v>
      </c>
      <c r="D2092" s="0" t="s">
        <v>357</v>
      </c>
      <c r="E2092" s="0" t="s">
        <v>359</v>
      </c>
      <c r="F2092" s="0" t="s">
        <v>12</v>
      </c>
      <c r="G2092" s="0" t="s">
        <v>9</v>
      </c>
      <c r="H2092" s="0" t="n">
        <v>53</v>
      </c>
      <c r="I2092" s="0" t="n">
        <v>52</v>
      </c>
      <c r="J2092" s="0" t="n">
        <f aca="false">IF(AND(NOT(H2092="n/a"),NOT(I2092="n/a")),H2092-I2092,"n/a")</f>
        <v>1</v>
      </c>
      <c r="K2092" s="0" t="n">
        <f aca="false">IF(AND(NOT(H2092="n/a"),NOT(I2092="n/a")),1,0)</f>
        <v>1</v>
      </c>
      <c r="L2092" s="0" t="n">
        <f aca="false">IF(AND(H2092="n/a",NOT(I2092="n/a")),1,0)</f>
        <v>0</v>
      </c>
      <c r="M2092" s="0" t="n">
        <f aca="false">IF(AND(NOT(H2092="n/a"),I2092="n/a"),1,0)</f>
        <v>0</v>
      </c>
      <c r="N2092" s="0" t="n">
        <f aca="false">IF(SUM(K2092:M2092)&lt;&gt;1,-1,1)</f>
        <v>1</v>
      </c>
    </row>
    <row r="2093" customFormat="false" ht="12.8" hidden="true" customHeight="false" outlineLevel="0" collapsed="false">
      <c r="A2093" s="0" t="s">
        <v>50</v>
      </c>
      <c r="B2093" s="0" t="str">
        <f aca="false">VLOOKUP(A2093,demographics!A:B,2,0)</f>
        <v>F</v>
      </c>
      <c r="C2093" s="0" t="str">
        <f aca="false">VLOOKUP(A2093,demographics!A:F,6,0)</f>
        <v>PD</v>
      </c>
      <c r="D2093" s="0" t="s">
        <v>357</v>
      </c>
      <c r="E2093" s="0" t="s">
        <v>359</v>
      </c>
      <c r="F2093" s="0" t="s">
        <v>12</v>
      </c>
      <c r="G2093" s="0" t="s">
        <v>9</v>
      </c>
      <c r="H2093" s="0" t="n">
        <v>437</v>
      </c>
      <c r="I2093" s="0" t="n">
        <v>436</v>
      </c>
      <c r="J2093" s="0" t="n">
        <f aca="false">IF(AND(NOT(H2093="n/a"),NOT(I2093="n/a")),H2093-I2093,"n/a")</f>
        <v>1</v>
      </c>
      <c r="K2093" s="0" t="n">
        <f aca="false">IF(AND(NOT(H2093="n/a"),NOT(I2093="n/a")),1,0)</f>
        <v>1</v>
      </c>
      <c r="L2093" s="0" t="n">
        <f aca="false">IF(AND(H2093="n/a",NOT(I2093="n/a")),1,0)</f>
        <v>0</v>
      </c>
      <c r="M2093" s="0" t="n">
        <f aca="false">IF(AND(NOT(H2093="n/a"),I2093="n/a"),1,0)</f>
        <v>0</v>
      </c>
      <c r="N2093" s="0" t="n">
        <f aca="false">IF(SUM(K2093:M2093)&lt;&gt;1,-1,1)</f>
        <v>1</v>
      </c>
    </row>
    <row r="2094" customFormat="false" ht="12.8" hidden="true" customHeight="false" outlineLevel="0" collapsed="false">
      <c r="A2094" s="0" t="s">
        <v>50</v>
      </c>
      <c r="B2094" s="0" t="str">
        <f aca="false">VLOOKUP(A2094,demographics!A:B,2,0)</f>
        <v>F</v>
      </c>
      <c r="C2094" s="0" t="str">
        <f aca="false">VLOOKUP(A2094,demographics!A:F,6,0)</f>
        <v>PD</v>
      </c>
      <c r="D2094" s="0" t="s">
        <v>357</v>
      </c>
      <c r="E2094" s="0" t="s">
        <v>359</v>
      </c>
      <c r="F2094" s="0" t="s">
        <v>12</v>
      </c>
      <c r="G2094" s="0" t="s">
        <v>9</v>
      </c>
      <c r="H2094" s="0" t="n">
        <v>693</v>
      </c>
      <c r="I2094" s="0" t="n">
        <v>693</v>
      </c>
      <c r="J2094" s="0" t="n">
        <f aca="false">IF(AND(NOT(H2094="n/a"),NOT(I2094="n/a")),H2094-I2094,"n/a")</f>
        <v>0</v>
      </c>
      <c r="K2094" s="0" t="n">
        <f aca="false">IF(AND(NOT(H2094="n/a"),NOT(I2094="n/a")),1,0)</f>
        <v>1</v>
      </c>
      <c r="L2094" s="0" t="n">
        <f aca="false">IF(AND(H2094="n/a",NOT(I2094="n/a")),1,0)</f>
        <v>0</v>
      </c>
      <c r="M2094" s="0" t="n">
        <f aca="false">IF(AND(NOT(H2094="n/a"),I2094="n/a"),1,0)</f>
        <v>0</v>
      </c>
      <c r="N2094" s="0" t="n">
        <f aca="false">IF(SUM(K2094:M2094)&lt;&gt;1,-1,1)</f>
        <v>1</v>
      </c>
    </row>
    <row r="2095" customFormat="false" ht="12.8" hidden="true" customHeight="false" outlineLevel="0" collapsed="false">
      <c r="A2095" s="0" t="s">
        <v>50</v>
      </c>
      <c r="B2095" s="0" t="str">
        <f aca="false">VLOOKUP(A2095,demographics!A:B,2,0)</f>
        <v>F</v>
      </c>
      <c r="C2095" s="0" t="str">
        <f aca="false">VLOOKUP(A2095,demographics!A:F,6,0)</f>
        <v>PD</v>
      </c>
      <c r="D2095" s="0" t="s">
        <v>357</v>
      </c>
      <c r="E2095" s="0" t="s">
        <v>359</v>
      </c>
      <c r="F2095" s="0" t="s">
        <v>12</v>
      </c>
      <c r="G2095" s="0" t="s">
        <v>9</v>
      </c>
      <c r="H2095" s="0" t="n">
        <v>942</v>
      </c>
      <c r="I2095" s="0" t="n">
        <v>946</v>
      </c>
      <c r="J2095" s="0" t="n">
        <f aca="false">IF(AND(NOT(H2095="n/a"),NOT(I2095="n/a")),H2095-I2095,"n/a")</f>
        <v>-4</v>
      </c>
      <c r="K2095" s="0" t="n">
        <f aca="false">IF(AND(NOT(H2095="n/a"),NOT(I2095="n/a")),1,0)</f>
        <v>1</v>
      </c>
      <c r="L2095" s="0" t="n">
        <f aca="false">IF(AND(H2095="n/a",NOT(I2095="n/a")),1,0)</f>
        <v>0</v>
      </c>
      <c r="M2095" s="0" t="n">
        <f aca="false">IF(AND(NOT(H2095="n/a"),I2095="n/a"),1,0)</f>
        <v>0</v>
      </c>
      <c r="N2095" s="0" t="n">
        <f aca="false">IF(SUM(K2095:M2095)&lt;&gt;1,-1,1)</f>
        <v>1</v>
      </c>
    </row>
    <row r="2096" customFormat="false" ht="12.8" hidden="true" customHeight="false" outlineLevel="0" collapsed="false">
      <c r="A2096" s="0" t="s">
        <v>50</v>
      </c>
      <c r="B2096" s="0" t="str">
        <f aca="false">VLOOKUP(A2096,demographics!A:B,2,0)</f>
        <v>F</v>
      </c>
      <c r="C2096" s="0" t="str">
        <f aca="false">VLOOKUP(A2096,demographics!A:F,6,0)</f>
        <v>PD</v>
      </c>
      <c r="D2096" s="0" t="s">
        <v>357</v>
      </c>
      <c r="E2096" s="0" t="s">
        <v>359</v>
      </c>
      <c r="F2096" s="0" t="s">
        <v>12</v>
      </c>
      <c r="G2096" s="0" t="s">
        <v>9</v>
      </c>
      <c r="H2096" s="0" t="n">
        <v>1241</v>
      </c>
      <c r="I2096" s="0" t="n">
        <v>1239</v>
      </c>
      <c r="J2096" s="0" t="n">
        <f aca="false">IF(AND(NOT(H2096="n/a"),NOT(I2096="n/a")),H2096-I2096,"n/a")</f>
        <v>2</v>
      </c>
      <c r="K2096" s="0" t="n">
        <f aca="false">IF(AND(NOT(H2096="n/a"),NOT(I2096="n/a")),1,0)</f>
        <v>1</v>
      </c>
      <c r="L2096" s="0" t="n">
        <f aca="false">IF(AND(H2096="n/a",NOT(I2096="n/a")),1,0)</f>
        <v>0</v>
      </c>
      <c r="M2096" s="0" t="n">
        <f aca="false">IF(AND(NOT(H2096="n/a"),I2096="n/a"),1,0)</f>
        <v>0</v>
      </c>
      <c r="N2096" s="0" t="n">
        <f aca="false">IF(SUM(K2096:M2096)&lt;&gt;1,-1,1)</f>
        <v>1</v>
      </c>
    </row>
    <row r="2097" customFormat="false" ht="12.8" hidden="true" customHeight="false" outlineLevel="0" collapsed="false">
      <c r="A2097" s="0" t="s">
        <v>50</v>
      </c>
      <c r="B2097" s="0" t="str">
        <f aca="false">VLOOKUP(A2097,demographics!A:B,2,0)</f>
        <v>F</v>
      </c>
      <c r="C2097" s="0" t="str">
        <f aca="false">VLOOKUP(A2097,demographics!A:F,6,0)</f>
        <v>PD</v>
      </c>
      <c r="D2097" s="0" t="s">
        <v>357</v>
      </c>
      <c r="E2097" s="0" t="s">
        <v>359</v>
      </c>
      <c r="F2097" s="0" t="s">
        <v>12</v>
      </c>
      <c r="G2097" s="0" t="s">
        <v>11</v>
      </c>
      <c r="H2097" s="0" t="n">
        <v>330</v>
      </c>
      <c r="I2097" s="0" t="n">
        <v>329</v>
      </c>
      <c r="J2097" s="0" t="n">
        <f aca="false">IF(AND(NOT(H2097="n/a"),NOT(I2097="n/a")),H2097-I2097,"n/a")</f>
        <v>1</v>
      </c>
      <c r="K2097" s="0" t="n">
        <f aca="false">IF(AND(NOT(H2097="n/a"),NOT(I2097="n/a")),1,0)</f>
        <v>1</v>
      </c>
      <c r="L2097" s="0" t="n">
        <f aca="false">IF(AND(H2097="n/a",NOT(I2097="n/a")),1,0)</f>
        <v>0</v>
      </c>
      <c r="M2097" s="0" t="n">
        <f aca="false">IF(AND(NOT(H2097="n/a"),I2097="n/a"),1,0)</f>
        <v>0</v>
      </c>
      <c r="N2097" s="0" t="n">
        <f aca="false">IF(SUM(K2097:M2097)&lt;&gt;1,-1,1)</f>
        <v>1</v>
      </c>
    </row>
    <row r="2098" customFormat="false" ht="12.8" hidden="true" customHeight="false" outlineLevel="0" collapsed="false">
      <c r="A2098" s="0" t="s">
        <v>50</v>
      </c>
      <c r="B2098" s="0" t="str">
        <f aca="false">VLOOKUP(A2098,demographics!A:B,2,0)</f>
        <v>F</v>
      </c>
      <c r="C2098" s="0" t="str">
        <f aca="false">VLOOKUP(A2098,demographics!A:F,6,0)</f>
        <v>PD</v>
      </c>
      <c r="D2098" s="0" t="s">
        <v>357</v>
      </c>
      <c r="E2098" s="0" t="s">
        <v>359</v>
      </c>
      <c r="F2098" s="0" t="s">
        <v>12</v>
      </c>
      <c r="G2098" s="0" t="s">
        <v>11</v>
      </c>
      <c r="H2098" s="0" t="n">
        <v>600</v>
      </c>
      <c r="I2098" s="0" t="n">
        <v>599</v>
      </c>
      <c r="J2098" s="0" t="n">
        <f aca="false">IF(AND(NOT(H2098="n/a"),NOT(I2098="n/a")),H2098-I2098,"n/a")</f>
        <v>1</v>
      </c>
      <c r="K2098" s="0" t="n">
        <f aca="false">IF(AND(NOT(H2098="n/a"),NOT(I2098="n/a")),1,0)</f>
        <v>1</v>
      </c>
      <c r="L2098" s="0" t="n">
        <f aca="false">IF(AND(H2098="n/a",NOT(I2098="n/a")),1,0)</f>
        <v>0</v>
      </c>
      <c r="M2098" s="0" t="n">
        <f aca="false">IF(AND(NOT(H2098="n/a"),I2098="n/a"),1,0)</f>
        <v>0</v>
      </c>
      <c r="N2098" s="0" t="n">
        <f aca="false">IF(SUM(K2098:M2098)&lt;&gt;1,-1,1)</f>
        <v>1</v>
      </c>
    </row>
    <row r="2099" customFormat="false" ht="12.8" hidden="true" customHeight="false" outlineLevel="0" collapsed="false">
      <c r="A2099" s="0" t="s">
        <v>50</v>
      </c>
      <c r="B2099" s="0" t="str">
        <f aca="false">VLOOKUP(A2099,demographics!A:B,2,0)</f>
        <v>F</v>
      </c>
      <c r="C2099" s="0" t="str">
        <f aca="false">VLOOKUP(A2099,demographics!A:F,6,0)</f>
        <v>PD</v>
      </c>
      <c r="D2099" s="0" t="s">
        <v>357</v>
      </c>
      <c r="E2099" s="0" t="s">
        <v>359</v>
      </c>
      <c r="F2099" s="0" t="s">
        <v>12</v>
      </c>
      <c r="G2099" s="0" t="s">
        <v>11</v>
      </c>
      <c r="H2099" s="0" t="n">
        <v>852</v>
      </c>
      <c r="I2099" s="0" t="n">
        <v>852</v>
      </c>
      <c r="J2099" s="0" t="n">
        <f aca="false">IF(AND(NOT(H2099="n/a"),NOT(I2099="n/a")),H2099-I2099,"n/a")</f>
        <v>0</v>
      </c>
      <c r="K2099" s="0" t="n">
        <f aca="false">IF(AND(NOT(H2099="n/a"),NOT(I2099="n/a")),1,0)</f>
        <v>1</v>
      </c>
      <c r="L2099" s="0" t="n">
        <f aca="false">IF(AND(H2099="n/a",NOT(I2099="n/a")),1,0)</f>
        <v>0</v>
      </c>
      <c r="M2099" s="0" t="n">
        <f aca="false">IF(AND(NOT(H2099="n/a"),I2099="n/a"),1,0)</f>
        <v>0</v>
      </c>
      <c r="N2099" s="0" t="n">
        <f aca="false">IF(SUM(K2099:M2099)&lt;&gt;1,-1,1)</f>
        <v>1</v>
      </c>
    </row>
    <row r="2100" customFormat="false" ht="12.8" hidden="true" customHeight="false" outlineLevel="0" collapsed="false">
      <c r="A2100" s="0" t="s">
        <v>50</v>
      </c>
      <c r="B2100" s="0" t="str">
        <f aca="false">VLOOKUP(A2100,demographics!A:B,2,0)</f>
        <v>F</v>
      </c>
      <c r="C2100" s="0" t="str">
        <f aca="false">VLOOKUP(A2100,demographics!A:F,6,0)</f>
        <v>PD</v>
      </c>
      <c r="D2100" s="0" t="s">
        <v>357</v>
      </c>
      <c r="E2100" s="0" t="s">
        <v>359</v>
      </c>
      <c r="F2100" s="0" t="s">
        <v>12</v>
      </c>
      <c r="G2100" s="0" t="s">
        <v>11</v>
      </c>
      <c r="H2100" s="0" t="n">
        <v>1134</v>
      </c>
      <c r="I2100" s="0" t="n">
        <v>1132</v>
      </c>
      <c r="J2100" s="0" t="n">
        <f aca="false">IF(AND(NOT(H2100="n/a"),NOT(I2100="n/a")),H2100-I2100,"n/a")</f>
        <v>2</v>
      </c>
      <c r="K2100" s="0" t="n">
        <f aca="false">IF(AND(NOT(H2100="n/a"),NOT(I2100="n/a")),1,0)</f>
        <v>1</v>
      </c>
      <c r="L2100" s="0" t="n">
        <f aca="false">IF(AND(H2100="n/a",NOT(I2100="n/a")),1,0)</f>
        <v>0</v>
      </c>
      <c r="M2100" s="0" t="n">
        <f aca="false">IF(AND(NOT(H2100="n/a"),I2100="n/a"),1,0)</f>
        <v>0</v>
      </c>
      <c r="N2100" s="0" t="n">
        <f aca="false">IF(SUM(K2100:M2100)&lt;&gt;1,-1,1)</f>
        <v>1</v>
      </c>
    </row>
    <row r="2101" customFormat="false" ht="12.8" hidden="true" customHeight="false" outlineLevel="0" collapsed="false">
      <c r="A2101" s="0" t="s">
        <v>191</v>
      </c>
      <c r="B2101" s="0" t="str">
        <f aca="false">VLOOKUP(A2101,demographics!A:B,2,0)</f>
        <v>M</v>
      </c>
      <c r="C2101" s="0" t="str">
        <f aca="false">VLOOKUP(A2101,demographics!A:F,6,0)</f>
        <v>other</v>
      </c>
      <c r="D2101" s="0" t="s">
        <v>355</v>
      </c>
      <c r="E2101" s="0" t="s">
        <v>10</v>
      </c>
      <c r="F2101" s="0" t="s">
        <v>8</v>
      </c>
      <c r="G2101" s="0" t="s">
        <v>9</v>
      </c>
      <c r="H2101" s="0" t="n">
        <v>127</v>
      </c>
      <c r="I2101" s="0" t="n">
        <v>131</v>
      </c>
      <c r="J2101" s="0" t="n">
        <f aca="false">IF(AND(NOT(H2101="n/a"),NOT(I2101="n/a")),H2101-I2101,"n/a")</f>
        <v>-4</v>
      </c>
      <c r="K2101" s="0" t="n">
        <f aca="false">IF(AND(NOT(H2101="n/a"),NOT(I2101="n/a")),1,0)</f>
        <v>1</v>
      </c>
      <c r="L2101" s="0" t="n">
        <f aca="false">IF(AND(H2101="n/a",NOT(I2101="n/a")),1,0)</f>
        <v>0</v>
      </c>
      <c r="M2101" s="0" t="n">
        <f aca="false">IF(AND(NOT(H2101="n/a"),I2101="n/a"),1,0)</f>
        <v>0</v>
      </c>
      <c r="N2101" s="0" t="n">
        <f aca="false">IF(SUM(K2101:M2101)&lt;&gt;1,-1,1)</f>
        <v>1</v>
      </c>
    </row>
    <row r="2102" customFormat="false" ht="12.8" hidden="true" customHeight="false" outlineLevel="0" collapsed="false">
      <c r="A2102" s="0" t="s">
        <v>191</v>
      </c>
      <c r="B2102" s="0" t="str">
        <f aca="false">VLOOKUP(A2102,demographics!A:B,2,0)</f>
        <v>M</v>
      </c>
      <c r="C2102" s="0" t="str">
        <f aca="false">VLOOKUP(A2102,demographics!A:F,6,0)</f>
        <v>other</v>
      </c>
      <c r="D2102" s="0" t="s">
        <v>355</v>
      </c>
      <c r="E2102" s="0" t="s">
        <v>10</v>
      </c>
      <c r="F2102" s="0" t="s">
        <v>8</v>
      </c>
      <c r="G2102" s="0" t="s">
        <v>9</v>
      </c>
      <c r="H2102" s="0" t="n">
        <v>337</v>
      </c>
      <c r="I2102" s="0" t="n">
        <v>343</v>
      </c>
      <c r="J2102" s="0" t="n">
        <f aca="false">IF(AND(NOT(H2102="n/a"),NOT(I2102="n/a")),H2102-I2102,"n/a")</f>
        <v>-6</v>
      </c>
      <c r="K2102" s="0" t="n">
        <f aca="false">IF(AND(NOT(H2102="n/a"),NOT(I2102="n/a")),1,0)</f>
        <v>1</v>
      </c>
      <c r="L2102" s="0" t="n">
        <f aca="false">IF(AND(H2102="n/a",NOT(I2102="n/a")),1,0)</f>
        <v>0</v>
      </c>
      <c r="M2102" s="0" t="n">
        <f aca="false">IF(AND(NOT(H2102="n/a"),I2102="n/a"),1,0)</f>
        <v>0</v>
      </c>
      <c r="N2102" s="0" t="n">
        <f aca="false">IF(SUM(K2102:M2102)&lt;&gt;1,-1,1)</f>
        <v>1</v>
      </c>
    </row>
    <row r="2103" customFormat="false" ht="12.8" hidden="true" customHeight="false" outlineLevel="0" collapsed="false">
      <c r="A2103" s="0" t="s">
        <v>191</v>
      </c>
      <c r="B2103" s="0" t="str">
        <f aca="false">VLOOKUP(A2103,demographics!A:B,2,0)</f>
        <v>M</v>
      </c>
      <c r="C2103" s="0" t="str">
        <f aca="false">VLOOKUP(A2103,demographics!A:F,6,0)</f>
        <v>other</v>
      </c>
      <c r="D2103" s="0" t="s">
        <v>355</v>
      </c>
      <c r="E2103" s="0" t="s">
        <v>10</v>
      </c>
      <c r="F2103" s="0" t="s">
        <v>8</v>
      </c>
      <c r="G2103" s="0" t="s">
        <v>9</v>
      </c>
      <c r="H2103" s="0" t="n">
        <v>538</v>
      </c>
      <c r="I2103" s="0" t="n">
        <v>542</v>
      </c>
      <c r="J2103" s="0" t="n">
        <f aca="false">IF(AND(NOT(H2103="n/a"),NOT(I2103="n/a")),H2103-I2103,"n/a")</f>
        <v>-4</v>
      </c>
      <c r="K2103" s="0" t="n">
        <f aca="false">IF(AND(NOT(H2103="n/a"),NOT(I2103="n/a")),1,0)</f>
        <v>1</v>
      </c>
      <c r="L2103" s="0" t="n">
        <f aca="false">IF(AND(H2103="n/a",NOT(I2103="n/a")),1,0)</f>
        <v>0</v>
      </c>
      <c r="M2103" s="0" t="n">
        <f aca="false">IF(AND(NOT(H2103="n/a"),I2103="n/a"),1,0)</f>
        <v>0</v>
      </c>
      <c r="N2103" s="0" t="n">
        <f aca="false">IF(SUM(K2103:M2103)&lt;&gt;1,-1,1)</f>
        <v>1</v>
      </c>
    </row>
    <row r="2104" customFormat="false" ht="12.8" hidden="true" customHeight="false" outlineLevel="0" collapsed="false">
      <c r="A2104" s="0" t="s">
        <v>191</v>
      </c>
      <c r="B2104" s="0" t="str">
        <f aca="false">VLOOKUP(A2104,demographics!A:B,2,0)</f>
        <v>M</v>
      </c>
      <c r="C2104" s="0" t="str">
        <f aca="false">VLOOKUP(A2104,demographics!A:F,6,0)</f>
        <v>other</v>
      </c>
      <c r="D2104" s="0" t="s">
        <v>355</v>
      </c>
      <c r="E2104" s="0" t="s">
        <v>10</v>
      </c>
      <c r="F2104" s="0" t="s">
        <v>8</v>
      </c>
      <c r="G2104" s="0" t="s">
        <v>9</v>
      </c>
      <c r="H2104" s="0" t="n">
        <v>741</v>
      </c>
      <c r="I2104" s="0" t="n">
        <v>746</v>
      </c>
      <c r="J2104" s="0" t="n">
        <f aca="false">IF(AND(NOT(H2104="n/a"),NOT(I2104="n/a")),H2104-I2104,"n/a")</f>
        <v>-5</v>
      </c>
      <c r="K2104" s="0" t="n">
        <f aca="false">IF(AND(NOT(H2104="n/a"),NOT(I2104="n/a")),1,0)</f>
        <v>1</v>
      </c>
      <c r="L2104" s="0" t="n">
        <f aca="false">IF(AND(H2104="n/a",NOT(I2104="n/a")),1,0)</f>
        <v>0</v>
      </c>
      <c r="M2104" s="0" t="n">
        <f aca="false">IF(AND(NOT(H2104="n/a"),I2104="n/a"),1,0)</f>
        <v>0</v>
      </c>
      <c r="N2104" s="0" t="n">
        <f aca="false">IF(SUM(K2104:M2104)&lt;&gt;1,-1,1)</f>
        <v>1</v>
      </c>
    </row>
    <row r="2105" customFormat="false" ht="12.8" hidden="true" customHeight="false" outlineLevel="0" collapsed="false">
      <c r="A2105" s="0" t="s">
        <v>191</v>
      </c>
      <c r="B2105" s="0" t="str">
        <f aca="false">VLOOKUP(A2105,demographics!A:B,2,0)</f>
        <v>M</v>
      </c>
      <c r="C2105" s="0" t="str">
        <f aca="false">VLOOKUP(A2105,demographics!A:F,6,0)</f>
        <v>other</v>
      </c>
      <c r="D2105" s="0" t="s">
        <v>355</v>
      </c>
      <c r="E2105" s="0" t="s">
        <v>10</v>
      </c>
      <c r="F2105" s="0" t="s">
        <v>8</v>
      </c>
      <c r="G2105" s="0" t="s">
        <v>11</v>
      </c>
      <c r="H2105" s="0" t="n">
        <v>61</v>
      </c>
      <c r="I2105" s="0" t="n">
        <v>61</v>
      </c>
      <c r="J2105" s="0" t="n">
        <f aca="false">IF(AND(NOT(H2105="n/a"),NOT(I2105="n/a")),H2105-I2105,"n/a")</f>
        <v>0</v>
      </c>
      <c r="K2105" s="0" t="n">
        <f aca="false">IF(AND(NOT(H2105="n/a"),NOT(I2105="n/a")),1,0)</f>
        <v>1</v>
      </c>
      <c r="L2105" s="0" t="n">
        <f aca="false">IF(AND(H2105="n/a",NOT(I2105="n/a")),1,0)</f>
        <v>0</v>
      </c>
      <c r="M2105" s="0" t="n">
        <f aca="false">IF(AND(NOT(H2105="n/a"),I2105="n/a"),1,0)</f>
        <v>0</v>
      </c>
      <c r="N2105" s="0" t="n">
        <f aca="false">IF(SUM(K2105:M2105)&lt;&gt;1,-1,1)</f>
        <v>1</v>
      </c>
    </row>
    <row r="2106" customFormat="false" ht="12.8" hidden="true" customHeight="false" outlineLevel="0" collapsed="false">
      <c r="A2106" s="0" t="s">
        <v>191</v>
      </c>
      <c r="B2106" s="0" t="str">
        <f aca="false">VLOOKUP(A2106,demographics!A:B,2,0)</f>
        <v>M</v>
      </c>
      <c r="C2106" s="0" t="str">
        <f aca="false">VLOOKUP(A2106,demographics!A:F,6,0)</f>
        <v>other</v>
      </c>
      <c r="D2106" s="0" t="s">
        <v>355</v>
      </c>
      <c r="E2106" s="0" t="s">
        <v>10</v>
      </c>
      <c r="F2106" s="0" t="s">
        <v>8</v>
      </c>
      <c r="G2106" s="0" t="s">
        <v>11</v>
      </c>
      <c r="H2106" s="0" t="n">
        <v>269</v>
      </c>
      <c r="I2106" s="0" t="n">
        <v>271</v>
      </c>
      <c r="J2106" s="0" t="n">
        <f aca="false">IF(AND(NOT(H2106="n/a"),NOT(I2106="n/a")),H2106-I2106,"n/a")</f>
        <v>-2</v>
      </c>
      <c r="K2106" s="0" t="n">
        <f aca="false">IF(AND(NOT(H2106="n/a"),NOT(I2106="n/a")),1,0)</f>
        <v>1</v>
      </c>
      <c r="L2106" s="0" t="n">
        <f aca="false">IF(AND(H2106="n/a",NOT(I2106="n/a")),1,0)</f>
        <v>0</v>
      </c>
      <c r="M2106" s="0" t="n">
        <f aca="false">IF(AND(NOT(H2106="n/a"),I2106="n/a"),1,0)</f>
        <v>0</v>
      </c>
      <c r="N2106" s="0" t="n">
        <f aca="false">IF(SUM(K2106:M2106)&lt;&gt;1,-1,1)</f>
        <v>1</v>
      </c>
    </row>
    <row r="2107" customFormat="false" ht="12.8" hidden="true" customHeight="false" outlineLevel="0" collapsed="false">
      <c r="A2107" s="0" t="s">
        <v>191</v>
      </c>
      <c r="B2107" s="0" t="str">
        <f aca="false">VLOOKUP(A2107,demographics!A:B,2,0)</f>
        <v>M</v>
      </c>
      <c r="C2107" s="0" t="str">
        <f aca="false">VLOOKUP(A2107,demographics!A:F,6,0)</f>
        <v>other</v>
      </c>
      <c r="D2107" s="0" t="s">
        <v>355</v>
      </c>
      <c r="E2107" s="0" t="s">
        <v>10</v>
      </c>
      <c r="F2107" s="0" t="s">
        <v>8</v>
      </c>
      <c r="G2107" s="0" t="s">
        <v>11</v>
      </c>
      <c r="H2107" s="0" t="n">
        <v>467</v>
      </c>
      <c r="I2107" s="0" t="n">
        <v>473</v>
      </c>
      <c r="J2107" s="0" t="n">
        <f aca="false">IF(AND(NOT(H2107="n/a"),NOT(I2107="n/a")),H2107-I2107,"n/a")</f>
        <v>-6</v>
      </c>
      <c r="K2107" s="0" t="n">
        <f aca="false">IF(AND(NOT(H2107="n/a"),NOT(I2107="n/a")),1,0)</f>
        <v>1</v>
      </c>
      <c r="L2107" s="0" t="n">
        <f aca="false">IF(AND(H2107="n/a",NOT(I2107="n/a")),1,0)</f>
        <v>0</v>
      </c>
      <c r="M2107" s="0" t="n">
        <f aca="false">IF(AND(NOT(H2107="n/a"),I2107="n/a"),1,0)</f>
        <v>0</v>
      </c>
      <c r="N2107" s="0" t="n">
        <f aca="false">IF(SUM(K2107:M2107)&lt;&gt;1,-1,1)</f>
        <v>1</v>
      </c>
    </row>
    <row r="2108" customFormat="false" ht="12.8" hidden="true" customHeight="false" outlineLevel="0" collapsed="false">
      <c r="A2108" s="0" t="s">
        <v>191</v>
      </c>
      <c r="B2108" s="0" t="str">
        <f aca="false">VLOOKUP(A2108,demographics!A:B,2,0)</f>
        <v>M</v>
      </c>
      <c r="C2108" s="0" t="str">
        <f aca="false">VLOOKUP(A2108,demographics!A:F,6,0)</f>
        <v>other</v>
      </c>
      <c r="D2108" s="0" t="s">
        <v>355</v>
      </c>
      <c r="E2108" s="0" t="s">
        <v>10</v>
      </c>
      <c r="F2108" s="0" t="s">
        <v>8</v>
      </c>
      <c r="G2108" s="0" t="s">
        <v>11</v>
      </c>
      <c r="H2108" s="0" t="n">
        <v>671</v>
      </c>
      <c r="I2108" s="0" t="n">
        <v>675</v>
      </c>
      <c r="J2108" s="0" t="n">
        <f aca="false">IF(AND(NOT(H2108="n/a"),NOT(I2108="n/a")),H2108-I2108,"n/a")</f>
        <v>-4</v>
      </c>
      <c r="K2108" s="0" t="n">
        <f aca="false">IF(AND(NOT(H2108="n/a"),NOT(I2108="n/a")),1,0)</f>
        <v>1</v>
      </c>
      <c r="L2108" s="0" t="n">
        <f aca="false">IF(AND(H2108="n/a",NOT(I2108="n/a")),1,0)</f>
        <v>0</v>
      </c>
      <c r="M2108" s="0" t="n">
        <f aca="false">IF(AND(NOT(H2108="n/a"),I2108="n/a"),1,0)</f>
        <v>0</v>
      </c>
      <c r="N2108" s="0" t="n">
        <f aca="false">IF(SUM(K2108:M2108)&lt;&gt;1,-1,1)</f>
        <v>1</v>
      </c>
    </row>
    <row r="2109" customFormat="false" ht="12.8" hidden="true" customHeight="false" outlineLevel="0" collapsed="false">
      <c r="A2109" s="0" t="s">
        <v>191</v>
      </c>
      <c r="B2109" s="0" t="str">
        <f aca="false">VLOOKUP(A2109,demographics!A:B,2,0)</f>
        <v>M</v>
      </c>
      <c r="C2109" s="0" t="str">
        <f aca="false">VLOOKUP(A2109,demographics!A:F,6,0)</f>
        <v>other</v>
      </c>
      <c r="D2109" s="0" t="s">
        <v>355</v>
      </c>
      <c r="E2109" s="0" t="s">
        <v>10</v>
      </c>
      <c r="F2109" s="0" t="s">
        <v>12</v>
      </c>
      <c r="G2109" s="0" t="s">
        <v>9</v>
      </c>
      <c r="H2109" s="0" t="n">
        <v>21</v>
      </c>
      <c r="I2109" s="0" t="s">
        <v>10</v>
      </c>
      <c r="J2109" s="0" t="str">
        <f aca="false">IF(AND(NOT(H2109="n/a"),NOT(I2109="n/a")),H2109-I2109,"n/a")</f>
        <v>n/a</v>
      </c>
      <c r="K2109" s="0" t="n">
        <f aca="false">IF(AND(NOT(H2109="n/a"),NOT(I2109="n/a")),1,0)</f>
        <v>0</v>
      </c>
      <c r="L2109" s="0" t="n">
        <f aca="false">IF(AND(H2109="n/a",NOT(I2109="n/a")),1,0)</f>
        <v>0</v>
      </c>
      <c r="M2109" s="0" t="n">
        <f aca="false">IF(AND(NOT(H2109="n/a"),I2109="n/a"),1,0)</f>
        <v>1</v>
      </c>
      <c r="N2109" s="0" t="n">
        <f aca="false">IF(SUM(K2109:M2109)&lt;&gt;1,-1,1)</f>
        <v>1</v>
      </c>
    </row>
    <row r="2110" customFormat="false" ht="12.8" hidden="true" customHeight="false" outlineLevel="0" collapsed="false">
      <c r="A2110" s="0" t="s">
        <v>191</v>
      </c>
      <c r="B2110" s="0" t="str">
        <f aca="false">VLOOKUP(A2110,demographics!A:B,2,0)</f>
        <v>M</v>
      </c>
      <c r="C2110" s="0" t="str">
        <f aca="false">VLOOKUP(A2110,demographics!A:F,6,0)</f>
        <v>other</v>
      </c>
      <c r="D2110" s="0" t="s">
        <v>355</v>
      </c>
      <c r="E2110" s="0" t="s">
        <v>10</v>
      </c>
      <c r="F2110" s="0" t="s">
        <v>12</v>
      </c>
      <c r="G2110" s="0" t="s">
        <v>9</v>
      </c>
      <c r="H2110" s="0" t="n">
        <v>237</v>
      </c>
      <c r="I2110" s="0" t="n">
        <v>238</v>
      </c>
      <c r="J2110" s="0" t="n">
        <f aca="false">IF(AND(NOT(H2110="n/a"),NOT(I2110="n/a")),H2110-I2110,"n/a")</f>
        <v>-1</v>
      </c>
      <c r="K2110" s="0" t="n">
        <f aca="false">IF(AND(NOT(H2110="n/a"),NOT(I2110="n/a")),1,0)</f>
        <v>1</v>
      </c>
      <c r="L2110" s="0" t="n">
        <f aca="false">IF(AND(H2110="n/a",NOT(I2110="n/a")),1,0)</f>
        <v>0</v>
      </c>
      <c r="M2110" s="0" t="n">
        <f aca="false">IF(AND(NOT(H2110="n/a"),I2110="n/a"),1,0)</f>
        <v>0</v>
      </c>
      <c r="N2110" s="0" t="n">
        <f aca="false">IF(SUM(K2110:M2110)&lt;&gt;1,-1,1)</f>
        <v>1</v>
      </c>
    </row>
    <row r="2111" customFormat="false" ht="12.8" hidden="true" customHeight="false" outlineLevel="0" collapsed="false">
      <c r="A2111" s="0" t="s">
        <v>191</v>
      </c>
      <c r="B2111" s="0" t="str">
        <f aca="false">VLOOKUP(A2111,demographics!A:B,2,0)</f>
        <v>M</v>
      </c>
      <c r="C2111" s="0" t="str">
        <f aca="false">VLOOKUP(A2111,demographics!A:F,6,0)</f>
        <v>other</v>
      </c>
      <c r="D2111" s="0" t="s">
        <v>355</v>
      </c>
      <c r="E2111" s="0" t="s">
        <v>10</v>
      </c>
      <c r="F2111" s="0" t="s">
        <v>12</v>
      </c>
      <c r="G2111" s="0" t="s">
        <v>9</v>
      </c>
      <c r="H2111" s="0" t="n">
        <v>441</v>
      </c>
      <c r="I2111" s="0" t="n">
        <v>443</v>
      </c>
      <c r="J2111" s="0" t="n">
        <f aca="false">IF(AND(NOT(H2111="n/a"),NOT(I2111="n/a")),H2111-I2111,"n/a")</f>
        <v>-2</v>
      </c>
      <c r="K2111" s="0" t="n">
        <f aca="false">IF(AND(NOT(H2111="n/a"),NOT(I2111="n/a")),1,0)</f>
        <v>1</v>
      </c>
      <c r="L2111" s="0" t="n">
        <f aca="false">IF(AND(H2111="n/a",NOT(I2111="n/a")),1,0)</f>
        <v>0</v>
      </c>
      <c r="M2111" s="0" t="n">
        <f aca="false">IF(AND(NOT(H2111="n/a"),I2111="n/a"),1,0)</f>
        <v>0</v>
      </c>
      <c r="N2111" s="0" t="n">
        <f aca="false">IF(SUM(K2111:M2111)&lt;&gt;1,-1,1)</f>
        <v>1</v>
      </c>
    </row>
    <row r="2112" customFormat="false" ht="12.8" hidden="true" customHeight="false" outlineLevel="0" collapsed="false">
      <c r="A2112" s="0" t="s">
        <v>191</v>
      </c>
      <c r="B2112" s="0" t="str">
        <f aca="false">VLOOKUP(A2112,demographics!A:B,2,0)</f>
        <v>M</v>
      </c>
      <c r="C2112" s="0" t="str">
        <f aca="false">VLOOKUP(A2112,demographics!A:F,6,0)</f>
        <v>other</v>
      </c>
      <c r="D2112" s="0" t="s">
        <v>355</v>
      </c>
      <c r="E2112" s="0" t="s">
        <v>10</v>
      </c>
      <c r="F2112" s="0" t="s">
        <v>12</v>
      </c>
      <c r="G2112" s="0" t="s">
        <v>9</v>
      </c>
      <c r="H2112" s="0" t="n">
        <v>646</v>
      </c>
      <c r="I2112" s="0" t="n">
        <v>647</v>
      </c>
      <c r="J2112" s="0" t="n">
        <f aca="false">IF(AND(NOT(H2112="n/a"),NOT(I2112="n/a")),H2112-I2112,"n/a")</f>
        <v>-1</v>
      </c>
      <c r="K2112" s="0" t="n">
        <f aca="false">IF(AND(NOT(H2112="n/a"),NOT(I2112="n/a")),1,0)</f>
        <v>1</v>
      </c>
      <c r="L2112" s="0" t="n">
        <f aca="false">IF(AND(H2112="n/a",NOT(I2112="n/a")),1,0)</f>
        <v>0</v>
      </c>
      <c r="M2112" s="0" t="n">
        <f aca="false">IF(AND(NOT(H2112="n/a"),I2112="n/a"),1,0)</f>
        <v>0</v>
      </c>
      <c r="N2112" s="0" t="n">
        <f aca="false">IF(SUM(K2112:M2112)&lt;&gt;1,-1,1)</f>
        <v>1</v>
      </c>
    </row>
    <row r="2113" customFormat="false" ht="12.8" hidden="true" customHeight="false" outlineLevel="0" collapsed="false">
      <c r="A2113" s="0" t="s">
        <v>191</v>
      </c>
      <c r="B2113" s="0" t="str">
        <f aca="false">VLOOKUP(A2113,demographics!A:B,2,0)</f>
        <v>M</v>
      </c>
      <c r="C2113" s="0" t="str">
        <f aca="false">VLOOKUP(A2113,demographics!A:F,6,0)</f>
        <v>other</v>
      </c>
      <c r="D2113" s="0" t="s">
        <v>355</v>
      </c>
      <c r="E2113" s="0" t="s">
        <v>10</v>
      </c>
      <c r="F2113" s="0" t="s">
        <v>12</v>
      </c>
      <c r="G2113" s="0" t="s">
        <v>11</v>
      </c>
      <c r="H2113" s="0" t="n">
        <v>160</v>
      </c>
      <c r="I2113" s="0" t="n">
        <v>163</v>
      </c>
      <c r="J2113" s="0" t="n">
        <f aca="false">IF(AND(NOT(H2113="n/a"),NOT(I2113="n/a")),H2113-I2113,"n/a")</f>
        <v>-3</v>
      </c>
      <c r="K2113" s="0" t="n">
        <f aca="false">IF(AND(NOT(H2113="n/a"),NOT(I2113="n/a")),1,0)</f>
        <v>1</v>
      </c>
      <c r="L2113" s="0" t="n">
        <f aca="false">IF(AND(H2113="n/a",NOT(I2113="n/a")),1,0)</f>
        <v>0</v>
      </c>
      <c r="M2113" s="0" t="n">
        <f aca="false">IF(AND(NOT(H2113="n/a"),I2113="n/a"),1,0)</f>
        <v>0</v>
      </c>
      <c r="N2113" s="0" t="n">
        <f aca="false">IF(SUM(K2113:M2113)&lt;&gt;1,-1,1)</f>
        <v>1</v>
      </c>
    </row>
    <row r="2114" customFormat="false" ht="12.8" hidden="true" customHeight="false" outlineLevel="0" collapsed="false">
      <c r="A2114" s="0" t="s">
        <v>191</v>
      </c>
      <c r="B2114" s="0" t="str">
        <f aca="false">VLOOKUP(A2114,demographics!A:B,2,0)</f>
        <v>M</v>
      </c>
      <c r="C2114" s="0" t="str">
        <f aca="false">VLOOKUP(A2114,demographics!A:F,6,0)</f>
        <v>other</v>
      </c>
      <c r="D2114" s="0" t="s">
        <v>355</v>
      </c>
      <c r="E2114" s="0" t="s">
        <v>10</v>
      </c>
      <c r="F2114" s="0" t="s">
        <v>12</v>
      </c>
      <c r="G2114" s="0" t="s">
        <v>11</v>
      </c>
      <c r="H2114" s="0" t="n">
        <v>366</v>
      </c>
      <c r="I2114" s="0" t="n">
        <v>369</v>
      </c>
      <c r="J2114" s="0" t="n">
        <f aca="false">IF(AND(NOT(H2114="n/a"),NOT(I2114="n/a")),H2114-I2114,"n/a")</f>
        <v>-3</v>
      </c>
      <c r="K2114" s="0" t="n">
        <f aca="false">IF(AND(NOT(H2114="n/a"),NOT(I2114="n/a")),1,0)</f>
        <v>1</v>
      </c>
      <c r="L2114" s="0" t="n">
        <f aca="false">IF(AND(H2114="n/a",NOT(I2114="n/a")),1,0)</f>
        <v>0</v>
      </c>
      <c r="M2114" s="0" t="n">
        <f aca="false">IF(AND(NOT(H2114="n/a"),I2114="n/a"),1,0)</f>
        <v>0</v>
      </c>
      <c r="N2114" s="0" t="n">
        <f aca="false">IF(SUM(K2114:M2114)&lt;&gt;1,-1,1)</f>
        <v>1</v>
      </c>
    </row>
    <row r="2115" customFormat="false" ht="12.8" hidden="true" customHeight="false" outlineLevel="0" collapsed="false">
      <c r="A2115" s="0" t="s">
        <v>191</v>
      </c>
      <c r="B2115" s="0" t="str">
        <f aca="false">VLOOKUP(A2115,demographics!A:B,2,0)</f>
        <v>M</v>
      </c>
      <c r="C2115" s="0" t="str">
        <f aca="false">VLOOKUP(A2115,demographics!A:F,6,0)</f>
        <v>other</v>
      </c>
      <c r="D2115" s="0" t="s">
        <v>355</v>
      </c>
      <c r="E2115" s="0" t="s">
        <v>10</v>
      </c>
      <c r="F2115" s="0" t="s">
        <v>12</v>
      </c>
      <c r="G2115" s="0" t="s">
        <v>11</v>
      </c>
      <c r="H2115" s="0" t="n">
        <v>566</v>
      </c>
      <c r="I2115" s="0" t="n">
        <v>568</v>
      </c>
      <c r="J2115" s="0" t="n">
        <f aca="false">IF(AND(NOT(H2115="n/a"),NOT(I2115="n/a")),H2115-I2115,"n/a")</f>
        <v>-2</v>
      </c>
      <c r="K2115" s="0" t="n">
        <f aca="false">IF(AND(NOT(H2115="n/a"),NOT(I2115="n/a")),1,0)</f>
        <v>1</v>
      </c>
      <c r="L2115" s="0" t="n">
        <f aca="false">IF(AND(H2115="n/a",NOT(I2115="n/a")),1,0)</f>
        <v>0</v>
      </c>
      <c r="M2115" s="0" t="n">
        <f aca="false">IF(AND(NOT(H2115="n/a"),I2115="n/a"),1,0)</f>
        <v>0</v>
      </c>
      <c r="N2115" s="0" t="n">
        <f aca="false">IF(SUM(K2115:M2115)&lt;&gt;1,-1,1)</f>
        <v>1</v>
      </c>
    </row>
    <row r="2116" customFormat="false" ht="12.8" hidden="true" customHeight="false" outlineLevel="0" collapsed="false">
      <c r="A2116" s="0" t="s">
        <v>191</v>
      </c>
      <c r="B2116" s="0" t="str">
        <f aca="false">VLOOKUP(A2116,demographics!A:B,2,0)</f>
        <v>M</v>
      </c>
      <c r="C2116" s="0" t="str">
        <f aca="false">VLOOKUP(A2116,demographics!A:F,6,0)</f>
        <v>other</v>
      </c>
      <c r="D2116" s="0" t="s">
        <v>356</v>
      </c>
      <c r="E2116" s="0" t="s">
        <v>10</v>
      </c>
      <c r="F2116" s="0" t="s">
        <v>8</v>
      </c>
      <c r="G2116" s="0" t="s">
        <v>9</v>
      </c>
      <c r="H2116" s="0" t="n">
        <v>26</v>
      </c>
      <c r="I2116" s="0" t="n">
        <v>38</v>
      </c>
      <c r="J2116" s="0" t="n">
        <f aca="false">IF(AND(NOT(H2116="n/a"),NOT(I2116="n/a")),H2116-I2116,"n/a")</f>
        <v>-12</v>
      </c>
      <c r="K2116" s="0" t="n">
        <f aca="false">IF(AND(NOT(H2116="n/a"),NOT(I2116="n/a")),1,0)</f>
        <v>1</v>
      </c>
      <c r="L2116" s="0" t="n">
        <f aca="false">IF(AND(H2116="n/a",NOT(I2116="n/a")),1,0)</f>
        <v>0</v>
      </c>
      <c r="M2116" s="0" t="n">
        <f aca="false">IF(AND(NOT(H2116="n/a"),I2116="n/a"),1,0)</f>
        <v>0</v>
      </c>
      <c r="N2116" s="0" t="n">
        <f aca="false">IF(SUM(K2116:M2116)&lt;&gt;1,-1,1)</f>
        <v>1</v>
      </c>
    </row>
    <row r="2117" customFormat="false" ht="12.8" hidden="true" customHeight="false" outlineLevel="0" collapsed="false">
      <c r="A2117" s="0" t="s">
        <v>191</v>
      </c>
      <c r="B2117" s="0" t="str">
        <f aca="false">VLOOKUP(A2117,demographics!A:B,2,0)</f>
        <v>M</v>
      </c>
      <c r="C2117" s="0" t="str">
        <f aca="false">VLOOKUP(A2117,demographics!A:F,6,0)</f>
        <v>other</v>
      </c>
      <c r="D2117" s="0" t="s">
        <v>356</v>
      </c>
      <c r="E2117" s="0" t="s">
        <v>10</v>
      </c>
      <c r="F2117" s="0" t="s">
        <v>8</v>
      </c>
      <c r="G2117" s="0" t="s">
        <v>9</v>
      </c>
      <c r="H2117" s="0" t="n">
        <v>234</v>
      </c>
      <c r="I2117" s="0" t="n">
        <v>243</v>
      </c>
      <c r="J2117" s="0" t="n">
        <f aca="false">IF(AND(NOT(H2117="n/a"),NOT(I2117="n/a")),H2117-I2117,"n/a")</f>
        <v>-9</v>
      </c>
      <c r="K2117" s="0" t="n">
        <f aca="false">IF(AND(NOT(H2117="n/a"),NOT(I2117="n/a")),1,0)</f>
        <v>1</v>
      </c>
      <c r="L2117" s="0" t="n">
        <f aca="false">IF(AND(H2117="n/a",NOT(I2117="n/a")),1,0)</f>
        <v>0</v>
      </c>
      <c r="M2117" s="0" t="n">
        <f aca="false">IF(AND(NOT(H2117="n/a"),I2117="n/a"),1,0)</f>
        <v>0</v>
      </c>
      <c r="N2117" s="0" t="n">
        <f aca="false">IF(SUM(K2117:M2117)&lt;&gt;1,-1,1)</f>
        <v>1</v>
      </c>
    </row>
    <row r="2118" customFormat="false" ht="12.8" hidden="true" customHeight="false" outlineLevel="0" collapsed="false">
      <c r="A2118" s="0" t="s">
        <v>191</v>
      </c>
      <c r="B2118" s="0" t="str">
        <f aca="false">VLOOKUP(A2118,demographics!A:B,2,0)</f>
        <v>M</v>
      </c>
      <c r="C2118" s="0" t="str">
        <f aca="false">VLOOKUP(A2118,demographics!A:F,6,0)</f>
        <v>other</v>
      </c>
      <c r="D2118" s="0" t="s">
        <v>356</v>
      </c>
      <c r="E2118" s="0" t="s">
        <v>10</v>
      </c>
      <c r="F2118" s="0" t="s">
        <v>8</v>
      </c>
      <c r="G2118" s="0" t="s">
        <v>9</v>
      </c>
      <c r="H2118" s="0" t="n">
        <v>458</v>
      </c>
      <c r="I2118" s="0" t="n">
        <v>465</v>
      </c>
      <c r="J2118" s="0" t="n">
        <f aca="false">IF(AND(NOT(H2118="n/a"),NOT(I2118="n/a")),H2118-I2118,"n/a")</f>
        <v>-7</v>
      </c>
      <c r="K2118" s="0" t="n">
        <f aca="false">IF(AND(NOT(H2118="n/a"),NOT(I2118="n/a")),1,0)</f>
        <v>1</v>
      </c>
      <c r="L2118" s="0" t="n">
        <f aca="false">IF(AND(H2118="n/a",NOT(I2118="n/a")),1,0)</f>
        <v>0</v>
      </c>
      <c r="M2118" s="0" t="n">
        <f aca="false">IF(AND(NOT(H2118="n/a"),I2118="n/a"),1,0)</f>
        <v>0</v>
      </c>
      <c r="N2118" s="0" t="n">
        <f aca="false">IF(SUM(K2118:M2118)&lt;&gt;1,-1,1)</f>
        <v>1</v>
      </c>
    </row>
    <row r="2119" customFormat="false" ht="12.8" hidden="true" customHeight="false" outlineLevel="0" collapsed="false">
      <c r="A2119" s="0" t="s">
        <v>191</v>
      </c>
      <c r="B2119" s="0" t="str">
        <f aca="false">VLOOKUP(A2119,demographics!A:B,2,0)</f>
        <v>M</v>
      </c>
      <c r="C2119" s="0" t="str">
        <f aca="false">VLOOKUP(A2119,demographics!A:F,6,0)</f>
        <v>other</v>
      </c>
      <c r="D2119" s="0" t="s">
        <v>356</v>
      </c>
      <c r="E2119" s="0" t="s">
        <v>10</v>
      </c>
      <c r="F2119" s="0" t="s">
        <v>8</v>
      </c>
      <c r="G2119" s="0" t="s">
        <v>9</v>
      </c>
      <c r="H2119" s="0" t="n">
        <v>681</v>
      </c>
      <c r="I2119" s="0" t="n">
        <v>689</v>
      </c>
      <c r="J2119" s="0" t="n">
        <f aca="false">IF(AND(NOT(H2119="n/a"),NOT(I2119="n/a")),H2119-I2119,"n/a")</f>
        <v>-8</v>
      </c>
      <c r="K2119" s="0" t="n">
        <f aca="false">IF(AND(NOT(H2119="n/a"),NOT(I2119="n/a")),1,0)</f>
        <v>1</v>
      </c>
      <c r="L2119" s="0" t="n">
        <f aca="false">IF(AND(H2119="n/a",NOT(I2119="n/a")),1,0)</f>
        <v>0</v>
      </c>
      <c r="M2119" s="0" t="n">
        <f aca="false">IF(AND(NOT(H2119="n/a"),I2119="n/a"),1,0)</f>
        <v>0</v>
      </c>
      <c r="N2119" s="0" t="n">
        <f aca="false">IF(SUM(K2119:M2119)&lt;&gt;1,-1,1)</f>
        <v>1</v>
      </c>
    </row>
    <row r="2120" customFormat="false" ht="12.8" hidden="true" customHeight="false" outlineLevel="0" collapsed="false">
      <c r="A2120" s="0" t="s">
        <v>191</v>
      </c>
      <c r="B2120" s="0" t="str">
        <f aca="false">VLOOKUP(A2120,demographics!A:B,2,0)</f>
        <v>M</v>
      </c>
      <c r="C2120" s="0" t="str">
        <f aca="false">VLOOKUP(A2120,demographics!A:F,6,0)</f>
        <v>other</v>
      </c>
      <c r="D2120" s="0" t="s">
        <v>356</v>
      </c>
      <c r="E2120" s="0" t="s">
        <v>10</v>
      </c>
      <c r="F2120" s="0" t="s">
        <v>8</v>
      </c>
      <c r="G2120" s="0" t="s">
        <v>9</v>
      </c>
      <c r="H2120" s="0" t="n">
        <v>909</v>
      </c>
      <c r="I2120" s="0" t="n">
        <v>915</v>
      </c>
      <c r="J2120" s="0" t="n">
        <f aca="false">IF(AND(NOT(H2120="n/a"),NOT(I2120="n/a")),H2120-I2120,"n/a")</f>
        <v>-6</v>
      </c>
      <c r="K2120" s="0" t="n">
        <f aca="false">IF(AND(NOT(H2120="n/a"),NOT(I2120="n/a")),1,0)</f>
        <v>1</v>
      </c>
      <c r="L2120" s="0" t="n">
        <f aca="false">IF(AND(H2120="n/a",NOT(I2120="n/a")),1,0)</f>
        <v>0</v>
      </c>
      <c r="M2120" s="0" t="n">
        <f aca="false">IF(AND(NOT(H2120="n/a"),I2120="n/a"),1,0)</f>
        <v>0</v>
      </c>
      <c r="N2120" s="0" t="n">
        <f aca="false">IF(SUM(K2120:M2120)&lt;&gt;1,-1,1)</f>
        <v>1</v>
      </c>
    </row>
    <row r="2121" customFormat="false" ht="12.8" hidden="true" customHeight="false" outlineLevel="0" collapsed="false">
      <c r="A2121" s="0" t="s">
        <v>191</v>
      </c>
      <c r="B2121" s="0" t="str">
        <f aca="false">VLOOKUP(A2121,demographics!A:B,2,0)</f>
        <v>M</v>
      </c>
      <c r="C2121" s="0" t="str">
        <f aca="false">VLOOKUP(A2121,demographics!A:F,6,0)</f>
        <v>other</v>
      </c>
      <c r="D2121" s="0" t="s">
        <v>356</v>
      </c>
      <c r="E2121" s="0" t="s">
        <v>10</v>
      </c>
      <c r="F2121" s="0" t="s">
        <v>8</v>
      </c>
      <c r="G2121" s="0" t="s">
        <v>11</v>
      </c>
      <c r="H2121" s="0" t="n">
        <v>165</v>
      </c>
      <c r="I2121" s="0" t="n">
        <v>167</v>
      </c>
      <c r="J2121" s="0" t="n">
        <f aca="false">IF(AND(NOT(H2121="n/a"),NOT(I2121="n/a")),H2121-I2121,"n/a")</f>
        <v>-2</v>
      </c>
      <c r="K2121" s="0" t="n">
        <f aca="false">IF(AND(NOT(H2121="n/a"),NOT(I2121="n/a")),1,0)</f>
        <v>1</v>
      </c>
      <c r="L2121" s="0" t="n">
        <f aca="false">IF(AND(H2121="n/a",NOT(I2121="n/a")),1,0)</f>
        <v>0</v>
      </c>
      <c r="M2121" s="0" t="n">
        <f aca="false">IF(AND(NOT(H2121="n/a"),I2121="n/a"),1,0)</f>
        <v>0</v>
      </c>
      <c r="N2121" s="0" t="n">
        <f aca="false">IF(SUM(K2121:M2121)&lt;&gt;1,-1,1)</f>
        <v>1</v>
      </c>
    </row>
    <row r="2122" customFormat="false" ht="12.8" hidden="true" customHeight="false" outlineLevel="0" collapsed="false">
      <c r="A2122" s="0" t="s">
        <v>191</v>
      </c>
      <c r="B2122" s="0" t="str">
        <f aca="false">VLOOKUP(A2122,demographics!A:B,2,0)</f>
        <v>M</v>
      </c>
      <c r="C2122" s="0" t="str">
        <f aca="false">VLOOKUP(A2122,demographics!A:F,6,0)</f>
        <v>other</v>
      </c>
      <c r="D2122" s="0" t="s">
        <v>356</v>
      </c>
      <c r="E2122" s="0" t="s">
        <v>10</v>
      </c>
      <c r="F2122" s="0" t="s">
        <v>8</v>
      </c>
      <c r="G2122" s="0" t="s">
        <v>11</v>
      </c>
      <c r="H2122" s="0" t="n">
        <v>397</v>
      </c>
      <c r="I2122" s="0" t="n">
        <v>393</v>
      </c>
      <c r="J2122" s="0" t="n">
        <f aca="false">IF(AND(NOT(H2122="n/a"),NOT(I2122="n/a")),H2122-I2122,"n/a")</f>
        <v>4</v>
      </c>
      <c r="K2122" s="0" t="n">
        <f aca="false">IF(AND(NOT(H2122="n/a"),NOT(I2122="n/a")),1,0)</f>
        <v>1</v>
      </c>
      <c r="L2122" s="0" t="n">
        <f aca="false">IF(AND(H2122="n/a",NOT(I2122="n/a")),1,0)</f>
        <v>0</v>
      </c>
      <c r="M2122" s="0" t="n">
        <f aca="false">IF(AND(NOT(H2122="n/a"),I2122="n/a"),1,0)</f>
        <v>0</v>
      </c>
      <c r="N2122" s="0" t="n">
        <f aca="false">IF(SUM(K2122:M2122)&lt;&gt;1,-1,1)</f>
        <v>1</v>
      </c>
    </row>
    <row r="2123" customFormat="false" ht="12.8" hidden="true" customHeight="false" outlineLevel="0" collapsed="false">
      <c r="A2123" s="0" t="s">
        <v>191</v>
      </c>
      <c r="B2123" s="0" t="str">
        <f aca="false">VLOOKUP(A2123,demographics!A:B,2,0)</f>
        <v>M</v>
      </c>
      <c r="C2123" s="0" t="str">
        <f aca="false">VLOOKUP(A2123,demographics!A:F,6,0)</f>
        <v>other</v>
      </c>
      <c r="D2123" s="0" t="s">
        <v>356</v>
      </c>
      <c r="E2123" s="0" t="s">
        <v>10</v>
      </c>
      <c r="F2123" s="0" t="s">
        <v>8</v>
      </c>
      <c r="G2123" s="0" t="s">
        <v>11</v>
      </c>
      <c r="H2123" s="0" t="n">
        <v>612</v>
      </c>
      <c r="I2123" s="0" t="n">
        <v>612</v>
      </c>
      <c r="J2123" s="0" t="n">
        <f aca="false">IF(AND(NOT(H2123="n/a"),NOT(I2123="n/a")),H2123-I2123,"n/a")</f>
        <v>0</v>
      </c>
      <c r="K2123" s="0" t="n">
        <f aca="false">IF(AND(NOT(H2123="n/a"),NOT(I2123="n/a")),1,0)</f>
        <v>1</v>
      </c>
      <c r="L2123" s="0" t="n">
        <f aca="false">IF(AND(H2123="n/a",NOT(I2123="n/a")),1,0)</f>
        <v>0</v>
      </c>
      <c r="M2123" s="0" t="n">
        <f aca="false">IF(AND(NOT(H2123="n/a"),I2123="n/a"),1,0)</f>
        <v>0</v>
      </c>
      <c r="N2123" s="0" t="n">
        <f aca="false">IF(SUM(K2123:M2123)&lt;&gt;1,-1,1)</f>
        <v>1</v>
      </c>
    </row>
    <row r="2124" customFormat="false" ht="12.8" hidden="true" customHeight="false" outlineLevel="0" collapsed="false">
      <c r="A2124" s="0" t="s">
        <v>191</v>
      </c>
      <c r="B2124" s="0" t="str">
        <f aca="false">VLOOKUP(A2124,demographics!A:B,2,0)</f>
        <v>M</v>
      </c>
      <c r="C2124" s="0" t="str">
        <f aca="false">VLOOKUP(A2124,demographics!A:F,6,0)</f>
        <v>other</v>
      </c>
      <c r="D2124" s="0" t="s">
        <v>356</v>
      </c>
      <c r="E2124" s="0" t="s">
        <v>10</v>
      </c>
      <c r="F2124" s="0" t="s">
        <v>8</v>
      </c>
      <c r="G2124" s="0" t="s">
        <v>11</v>
      </c>
      <c r="H2124" s="0" t="n">
        <v>837</v>
      </c>
      <c r="I2124" s="0" t="n">
        <v>839</v>
      </c>
      <c r="J2124" s="0" t="n">
        <f aca="false">IF(AND(NOT(H2124="n/a"),NOT(I2124="n/a")),H2124-I2124,"n/a")</f>
        <v>-2</v>
      </c>
      <c r="K2124" s="0" t="n">
        <f aca="false">IF(AND(NOT(H2124="n/a"),NOT(I2124="n/a")),1,0)</f>
        <v>1</v>
      </c>
      <c r="L2124" s="0" t="n">
        <f aca="false">IF(AND(H2124="n/a",NOT(I2124="n/a")),1,0)</f>
        <v>0</v>
      </c>
      <c r="M2124" s="0" t="n">
        <f aca="false">IF(AND(NOT(H2124="n/a"),I2124="n/a"),1,0)</f>
        <v>0</v>
      </c>
      <c r="N2124" s="0" t="n">
        <f aca="false">IF(SUM(K2124:M2124)&lt;&gt;1,-1,1)</f>
        <v>1</v>
      </c>
    </row>
    <row r="2125" customFormat="false" ht="12.8" hidden="true" customHeight="false" outlineLevel="0" collapsed="false">
      <c r="A2125" s="0" t="s">
        <v>191</v>
      </c>
      <c r="B2125" s="0" t="str">
        <f aca="false">VLOOKUP(A2125,demographics!A:B,2,0)</f>
        <v>M</v>
      </c>
      <c r="C2125" s="0" t="str">
        <f aca="false">VLOOKUP(A2125,demographics!A:F,6,0)</f>
        <v>other</v>
      </c>
      <c r="D2125" s="0" t="s">
        <v>356</v>
      </c>
      <c r="E2125" s="0" t="s">
        <v>10</v>
      </c>
      <c r="F2125" s="0" t="s">
        <v>12</v>
      </c>
      <c r="G2125" s="0" t="s">
        <v>9</v>
      </c>
      <c r="H2125" s="0" t="n">
        <v>132</v>
      </c>
      <c r="I2125" s="0" t="s">
        <v>10</v>
      </c>
      <c r="J2125" s="0" t="str">
        <f aca="false">IF(AND(NOT(H2125="n/a"),NOT(I2125="n/a")),H2125-I2125,"n/a")</f>
        <v>n/a</v>
      </c>
      <c r="K2125" s="0" t="n">
        <f aca="false">IF(AND(NOT(H2125="n/a"),NOT(I2125="n/a")),1,0)</f>
        <v>0</v>
      </c>
      <c r="L2125" s="0" t="n">
        <f aca="false">IF(AND(H2125="n/a",NOT(I2125="n/a")),1,0)</f>
        <v>0</v>
      </c>
      <c r="M2125" s="0" t="n">
        <f aca="false">IF(AND(NOT(H2125="n/a"),I2125="n/a"),1,0)</f>
        <v>1</v>
      </c>
      <c r="N2125" s="0" t="n">
        <f aca="false">IF(SUM(K2125:M2125)&lt;&gt;1,-1,1)</f>
        <v>1</v>
      </c>
    </row>
    <row r="2126" customFormat="false" ht="12.8" hidden="true" customHeight="false" outlineLevel="0" collapsed="false">
      <c r="A2126" s="0" t="s">
        <v>191</v>
      </c>
      <c r="B2126" s="0" t="str">
        <f aca="false">VLOOKUP(A2126,demographics!A:B,2,0)</f>
        <v>M</v>
      </c>
      <c r="C2126" s="0" t="str">
        <f aca="false">VLOOKUP(A2126,demographics!A:F,6,0)</f>
        <v>other</v>
      </c>
      <c r="D2126" s="0" t="s">
        <v>356</v>
      </c>
      <c r="E2126" s="0" t="s">
        <v>10</v>
      </c>
      <c r="F2126" s="0" t="s">
        <v>12</v>
      </c>
      <c r="G2126" s="0" t="s">
        <v>9</v>
      </c>
      <c r="H2126" s="0" t="n">
        <v>348</v>
      </c>
      <c r="I2126" s="0" t="s">
        <v>10</v>
      </c>
      <c r="J2126" s="0" t="str">
        <f aca="false">IF(AND(NOT(H2126="n/a"),NOT(I2126="n/a")),H2126-I2126,"n/a")</f>
        <v>n/a</v>
      </c>
      <c r="K2126" s="0" t="n">
        <f aca="false">IF(AND(NOT(H2126="n/a"),NOT(I2126="n/a")),1,0)</f>
        <v>0</v>
      </c>
      <c r="L2126" s="0" t="n">
        <f aca="false">IF(AND(H2126="n/a",NOT(I2126="n/a")),1,0)</f>
        <v>0</v>
      </c>
      <c r="M2126" s="0" t="n">
        <f aca="false">IF(AND(NOT(H2126="n/a"),I2126="n/a"),1,0)</f>
        <v>1</v>
      </c>
      <c r="N2126" s="0" t="n">
        <f aca="false">IF(SUM(K2126:M2126)&lt;&gt;1,-1,1)</f>
        <v>1</v>
      </c>
    </row>
    <row r="2127" customFormat="false" ht="12.8" hidden="true" customHeight="false" outlineLevel="0" collapsed="false">
      <c r="A2127" s="0" t="s">
        <v>191</v>
      </c>
      <c r="B2127" s="0" t="str">
        <f aca="false">VLOOKUP(A2127,demographics!A:B,2,0)</f>
        <v>M</v>
      </c>
      <c r="C2127" s="0" t="str">
        <f aca="false">VLOOKUP(A2127,demographics!A:F,6,0)</f>
        <v>other</v>
      </c>
      <c r="D2127" s="0" t="s">
        <v>356</v>
      </c>
      <c r="E2127" s="0" t="s">
        <v>10</v>
      </c>
      <c r="F2127" s="0" t="s">
        <v>12</v>
      </c>
      <c r="G2127" s="0" t="s">
        <v>9</v>
      </c>
      <c r="H2127" s="0" t="n">
        <v>573</v>
      </c>
      <c r="I2127" s="0" t="n">
        <v>581</v>
      </c>
      <c r="J2127" s="0" t="n">
        <f aca="false">IF(AND(NOT(H2127="n/a"),NOT(I2127="n/a")),H2127-I2127,"n/a")</f>
        <v>-8</v>
      </c>
      <c r="K2127" s="0" t="n">
        <f aca="false">IF(AND(NOT(H2127="n/a"),NOT(I2127="n/a")),1,0)</f>
        <v>1</v>
      </c>
      <c r="L2127" s="0" t="n">
        <f aca="false">IF(AND(H2127="n/a",NOT(I2127="n/a")),1,0)</f>
        <v>0</v>
      </c>
      <c r="M2127" s="0" t="n">
        <f aca="false">IF(AND(NOT(H2127="n/a"),I2127="n/a"),1,0)</f>
        <v>0</v>
      </c>
      <c r="N2127" s="0" t="n">
        <f aca="false">IF(SUM(K2127:M2127)&lt;&gt;1,-1,1)</f>
        <v>1</v>
      </c>
    </row>
    <row r="2128" customFormat="false" ht="12.8" hidden="true" customHeight="false" outlineLevel="0" collapsed="false">
      <c r="A2128" s="0" t="s">
        <v>191</v>
      </c>
      <c r="B2128" s="0" t="str">
        <f aca="false">VLOOKUP(A2128,demographics!A:B,2,0)</f>
        <v>M</v>
      </c>
      <c r="C2128" s="0" t="str">
        <f aca="false">VLOOKUP(A2128,demographics!A:F,6,0)</f>
        <v>other</v>
      </c>
      <c r="D2128" s="0" t="s">
        <v>356</v>
      </c>
      <c r="E2128" s="0" t="s">
        <v>10</v>
      </c>
      <c r="F2128" s="0" t="s">
        <v>12</v>
      </c>
      <c r="G2128" s="0" t="s">
        <v>9</v>
      </c>
      <c r="H2128" s="0" t="n">
        <v>797</v>
      </c>
      <c r="I2128" s="0" t="n">
        <v>803</v>
      </c>
      <c r="J2128" s="0" t="n">
        <f aca="false">IF(AND(NOT(H2128="n/a"),NOT(I2128="n/a")),H2128-I2128,"n/a")</f>
        <v>-6</v>
      </c>
      <c r="K2128" s="0" t="n">
        <f aca="false">IF(AND(NOT(H2128="n/a"),NOT(I2128="n/a")),1,0)</f>
        <v>1</v>
      </c>
      <c r="L2128" s="0" t="n">
        <f aca="false">IF(AND(H2128="n/a",NOT(I2128="n/a")),1,0)</f>
        <v>0</v>
      </c>
      <c r="M2128" s="0" t="n">
        <f aca="false">IF(AND(NOT(H2128="n/a"),I2128="n/a"),1,0)</f>
        <v>0</v>
      </c>
      <c r="N2128" s="0" t="n">
        <f aca="false">IF(SUM(K2128:M2128)&lt;&gt;1,-1,1)</f>
        <v>1</v>
      </c>
    </row>
    <row r="2129" customFormat="false" ht="12.8" hidden="true" customHeight="false" outlineLevel="0" collapsed="false">
      <c r="A2129" s="0" t="s">
        <v>191</v>
      </c>
      <c r="B2129" s="0" t="str">
        <f aca="false">VLOOKUP(A2129,demographics!A:B,2,0)</f>
        <v>M</v>
      </c>
      <c r="C2129" s="0" t="str">
        <f aca="false">VLOOKUP(A2129,demographics!A:F,6,0)</f>
        <v>other</v>
      </c>
      <c r="D2129" s="0" t="s">
        <v>356</v>
      </c>
      <c r="E2129" s="0" t="s">
        <v>10</v>
      </c>
      <c r="F2129" s="0" t="s">
        <v>12</v>
      </c>
      <c r="G2129" s="0" t="s">
        <v>11</v>
      </c>
      <c r="H2129" s="0" t="n">
        <v>60</v>
      </c>
      <c r="I2129" s="0" t="n">
        <v>64</v>
      </c>
      <c r="J2129" s="0" t="n">
        <f aca="false">IF(AND(NOT(H2129="n/a"),NOT(I2129="n/a")),H2129-I2129,"n/a")</f>
        <v>-4</v>
      </c>
      <c r="K2129" s="0" t="n">
        <f aca="false">IF(AND(NOT(H2129="n/a"),NOT(I2129="n/a")),1,0)</f>
        <v>1</v>
      </c>
      <c r="L2129" s="0" t="n">
        <f aca="false">IF(AND(H2129="n/a",NOT(I2129="n/a")),1,0)</f>
        <v>0</v>
      </c>
      <c r="M2129" s="0" t="n">
        <f aca="false">IF(AND(NOT(H2129="n/a"),I2129="n/a"),1,0)</f>
        <v>0</v>
      </c>
      <c r="N2129" s="0" t="n">
        <f aca="false">IF(SUM(K2129:M2129)&lt;&gt;1,-1,1)</f>
        <v>1</v>
      </c>
    </row>
    <row r="2130" customFormat="false" ht="12.8" hidden="true" customHeight="false" outlineLevel="0" collapsed="false">
      <c r="A2130" s="0" t="s">
        <v>191</v>
      </c>
      <c r="B2130" s="0" t="str">
        <f aca="false">VLOOKUP(A2130,demographics!A:B,2,0)</f>
        <v>M</v>
      </c>
      <c r="C2130" s="0" t="str">
        <f aca="false">VLOOKUP(A2130,demographics!A:F,6,0)</f>
        <v>other</v>
      </c>
      <c r="D2130" s="0" t="s">
        <v>356</v>
      </c>
      <c r="E2130" s="0" t="s">
        <v>10</v>
      </c>
      <c r="F2130" s="0" t="s">
        <v>12</v>
      </c>
      <c r="G2130" s="0" t="s">
        <v>11</v>
      </c>
      <c r="H2130" s="0" t="n">
        <v>276</v>
      </c>
      <c r="I2130" s="0" t="n">
        <v>278</v>
      </c>
      <c r="J2130" s="0" t="n">
        <f aca="false">IF(AND(NOT(H2130="n/a"),NOT(I2130="n/a")),H2130-I2130,"n/a")</f>
        <v>-2</v>
      </c>
      <c r="K2130" s="0" t="n">
        <f aca="false">IF(AND(NOT(H2130="n/a"),NOT(I2130="n/a")),1,0)</f>
        <v>1</v>
      </c>
      <c r="L2130" s="0" t="n">
        <f aca="false">IF(AND(H2130="n/a",NOT(I2130="n/a")),1,0)</f>
        <v>0</v>
      </c>
      <c r="M2130" s="0" t="n">
        <f aca="false">IF(AND(NOT(H2130="n/a"),I2130="n/a"),1,0)</f>
        <v>0</v>
      </c>
      <c r="N2130" s="0" t="n">
        <f aca="false">IF(SUM(K2130:M2130)&lt;&gt;1,-1,1)</f>
        <v>1</v>
      </c>
    </row>
    <row r="2131" customFormat="false" ht="12.8" hidden="true" customHeight="false" outlineLevel="0" collapsed="false">
      <c r="A2131" s="0" t="s">
        <v>191</v>
      </c>
      <c r="B2131" s="0" t="str">
        <f aca="false">VLOOKUP(A2131,demographics!A:B,2,0)</f>
        <v>M</v>
      </c>
      <c r="C2131" s="0" t="str">
        <f aca="false">VLOOKUP(A2131,demographics!A:F,6,0)</f>
        <v>other</v>
      </c>
      <c r="D2131" s="0" t="s">
        <v>356</v>
      </c>
      <c r="E2131" s="0" t="s">
        <v>10</v>
      </c>
      <c r="F2131" s="0" t="s">
        <v>12</v>
      </c>
      <c r="G2131" s="0" t="s">
        <v>11</v>
      </c>
      <c r="H2131" s="0" t="n">
        <v>497</v>
      </c>
      <c r="I2131" s="0" t="n">
        <v>501</v>
      </c>
      <c r="J2131" s="0" t="n">
        <f aca="false">IF(AND(NOT(H2131="n/a"),NOT(I2131="n/a")),H2131-I2131,"n/a")</f>
        <v>-4</v>
      </c>
      <c r="K2131" s="0" t="n">
        <f aca="false">IF(AND(NOT(H2131="n/a"),NOT(I2131="n/a")),1,0)</f>
        <v>1</v>
      </c>
      <c r="L2131" s="0" t="n">
        <f aca="false">IF(AND(H2131="n/a",NOT(I2131="n/a")),1,0)</f>
        <v>0</v>
      </c>
      <c r="M2131" s="0" t="n">
        <f aca="false">IF(AND(NOT(H2131="n/a"),I2131="n/a"),1,0)</f>
        <v>0</v>
      </c>
      <c r="N2131" s="0" t="n">
        <f aca="false">IF(SUM(K2131:M2131)&lt;&gt;1,-1,1)</f>
        <v>1</v>
      </c>
    </row>
    <row r="2132" customFormat="false" ht="12.8" hidden="true" customHeight="false" outlineLevel="0" collapsed="false">
      <c r="A2132" s="0" t="s">
        <v>191</v>
      </c>
      <c r="B2132" s="0" t="str">
        <f aca="false">VLOOKUP(A2132,demographics!A:B,2,0)</f>
        <v>M</v>
      </c>
      <c r="C2132" s="0" t="str">
        <f aca="false">VLOOKUP(A2132,demographics!A:F,6,0)</f>
        <v>other</v>
      </c>
      <c r="D2132" s="0" t="s">
        <v>356</v>
      </c>
      <c r="E2132" s="0" t="s">
        <v>10</v>
      </c>
      <c r="F2132" s="0" t="s">
        <v>12</v>
      </c>
      <c r="G2132" s="0" t="s">
        <v>11</v>
      </c>
      <c r="H2132" s="0" t="n">
        <v>721</v>
      </c>
      <c r="I2132" s="0" t="n">
        <v>725</v>
      </c>
      <c r="J2132" s="0" t="n">
        <f aca="false">IF(AND(NOT(H2132="n/a"),NOT(I2132="n/a")),H2132-I2132,"n/a")</f>
        <v>-4</v>
      </c>
      <c r="K2132" s="0" t="n">
        <f aca="false">IF(AND(NOT(H2132="n/a"),NOT(I2132="n/a")),1,0)</f>
        <v>1</v>
      </c>
      <c r="L2132" s="0" t="n">
        <f aca="false">IF(AND(H2132="n/a",NOT(I2132="n/a")),1,0)</f>
        <v>0</v>
      </c>
      <c r="M2132" s="0" t="n">
        <f aca="false">IF(AND(NOT(H2132="n/a"),I2132="n/a"),1,0)</f>
        <v>0</v>
      </c>
      <c r="N2132" s="0" t="n">
        <f aca="false">IF(SUM(K2132:M2132)&lt;&gt;1,-1,1)</f>
        <v>1</v>
      </c>
    </row>
    <row r="2133" customFormat="false" ht="12.8" hidden="true" customHeight="false" outlineLevel="0" collapsed="false">
      <c r="A2133" s="0" t="s">
        <v>191</v>
      </c>
      <c r="B2133" s="0" t="str">
        <f aca="false">VLOOKUP(A2133,demographics!A:B,2,0)</f>
        <v>M</v>
      </c>
      <c r="C2133" s="0" t="str">
        <f aca="false">VLOOKUP(A2133,demographics!A:F,6,0)</f>
        <v>other</v>
      </c>
      <c r="D2133" s="0" t="s">
        <v>356</v>
      </c>
      <c r="E2133" s="0" t="s">
        <v>10</v>
      </c>
      <c r="F2133" s="0" t="s">
        <v>12</v>
      </c>
      <c r="G2133" s="0" t="s">
        <v>11</v>
      </c>
      <c r="H2133" s="0" t="n">
        <v>947</v>
      </c>
      <c r="I2133" s="0" t="n">
        <v>951</v>
      </c>
      <c r="J2133" s="0" t="n">
        <f aca="false">IF(AND(NOT(H2133="n/a"),NOT(I2133="n/a")),H2133-I2133,"n/a")</f>
        <v>-4</v>
      </c>
      <c r="K2133" s="0" t="n">
        <f aca="false">IF(AND(NOT(H2133="n/a"),NOT(I2133="n/a")),1,0)</f>
        <v>1</v>
      </c>
      <c r="L2133" s="0" t="n">
        <f aca="false">IF(AND(H2133="n/a",NOT(I2133="n/a")),1,0)</f>
        <v>0</v>
      </c>
      <c r="M2133" s="0" t="n">
        <f aca="false">IF(AND(NOT(H2133="n/a"),I2133="n/a"),1,0)</f>
        <v>0</v>
      </c>
      <c r="N2133" s="0" t="n">
        <f aca="false">IF(SUM(K2133:M2133)&lt;&gt;1,-1,1)</f>
        <v>1</v>
      </c>
    </row>
    <row r="2134" customFormat="false" ht="12.8" hidden="true" customHeight="false" outlineLevel="0" collapsed="false">
      <c r="A2134" s="0" t="s">
        <v>191</v>
      </c>
      <c r="B2134" s="0" t="str">
        <f aca="false">VLOOKUP(A2134,demographics!A:B,2,0)</f>
        <v>M</v>
      </c>
      <c r="C2134" s="0" t="str">
        <f aca="false">VLOOKUP(A2134,demographics!A:F,6,0)</f>
        <v>other</v>
      </c>
      <c r="D2134" s="0" t="s">
        <v>357</v>
      </c>
      <c r="E2134" s="0" t="s">
        <v>10</v>
      </c>
      <c r="F2134" s="0" t="s">
        <v>8</v>
      </c>
      <c r="G2134" s="0" t="s">
        <v>9</v>
      </c>
      <c r="H2134" s="0" t="n">
        <v>132</v>
      </c>
      <c r="I2134" s="0" t="n">
        <v>139</v>
      </c>
      <c r="J2134" s="0" t="n">
        <f aca="false">IF(AND(NOT(H2134="n/a"),NOT(I2134="n/a")),H2134-I2134,"n/a")</f>
        <v>-7</v>
      </c>
      <c r="K2134" s="0" t="n">
        <f aca="false">IF(AND(NOT(H2134="n/a"),NOT(I2134="n/a")),1,0)</f>
        <v>1</v>
      </c>
      <c r="L2134" s="0" t="n">
        <f aca="false">IF(AND(H2134="n/a",NOT(I2134="n/a")),1,0)</f>
        <v>0</v>
      </c>
      <c r="M2134" s="0" t="n">
        <f aca="false">IF(AND(NOT(H2134="n/a"),I2134="n/a"),1,0)</f>
        <v>0</v>
      </c>
      <c r="N2134" s="0" t="n">
        <f aca="false">IF(SUM(K2134:M2134)&lt;&gt;1,-1,1)</f>
        <v>1</v>
      </c>
    </row>
    <row r="2135" customFormat="false" ht="12.8" hidden="true" customHeight="false" outlineLevel="0" collapsed="false">
      <c r="A2135" s="0" t="s">
        <v>191</v>
      </c>
      <c r="B2135" s="0" t="str">
        <f aca="false">VLOOKUP(A2135,demographics!A:B,2,0)</f>
        <v>M</v>
      </c>
      <c r="C2135" s="0" t="str">
        <f aca="false">VLOOKUP(A2135,demographics!A:F,6,0)</f>
        <v>other</v>
      </c>
      <c r="D2135" s="0" t="s">
        <v>357</v>
      </c>
      <c r="E2135" s="0" t="s">
        <v>10</v>
      </c>
      <c r="F2135" s="0" t="s">
        <v>8</v>
      </c>
      <c r="G2135" s="0" t="s">
        <v>9</v>
      </c>
      <c r="H2135" s="0" t="n">
        <v>351</v>
      </c>
      <c r="I2135" s="0" t="n">
        <v>360</v>
      </c>
      <c r="J2135" s="0" t="n">
        <f aca="false">IF(AND(NOT(H2135="n/a"),NOT(I2135="n/a")),H2135-I2135,"n/a")</f>
        <v>-9</v>
      </c>
      <c r="K2135" s="0" t="n">
        <f aca="false">IF(AND(NOT(H2135="n/a"),NOT(I2135="n/a")),1,0)</f>
        <v>1</v>
      </c>
      <c r="L2135" s="0" t="n">
        <f aca="false">IF(AND(H2135="n/a",NOT(I2135="n/a")),1,0)</f>
        <v>0</v>
      </c>
      <c r="M2135" s="0" t="n">
        <f aca="false">IF(AND(NOT(H2135="n/a"),I2135="n/a"),1,0)</f>
        <v>0</v>
      </c>
      <c r="N2135" s="0" t="n">
        <f aca="false">IF(SUM(K2135:M2135)&lt;&gt;1,-1,1)</f>
        <v>1</v>
      </c>
    </row>
    <row r="2136" customFormat="false" ht="12.8" hidden="true" customHeight="false" outlineLevel="0" collapsed="false">
      <c r="A2136" s="0" t="s">
        <v>191</v>
      </c>
      <c r="B2136" s="0" t="str">
        <f aca="false">VLOOKUP(A2136,demographics!A:B,2,0)</f>
        <v>M</v>
      </c>
      <c r="C2136" s="0" t="str">
        <f aca="false">VLOOKUP(A2136,demographics!A:F,6,0)</f>
        <v>other</v>
      </c>
      <c r="D2136" s="0" t="s">
        <v>357</v>
      </c>
      <c r="E2136" s="0" t="s">
        <v>10</v>
      </c>
      <c r="F2136" s="0" t="s">
        <v>8</v>
      </c>
      <c r="G2136" s="0" t="s">
        <v>9</v>
      </c>
      <c r="H2136" s="0" t="n">
        <v>568</v>
      </c>
      <c r="I2136" s="0" t="s">
        <v>10</v>
      </c>
      <c r="J2136" s="0" t="str">
        <f aca="false">IF(AND(NOT(H2136="n/a"),NOT(I2136="n/a")),H2136-I2136,"n/a")</f>
        <v>n/a</v>
      </c>
      <c r="K2136" s="0" t="n">
        <f aca="false">IF(AND(NOT(H2136="n/a"),NOT(I2136="n/a")),1,0)</f>
        <v>0</v>
      </c>
      <c r="L2136" s="0" t="n">
        <f aca="false">IF(AND(H2136="n/a",NOT(I2136="n/a")),1,0)</f>
        <v>0</v>
      </c>
      <c r="M2136" s="0" t="n">
        <f aca="false">IF(AND(NOT(H2136="n/a"),I2136="n/a"),1,0)</f>
        <v>1</v>
      </c>
      <c r="N2136" s="0" t="n">
        <f aca="false">IF(SUM(K2136:M2136)&lt;&gt;1,-1,1)</f>
        <v>1</v>
      </c>
    </row>
    <row r="2137" customFormat="false" ht="12.8" hidden="true" customHeight="false" outlineLevel="0" collapsed="false">
      <c r="A2137" s="0" t="s">
        <v>191</v>
      </c>
      <c r="B2137" s="0" t="str">
        <f aca="false">VLOOKUP(A2137,demographics!A:B,2,0)</f>
        <v>M</v>
      </c>
      <c r="C2137" s="0" t="str">
        <f aca="false">VLOOKUP(A2137,demographics!A:F,6,0)</f>
        <v>other</v>
      </c>
      <c r="D2137" s="0" t="s">
        <v>357</v>
      </c>
      <c r="E2137" s="0" t="s">
        <v>10</v>
      </c>
      <c r="F2137" s="0" t="s">
        <v>8</v>
      </c>
      <c r="G2137" s="0" t="s">
        <v>9</v>
      </c>
      <c r="H2137" s="0" t="n">
        <v>801</v>
      </c>
      <c r="I2137" s="0" t="s">
        <v>10</v>
      </c>
      <c r="J2137" s="0" t="str">
        <f aca="false">IF(AND(NOT(H2137="n/a"),NOT(I2137="n/a")),H2137-I2137,"n/a")</f>
        <v>n/a</v>
      </c>
      <c r="K2137" s="0" t="n">
        <f aca="false">IF(AND(NOT(H2137="n/a"),NOT(I2137="n/a")),1,0)</f>
        <v>0</v>
      </c>
      <c r="L2137" s="0" t="n">
        <f aca="false">IF(AND(H2137="n/a",NOT(I2137="n/a")),1,0)</f>
        <v>0</v>
      </c>
      <c r="M2137" s="0" t="n">
        <f aca="false">IF(AND(NOT(H2137="n/a"),I2137="n/a"),1,0)</f>
        <v>1</v>
      </c>
      <c r="N2137" s="0" t="n">
        <f aca="false">IF(SUM(K2137:M2137)&lt;&gt;1,-1,1)</f>
        <v>1</v>
      </c>
    </row>
    <row r="2138" customFormat="false" ht="12.8" hidden="true" customHeight="false" outlineLevel="0" collapsed="false">
      <c r="A2138" s="0" t="s">
        <v>191</v>
      </c>
      <c r="B2138" s="0" t="str">
        <f aca="false">VLOOKUP(A2138,demographics!A:B,2,0)</f>
        <v>M</v>
      </c>
      <c r="C2138" s="0" t="str">
        <f aca="false">VLOOKUP(A2138,demographics!A:F,6,0)</f>
        <v>other</v>
      </c>
      <c r="D2138" s="0" t="s">
        <v>357</v>
      </c>
      <c r="E2138" s="0" t="s">
        <v>10</v>
      </c>
      <c r="F2138" s="0" t="s">
        <v>8</v>
      </c>
      <c r="G2138" s="0" t="s">
        <v>9</v>
      </c>
      <c r="H2138" s="0" t="n">
        <v>1028</v>
      </c>
      <c r="I2138" s="0" t="s">
        <v>10</v>
      </c>
      <c r="J2138" s="0" t="str">
        <f aca="false">IF(AND(NOT(H2138="n/a"),NOT(I2138="n/a")),H2138-I2138,"n/a")</f>
        <v>n/a</v>
      </c>
      <c r="K2138" s="0" t="n">
        <f aca="false">IF(AND(NOT(H2138="n/a"),NOT(I2138="n/a")),1,0)</f>
        <v>0</v>
      </c>
      <c r="L2138" s="0" t="n">
        <f aca="false">IF(AND(H2138="n/a",NOT(I2138="n/a")),1,0)</f>
        <v>0</v>
      </c>
      <c r="M2138" s="0" t="n">
        <f aca="false">IF(AND(NOT(H2138="n/a"),I2138="n/a"),1,0)</f>
        <v>1</v>
      </c>
      <c r="N2138" s="0" t="n">
        <f aca="false">IF(SUM(K2138:M2138)&lt;&gt;1,-1,1)</f>
        <v>1</v>
      </c>
    </row>
    <row r="2139" customFormat="false" ht="12.8" hidden="true" customHeight="false" outlineLevel="0" collapsed="false">
      <c r="A2139" s="0" t="s">
        <v>191</v>
      </c>
      <c r="B2139" s="0" t="str">
        <f aca="false">VLOOKUP(A2139,demographics!A:B,2,0)</f>
        <v>M</v>
      </c>
      <c r="C2139" s="0" t="str">
        <f aca="false">VLOOKUP(A2139,demographics!A:F,6,0)</f>
        <v>other</v>
      </c>
      <c r="D2139" s="0" t="s">
        <v>357</v>
      </c>
      <c r="E2139" s="0" t="s">
        <v>10</v>
      </c>
      <c r="F2139" s="0" t="s">
        <v>8</v>
      </c>
      <c r="G2139" s="0" t="s">
        <v>9</v>
      </c>
      <c r="H2139" s="0" t="n">
        <v>1248</v>
      </c>
      <c r="I2139" s="0" t="s">
        <v>10</v>
      </c>
      <c r="J2139" s="0" t="str">
        <f aca="false">IF(AND(NOT(H2139="n/a"),NOT(I2139="n/a")),H2139-I2139,"n/a")</f>
        <v>n/a</v>
      </c>
      <c r="K2139" s="0" t="n">
        <f aca="false">IF(AND(NOT(H2139="n/a"),NOT(I2139="n/a")),1,0)</f>
        <v>0</v>
      </c>
      <c r="L2139" s="0" t="n">
        <f aca="false">IF(AND(H2139="n/a",NOT(I2139="n/a")),1,0)</f>
        <v>0</v>
      </c>
      <c r="M2139" s="0" t="n">
        <f aca="false">IF(AND(NOT(H2139="n/a"),I2139="n/a"),1,0)</f>
        <v>1</v>
      </c>
      <c r="N2139" s="0" t="n">
        <f aca="false">IF(SUM(K2139:M2139)&lt;&gt;1,-1,1)</f>
        <v>1</v>
      </c>
    </row>
    <row r="2140" customFormat="false" ht="12.8" hidden="true" customHeight="false" outlineLevel="0" collapsed="false">
      <c r="A2140" s="0" t="s">
        <v>191</v>
      </c>
      <c r="B2140" s="0" t="str">
        <f aca="false">VLOOKUP(A2140,demographics!A:B,2,0)</f>
        <v>M</v>
      </c>
      <c r="C2140" s="0" t="str">
        <f aca="false">VLOOKUP(A2140,demographics!A:F,6,0)</f>
        <v>other</v>
      </c>
      <c r="D2140" s="0" t="s">
        <v>357</v>
      </c>
      <c r="E2140" s="0" t="s">
        <v>10</v>
      </c>
      <c r="F2140" s="0" t="s">
        <v>8</v>
      </c>
      <c r="G2140" s="0" t="s">
        <v>9</v>
      </c>
      <c r="H2140" s="0" t="n">
        <v>1471</v>
      </c>
      <c r="I2140" s="0" t="n">
        <v>1479</v>
      </c>
      <c r="J2140" s="0" t="n">
        <f aca="false">IF(AND(NOT(H2140="n/a"),NOT(I2140="n/a")),H2140-I2140,"n/a")</f>
        <v>-8</v>
      </c>
      <c r="K2140" s="0" t="n">
        <f aca="false">IF(AND(NOT(H2140="n/a"),NOT(I2140="n/a")),1,0)</f>
        <v>1</v>
      </c>
      <c r="L2140" s="0" t="n">
        <f aca="false">IF(AND(H2140="n/a",NOT(I2140="n/a")),1,0)</f>
        <v>0</v>
      </c>
      <c r="M2140" s="0" t="n">
        <f aca="false">IF(AND(NOT(H2140="n/a"),I2140="n/a"),1,0)</f>
        <v>0</v>
      </c>
      <c r="N2140" s="0" t="n">
        <f aca="false">IF(SUM(K2140:M2140)&lt;&gt;1,-1,1)</f>
        <v>1</v>
      </c>
    </row>
    <row r="2141" customFormat="false" ht="12.8" hidden="true" customHeight="false" outlineLevel="0" collapsed="false">
      <c r="A2141" s="0" t="s">
        <v>191</v>
      </c>
      <c r="B2141" s="0" t="str">
        <f aca="false">VLOOKUP(A2141,demographics!A:B,2,0)</f>
        <v>M</v>
      </c>
      <c r="C2141" s="0" t="str">
        <f aca="false">VLOOKUP(A2141,demographics!A:F,6,0)</f>
        <v>other</v>
      </c>
      <c r="D2141" s="0" t="s">
        <v>357</v>
      </c>
      <c r="E2141" s="0" t="s">
        <v>10</v>
      </c>
      <c r="F2141" s="0" t="s">
        <v>8</v>
      </c>
      <c r="G2141" s="0" t="s">
        <v>9</v>
      </c>
      <c r="H2141" s="0" t="n">
        <v>1705</v>
      </c>
      <c r="I2141" s="0" t="n">
        <v>1714</v>
      </c>
      <c r="J2141" s="0" t="n">
        <f aca="false">IF(AND(NOT(H2141="n/a"),NOT(I2141="n/a")),H2141-I2141,"n/a")</f>
        <v>-9</v>
      </c>
      <c r="K2141" s="0" t="n">
        <f aca="false">IF(AND(NOT(H2141="n/a"),NOT(I2141="n/a")),1,0)</f>
        <v>1</v>
      </c>
      <c r="L2141" s="0" t="n">
        <f aca="false">IF(AND(H2141="n/a",NOT(I2141="n/a")),1,0)</f>
        <v>0</v>
      </c>
      <c r="M2141" s="0" t="n">
        <f aca="false">IF(AND(NOT(H2141="n/a"),I2141="n/a"),1,0)</f>
        <v>0</v>
      </c>
      <c r="N2141" s="0" t="n">
        <f aca="false">IF(SUM(K2141:M2141)&lt;&gt;1,-1,1)</f>
        <v>1</v>
      </c>
    </row>
    <row r="2142" customFormat="false" ht="12.8" hidden="true" customHeight="false" outlineLevel="0" collapsed="false">
      <c r="A2142" s="0" t="s">
        <v>191</v>
      </c>
      <c r="B2142" s="0" t="str">
        <f aca="false">VLOOKUP(A2142,demographics!A:B,2,0)</f>
        <v>M</v>
      </c>
      <c r="C2142" s="0" t="str">
        <f aca="false">VLOOKUP(A2142,demographics!A:F,6,0)</f>
        <v>other</v>
      </c>
      <c r="D2142" s="0" t="s">
        <v>357</v>
      </c>
      <c r="E2142" s="0" t="s">
        <v>10</v>
      </c>
      <c r="F2142" s="0" t="s">
        <v>8</v>
      </c>
      <c r="G2142" s="0" t="s">
        <v>11</v>
      </c>
      <c r="H2142" s="0" t="n">
        <v>71</v>
      </c>
      <c r="I2142" s="0" t="n">
        <v>76</v>
      </c>
      <c r="J2142" s="0" t="n">
        <f aca="false">IF(AND(NOT(H2142="n/a"),NOT(I2142="n/a")),H2142-I2142,"n/a")</f>
        <v>-5</v>
      </c>
      <c r="K2142" s="0" t="n">
        <f aca="false">IF(AND(NOT(H2142="n/a"),NOT(I2142="n/a")),1,0)</f>
        <v>1</v>
      </c>
      <c r="L2142" s="0" t="n">
        <f aca="false">IF(AND(H2142="n/a",NOT(I2142="n/a")),1,0)</f>
        <v>0</v>
      </c>
      <c r="M2142" s="0" t="n">
        <f aca="false">IF(AND(NOT(H2142="n/a"),I2142="n/a"),1,0)</f>
        <v>0</v>
      </c>
      <c r="N2142" s="0" t="n">
        <f aca="false">IF(SUM(K2142:M2142)&lt;&gt;1,-1,1)</f>
        <v>1</v>
      </c>
    </row>
    <row r="2143" customFormat="false" ht="12.8" hidden="true" customHeight="false" outlineLevel="0" collapsed="false">
      <c r="A2143" s="0" t="s">
        <v>191</v>
      </c>
      <c r="B2143" s="0" t="str">
        <f aca="false">VLOOKUP(A2143,demographics!A:B,2,0)</f>
        <v>M</v>
      </c>
      <c r="C2143" s="0" t="str">
        <f aca="false">VLOOKUP(A2143,demographics!A:F,6,0)</f>
        <v>other</v>
      </c>
      <c r="D2143" s="0" t="s">
        <v>357</v>
      </c>
      <c r="E2143" s="0" t="s">
        <v>10</v>
      </c>
      <c r="F2143" s="0" t="s">
        <v>8</v>
      </c>
      <c r="G2143" s="0" t="s">
        <v>11</v>
      </c>
      <c r="H2143" s="0" t="n">
        <v>281</v>
      </c>
      <c r="I2143" s="0" t="n">
        <v>281</v>
      </c>
      <c r="J2143" s="0" t="n">
        <f aca="false">IF(AND(NOT(H2143="n/a"),NOT(I2143="n/a")),H2143-I2143,"n/a")</f>
        <v>0</v>
      </c>
      <c r="K2143" s="0" t="n">
        <f aca="false">IF(AND(NOT(H2143="n/a"),NOT(I2143="n/a")),1,0)</f>
        <v>1</v>
      </c>
      <c r="L2143" s="0" t="n">
        <f aca="false">IF(AND(H2143="n/a",NOT(I2143="n/a")),1,0)</f>
        <v>0</v>
      </c>
      <c r="M2143" s="0" t="n">
        <f aca="false">IF(AND(NOT(H2143="n/a"),I2143="n/a"),1,0)</f>
        <v>0</v>
      </c>
      <c r="N2143" s="0" t="n">
        <f aca="false">IF(SUM(K2143:M2143)&lt;&gt;1,-1,1)</f>
        <v>1</v>
      </c>
    </row>
    <row r="2144" customFormat="false" ht="12.8" hidden="true" customHeight="false" outlineLevel="0" collapsed="false">
      <c r="A2144" s="0" t="s">
        <v>191</v>
      </c>
      <c r="B2144" s="0" t="str">
        <f aca="false">VLOOKUP(A2144,demographics!A:B,2,0)</f>
        <v>M</v>
      </c>
      <c r="C2144" s="0" t="str">
        <f aca="false">VLOOKUP(A2144,demographics!A:F,6,0)</f>
        <v>other</v>
      </c>
      <c r="D2144" s="0" t="s">
        <v>357</v>
      </c>
      <c r="E2144" s="0" t="s">
        <v>10</v>
      </c>
      <c r="F2144" s="0" t="s">
        <v>8</v>
      </c>
      <c r="G2144" s="0" t="s">
        <v>11</v>
      </c>
      <c r="H2144" s="0" t="n">
        <v>505</v>
      </c>
      <c r="I2144" s="0" t="n">
        <v>505</v>
      </c>
      <c r="J2144" s="0" t="n">
        <f aca="false">IF(AND(NOT(H2144="n/a"),NOT(I2144="n/a")),H2144-I2144,"n/a")</f>
        <v>0</v>
      </c>
      <c r="K2144" s="0" t="n">
        <f aca="false">IF(AND(NOT(H2144="n/a"),NOT(I2144="n/a")),1,0)</f>
        <v>1</v>
      </c>
      <c r="L2144" s="0" t="n">
        <f aca="false">IF(AND(H2144="n/a",NOT(I2144="n/a")),1,0)</f>
        <v>0</v>
      </c>
      <c r="M2144" s="0" t="n">
        <f aca="false">IF(AND(NOT(H2144="n/a"),I2144="n/a"),1,0)</f>
        <v>0</v>
      </c>
      <c r="N2144" s="0" t="n">
        <f aca="false">IF(SUM(K2144:M2144)&lt;&gt;1,-1,1)</f>
        <v>1</v>
      </c>
    </row>
    <row r="2145" customFormat="false" ht="12.8" hidden="true" customHeight="false" outlineLevel="0" collapsed="false">
      <c r="A2145" s="0" t="s">
        <v>191</v>
      </c>
      <c r="B2145" s="0" t="str">
        <f aca="false">VLOOKUP(A2145,demographics!A:B,2,0)</f>
        <v>M</v>
      </c>
      <c r="C2145" s="0" t="str">
        <f aca="false">VLOOKUP(A2145,demographics!A:F,6,0)</f>
        <v>other</v>
      </c>
      <c r="D2145" s="0" t="s">
        <v>357</v>
      </c>
      <c r="E2145" s="0" t="s">
        <v>10</v>
      </c>
      <c r="F2145" s="0" t="s">
        <v>8</v>
      </c>
      <c r="G2145" s="0" t="s">
        <v>11</v>
      </c>
      <c r="H2145" s="0" t="n">
        <v>733</v>
      </c>
      <c r="I2145" s="0" t="n">
        <v>734</v>
      </c>
      <c r="J2145" s="0" t="n">
        <f aca="false">IF(AND(NOT(H2145="n/a"),NOT(I2145="n/a")),H2145-I2145,"n/a")</f>
        <v>-1</v>
      </c>
      <c r="K2145" s="0" t="n">
        <f aca="false">IF(AND(NOT(H2145="n/a"),NOT(I2145="n/a")),1,0)</f>
        <v>1</v>
      </c>
      <c r="L2145" s="0" t="n">
        <f aca="false">IF(AND(H2145="n/a",NOT(I2145="n/a")),1,0)</f>
        <v>0</v>
      </c>
      <c r="M2145" s="0" t="n">
        <f aca="false">IF(AND(NOT(H2145="n/a"),I2145="n/a"),1,0)</f>
        <v>0</v>
      </c>
      <c r="N2145" s="0" t="n">
        <f aca="false">IF(SUM(K2145:M2145)&lt;&gt;1,-1,1)</f>
        <v>1</v>
      </c>
    </row>
    <row r="2146" customFormat="false" ht="12.8" hidden="true" customHeight="false" outlineLevel="0" collapsed="false">
      <c r="A2146" s="0" t="s">
        <v>191</v>
      </c>
      <c r="B2146" s="0" t="str">
        <f aca="false">VLOOKUP(A2146,demographics!A:B,2,0)</f>
        <v>M</v>
      </c>
      <c r="C2146" s="0" t="str">
        <f aca="false">VLOOKUP(A2146,demographics!A:F,6,0)</f>
        <v>other</v>
      </c>
      <c r="D2146" s="0" t="s">
        <v>357</v>
      </c>
      <c r="E2146" s="0" t="s">
        <v>10</v>
      </c>
      <c r="F2146" s="0" t="s">
        <v>8</v>
      </c>
      <c r="G2146" s="0" t="s">
        <v>11</v>
      </c>
      <c r="H2146" s="0" t="n">
        <v>965</v>
      </c>
      <c r="I2146" s="0" t="n">
        <v>967</v>
      </c>
      <c r="J2146" s="0" t="n">
        <f aca="false">IF(AND(NOT(H2146="n/a"),NOT(I2146="n/a")),H2146-I2146,"n/a")</f>
        <v>-2</v>
      </c>
      <c r="K2146" s="0" t="n">
        <f aca="false">IF(AND(NOT(H2146="n/a"),NOT(I2146="n/a")),1,0)</f>
        <v>1</v>
      </c>
      <c r="L2146" s="0" t="n">
        <f aca="false">IF(AND(H2146="n/a",NOT(I2146="n/a")),1,0)</f>
        <v>0</v>
      </c>
      <c r="M2146" s="0" t="n">
        <f aca="false">IF(AND(NOT(H2146="n/a"),I2146="n/a"),1,0)</f>
        <v>0</v>
      </c>
      <c r="N2146" s="0" t="n">
        <f aca="false">IF(SUM(K2146:M2146)&lt;&gt;1,-1,1)</f>
        <v>1</v>
      </c>
    </row>
    <row r="2147" customFormat="false" ht="12.8" hidden="true" customHeight="false" outlineLevel="0" collapsed="false">
      <c r="A2147" s="0" t="s">
        <v>191</v>
      </c>
      <c r="B2147" s="0" t="str">
        <f aca="false">VLOOKUP(A2147,demographics!A:B,2,0)</f>
        <v>M</v>
      </c>
      <c r="C2147" s="0" t="str">
        <f aca="false">VLOOKUP(A2147,demographics!A:F,6,0)</f>
        <v>other</v>
      </c>
      <c r="D2147" s="0" t="s">
        <v>357</v>
      </c>
      <c r="E2147" s="0" t="s">
        <v>10</v>
      </c>
      <c r="F2147" s="0" t="s">
        <v>8</v>
      </c>
      <c r="G2147" s="0" t="s">
        <v>11</v>
      </c>
      <c r="H2147" s="0" t="n">
        <v>1176</v>
      </c>
      <c r="I2147" s="0" t="n">
        <v>1183</v>
      </c>
      <c r="J2147" s="0" t="n">
        <f aca="false">IF(AND(NOT(H2147="n/a"),NOT(I2147="n/a")),H2147-I2147,"n/a")</f>
        <v>-7</v>
      </c>
      <c r="K2147" s="0" t="n">
        <f aca="false">IF(AND(NOT(H2147="n/a"),NOT(I2147="n/a")),1,0)</f>
        <v>1</v>
      </c>
      <c r="L2147" s="0" t="n">
        <f aca="false">IF(AND(H2147="n/a",NOT(I2147="n/a")),1,0)</f>
        <v>0</v>
      </c>
      <c r="M2147" s="0" t="n">
        <f aca="false">IF(AND(NOT(H2147="n/a"),I2147="n/a"),1,0)</f>
        <v>0</v>
      </c>
      <c r="N2147" s="0" t="n">
        <f aca="false">IF(SUM(K2147:M2147)&lt;&gt;1,-1,1)</f>
        <v>1</v>
      </c>
    </row>
    <row r="2148" customFormat="false" ht="12.8" hidden="true" customHeight="false" outlineLevel="0" collapsed="false">
      <c r="A2148" s="0" t="s">
        <v>191</v>
      </c>
      <c r="B2148" s="0" t="str">
        <f aca="false">VLOOKUP(A2148,demographics!A:B,2,0)</f>
        <v>M</v>
      </c>
      <c r="C2148" s="0" t="str">
        <f aca="false">VLOOKUP(A2148,demographics!A:F,6,0)</f>
        <v>other</v>
      </c>
      <c r="D2148" s="0" t="s">
        <v>357</v>
      </c>
      <c r="E2148" s="0" t="s">
        <v>10</v>
      </c>
      <c r="F2148" s="0" t="s">
        <v>8</v>
      </c>
      <c r="G2148" s="0" t="s">
        <v>11</v>
      </c>
      <c r="H2148" s="0" t="n">
        <v>1408</v>
      </c>
      <c r="I2148" s="0" t="n">
        <v>1409</v>
      </c>
      <c r="J2148" s="0" t="n">
        <f aca="false">IF(AND(NOT(H2148="n/a"),NOT(I2148="n/a")),H2148-I2148,"n/a")</f>
        <v>-1</v>
      </c>
      <c r="K2148" s="0" t="n">
        <f aca="false">IF(AND(NOT(H2148="n/a"),NOT(I2148="n/a")),1,0)</f>
        <v>1</v>
      </c>
      <c r="L2148" s="0" t="n">
        <f aca="false">IF(AND(H2148="n/a",NOT(I2148="n/a")),1,0)</f>
        <v>0</v>
      </c>
      <c r="M2148" s="0" t="n">
        <f aca="false">IF(AND(NOT(H2148="n/a"),I2148="n/a"),1,0)</f>
        <v>0</v>
      </c>
      <c r="N2148" s="0" t="n">
        <f aca="false">IF(SUM(K2148:M2148)&lt;&gt;1,-1,1)</f>
        <v>1</v>
      </c>
    </row>
    <row r="2149" customFormat="false" ht="12.8" hidden="true" customHeight="false" outlineLevel="0" collapsed="false">
      <c r="A2149" s="0" t="s">
        <v>191</v>
      </c>
      <c r="B2149" s="0" t="str">
        <f aca="false">VLOOKUP(A2149,demographics!A:B,2,0)</f>
        <v>M</v>
      </c>
      <c r="C2149" s="0" t="str">
        <f aca="false">VLOOKUP(A2149,demographics!A:F,6,0)</f>
        <v>other</v>
      </c>
      <c r="D2149" s="0" t="s">
        <v>357</v>
      </c>
      <c r="E2149" s="0" t="s">
        <v>10</v>
      </c>
      <c r="F2149" s="0" t="s">
        <v>8</v>
      </c>
      <c r="G2149" s="0" t="s">
        <v>11</v>
      </c>
      <c r="H2149" s="0" t="n">
        <v>1634</v>
      </c>
      <c r="I2149" s="0" t="n">
        <v>1639</v>
      </c>
      <c r="J2149" s="0" t="n">
        <f aca="false">IF(AND(NOT(H2149="n/a"),NOT(I2149="n/a")),H2149-I2149,"n/a")</f>
        <v>-5</v>
      </c>
      <c r="K2149" s="0" t="n">
        <f aca="false">IF(AND(NOT(H2149="n/a"),NOT(I2149="n/a")),1,0)</f>
        <v>1</v>
      </c>
      <c r="L2149" s="0" t="n">
        <f aca="false">IF(AND(H2149="n/a",NOT(I2149="n/a")),1,0)</f>
        <v>0</v>
      </c>
      <c r="M2149" s="0" t="n">
        <f aca="false">IF(AND(NOT(H2149="n/a"),I2149="n/a"),1,0)</f>
        <v>0</v>
      </c>
      <c r="N2149" s="0" t="n">
        <f aca="false">IF(SUM(K2149:M2149)&lt;&gt;1,-1,1)</f>
        <v>1</v>
      </c>
    </row>
    <row r="2150" customFormat="false" ht="12.8" hidden="true" customHeight="false" outlineLevel="0" collapsed="false">
      <c r="A2150" s="0" t="s">
        <v>191</v>
      </c>
      <c r="B2150" s="0" t="str">
        <f aca="false">VLOOKUP(A2150,demographics!A:B,2,0)</f>
        <v>M</v>
      </c>
      <c r="C2150" s="0" t="str">
        <f aca="false">VLOOKUP(A2150,demographics!A:F,6,0)</f>
        <v>other</v>
      </c>
      <c r="D2150" s="0" t="s">
        <v>357</v>
      </c>
      <c r="E2150" s="0" t="s">
        <v>10</v>
      </c>
      <c r="F2150" s="0" t="s">
        <v>12</v>
      </c>
      <c r="G2150" s="0" t="s">
        <v>9</v>
      </c>
      <c r="H2150" s="0" t="n">
        <v>31</v>
      </c>
      <c r="I2150" s="0" t="s">
        <v>10</v>
      </c>
      <c r="J2150" s="0" t="str">
        <f aca="false">IF(AND(NOT(H2150="n/a"),NOT(I2150="n/a")),H2150-I2150,"n/a")</f>
        <v>n/a</v>
      </c>
      <c r="K2150" s="0" t="n">
        <f aca="false">IF(AND(NOT(H2150="n/a"),NOT(I2150="n/a")),1,0)</f>
        <v>0</v>
      </c>
      <c r="L2150" s="0" t="n">
        <f aca="false">IF(AND(H2150="n/a",NOT(I2150="n/a")),1,0)</f>
        <v>0</v>
      </c>
      <c r="M2150" s="0" t="n">
        <f aca="false">IF(AND(NOT(H2150="n/a"),I2150="n/a"),1,0)</f>
        <v>1</v>
      </c>
      <c r="N2150" s="0" t="n">
        <f aca="false">IF(SUM(K2150:M2150)&lt;&gt;1,-1,1)</f>
        <v>1</v>
      </c>
    </row>
    <row r="2151" customFormat="false" ht="12.8" hidden="true" customHeight="false" outlineLevel="0" collapsed="false">
      <c r="A2151" s="0" t="s">
        <v>191</v>
      </c>
      <c r="B2151" s="0" t="str">
        <f aca="false">VLOOKUP(A2151,demographics!A:B,2,0)</f>
        <v>M</v>
      </c>
      <c r="C2151" s="0" t="str">
        <f aca="false">VLOOKUP(A2151,demographics!A:F,6,0)</f>
        <v>other</v>
      </c>
      <c r="D2151" s="0" t="s">
        <v>357</v>
      </c>
      <c r="E2151" s="0" t="s">
        <v>10</v>
      </c>
      <c r="F2151" s="0" t="s">
        <v>12</v>
      </c>
      <c r="G2151" s="0" t="s">
        <v>9</v>
      </c>
      <c r="H2151" s="0" t="n">
        <v>240</v>
      </c>
      <c r="I2151" s="0" t="n">
        <v>240</v>
      </c>
      <c r="J2151" s="0" t="n">
        <f aca="false">IF(AND(NOT(H2151="n/a"),NOT(I2151="n/a")),H2151-I2151,"n/a")</f>
        <v>0</v>
      </c>
      <c r="K2151" s="0" t="n">
        <f aca="false">IF(AND(NOT(H2151="n/a"),NOT(I2151="n/a")),1,0)</f>
        <v>1</v>
      </c>
      <c r="L2151" s="0" t="n">
        <f aca="false">IF(AND(H2151="n/a",NOT(I2151="n/a")),1,0)</f>
        <v>0</v>
      </c>
      <c r="M2151" s="0" t="n">
        <f aca="false">IF(AND(NOT(H2151="n/a"),I2151="n/a"),1,0)</f>
        <v>0</v>
      </c>
      <c r="N2151" s="0" t="n">
        <f aca="false">IF(SUM(K2151:M2151)&lt;&gt;1,-1,1)</f>
        <v>1</v>
      </c>
    </row>
    <row r="2152" customFormat="false" ht="12.8" hidden="true" customHeight="false" outlineLevel="0" collapsed="false">
      <c r="A2152" s="0" t="s">
        <v>191</v>
      </c>
      <c r="B2152" s="0" t="str">
        <f aca="false">VLOOKUP(A2152,demographics!A:B,2,0)</f>
        <v>M</v>
      </c>
      <c r="C2152" s="0" t="str">
        <f aca="false">VLOOKUP(A2152,demographics!A:F,6,0)</f>
        <v>other</v>
      </c>
      <c r="D2152" s="0" t="s">
        <v>357</v>
      </c>
      <c r="E2152" s="0" t="s">
        <v>10</v>
      </c>
      <c r="F2152" s="0" t="s">
        <v>12</v>
      </c>
      <c r="G2152" s="0" t="s">
        <v>9</v>
      </c>
      <c r="H2152" s="0" t="n">
        <v>460</v>
      </c>
      <c r="I2152" s="0" t="s">
        <v>10</v>
      </c>
      <c r="J2152" s="0" t="str">
        <f aca="false">IF(AND(NOT(H2152="n/a"),NOT(I2152="n/a")),H2152-I2152,"n/a")</f>
        <v>n/a</v>
      </c>
      <c r="K2152" s="0" t="n">
        <f aca="false">IF(AND(NOT(H2152="n/a"),NOT(I2152="n/a")),1,0)</f>
        <v>0</v>
      </c>
      <c r="L2152" s="0" t="n">
        <f aca="false">IF(AND(H2152="n/a",NOT(I2152="n/a")),1,0)</f>
        <v>0</v>
      </c>
      <c r="M2152" s="0" t="n">
        <f aca="false">IF(AND(NOT(H2152="n/a"),I2152="n/a"),1,0)</f>
        <v>1</v>
      </c>
      <c r="N2152" s="0" t="n">
        <f aca="false">IF(SUM(K2152:M2152)&lt;&gt;1,-1,1)</f>
        <v>1</v>
      </c>
    </row>
    <row r="2153" customFormat="false" ht="12.8" hidden="true" customHeight="false" outlineLevel="0" collapsed="false">
      <c r="A2153" s="0" t="s">
        <v>191</v>
      </c>
      <c r="B2153" s="0" t="str">
        <f aca="false">VLOOKUP(A2153,demographics!A:B,2,0)</f>
        <v>M</v>
      </c>
      <c r="C2153" s="0" t="str">
        <f aca="false">VLOOKUP(A2153,demographics!A:F,6,0)</f>
        <v>other</v>
      </c>
      <c r="D2153" s="0" t="s">
        <v>357</v>
      </c>
      <c r="E2153" s="0" t="s">
        <v>10</v>
      </c>
      <c r="F2153" s="0" t="s">
        <v>12</v>
      </c>
      <c r="G2153" s="0" t="s">
        <v>9</v>
      </c>
      <c r="H2153" s="0" t="n">
        <v>689</v>
      </c>
      <c r="I2153" s="0" t="n">
        <v>691</v>
      </c>
      <c r="J2153" s="0" t="n">
        <f aca="false">IF(AND(NOT(H2153="n/a"),NOT(I2153="n/a")),H2153-I2153,"n/a")</f>
        <v>-2</v>
      </c>
      <c r="K2153" s="0" t="n">
        <f aca="false">IF(AND(NOT(H2153="n/a"),NOT(I2153="n/a")),1,0)</f>
        <v>1</v>
      </c>
      <c r="L2153" s="0" t="n">
        <f aca="false">IF(AND(H2153="n/a",NOT(I2153="n/a")),1,0)</f>
        <v>0</v>
      </c>
      <c r="M2153" s="0" t="n">
        <f aca="false">IF(AND(NOT(H2153="n/a"),I2153="n/a"),1,0)</f>
        <v>0</v>
      </c>
      <c r="N2153" s="0" t="n">
        <f aca="false">IF(SUM(K2153:M2153)&lt;&gt;1,-1,1)</f>
        <v>1</v>
      </c>
    </row>
    <row r="2154" customFormat="false" ht="12.8" hidden="true" customHeight="false" outlineLevel="0" collapsed="false">
      <c r="A2154" s="0" t="s">
        <v>191</v>
      </c>
      <c r="B2154" s="0" t="str">
        <f aca="false">VLOOKUP(A2154,demographics!A:B,2,0)</f>
        <v>M</v>
      </c>
      <c r="C2154" s="0" t="str">
        <f aca="false">VLOOKUP(A2154,demographics!A:F,6,0)</f>
        <v>other</v>
      </c>
      <c r="D2154" s="0" t="s">
        <v>357</v>
      </c>
      <c r="E2154" s="0" t="s">
        <v>10</v>
      </c>
      <c r="F2154" s="0" t="s">
        <v>12</v>
      </c>
      <c r="G2154" s="0" t="s">
        <v>9</v>
      </c>
      <c r="H2154" s="0" t="n">
        <v>916</v>
      </c>
      <c r="I2154" s="0" t="s">
        <v>10</v>
      </c>
      <c r="J2154" s="0" t="str">
        <f aca="false">IF(AND(NOT(H2154="n/a"),NOT(I2154="n/a")),H2154-I2154,"n/a")</f>
        <v>n/a</v>
      </c>
      <c r="K2154" s="0" t="n">
        <f aca="false">IF(AND(NOT(H2154="n/a"),NOT(I2154="n/a")),1,0)</f>
        <v>0</v>
      </c>
      <c r="L2154" s="0" t="n">
        <f aca="false">IF(AND(H2154="n/a",NOT(I2154="n/a")),1,0)</f>
        <v>0</v>
      </c>
      <c r="M2154" s="0" t="n">
        <f aca="false">IF(AND(NOT(H2154="n/a"),I2154="n/a"),1,0)</f>
        <v>1</v>
      </c>
      <c r="N2154" s="0" t="n">
        <f aca="false">IF(SUM(K2154:M2154)&lt;&gt;1,-1,1)</f>
        <v>1</v>
      </c>
    </row>
    <row r="2155" customFormat="false" ht="12.8" hidden="true" customHeight="false" outlineLevel="0" collapsed="false">
      <c r="A2155" s="0" t="s">
        <v>191</v>
      </c>
      <c r="B2155" s="0" t="str">
        <f aca="false">VLOOKUP(A2155,demographics!A:B,2,0)</f>
        <v>M</v>
      </c>
      <c r="C2155" s="0" t="str">
        <f aca="false">VLOOKUP(A2155,demographics!A:F,6,0)</f>
        <v>other</v>
      </c>
      <c r="D2155" s="0" t="s">
        <v>357</v>
      </c>
      <c r="E2155" s="0" t="s">
        <v>10</v>
      </c>
      <c r="F2155" s="0" t="s">
        <v>12</v>
      </c>
      <c r="G2155" s="0" t="s">
        <v>9</v>
      </c>
      <c r="H2155" s="0" t="n">
        <v>1135</v>
      </c>
      <c r="I2155" s="0" t="n">
        <v>1145</v>
      </c>
      <c r="J2155" s="0" t="n">
        <f aca="false">IF(AND(NOT(H2155="n/a"),NOT(I2155="n/a")),H2155-I2155,"n/a")</f>
        <v>-10</v>
      </c>
      <c r="K2155" s="0" t="n">
        <f aca="false">IF(AND(NOT(H2155="n/a"),NOT(I2155="n/a")),1,0)</f>
        <v>1</v>
      </c>
      <c r="L2155" s="0" t="n">
        <f aca="false">IF(AND(H2155="n/a",NOT(I2155="n/a")),1,0)</f>
        <v>0</v>
      </c>
      <c r="M2155" s="0" t="n">
        <f aca="false">IF(AND(NOT(H2155="n/a"),I2155="n/a"),1,0)</f>
        <v>0</v>
      </c>
      <c r="N2155" s="0" t="n">
        <f aca="false">IF(SUM(K2155:M2155)&lt;&gt;1,-1,1)</f>
        <v>1</v>
      </c>
    </row>
    <row r="2156" customFormat="false" ht="12.8" hidden="true" customHeight="false" outlineLevel="0" collapsed="false">
      <c r="A2156" s="0" t="s">
        <v>191</v>
      </c>
      <c r="B2156" s="0" t="str">
        <f aca="false">VLOOKUP(A2156,demographics!A:B,2,0)</f>
        <v>M</v>
      </c>
      <c r="C2156" s="0" t="str">
        <f aca="false">VLOOKUP(A2156,demographics!A:F,6,0)</f>
        <v>other</v>
      </c>
      <c r="D2156" s="0" t="s">
        <v>357</v>
      </c>
      <c r="E2156" s="0" t="s">
        <v>10</v>
      </c>
      <c r="F2156" s="0" t="s">
        <v>12</v>
      </c>
      <c r="G2156" s="0" t="s">
        <v>9</v>
      </c>
      <c r="H2156" s="0" t="n">
        <v>1359</v>
      </c>
      <c r="I2156" s="0" t="n">
        <v>1370</v>
      </c>
      <c r="J2156" s="0" t="n">
        <f aca="false">IF(AND(NOT(H2156="n/a"),NOT(I2156="n/a")),H2156-I2156,"n/a")</f>
        <v>-11</v>
      </c>
      <c r="K2156" s="0" t="n">
        <f aca="false">IF(AND(NOT(H2156="n/a"),NOT(I2156="n/a")),1,0)</f>
        <v>1</v>
      </c>
      <c r="L2156" s="0" t="n">
        <f aca="false">IF(AND(H2156="n/a",NOT(I2156="n/a")),1,0)</f>
        <v>0</v>
      </c>
      <c r="M2156" s="0" t="n">
        <f aca="false">IF(AND(NOT(H2156="n/a"),I2156="n/a"),1,0)</f>
        <v>0</v>
      </c>
      <c r="N2156" s="0" t="n">
        <f aca="false">IF(SUM(K2156:M2156)&lt;&gt;1,-1,1)</f>
        <v>1</v>
      </c>
    </row>
    <row r="2157" customFormat="false" ht="12.8" hidden="true" customHeight="false" outlineLevel="0" collapsed="false">
      <c r="A2157" s="0" t="s">
        <v>191</v>
      </c>
      <c r="B2157" s="0" t="str">
        <f aca="false">VLOOKUP(A2157,demographics!A:B,2,0)</f>
        <v>M</v>
      </c>
      <c r="C2157" s="0" t="str">
        <f aca="false">VLOOKUP(A2157,demographics!A:F,6,0)</f>
        <v>other</v>
      </c>
      <c r="D2157" s="0" t="s">
        <v>357</v>
      </c>
      <c r="E2157" s="0" t="s">
        <v>10</v>
      </c>
      <c r="F2157" s="0" t="s">
        <v>12</v>
      </c>
      <c r="G2157" s="0" t="s">
        <v>9</v>
      </c>
      <c r="H2157" s="0" t="n">
        <v>1585</v>
      </c>
      <c r="I2157" s="0" t="n">
        <v>1595</v>
      </c>
      <c r="J2157" s="0" t="n">
        <f aca="false">IF(AND(NOT(H2157="n/a"),NOT(I2157="n/a")),H2157-I2157,"n/a")</f>
        <v>-10</v>
      </c>
      <c r="K2157" s="0" t="n">
        <f aca="false">IF(AND(NOT(H2157="n/a"),NOT(I2157="n/a")),1,0)</f>
        <v>1</v>
      </c>
      <c r="L2157" s="0" t="n">
        <f aca="false">IF(AND(H2157="n/a",NOT(I2157="n/a")),1,0)</f>
        <v>0</v>
      </c>
      <c r="M2157" s="0" t="n">
        <f aca="false">IF(AND(NOT(H2157="n/a"),I2157="n/a"),1,0)</f>
        <v>0</v>
      </c>
      <c r="N2157" s="0" t="n">
        <f aca="false">IF(SUM(K2157:M2157)&lt;&gt;1,-1,1)</f>
        <v>1</v>
      </c>
    </row>
    <row r="2158" customFormat="false" ht="12.8" hidden="true" customHeight="false" outlineLevel="0" collapsed="false">
      <c r="A2158" s="0" t="s">
        <v>191</v>
      </c>
      <c r="B2158" s="0" t="str">
        <f aca="false">VLOOKUP(A2158,demographics!A:B,2,0)</f>
        <v>M</v>
      </c>
      <c r="C2158" s="0" t="str">
        <f aca="false">VLOOKUP(A2158,demographics!A:F,6,0)</f>
        <v>other</v>
      </c>
      <c r="D2158" s="0" t="s">
        <v>357</v>
      </c>
      <c r="E2158" s="0" t="s">
        <v>10</v>
      </c>
      <c r="F2158" s="0" t="s">
        <v>12</v>
      </c>
      <c r="G2158" s="0" t="s">
        <v>11</v>
      </c>
      <c r="H2158" s="0" t="n">
        <v>172</v>
      </c>
      <c r="I2158" s="0" t="n">
        <v>175</v>
      </c>
      <c r="J2158" s="0" t="n">
        <f aca="false">IF(AND(NOT(H2158="n/a"),NOT(I2158="n/a")),H2158-I2158,"n/a")</f>
        <v>-3</v>
      </c>
      <c r="K2158" s="0" t="n">
        <f aca="false">IF(AND(NOT(H2158="n/a"),NOT(I2158="n/a")),1,0)</f>
        <v>1</v>
      </c>
      <c r="L2158" s="0" t="n">
        <f aca="false">IF(AND(H2158="n/a",NOT(I2158="n/a")),1,0)</f>
        <v>0</v>
      </c>
      <c r="M2158" s="0" t="n">
        <f aca="false">IF(AND(NOT(H2158="n/a"),I2158="n/a"),1,0)</f>
        <v>0</v>
      </c>
      <c r="N2158" s="0" t="n">
        <f aca="false">IF(SUM(K2158:M2158)&lt;&gt;1,-1,1)</f>
        <v>1</v>
      </c>
    </row>
    <row r="2159" customFormat="false" ht="12.8" hidden="true" customHeight="false" outlineLevel="0" collapsed="false">
      <c r="A2159" s="0" t="s">
        <v>191</v>
      </c>
      <c r="B2159" s="0" t="str">
        <f aca="false">VLOOKUP(A2159,demographics!A:B,2,0)</f>
        <v>M</v>
      </c>
      <c r="C2159" s="0" t="str">
        <f aca="false">VLOOKUP(A2159,demographics!A:F,6,0)</f>
        <v>other</v>
      </c>
      <c r="D2159" s="0" t="s">
        <v>357</v>
      </c>
      <c r="E2159" s="0" t="s">
        <v>10</v>
      </c>
      <c r="F2159" s="0" t="s">
        <v>12</v>
      </c>
      <c r="G2159" s="0" t="s">
        <v>11</v>
      </c>
      <c r="H2159" s="0" t="n">
        <v>393</v>
      </c>
      <c r="I2159" s="0" t="n">
        <v>396</v>
      </c>
      <c r="J2159" s="0" t="n">
        <f aca="false">IF(AND(NOT(H2159="n/a"),NOT(I2159="n/a")),H2159-I2159,"n/a")</f>
        <v>-3</v>
      </c>
      <c r="K2159" s="0" t="n">
        <f aca="false">IF(AND(NOT(H2159="n/a"),NOT(I2159="n/a")),1,0)</f>
        <v>1</v>
      </c>
      <c r="L2159" s="0" t="n">
        <f aca="false">IF(AND(H2159="n/a",NOT(I2159="n/a")),1,0)</f>
        <v>0</v>
      </c>
      <c r="M2159" s="0" t="n">
        <f aca="false">IF(AND(NOT(H2159="n/a"),I2159="n/a"),1,0)</f>
        <v>0</v>
      </c>
      <c r="N2159" s="0" t="n">
        <f aca="false">IF(SUM(K2159:M2159)&lt;&gt;1,-1,1)</f>
        <v>1</v>
      </c>
    </row>
    <row r="2160" customFormat="false" ht="12.8" hidden="true" customHeight="false" outlineLevel="0" collapsed="false">
      <c r="A2160" s="0" t="s">
        <v>191</v>
      </c>
      <c r="B2160" s="0" t="str">
        <f aca="false">VLOOKUP(A2160,demographics!A:B,2,0)</f>
        <v>M</v>
      </c>
      <c r="C2160" s="0" t="str">
        <f aca="false">VLOOKUP(A2160,demographics!A:F,6,0)</f>
        <v>other</v>
      </c>
      <c r="D2160" s="0" t="s">
        <v>357</v>
      </c>
      <c r="E2160" s="0" t="s">
        <v>10</v>
      </c>
      <c r="F2160" s="0" t="s">
        <v>12</v>
      </c>
      <c r="G2160" s="0" t="s">
        <v>11</v>
      </c>
      <c r="H2160" s="0" t="n">
        <v>617</v>
      </c>
      <c r="I2160" s="0" t="n">
        <v>620</v>
      </c>
      <c r="J2160" s="0" t="n">
        <f aca="false">IF(AND(NOT(H2160="n/a"),NOT(I2160="n/a")),H2160-I2160,"n/a")</f>
        <v>-3</v>
      </c>
      <c r="K2160" s="0" t="n">
        <f aca="false">IF(AND(NOT(H2160="n/a"),NOT(I2160="n/a")),1,0)</f>
        <v>1</v>
      </c>
      <c r="L2160" s="0" t="n">
        <f aca="false">IF(AND(H2160="n/a",NOT(I2160="n/a")),1,0)</f>
        <v>0</v>
      </c>
      <c r="M2160" s="0" t="n">
        <f aca="false">IF(AND(NOT(H2160="n/a"),I2160="n/a"),1,0)</f>
        <v>0</v>
      </c>
      <c r="N2160" s="0" t="n">
        <f aca="false">IF(SUM(K2160:M2160)&lt;&gt;1,-1,1)</f>
        <v>1</v>
      </c>
    </row>
    <row r="2161" customFormat="false" ht="12.8" hidden="true" customHeight="false" outlineLevel="0" collapsed="false">
      <c r="A2161" s="0" t="s">
        <v>191</v>
      </c>
      <c r="B2161" s="0" t="str">
        <f aca="false">VLOOKUP(A2161,demographics!A:B,2,0)</f>
        <v>M</v>
      </c>
      <c r="C2161" s="0" t="str">
        <f aca="false">VLOOKUP(A2161,demographics!A:F,6,0)</f>
        <v>other</v>
      </c>
      <c r="D2161" s="0" t="s">
        <v>357</v>
      </c>
      <c r="E2161" s="0" t="s">
        <v>10</v>
      </c>
      <c r="F2161" s="0" t="s">
        <v>12</v>
      </c>
      <c r="G2161" s="0" t="s">
        <v>11</v>
      </c>
      <c r="H2161" s="0" t="n">
        <v>849</v>
      </c>
      <c r="I2161" s="0" t="n">
        <v>852</v>
      </c>
      <c r="J2161" s="0" t="n">
        <f aca="false">IF(AND(NOT(H2161="n/a"),NOT(I2161="n/a")),H2161-I2161,"n/a")</f>
        <v>-3</v>
      </c>
      <c r="K2161" s="0" t="n">
        <f aca="false">IF(AND(NOT(H2161="n/a"),NOT(I2161="n/a")),1,0)</f>
        <v>1</v>
      </c>
      <c r="L2161" s="0" t="n">
        <f aca="false">IF(AND(H2161="n/a",NOT(I2161="n/a")),1,0)</f>
        <v>0</v>
      </c>
      <c r="M2161" s="0" t="n">
        <f aca="false">IF(AND(NOT(H2161="n/a"),I2161="n/a"),1,0)</f>
        <v>0</v>
      </c>
      <c r="N2161" s="0" t="n">
        <f aca="false">IF(SUM(K2161:M2161)&lt;&gt;1,-1,1)</f>
        <v>1</v>
      </c>
    </row>
    <row r="2162" customFormat="false" ht="12.8" hidden="true" customHeight="false" outlineLevel="0" collapsed="false">
      <c r="A2162" s="0" t="s">
        <v>191</v>
      </c>
      <c r="B2162" s="0" t="str">
        <f aca="false">VLOOKUP(A2162,demographics!A:B,2,0)</f>
        <v>M</v>
      </c>
      <c r="C2162" s="0" t="str">
        <f aca="false">VLOOKUP(A2162,demographics!A:F,6,0)</f>
        <v>other</v>
      </c>
      <c r="D2162" s="0" t="s">
        <v>357</v>
      </c>
      <c r="E2162" s="0" t="s">
        <v>10</v>
      </c>
      <c r="F2162" s="0" t="s">
        <v>12</v>
      </c>
      <c r="G2162" s="0" t="s">
        <v>11</v>
      </c>
      <c r="H2162" s="0" t="n">
        <v>1069</v>
      </c>
      <c r="I2162" s="0" t="n">
        <v>1073</v>
      </c>
      <c r="J2162" s="0" t="n">
        <f aca="false">IF(AND(NOT(H2162="n/a"),NOT(I2162="n/a")),H2162-I2162,"n/a")</f>
        <v>-4</v>
      </c>
      <c r="K2162" s="0" t="n">
        <f aca="false">IF(AND(NOT(H2162="n/a"),NOT(I2162="n/a")),1,0)</f>
        <v>1</v>
      </c>
      <c r="L2162" s="0" t="n">
        <f aca="false">IF(AND(H2162="n/a",NOT(I2162="n/a")),1,0)</f>
        <v>0</v>
      </c>
      <c r="M2162" s="0" t="n">
        <f aca="false">IF(AND(NOT(H2162="n/a"),I2162="n/a"),1,0)</f>
        <v>0</v>
      </c>
      <c r="N2162" s="0" t="n">
        <f aca="false">IF(SUM(K2162:M2162)&lt;&gt;1,-1,1)</f>
        <v>1</v>
      </c>
    </row>
    <row r="2163" customFormat="false" ht="12.8" hidden="true" customHeight="false" outlineLevel="0" collapsed="false">
      <c r="A2163" s="0" t="s">
        <v>191</v>
      </c>
      <c r="B2163" s="0" t="str">
        <f aca="false">VLOOKUP(A2163,demographics!A:B,2,0)</f>
        <v>M</v>
      </c>
      <c r="C2163" s="0" t="str">
        <f aca="false">VLOOKUP(A2163,demographics!A:F,6,0)</f>
        <v>other</v>
      </c>
      <c r="D2163" s="0" t="s">
        <v>357</v>
      </c>
      <c r="E2163" s="0" t="s">
        <v>10</v>
      </c>
      <c r="F2163" s="0" t="s">
        <v>12</v>
      </c>
      <c r="G2163" s="0" t="s">
        <v>11</v>
      </c>
      <c r="H2163" s="0" t="n">
        <v>1289</v>
      </c>
      <c r="I2163" s="0" t="n">
        <v>1293</v>
      </c>
      <c r="J2163" s="0" t="n">
        <f aca="false">IF(AND(NOT(H2163="n/a"),NOT(I2163="n/a")),H2163-I2163,"n/a")</f>
        <v>-4</v>
      </c>
      <c r="K2163" s="0" t="n">
        <f aca="false">IF(AND(NOT(H2163="n/a"),NOT(I2163="n/a")),1,0)</f>
        <v>1</v>
      </c>
      <c r="L2163" s="0" t="n">
        <f aca="false">IF(AND(H2163="n/a",NOT(I2163="n/a")),1,0)</f>
        <v>0</v>
      </c>
      <c r="M2163" s="0" t="n">
        <f aca="false">IF(AND(NOT(H2163="n/a"),I2163="n/a"),1,0)</f>
        <v>0</v>
      </c>
      <c r="N2163" s="0" t="n">
        <f aca="false">IF(SUM(K2163:M2163)&lt;&gt;1,-1,1)</f>
        <v>1</v>
      </c>
    </row>
    <row r="2164" customFormat="false" ht="12.8" hidden="true" customHeight="false" outlineLevel="0" collapsed="false">
      <c r="A2164" s="0" t="s">
        <v>191</v>
      </c>
      <c r="B2164" s="0" t="str">
        <f aca="false">VLOOKUP(A2164,demographics!A:B,2,0)</f>
        <v>M</v>
      </c>
      <c r="C2164" s="0" t="str">
        <f aca="false">VLOOKUP(A2164,demographics!A:F,6,0)</f>
        <v>other</v>
      </c>
      <c r="D2164" s="0" t="s">
        <v>357</v>
      </c>
      <c r="E2164" s="0" t="s">
        <v>10</v>
      </c>
      <c r="F2164" s="0" t="s">
        <v>12</v>
      </c>
      <c r="G2164" s="0" t="s">
        <v>11</v>
      </c>
      <c r="H2164" s="0" t="n">
        <v>1515</v>
      </c>
      <c r="I2164" s="0" t="n">
        <v>1517</v>
      </c>
      <c r="J2164" s="0" t="n">
        <f aca="false">IF(AND(NOT(H2164="n/a"),NOT(I2164="n/a")),H2164-I2164,"n/a")</f>
        <v>-2</v>
      </c>
      <c r="K2164" s="0" t="n">
        <f aca="false">IF(AND(NOT(H2164="n/a"),NOT(I2164="n/a")),1,0)</f>
        <v>1</v>
      </c>
      <c r="L2164" s="0" t="n">
        <f aca="false">IF(AND(H2164="n/a",NOT(I2164="n/a")),1,0)</f>
        <v>0</v>
      </c>
      <c r="M2164" s="0" t="n">
        <f aca="false">IF(AND(NOT(H2164="n/a"),I2164="n/a"),1,0)</f>
        <v>0</v>
      </c>
      <c r="N2164" s="0" t="n">
        <f aca="false">IF(SUM(K2164:M2164)&lt;&gt;1,-1,1)</f>
        <v>1</v>
      </c>
    </row>
    <row r="2165" customFormat="false" ht="12.8" hidden="true" customHeight="false" outlineLevel="0" collapsed="false">
      <c r="A2165" s="0" t="s">
        <v>191</v>
      </c>
      <c r="B2165" s="0" t="str">
        <f aca="false">VLOOKUP(A2165,demographics!A:B,2,0)</f>
        <v>M</v>
      </c>
      <c r="C2165" s="0" t="str">
        <f aca="false">VLOOKUP(A2165,demographics!A:F,6,0)</f>
        <v>other</v>
      </c>
      <c r="D2165" s="0" t="s">
        <v>357</v>
      </c>
      <c r="E2165" s="0" t="s">
        <v>10</v>
      </c>
      <c r="F2165" s="0" t="s">
        <v>12</v>
      </c>
      <c r="G2165" s="0" t="s">
        <v>11</v>
      </c>
      <c r="H2165" s="0" t="s">
        <v>10</v>
      </c>
      <c r="I2165" s="0" t="n">
        <v>4</v>
      </c>
      <c r="J2165" s="0" t="str">
        <f aca="false">IF(AND(NOT(H2165="n/a"),NOT(I2165="n/a")),H2165-I2165,"n/a")</f>
        <v>n/a</v>
      </c>
      <c r="K2165" s="0" t="n">
        <f aca="false">IF(AND(NOT(H2165="n/a"),NOT(I2165="n/a")),1,0)</f>
        <v>0</v>
      </c>
      <c r="L2165" s="0" t="n">
        <f aca="false">IF(AND(H2165="n/a",NOT(I2165="n/a")),1,0)</f>
        <v>1</v>
      </c>
      <c r="M2165" s="0" t="n">
        <f aca="false">IF(AND(NOT(H2165="n/a"),I2165="n/a"),1,0)</f>
        <v>0</v>
      </c>
      <c r="N2165" s="0" t="n">
        <f aca="false">IF(SUM(K2165:M2165)&lt;&gt;1,-1,1)</f>
        <v>1</v>
      </c>
    </row>
    <row r="2166" customFormat="false" ht="12.8" hidden="true" customHeight="false" outlineLevel="0" collapsed="false">
      <c r="A2166" s="0" t="s">
        <v>203</v>
      </c>
      <c r="B2166" s="0" t="str">
        <f aca="false">VLOOKUP(A2166,demographics!A:B,2,0)</f>
        <v>M</v>
      </c>
      <c r="C2166" s="0" t="str">
        <f aca="false">VLOOKUP(A2166,demographics!A:F,6,0)</f>
        <v>stroke</v>
      </c>
      <c r="D2166" s="0" t="s">
        <v>356</v>
      </c>
      <c r="E2166" s="0" t="s">
        <v>10</v>
      </c>
      <c r="F2166" s="0" t="s">
        <v>8</v>
      </c>
      <c r="G2166" s="0" t="s">
        <v>9</v>
      </c>
      <c r="H2166" s="0" t="n">
        <v>12</v>
      </c>
      <c r="I2166" s="0" t="n">
        <v>12</v>
      </c>
      <c r="J2166" s="0" t="n">
        <f aca="false">IF(AND(NOT(H2166="n/a"),NOT(I2166="n/a")),H2166-I2166,"n/a")</f>
        <v>0</v>
      </c>
      <c r="K2166" s="0" t="n">
        <f aca="false">IF(AND(NOT(H2166="n/a"),NOT(I2166="n/a")),1,0)</f>
        <v>1</v>
      </c>
      <c r="L2166" s="0" t="n">
        <f aca="false">IF(AND(H2166="n/a",NOT(I2166="n/a")),1,0)</f>
        <v>0</v>
      </c>
      <c r="M2166" s="0" t="n">
        <f aca="false">IF(AND(NOT(H2166="n/a"),I2166="n/a"),1,0)</f>
        <v>0</v>
      </c>
      <c r="N2166" s="0" t="n">
        <f aca="false">IF(SUM(K2166:M2166)&lt;&gt;1,-1,1)</f>
        <v>1</v>
      </c>
    </row>
    <row r="2167" customFormat="false" ht="12.8" hidden="true" customHeight="false" outlineLevel="0" collapsed="false">
      <c r="A2167" s="0" t="s">
        <v>203</v>
      </c>
      <c r="B2167" s="0" t="str">
        <f aca="false">VLOOKUP(A2167,demographics!A:B,2,0)</f>
        <v>M</v>
      </c>
      <c r="C2167" s="0" t="str">
        <f aca="false">VLOOKUP(A2167,demographics!A:F,6,0)</f>
        <v>stroke</v>
      </c>
      <c r="D2167" s="0" t="s">
        <v>356</v>
      </c>
      <c r="E2167" s="0" t="s">
        <v>10</v>
      </c>
      <c r="F2167" s="0" t="s">
        <v>8</v>
      </c>
      <c r="G2167" s="0" t="s">
        <v>9</v>
      </c>
      <c r="H2167" s="0" t="n">
        <v>266</v>
      </c>
      <c r="I2167" s="0" t="n">
        <v>266</v>
      </c>
      <c r="J2167" s="0" t="n">
        <f aca="false">IF(AND(NOT(H2167="n/a"),NOT(I2167="n/a")),H2167-I2167,"n/a")</f>
        <v>0</v>
      </c>
      <c r="K2167" s="0" t="n">
        <f aca="false">IF(AND(NOT(H2167="n/a"),NOT(I2167="n/a")),1,0)</f>
        <v>1</v>
      </c>
      <c r="L2167" s="0" t="n">
        <f aca="false">IF(AND(H2167="n/a",NOT(I2167="n/a")),1,0)</f>
        <v>0</v>
      </c>
      <c r="M2167" s="0" t="n">
        <f aca="false">IF(AND(NOT(H2167="n/a"),I2167="n/a"),1,0)</f>
        <v>0</v>
      </c>
      <c r="N2167" s="0" t="n">
        <f aca="false">IF(SUM(K2167:M2167)&lt;&gt;1,-1,1)</f>
        <v>1</v>
      </c>
    </row>
    <row r="2168" customFormat="false" ht="12.8" hidden="true" customHeight="false" outlineLevel="0" collapsed="false">
      <c r="A2168" s="0" t="s">
        <v>203</v>
      </c>
      <c r="B2168" s="0" t="str">
        <f aca="false">VLOOKUP(A2168,demographics!A:B,2,0)</f>
        <v>M</v>
      </c>
      <c r="C2168" s="0" t="str">
        <f aca="false">VLOOKUP(A2168,demographics!A:F,6,0)</f>
        <v>stroke</v>
      </c>
      <c r="D2168" s="0" t="s">
        <v>356</v>
      </c>
      <c r="E2168" s="0" t="s">
        <v>10</v>
      </c>
      <c r="F2168" s="0" t="s">
        <v>8</v>
      </c>
      <c r="G2168" s="0" t="s">
        <v>9</v>
      </c>
      <c r="H2168" s="0" t="n">
        <v>496</v>
      </c>
      <c r="I2168" s="0" t="n">
        <v>495</v>
      </c>
      <c r="J2168" s="0" t="n">
        <f aca="false">IF(AND(NOT(H2168="n/a"),NOT(I2168="n/a")),H2168-I2168,"n/a")</f>
        <v>1</v>
      </c>
      <c r="K2168" s="0" t="n">
        <f aca="false">IF(AND(NOT(H2168="n/a"),NOT(I2168="n/a")),1,0)</f>
        <v>1</v>
      </c>
      <c r="L2168" s="0" t="n">
        <f aca="false">IF(AND(H2168="n/a",NOT(I2168="n/a")),1,0)</f>
        <v>0</v>
      </c>
      <c r="M2168" s="0" t="n">
        <f aca="false">IF(AND(NOT(H2168="n/a"),I2168="n/a"),1,0)</f>
        <v>0</v>
      </c>
      <c r="N2168" s="0" t="n">
        <f aca="false">IF(SUM(K2168:M2168)&lt;&gt;1,-1,1)</f>
        <v>1</v>
      </c>
    </row>
    <row r="2169" customFormat="false" ht="12.8" hidden="true" customHeight="false" outlineLevel="0" collapsed="false">
      <c r="A2169" s="0" t="s">
        <v>203</v>
      </c>
      <c r="B2169" s="0" t="str">
        <f aca="false">VLOOKUP(A2169,demographics!A:B,2,0)</f>
        <v>M</v>
      </c>
      <c r="C2169" s="0" t="str">
        <f aca="false">VLOOKUP(A2169,demographics!A:F,6,0)</f>
        <v>stroke</v>
      </c>
      <c r="D2169" s="0" t="s">
        <v>356</v>
      </c>
      <c r="E2169" s="0" t="s">
        <v>10</v>
      </c>
      <c r="F2169" s="0" t="s">
        <v>8</v>
      </c>
      <c r="G2169" s="0" t="s">
        <v>9</v>
      </c>
      <c r="H2169" s="0" t="n">
        <v>722</v>
      </c>
      <c r="I2169" s="0" t="n">
        <v>722</v>
      </c>
      <c r="J2169" s="0" t="n">
        <f aca="false">IF(AND(NOT(H2169="n/a"),NOT(I2169="n/a")),H2169-I2169,"n/a")</f>
        <v>0</v>
      </c>
      <c r="K2169" s="0" t="n">
        <f aca="false">IF(AND(NOT(H2169="n/a"),NOT(I2169="n/a")),1,0)</f>
        <v>1</v>
      </c>
      <c r="L2169" s="0" t="n">
        <f aca="false">IF(AND(H2169="n/a",NOT(I2169="n/a")),1,0)</f>
        <v>0</v>
      </c>
      <c r="M2169" s="0" t="n">
        <f aca="false">IF(AND(NOT(H2169="n/a"),I2169="n/a"),1,0)</f>
        <v>0</v>
      </c>
      <c r="N2169" s="0" t="n">
        <f aca="false">IF(SUM(K2169:M2169)&lt;&gt;1,-1,1)</f>
        <v>1</v>
      </c>
    </row>
    <row r="2170" customFormat="false" ht="12.8" hidden="true" customHeight="false" outlineLevel="0" collapsed="false">
      <c r="A2170" s="0" t="s">
        <v>203</v>
      </c>
      <c r="B2170" s="0" t="str">
        <f aca="false">VLOOKUP(A2170,demographics!A:B,2,0)</f>
        <v>M</v>
      </c>
      <c r="C2170" s="0" t="str">
        <f aca="false">VLOOKUP(A2170,demographics!A:F,6,0)</f>
        <v>stroke</v>
      </c>
      <c r="D2170" s="0" t="s">
        <v>356</v>
      </c>
      <c r="E2170" s="0" t="s">
        <v>10</v>
      </c>
      <c r="F2170" s="0" t="s">
        <v>8</v>
      </c>
      <c r="G2170" s="0" t="s">
        <v>9</v>
      </c>
      <c r="H2170" s="0" t="n">
        <v>945</v>
      </c>
      <c r="I2170" s="0" t="n">
        <v>944</v>
      </c>
      <c r="J2170" s="0" t="n">
        <f aca="false">IF(AND(NOT(H2170="n/a"),NOT(I2170="n/a")),H2170-I2170,"n/a")</f>
        <v>1</v>
      </c>
      <c r="K2170" s="0" t="n">
        <f aca="false">IF(AND(NOT(H2170="n/a"),NOT(I2170="n/a")),1,0)</f>
        <v>1</v>
      </c>
      <c r="L2170" s="0" t="n">
        <f aca="false">IF(AND(H2170="n/a",NOT(I2170="n/a")),1,0)</f>
        <v>0</v>
      </c>
      <c r="M2170" s="0" t="n">
        <f aca="false">IF(AND(NOT(H2170="n/a"),I2170="n/a"),1,0)</f>
        <v>0</v>
      </c>
      <c r="N2170" s="0" t="n">
        <f aca="false">IF(SUM(K2170:M2170)&lt;&gt;1,-1,1)</f>
        <v>1</v>
      </c>
    </row>
    <row r="2171" customFormat="false" ht="12.8" hidden="true" customHeight="false" outlineLevel="0" collapsed="false">
      <c r="A2171" s="0" t="s">
        <v>203</v>
      </c>
      <c r="B2171" s="0" t="str">
        <f aca="false">VLOOKUP(A2171,demographics!A:B,2,0)</f>
        <v>M</v>
      </c>
      <c r="C2171" s="0" t="str">
        <f aca="false">VLOOKUP(A2171,demographics!A:F,6,0)</f>
        <v>stroke</v>
      </c>
      <c r="D2171" s="0" t="s">
        <v>356</v>
      </c>
      <c r="E2171" s="0" t="s">
        <v>10</v>
      </c>
      <c r="F2171" s="0" t="s">
        <v>8</v>
      </c>
      <c r="G2171" s="0" t="s">
        <v>9</v>
      </c>
      <c r="H2171" s="0" t="n">
        <v>1191</v>
      </c>
      <c r="I2171" s="0" t="n">
        <v>1177</v>
      </c>
      <c r="J2171" s="0" t="n">
        <f aca="false">IF(AND(NOT(H2171="n/a"),NOT(I2171="n/a")),H2171-I2171,"n/a")</f>
        <v>14</v>
      </c>
      <c r="K2171" s="0" t="n">
        <f aca="false">IF(AND(NOT(H2171="n/a"),NOT(I2171="n/a")),1,0)</f>
        <v>1</v>
      </c>
      <c r="L2171" s="0" t="n">
        <f aca="false">IF(AND(H2171="n/a",NOT(I2171="n/a")),1,0)</f>
        <v>0</v>
      </c>
      <c r="M2171" s="0" t="n">
        <f aca="false">IF(AND(NOT(H2171="n/a"),I2171="n/a"),1,0)</f>
        <v>0</v>
      </c>
      <c r="N2171" s="0" t="n">
        <f aca="false">IF(SUM(K2171:M2171)&lt;&gt;1,-1,1)</f>
        <v>1</v>
      </c>
    </row>
    <row r="2172" customFormat="false" ht="12.8" hidden="true" customHeight="false" outlineLevel="0" collapsed="false">
      <c r="A2172" s="0" t="s">
        <v>203</v>
      </c>
      <c r="B2172" s="0" t="str">
        <f aca="false">VLOOKUP(A2172,demographics!A:B,2,0)</f>
        <v>M</v>
      </c>
      <c r="C2172" s="0" t="str">
        <f aca="false">VLOOKUP(A2172,demographics!A:F,6,0)</f>
        <v>stroke</v>
      </c>
      <c r="D2172" s="0" t="s">
        <v>356</v>
      </c>
      <c r="E2172" s="0" t="s">
        <v>10</v>
      </c>
      <c r="F2172" s="0" t="s">
        <v>8</v>
      </c>
      <c r="G2172" s="0" t="s">
        <v>11</v>
      </c>
      <c r="H2172" s="0" t="n">
        <v>187</v>
      </c>
      <c r="I2172" s="0" t="n">
        <v>187</v>
      </c>
      <c r="J2172" s="0" t="n">
        <f aca="false">IF(AND(NOT(H2172="n/a"),NOT(I2172="n/a")),H2172-I2172,"n/a")</f>
        <v>0</v>
      </c>
      <c r="K2172" s="0" t="n">
        <f aca="false">IF(AND(NOT(H2172="n/a"),NOT(I2172="n/a")),1,0)</f>
        <v>1</v>
      </c>
      <c r="L2172" s="0" t="n">
        <f aca="false">IF(AND(H2172="n/a",NOT(I2172="n/a")),1,0)</f>
        <v>0</v>
      </c>
      <c r="M2172" s="0" t="n">
        <f aca="false">IF(AND(NOT(H2172="n/a"),I2172="n/a"),1,0)</f>
        <v>0</v>
      </c>
      <c r="N2172" s="0" t="n">
        <f aca="false">IF(SUM(K2172:M2172)&lt;&gt;1,-1,1)</f>
        <v>1</v>
      </c>
    </row>
    <row r="2173" customFormat="false" ht="12.8" hidden="true" customHeight="false" outlineLevel="0" collapsed="false">
      <c r="A2173" s="0" t="s">
        <v>203</v>
      </c>
      <c r="B2173" s="0" t="str">
        <f aca="false">VLOOKUP(A2173,demographics!A:B,2,0)</f>
        <v>M</v>
      </c>
      <c r="C2173" s="0" t="str">
        <f aca="false">VLOOKUP(A2173,demographics!A:F,6,0)</f>
        <v>stroke</v>
      </c>
      <c r="D2173" s="0" t="s">
        <v>356</v>
      </c>
      <c r="E2173" s="0" t="s">
        <v>10</v>
      </c>
      <c r="F2173" s="0" t="s">
        <v>8</v>
      </c>
      <c r="G2173" s="0" t="s">
        <v>11</v>
      </c>
      <c r="H2173" s="0" t="n">
        <v>414</v>
      </c>
      <c r="I2173" s="0" t="n">
        <v>414</v>
      </c>
      <c r="J2173" s="0" t="n">
        <f aca="false">IF(AND(NOT(H2173="n/a"),NOT(I2173="n/a")),H2173-I2173,"n/a")</f>
        <v>0</v>
      </c>
      <c r="K2173" s="0" t="n">
        <f aca="false">IF(AND(NOT(H2173="n/a"),NOT(I2173="n/a")),1,0)</f>
        <v>1</v>
      </c>
      <c r="L2173" s="0" t="n">
        <f aca="false">IF(AND(H2173="n/a",NOT(I2173="n/a")),1,0)</f>
        <v>0</v>
      </c>
      <c r="M2173" s="0" t="n">
        <f aca="false">IF(AND(NOT(H2173="n/a"),I2173="n/a"),1,0)</f>
        <v>0</v>
      </c>
      <c r="N2173" s="0" t="n">
        <f aca="false">IF(SUM(K2173:M2173)&lt;&gt;1,-1,1)</f>
        <v>1</v>
      </c>
    </row>
    <row r="2174" customFormat="false" ht="12.8" hidden="true" customHeight="false" outlineLevel="0" collapsed="false">
      <c r="A2174" s="0" t="s">
        <v>203</v>
      </c>
      <c r="B2174" s="0" t="str">
        <f aca="false">VLOOKUP(A2174,demographics!A:B,2,0)</f>
        <v>M</v>
      </c>
      <c r="C2174" s="0" t="str">
        <f aca="false">VLOOKUP(A2174,demographics!A:F,6,0)</f>
        <v>stroke</v>
      </c>
      <c r="D2174" s="0" t="s">
        <v>356</v>
      </c>
      <c r="E2174" s="0" t="s">
        <v>10</v>
      </c>
      <c r="F2174" s="0" t="s">
        <v>8</v>
      </c>
      <c r="G2174" s="0" t="s">
        <v>11</v>
      </c>
      <c r="H2174" s="0" t="n">
        <v>643</v>
      </c>
      <c r="I2174" s="0" t="n">
        <v>643</v>
      </c>
      <c r="J2174" s="0" t="n">
        <f aca="false">IF(AND(NOT(H2174="n/a"),NOT(I2174="n/a")),H2174-I2174,"n/a")</f>
        <v>0</v>
      </c>
      <c r="K2174" s="0" t="n">
        <f aca="false">IF(AND(NOT(H2174="n/a"),NOT(I2174="n/a")),1,0)</f>
        <v>1</v>
      </c>
      <c r="L2174" s="0" t="n">
        <f aca="false">IF(AND(H2174="n/a",NOT(I2174="n/a")),1,0)</f>
        <v>0</v>
      </c>
      <c r="M2174" s="0" t="n">
        <f aca="false">IF(AND(NOT(H2174="n/a"),I2174="n/a"),1,0)</f>
        <v>0</v>
      </c>
      <c r="N2174" s="0" t="n">
        <f aca="false">IF(SUM(K2174:M2174)&lt;&gt;1,-1,1)</f>
        <v>1</v>
      </c>
    </row>
    <row r="2175" customFormat="false" ht="12.8" hidden="true" customHeight="false" outlineLevel="0" collapsed="false">
      <c r="A2175" s="0" t="s">
        <v>203</v>
      </c>
      <c r="B2175" s="0" t="str">
        <f aca="false">VLOOKUP(A2175,demographics!A:B,2,0)</f>
        <v>M</v>
      </c>
      <c r="C2175" s="0" t="str">
        <f aca="false">VLOOKUP(A2175,demographics!A:F,6,0)</f>
        <v>stroke</v>
      </c>
      <c r="D2175" s="0" t="s">
        <v>356</v>
      </c>
      <c r="E2175" s="0" t="s">
        <v>10</v>
      </c>
      <c r="F2175" s="0" t="s">
        <v>8</v>
      </c>
      <c r="G2175" s="0" t="s">
        <v>11</v>
      </c>
      <c r="H2175" s="0" t="n">
        <v>870</v>
      </c>
      <c r="I2175" s="0" t="n">
        <v>870</v>
      </c>
      <c r="J2175" s="0" t="n">
        <f aca="false">IF(AND(NOT(H2175="n/a"),NOT(I2175="n/a")),H2175-I2175,"n/a")</f>
        <v>0</v>
      </c>
      <c r="K2175" s="0" t="n">
        <f aca="false">IF(AND(NOT(H2175="n/a"),NOT(I2175="n/a")),1,0)</f>
        <v>1</v>
      </c>
      <c r="L2175" s="0" t="n">
        <f aca="false">IF(AND(H2175="n/a",NOT(I2175="n/a")),1,0)</f>
        <v>0</v>
      </c>
      <c r="M2175" s="0" t="n">
        <f aca="false">IF(AND(NOT(H2175="n/a"),I2175="n/a"),1,0)</f>
        <v>0</v>
      </c>
      <c r="N2175" s="0" t="n">
        <f aca="false">IF(SUM(K2175:M2175)&lt;&gt;1,-1,1)</f>
        <v>1</v>
      </c>
    </row>
    <row r="2176" customFormat="false" ht="12.8" hidden="true" customHeight="false" outlineLevel="0" collapsed="false">
      <c r="A2176" s="0" t="s">
        <v>203</v>
      </c>
      <c r="B2176" s="0" t="str">
        <f aca="false">VLOOKUP(A2176,demographics!A:B,2,0)</f>
        <v>M</v>
      </c>
      <c r="C2176" s="0" t="str">
        <f aca="false">VLOOKUP(A2176,demographics!A:F,6,0)</f>
        <v>stroke</v>
      </c>
      <c r="D2176" s="0" t="s">
        <v>356</v>
      </c>
      <c r="E2176" s="0" t="s">
        <v>10</v>
      </c>
      <c r="F2176" s="0" t="s">
        <v>8</v>
      </c>
      <c r="G2176" s="0" t="s">
        <v>11</v>
      </c>
      <c r="H2176" s="0" t="n">
        <v>1101</v>
      </c>
      <c r="I2176" s="0" t="n">
        <v>1101</v>
      </c>
      <c r="J2176" s="0" t="n">
        <f aca="false">IF(AND(NOT(H2176="n/a"),NOT(I2176="n/a")),H2176-I2176,"n/a")</f>
        <v>0</v>
      </c>
      <c r="K2176" s="0" t="n">
        <f aca="false">IF(AND(NOT(H2176="n/a"),NOT(I2176="n/a")),1,0)</f>
        <v>1</v>
      </c>
      <c r="L2176" s="0" t="n">
        <f aca="false">IF(AND(H2176="n/a",NOT(I2176="n/a")),1,0)</f>
        <v>0</v>
      </c>
      <c r="M2176" s="0" t="n">
        <f aca="false">IF(AND(NOT(H2176="n/a"),I2176="n/a"),1,0)</f>
        <v>0</v>
      </c>
      <c r="N2176" s="0" t="n">
        <f aca="false">IF(SUM(K2176:M2176)&lt;&gt;1,-1,1)</f>
        <v>1</v>
      </c>
    </row>
    <row r="2177" customFormat="false" ht="12.8" hidden="true" customHeight="false" outlineLevel="0" collapsed="false">
      <c r="A2177" s="0" t="s">
        <v>203</v>
      </c>
      <c r="B2177" s="0" t="str">
        <f aca="false">VLOOKUP(A2177,demographics!A:B,2,0)</f>
        <v>M</v>
      </c>
      <c r="C2177" s="0" t="str">
        <f aca="false">VLOOKUP(A2177,demographics!A:F,6,0)</f>
        <v>stroke</v>
      </c>
      <c r="D2177" s="0" t="s">
        <v>356</v>
      </c>
      <c r="E2177" s="0" t="s">
        <v>10</v>
      </c>
      <c r="F2177" s="0" t="s">
        <v>12</v>
      </c>
      <c r="G2177" s="0" t="s">
        <v>9</v>
      </c>
      <c r="H2177" s="0" t="n">
        <v>151</v>
      </c>
      <c r="I2177" s="0" t="n">
        <v>149</v>
      </c>
      <c r="J2177" s="0" t="n">
        <f aca="false">IF(AND(NOT(H2177="n/a"),NOT(I2177="n/a")),H2177-I2177,"n/a")</f>
        <v>2</v>
      </c>
      <c r="K2177" s="0" t="n">
        <f aca="false">IF(AND(NOT(H2177="n/a"),NOT(I2177="n/a")),1,0)</f>
        <v>1</v>
      </c>
      <c r="L2177" s="0" t="n">
        <f aca="false">IF(AND(H2177="n/a",NOT(I2177="n/a")),1,0)</f>
        <v>0</v>
      </c>
      <c r="M2177" s="0" t="n">
        <f aca="false">IF(AND(NOT(H2177="n/a"),I2177="n/a"),1,0)</f>
        <v>0</v>
      </c>
      <c r="N2177" s="0" t="n">
        <f aca="false">IF(SUM(K2177:M2177)&lt;&gt;1,-1,1)</f>
        <v>1</v>
      </c>
    </row>
    <row r="2178" customFormat="false" ht="12.8" hidden="true" customHeight="false" outlineLevel="0" collapsed="false">
      <c r="A2178" s="0" t="s">
        <v>203</v>
      </c>
      <c r="B2178" s="0" t="str">
        <f aca="false">VLOOKUP(A2178,demographics!A:B,2,0)</f>
        <v>M</v>
      </c>
      <c r="C2178" s="0" t="str">
        <f aca="false">VLOOKUP(A2178,demographics!A:F,6,0)</f>
        <v>stroke</v>
      </c>
      <c r="D2178" s="0" t="s">
        <v>356</v>
      </c>
      <c r="E2178" s="0" t="s">
        <v>10</v>
      </c>
      <c r="F2178" s="0" t="s">
        <v>12</v>
      </c>
      <c r="G2178" s="0" t="s">
        <v>9</v>
      </c>
      <c r="H2178" s="0" t="n">
        <v>380</v>
      </c>
      <c r="I2178" s="0" t="s">
        <v>10</v>
      </c>
      <c r="J2178" s="0" t="str">
        <f aca="false">IF(AND(NOT(H2178="n/a"),NOT(I2178="n/a")),H2178-I2178,"n/a")</f>
        <v>n/a</v>
      </c>
      <c r="K2178" s="0" t="n">
        <f aca="false">IF(AND(NOT(H2178="n/a"),NOT(I2178="n/a")),1,0)</f>
        <v>0</v>
      </c>
      <c r="L2178" s="0" t="n">
        <f aca="false">IF(AND(H2178="n/a",NOT(I2178="n/a")),1,0)</f>
        <v>0</v>
      </c>
      <c r="M2178" s="0" t="n">
        <f aca="false">IF(AND(NOT(H2178="n/a"),I2178="n/a"),1,0)</f>
        <v>1</v>
      </c>
      <c r="N2178" s="0" t="n">
        <f aca="false">IF(SUM(K2178:M2178)&lt;&gt;1,-1,1)</f>
        <v>1</v>
      </c>
    </row>
    <row r="2179" customFormat="false" ht="12.8" hidden="true" customHeight="false" outlineLevel="0" collapsed="false">
      <c r="A2179" s="0" t="s">
        <v>203</v>
      </c>
      <c r="B2179" s="0" t="str">
        <f aca="false">VLOOKUP(A2179,demographics!A:B,2,0)</f>
        <v>M</v>
      </c>
      <c r="C2179" s="0" t="str">
        <f aca="false">VLOOKUP(A2179,demographics!A:F,6,0)</f>
        <v>stroke</v>
      </c>
      <c r="D2179" s="0" t="s">
        <v>356</v>
      </c>
      <c r="E2179" s="0" t="s">
        <v>10</v>
      </c>
      <c r="F2179" s="0" t="s">
        <v>12</v>
      </c>
      <c r="G2179" s="0" t="s">
        <v>9</v>
      </c>
      <c r="H2179" s="0" t="n">
        <v>608</v>
      </c>
      <c r="I2179" s="0" t="s">
        <v>10</v>
      </c>
      <c r="J2179" s="0" t="str">
        <f aca="false">IF(AND(NOT(H2179="n/a"),NOT(I2179="n/a")),H2179-I2179,"n/a")</f>
        <v>n/a</v>
      </c>
      <c r="K2179" s="0" t="n">
        <f aca="false">IF(AND(NOT(H2179="n/a"),NOT(I2179="n/a")),1,0)</f>
        <v>0</v>
      </c>
      <c r="L2179" s="0" t="n">
        <f aca="false">IF(AND(H2179="n/a",NOT(I2179="n/a")),1,0)</f>
        <v>0</v>
      </c>
      <c r="M2179" s="0" t="n">
        <f aca="false">IF(AND(NOT(H2179="n/a"),I2179="n/a"),1,0)</f>
        <v>1</v>
      </c>
      <c r="N2179" s="0" t="n">
        <f aca="false">IF(SUM(K2179:M2179)&lt;&gt;1,-1,1)</f>
        <v>1</v>
      </c>
    </row>
    <row r="2180" customFormat="false" ht="12.8" hidden="true" customHeight="false" outlineLevel="0" collapsed="false">
      <c r="A2180" s="0" t="s">
        <v>203</v>
      </c>
      <c r="B2180" s="0" t="str">
        <f aca="false">VLOOKUP(A2180,demographics!A:B,2,0)</f>
        <v>M</v>
      </c>
      <c r="C2180" s="0" t="str">
        <f aca="false">VLOOKUP(A2180,demographics!A:F,6,0)</f>
        <v>stroke</v>
      </c>
      <c r="D2180" s="0" t="s">
        <v>356</v>
      </c>
      <c r="E2180" s="0" t="s">
        <v>10</v>
      </c>
      <c r="F2180" s="0" t="s">
        <v>12</v>
      </c>
      <c r="G2180" s="0" t="s">
        <v>9</v>
      </c>
      <c r="H2180" s="0" t="n">
        <v>834</v>
      </c>
      <c r="I2180" s="0" t="n">
        <v>834</v>
      </c>
      <c r="J2180" s="0" t="n">
        <f aca="false">IF(AND(NOT(H2180="n/a"),NOT(I2180="n/a")),H2180-I2180,"n/a")</f>
        <v>0</v>
      </c>
      <c r="K2180" s="0" t="n">
        <f aca="false">IF(AND(NOT(H2180="n/a"),NOT(I2180="n/a")),1,0)</f>
        <v>1</v>
      </c>
      <c r="L2180" s="0" t="n">
        <f aca="false">IF(AND(H2180="n/a",NOT(I2180="n/a")),1,0)</f>
        <v>0</v>
      </c>
      <c r="M2180" s="0" t="n">
        <f aca="false">IF(AND(NOT(H2180="n/a"),I2180="n/a"),1,0)</f>
        <v>0</v>
      </c>
      <c r="N2180" s="0" t="n">
        <f aca="false">IF(SUM(K2180:M2180)&lt;&gt;1,-1,1)</f>
        <v>1</v>
      </c>
    </row>
    <row r="2181" customFormat="false" ht="12.8" hidden="true" customHeight="false" outlineLevel="0" collapsed="false">
      <c r="A2181" s="0" t="s">
        <v>203</v>
      </c>
      <c r="B2181" s="0" t="str">
        <f aca="false">VLOOKUP(A2181,demographics!A:B,2,0)</f>
        <v>M</v>
      </c>
      <c r="C2181" s="0" t="str">
        <f aca="false">VLOOKUP(A2181,demographics!A:F,6,0)</f>
        <v>stroke</v>
      </c>
      <c r="D2181" s="0" t="s">
        <v>356</v>
      </c>
      <c r="E2181" s="0" t="s">
        <v>10</v>
      </c>
      <c r="F2181" s="0" t="s">
        <v>12</v>
      </c>
      <c r="G2181" s="0" t="s">
        <v>9</v>
      </c>
      <c r="H2181" s="0" t="n">
        <v>1061</v>
      </c>
      <c r="I2181" s="0" t="n">
        <v>1060</v>
      </c>
      <c r="J2181" s="0" t="n">
        <f aca="false">IF(AND(NOT(H2181="n/a"),NOT(I2181="n/a")),H2181-I2181,"n/a")</f>
        <v>1</v>
      </c>
      <c r="K2181" s="0" t="n">
        <f aca="false">IF(AND(NOT(H2181="n/a"),NOT(I2181="n/a")),1,0)</f>
        <v>1</v>
      </c>
      <c r="L2181" s="0" t="n">
        <f aca="false">IF(AND(H2181="n/a",NOT(I2181="n/a")),1,0)</f>
        <v>0</v>
      </c>
      <c r="M2181" s="0" t="n">
        <f aca="false">IF(AND(NOT(H2181="n/a"),I2181="n/a"),1,0)</f>
        <v>0</v>
      </c>
      <c r="N2181" s="0" t="n">
        <f aca="false">IF(SUM(K2181:M2181)&lt;&gt;1,-1,1)</f>
        <v>1</v>
      </c>
    </row>
    <row r="2182" customFormat="false" ht="12.8" hidden="true" customHeight="false" outlineLevel="0" collapsed="false">
      <c r="A2182" s="0" t="s">
        <v>203</v>
      </c>
      <c r="B2182" s="0" t="str">
        <f aca="false">VLOOKUP(A2182,demographics!A:B,2,0)</f>
        <v>M</v>
      </c>
      <c r="C2182" s="0" t="str">
        <f aca="false">VLOOKUP(A2182,demographics!A:F,6,0)</f>
        <v>stroke</v>
      </c>
      <c r="D2182" s="0" t="s">
        <v>356</v>
      </c>
      <c r="E2182" s="0" t="s">
        <v>10</v>
      </c>
      <c r="F2182" s="0" t="s">
        <v>12</v>
      </c>
      <c r="G2182" s="0" t="s">
        <v>11</v>
      </c>
      <c r="H2182" s="0" t="n">
        <v>60</v>
      </c>
      <c r="I2182" s="0" t="n">
        <v>61</v>
      </c>
      <c r="J2182" s="0" t="n">
        <f aca="false">IF(AND(NOT(H2182="n/a"),NOT(I2182="n/a")),H2182-I2182,"n/a")</f>
        <v>-1</v>
      </c>
      <c r="K2182" s="0" t="n">
        <f aca="false">IF(AND(NOT(H2182="n/a"),NOT(I2182="n/a")),1,0)</f>
        <v>1</v>
      </c>
      <c r="L2182" s="0" t="n">
        <f aca="false">IF(AND(H2182="n/a",NOT(I2182="n/a")),1,0)</f>
        <v>0</v>
      </c>
      <c r="M2182" s="0" t="n">
        <f aca="false">IF(AND(NOT(H2182="n/a"),I2182="n/a"),1,0)</f>
        <v>0</v>
      </c>
      <c r="N2182" s="0" t="n">
        <f aca="false">IF(SUM(K2182:M2182)&lt;&gt;1,-1,1)</f>
        <v>1</v>
      </c>
    </row>
    <row r="2183" customFormat="false" ht="12.8" hidden="true" customHeight="false" outlineLevel="0" collapsed="false">
      <c r="A2183" s="0" t="s">
        <v>203</v>
      </c>
      <c r="B2183" s="0" t="str">
        <f aca="false">VLOOKUP(A2183,demographics!A:B,2,0)</f>
        <v>M</v>
      </c>
      <c r="C2183" s="0" t="str">
        <f aca="false">VLOOKUP(A2183,demographics!A:F,6,0)</f>
        <v>stroke</v>
      </c>
      <c r="D2183" s="0" t="s">
        <v>356</v>
      </c>
      <c r="E2183" s="0" t="s">
        <v>10</v>
      </c>
      <c r="F2183" s="0" t="s">
        <v>12</v>
      </c>
      <c r="G2183" s="0" t="s">
        <v>11</v>
      </c>
      <c r="H2183" s="0" t="n">
        <v>297</v>
      </c>
      <c r="I2183" s="0" t="n">
        <v>297</v>
      </c>
      <c r="J2183" s="0" t="n">
        <f aca="false">IF(AND(NOT(H2183="n/a"),NOT(I2183="n/a")),H2183-I2183,"n/a")</f>
        <v>0</v>
      </c>
      <c r="K2183" s="0" t="n">
        <f aca="false">IF(AND(NOT(H2183="n/a"),NOT(I2183="n/a")),1,0)</f>
        <v>1</v>
      </c>
      <c r="L2183" s="0" t="n">
        <f aca="false">IF(AND(H2183="n/a",NOT(I2183="n/a")),1,0)</f>
        <v>0</v>
      </c>
      <c r="M2183" s="0" t="n">
        <f aca="false">IF(AND(NOT(H2183="n/a"),I2183="n/a"),1,0)</f>
        <v>0</v>
      </c>
      <c r="N2183" s="0" t="n">
        <f aca="false">IF(SUM(K2183:M2183)&lt;&gt;1,-1,1)</f>
        <v>1</v>
      </c>
    </row>
    <row r="2184" customFormat="false" ht="12.8" hidden="true" customHeight="false" outlineLevel="0" collapsed="false">
      <c r="A2184" s="0" t="s">
        <v>203</v>
      </c>
      <c r="B2184" s="0" t="str">
        <f aca="false">VLOOKUP(A2184,demographics!A:B,2,0)</f>
        <v>M</v>
      </c>
      <c r="C2184" s="0" t="str">
        <f aca="false">VLOOKUP(A2184,demographics!A:F,6,0)</f>
        <v>stroke</v>
      </c>
      <c r="D2184" s="0" t="s">
        <v>356</v>
      </c>
      <c r="E2184" s="0" t="s">
        <v>10</v>
      </c>
      <c r="F2184" s="0" t="s">
        <v>12</v>
      </c>
      <c r="G2184" s="0" t="s">
        <v>11</v>
      </c>
      <c r="H2184" s="0" t="n">
        <v>526</v>
      </c>
      <c r="I2184" s="0" t="n">
        <v>525</v>
      </c>
      <c r="J2184" s="0" t="n">
        <f aca="false">IF(AND(NOT(H2184="n/a"),NOT(I2184="n/a")),H2184-I2184,"n/a")</f>
        <v>1</v>
      </c>
      <c r="K2184" s="0" t="n">
        <f aca="false">IF(AND(NOT(H2184="n/a"),NOT(I2184="n/a")),1,0)</f>
        <v>1</v>
      </c>
      <c r="L2184" s="0" t="n">
        <f aca="false">IF(AND(H2184="n/a",NOT(I2184="n/a")),1,0)</f>
        <v>0</v>
      </c>
      <c r="M2184" s="0" t="n">
        <f aca="false">IF(AND(NOT(H2184="n/a"),I2184="n/a"),1,0)</f>
        <v>0</v>
      </c>
      <c r="N2184" s="0" t="n">
        <f aca="false">IF(SUM(K2184:M2184)&lt;&gt;1,-1,1)</f>
        <v>1</v>
      </c>
    </row>
    <row r="2185" customFormat="false" ht="12.8" hidden="true" customHeight="false" outlineLevel="0" collapsed="false">
      <c r="A2185" s="0" t="s">
        <v>203</v>
      </c>
      <c r="B2185" s="0" t="str">
        <f aca="false">VLOOKUP(A2185,demographics!A:B,2,0)</f>
        <v>M</v>
      </c>
      <c r="C2185" s="0" t="str">
        <f aca="false">VLOOKUP(A2185,demographics!A:F,6,0)</f>
        <v>stroke</v>
      </c>
      <c r="D2185" s="0" t="s">
        <v>356</v>
      </c>
      <c r="E2185" s="0" t="s">
        <v>10</v>
      </c>
      <c r="F2185" s="0" t="s">
        <v>12</v>
      </c>
      <c r="G2185" s="0" t="s">
        <v>11</v>
      </c>
      <c r="H2185" s="0" t="n">
        <v>755</v>
      </c>
      <c r="I2185" s="0" t="n">
        <v>756</v>
      </c>
      <c r="J2185" s="0" t="n">
        <f aca="false">IF(AND(NOT(H2185="n/a"),NOT(I2185="n/a")),H2185-I2185,"n/a")</f>
        <v>-1</v>
      </c>
      <c r="K2185" s="0" t="n">
        <f aca="false">IF(AND(NOT(H2185="n/a"),NOT(I2185="n/a")),1,0)</f>
        <v>1</v>
      </c>
      <c r="L2185" s="0" t="n">
        <f aca="false">IF(AND(H2185="n/a",NOT(I2185="n/a")),1,0)</f>
        <v>0</v>
      </c>
      <c r="M2185" s="0" t="n">
        <f aca="false">IF(AND(NOT(H2185="n/a"),I2185="n/a"),1,0)</f>
        <v>0</v>
      </c>
      <c r="N2185" s="0" t="n">
        <f aca="false">IF(SUM(K2185:M2185)&lt;&gt;1,-1,1)</f>
        <v>1</v>
      </c>
    </row>
    <row r="2186" customFormat="false" ht="12.8" hidden="true" customHeight="false" outlineLevel="0" collapsed="false">
      <c r="A2186" s="0" t="s">
        <v>203</v>
      </c>
      <c r="B2186" s="0" t="str">
        <f aca="false">VLOOKUP(A2186,demographics!A:B,2,0)</f>
        <v>M</v>
      </c>
      <c r="C2186" s="0" t="str">
        <f aca="false">VLOOKUP(A2186,demographics!A:F,6,0)</f>
        <v>stroke</v>
      </c>
      <c r="D2186" s="0" t="s">
        <v>356</v>
      </c>
      <c r="E2186" s="0" t="s">
        <v>10</v>
      </c>
      <c r="F2186" s="0" t="s">
        <v>12</v>
      </c>
      <c r="G2186" s="0" t="s">
        <v>11</v>
      </c>
      <c r="H2186" s="0" t="n">
        <v>979</v>
      </c>
      <c r="I2186" s="0" t="n">
        <v>981</v>
      </c>
      <c r="J2186" s="0" t="n">
        <f aca="false">IF(AND(NOT(H2186="n/a"),NOT(I2186="n/a")),H2186-I2186,"n/a")</f>
        <v>-2</v>
      </c>
      <c r="K2186" s="0" t="n">
        <f aca="false">IF(AND(NOT(H2186="n/a"),NOT(I2186="n/a")),1,0)</f>
        <v>1</v>
      </c>
      <c r="L2186" s="0" t="n">
        <f aca="false">IF(AND(H2186="n/a",NOT(I2186="n/a")),1,0)</f>
        <v>0</v>
      </c>
      <c r="M2186" s="0" t="n">
        <f aca="false">IF(AND(NOT(H2186="n/a"),I2186="n/a"),1,0)</f>
        <v>0</v>
      </c>
      <c r="N2186" s="0" t="n">
        <f aca="false">IF(SUM(K2186:M2186)&lt;&gt;1,-1,1)</f>
        <v>1</v>
      </c>
    </row>
    <row r="2187" customFormat="false" ht="12.8" hidden="true" customHeight="false" outlineLevel="0" collapsed="false">
      <c r="A2187" s="0" t="s">
        <v>203</v>
      </c>
      <c r="B2187" s="0" t="str">
        <f aca="false">VLOOKUP(A2187,demographics!A:B,2,0)</f>
        <v>M</v>
      </c>
      <c r="C2187" s="0" t="str">
        <f aca="false">VLOOKUP(A2187,demographics!A:F,6,0)</f>
        <v>stroke</v>
      </c>
      <c r="D2187" s="0" t="s">
        <v>356</v>
      </c>
      <c r="E2187" s="0" t="s">
        <v>10</v>
      </c>
      <c r="F2187" s="0" t="s">
        <v>12</v>
      </c>
      <c r="G2187" s="0" t="s">
        <v>11</v>
      </c>
      <c r="H2187" s="0" t="n">
        <v>1220</v>
      </c>
      <c r="I2187" s="0" t="n">
        <v>1222</v>
      </c>
      <c r="J2187" s="0" t="n">
        <f aca="false">IF(AND(NOT(H2187="n/a"),NOT(I2187="n/a")),H2187-I2187,"n/a")</f>
        <v>-2</v>
      </c>
      <c r="K2187" s="0" t="n">
        <f aca="false">IF(AND(NOT(H2187="n/a"),NOT(I2187="n/a")),1,0)</f>
        <v>1</v>
      </c>
      <c r="L2187" s="0" t="n">
        <f aca="false">IF(AND(H2187="n/a",NOT(I2187="n/a")),1,0)</f>
        <v>0</v>
      </c>
      <c r="M2187" s="0" t="n">
        <f aca="false">IF(AND(NOT(H2187="n/a"),I2187="n/a"),1,0)</f>
        <v>0</v>
      </c>
      <c r="N2187" s="0" t="n">
        <f aca="false">IF(SUM(K2187:M2187)&lt;&gt;1,-1,1)</f>
        <v>1</v>
      </c>
    </row>
    <row r="2188" customFormat="false" ht="12.8" hidden="true" customHeight="false" outlineLevel="0" collapsed="false">
      <c r="A2188" s="0" t="s">
        <v>203</v>
      </c>
      <c r="B2188" s="0" t="str">
        <f aca="false">VLOOKUP(A2188,demographics!A:B,2,0)</f>
        <v>M</v>
      </c>
      <c r="C2188" s="0" t="str">
        <f aca="false">VLOOKUP(A2188,demographics!A:F,6,0)</f>
        <v>stroke</v>
      </c>
      <c r="D2188" s="0" t="s">
        <v>357</v>
      </c>
      <c r="E2188" s="0" t="s">
        <v>10</v>
      </c>
      <c r="F2188" s="0" t="s">
        <v>8</v>
      </c>
      <c r="G2188" s="0" t="s">
        <v>9</v>
      </c>
      <c r="H2188" s="0" t="n">
        <v>237</v>
      </c>
      <c r="I2188" s="0" t="n">
        <v>236</v>
      </c>
      <c r="J2188" s="0" t="n">
        <f aca="false">IF(AND(NOT(H2188="n/a"),NOT(I2188="n/a")),H2188-I2188,"n/a")</f>
        <v>1</v>
      </c>
      <c r="K2188" s="0" t="n">
        <f aca="false">IF(AND(NOT(H2188="n/a"),NOT(I2188="n/a")),1,0)</f>
        <v>1</v>
      </c>
      <c r="L2188" s="0" t="n">
        <f aca="false">IF(AND(H2188="n/a",NOT(I2188="n/a")),1,0)</f>
        <v>0</v>
      </c>
      <c r="M2188" s="0" t="n">
        <f aca="false">IF(AND(NOT(H2188="n/a"),I2188="n/a"),1,0)</f>
        <v>0</v>
      </c>
      <c r="N2188" s="0" t="n">
        <f aca="false">IF(SUM(K2188:M2188)&lt;&gt;1,-1,1)</f>
        <v>1</v>
      </c>
    </row>
    <row r="2189" customFormat="false" ht="12.8" hidden="true" customHeight="false" outlineLevel="0" collapsed="false">
      <c r="A2189" s="0" t="s">
        <v>203</v>
      </c>
      <c r="B2189" s="0" t="str">
        <f aca="false">VLOOKUP(A2189,demographics!A:B,2,0)</f>
        <v>M</v>
      </c>
      <c r="C2189" s="0" t="str">
        <f aca="false">VLOOKUP(A2189,demographics!A:F,6,0)</f>
        <v>stroke</v>
      </c>
      <c r="D2189" s="0" t="s">
        <v>357</v>
      </c>
      <c r="E2189" s="0" t="s">
        <v>10</v>
      </c>
      <c r="F2189" s="0" t="s">
        <v>8</v>
      </c>
      <c r="G2189" s="0" t="s">
        <v>9</v>
      </c>
      <c r="H2189" s="0" t="n">
        <v>618</v>
      </c>
      <c r="I2189" s="0" t="n">
        <v>613</v>
      </c>
      <c r="J2189" s="0" t="n">
        <f aca="false">IF(AND(NOT(H2189="n/a"),NOT(I2189="n/a")),H2189-I2189,"n/a")</f>
        <v>5</v>
      </c>
      <c r="K2189" s="0" t="n">
        <f aca="false">IF(AND(NOT(H2189="n/a"),NOT(I2189="n/a")),1,0)</f>
        <v>1</v>
      </c>
      <c r="L2189" s="0" t="n">
        <f aca="false">IF(AND(H2189="n/a",NOT(I2189="n/a")),1,0)</f>
        <v>0</v>
      </c>
      <c r="M2189" s="0" t="n">
        <f aca="false">IF(AND(NOT(H2189="n/a"),I2189="n/a"),1,0)</f>
        <v>0</v>
      </c>
      <c r="N2189" s="0" t="n">
        <f aca="false">IF(SUM(K2189:M2189)&lt;&gt;1,-1,1)</f>
        <v>1</v>
      </c>
    </row>
    <row r="2190" customFormat="false" ht="12.8" hidden="true" customHeight="false" outlineLevel="0" collapsed="false">
      <c r="A2190" s="0" t="s">
        <v>203</v>
      </c>
      <c r="B2190" s="0" t="str">
        <f aca="false">VLOOKUP(A2190,demographics!A:B,2,0)</f>
        <v>M</v>
      </c>
      <c r="C2190" s="0" t="str">
        <f aca="false">VLOOKUP(A2190,demographics!A:F,6,0)</f>
        <v>stroke</v>
      </c>
      <c r="D2190" s="0" t="s">
        <v>357</v>
      </c>
      <c r="E2190" s="0" t="s">
        <v>10</v>
      </c>
      <c r="F2190" s="0" t="s">
        <v>8</v>
      </c>
      <c r="G2190" s="0" t="s">
        <v>9</v>
      </c>
      <c r="H2190" s="0" t="n">
        <v>987</v>
      </c>
      <c r="I2190" s="0" t="n">
        <v>986</v>
      </c>
      <c r="J2190" s="0" t="n">
        <f aca="false">IF(AND(NOT(H2190="n/a"),NOT(I2190="n/a")),H2190-I2190,"n/a")</f>
        <v>1</v>
      </c>
      <c r="K2190" s="0" t="n">
        <f aca="false">IF(AND(NOT(H2190="n/a"),NOT(I2190="n/a")),1,0)</f>
        <v>1</v>
      </c>
      <c r="L2190" s="0" t="n">
        <f aca="false">IF(AND(H2190="n/a",NOT(I2190="n/a")),1,0)</f>
        <v>0</v>
      </c>
      <c r="M2190" s="0" t="n">
        <f aca="false">IF(AND(NOT(H2190="n/a"),I2190="n/a"),1,0)</f>
        <v>0</v>
      </c>
      <c r="N2190" s="0" t="n">
        <f aca="false">IF(SUM(K2190:M2190)&lt;&gt;1,-1,1)</f>
        <v>1</v>
      </c>
    </row>
    <row r="2191" customFormat="false" ht="12.8" hidden="true" customHeight="false" outlineLevel="0" collapsed="false">
      <c r="A2191" s="0" t="s">
        <v>203</v>
      </c>
      <c r="B2191" s="0" t="str">
        <f aca="false">VLOOKUP(A2191,demographics!A:B,2,0)</f>
        <v>M</v>
      </c>
      <c r="C2191" s="0" t="str">
        <f aca="false">VLOOKUP(A2191,demographics!A:F,6,0)</f>
        <v>stroke</v>
      </c>
      <c r="D2191" s="0" t="s">
        <v>357</v>
      </c>
      <c r="E2191" s="0" t="s">
        <v>10</v>
      </c>
      <c r="F2191" s="0" t="s">
        <v>8</v>
      </c>
      <c r="G2191" s="0" t="s">
        <v>9</v>
      </c>
      <c r="H2191" s="0" t="n">
        <v>1410</v>
      </c>
      <c r="I2191" s="0" t="n">
        <v>1407</v>
      </c>
      <c r="J2191" s="0" t="n">
        <f aca="false">IF(AND(NOT(H2191="n/a"),NOT(I2191="n/a")),H2191-I2191,"n/a")</f>
        <v>3</v>
      </c>
      <c r="K2191" s="0" t="n">
        <f aca="false">IF(AND(NOT(H2191="n/a"),NOT(I2191="n/a")),1,0)</f>
        <v>1</v>
      </c>
      <c r="L2191" s="0" t="n">
        <f aca="false">IF(AND(H2191="n/a",NOT(I2191="n/a")),1,0)</f>
        <v>0</v>
      </c>
      <c r="M2191" s="0" t="n">
        <f aca="false">IF(AND(NOT(H2191="n/a"),I2191="n/a"),1,0)</f>
        <v>0</v>
      </c>
      <c r="N2191" s="0" t="n">
        <f aca="false">IF(SUM(K2191:M2191)&lt;&gt;1,-1,1)</f>
        <v>1</v>
      </c>
    </row>
    <row r="2192" customFormat="false" ht="12.8" hidden="true" customHeight="false" outlineLevel="0" collapsed="false">
      <c r="A2192" s="0" t="s">
        <v>203</v>
      </c>
      <c r="B2192" s="0" t="str">
        <f aca="false">VLOOKUP(A2192,demographics!A:B,2,0)</f>
        <v>M</v>
      </c>
      <c r="C2192" s="0" t="str">
        <f aca="false">VLOOKUP(A2192,demographics!A:F,6,0)</f>
        <v>stroke</v>
      </c>
      <c r="D2192" s="0" t="s">
        <v>357</v>
      </c>
      <c r="E2192" s="0" t="s">
        <v>10</v>
      </c>
      <c r="F2192" s="0" t="s">
        <v>8</v>
      </c>
      <c r="G2192" s="0" t="s">
        <v>9</v>
      </c>
      <c r="H2192" s="0" t="n">
        <v>1821</v>
      </c>
      <c r="I2192" s="0" t="n">
        <v>1818</v>
      </c>
      <c r="J2192" s="0" t="n">
        <f aca="false">IF(AND(NOT(H2192="n/a"),NOT(I2192="n/a")),H2192-I2192,"n/a")</f>
        <v>3</v>
      </c>
      <c r="K2192" s="0" t="n">
        <f aca="false">IF(AND(NOT(H2192="n/a"),NOT(I2192="n/a")),1,0)</f>
        <v>1</v>
      </c>
      <c r="L2192" s="0" t="n">
        <f aca="false">IF(AND(H2192="n/a",NOT(I2192="n/a")),1,0)</f>
        <v>0</v>
      </c>
      <c r="M2192" s="0" t="n">
        <f aca="false">IF(AND(NOT(H2192="n/a"),I2192="n/a"),1,0)</f>
        <v>0</v>
      </c>
      <c r="N2192" s="0" t="n">
        <f aca="false">IF(SUM(K2192:M2192)&lt;&gt;1,-1,1)</f>
        <v>1</v>
      </c>
    </row>
    <row r="2193" customFormat="false" ht="12.8" hidden="true" customHeight="false" outlineLevel="0" collapsed="false">
      <c r="A2193" s="0" t="s">
        <v>203</v>
      </c>
      <c r="B2193" s="0" t="str">
        <f aca="false">VLOOKUP(A2193,demographics!A:B,2,0)</f>
        <v>M</v>
      </c>
      <c r="C2193" s="0" t="str">
        <f aca="false">VLOOKUP(A2193,demographics!A:F,6,0)</f>
        <v>stroke</v>
      </c>
      <c r="D2193" s="0" t="s">
        <v>357</v>
      </c>
      <c r="E2193" s="0" t="s">
        <v>10</v>
      </c>
      <c r="F2193" s="0" t="s">
        <v>8</v>
      </c>
      <c r="G2193" s="0" t="s">
        <v>9</v>
      </c>
      <c r="H2193" s="0" t="n">
        <v>2190</v>
      </c>
      <c r="I2193" s="0" t="n">
        <v>2187</v>
      </c>
      <c r="J2193" s="0" t="n">
        <f aca="false">IF(AND(NOT(H2193="n/a"),NOT(I2193="n/a")),H2193-I2193,"n/a")</f>
        <v>3</v>
      </c>
      <c r="K2193" s="0" t="n">
        <f aca="false">IF(AND(NOT(H2193="n/a"),NOT(I2193="n/a")),1,0)</f>
        <v>1</v>
      </c>
      <c r="L2193" s="0" t="n">
        <f aca="false">IF(AND(H2193="n/a",NOT(I2193="n/a")),1,0)</f>
        <v>0</v>
      </c>
      <c r="M2193" s="0" t="n">
        <f aca="false">IF(AND(NOT(H2193="n/a"),I2193="n/a"),1,0)</f>
        <v>0</v>
      </c>
      <c r="N2193" s="0" t="n">
        <f aca="false">IF(SUM(K2193:M2193)&lt;&gt;1,-1,1)</f>
        <v>1</v>
      </c>
    </row>
    <row r="2194" customFormat="false" ht="12.8" hidden="true" customHeight="false" outlineLevel="0" collapsed="false">
      <c r="A2194" s="0" t="s">
        <v>203</v>
      </c>
      <c r="B2194" s="0" t="str">
        <f aca="false">VLOOKUP(A2194,demographics!A:B,2,0)</f>
        <v>M</v>
      </c>
      <c r="C2194" s="0" t="str">
        <f aca="false">VLOOKUP(A2194,demographics!A:F,6,0)</f>
        <v>stroke</v>
      </c>
      <c r="D2194" s="0" t="s">
        <v>357</v>
      </c>
      <c r="E2194" s="0" t="s">
        <v>10</v>
      </c>
      <c r="F2194" s="0" t="s">
        <v>8</v>
      </c>
      <c r="G2194" s="0" t="s">
        <v>11</v>
      </c>
      <c r="H2194" s="0" t="n">
        <v>131</v>
      </c>
      <c r="I2194" s="0" t="n">
        <v>133</v>
      </c>
      <c r="J2194" s="0" t="n">
        <f aca="false">IF(AND(NOT(H2194="n/a"),NOT(I2194="n/a")),H2194-I2194,"n/a")</f>
        <v>-2</v>
      </c>
      <c r="K2194" s="0" t="n">
        <f aca="false">IF(AND(NOT(H2194="n/a"),NOT(I2194="n/a")),1,0)</f>
        <v>1</v>
      </c>
      <c r="L2194" s="0" t="n">
        <f aca="false">IF(AND(H2194="n/a",NOT(I2194="n/a")),1,0)</f>
        <v>0</v>
      </c>
      <c r="M2194" s="0" t="n">
        <f aca="false">IF(AND(NOT(H2194="n/a"),I2194="n/a"),1,0)</f>
        <v>0</v>
      </c>
      <c r="N2194" s="0" t="n">
        <f aca="false">IF(SUM(K2194:M2194)&lt;&gt;1,-1,1)</f>
        <v>1</v>
      </c>
    </row>
    <row r="2195" customFormat="false" ht="12.8" hidden="true" customHeight="false" outlineLevel="0" collapsed="false">
      <c r="A2195" s="0" t="s">
        <v>203</v>
      </c>
      <c r="B2195" s="0" t="str">
        <f aca="false">VLOOKUP(A2195,demographics!A:B,2,0)</f>
        <v>M</v>
      </c>
      <c r="C2195" s="0" t="str">
        <f aca="false">VLOOKUP(A2195,demographics!A:F,6,0)</f>
        <v>stroke</v>
      </c>
      <c r="D2195" s="0" t="s">
        <v>357</v>
      </c>
      <c r="E2195" s="0" t="s">
        <v>10</v>
      </c>
      <c r="F2195" s="0" t="s">
        <v>8</v>
      </c>
      <c r="G2195" s="0" t="s">
        <v>11</v>
      </c>
      <c r="H2195" s="0" t="n">
        <v>512</v>
      </c>
      <c r="I2195" s="0" t="n">
        <v>510</v>
      </c>
      <c r="J2195" s="0" t="n">
        <f aca="false">IF(AND(NOT(H2195="n/a"),NOT(I2195="n/a")),H2195-I2195,"n/a")</f>
        <v>2</v>
      </c>
      <c r="K2195" s="0" t="n">
        <f aca="false">IF(AND(NOT(H2195="n/a"),NOT(I2195="n/a")),1,0)</f>
        <v>1</v>
      </c>
      <c r="L2195" s="0" t="n">
        <f aca="false">IF(AND(H2195="n/a",NOT(I2195="n/a")),1,0)</f>
        <v>0</v>
      </c>
      <c r="M2195" s="0" t="n">
        <f aca="false">IF(AND(NOT(H2195="n/a"),I2195="n/a"),1,0)</f>
        <v>0</v>
      </c>
      <c r="N2195" s="0" t="n">
        <f aca="false">IF(SUM(K2195:M2195)&lt;&gt;1,-1,1)</f>
        <v>1</v>
      </c>
    </row>
    <row r="2196" customFormat="false" ht="12.8" hidden="true" customHeight="false" outlineLevel="0" collapsed="false">
      <c r="A2196" s="0" t="s">
        <v>203</v>
      </c>
      <c r="B2196" s="0" t="str">
        <f aca="false">VLOOKUP(A2196,demographics!A:B,2,0)</f>
        <v>M</v>
      </c>
      <c r="C2196" s="0" t="str">
        <f aca="false">VLOOKUP(A2196,demographics!A:F,6,0)</f>
        <v>stroke</v>
      </c>
      <c r="D2196" s="0" t="s">
        <v>357</v>
      </c>
      <c r="E2196" s="0" t="s">
        <v>10</v>
      </c>
      <c r="F2196" s="0" t="s">
        <v>8</v>
      </c>
      <c r="G2196" s="0" t="s">
        <v>11</v>
      </c>
      <c r="H2196" s="0" t="n">
        <v>866</v>
      </c>
      <c r="I2196" s="0" t="n">
        <v>867</v>
      </c>
      <c r="J2196" s="0" t="n">
        <f aca="false">IF(AND(NOT(H2196="n/a"),NOT(I2196="n/a")),H2196-I2196,"n/a")</f>
        <v>-1</v>
      </c>
      <c r="K2196" s="0" t="n">
        <f aca="false">IF(AND(NOT(H2196="n/a"),NOT(I2196="n/a")),1,0)</f>
        <v>1</v>
      </c>
      <c r="L2196" s="0" t="n">
        <f aca="false">IF(AND(H2196="n/a",NOT(I2196="n/a")),1,0)</f>
        <v>0</v>
      </c>
      <c r="M2196" s="0" t="n">
        <f aca="false">IF(AND(NOT(H2196="n/a"),I2196="n/a"),1,0)</f>
        <v>0</v>
      </c>
      <c r="N2196" s="0" t="n">
        <f aca="false">IF(SUM(K2196:M2196)&lt;&gt;1,-1,1)</f>
        <v>1</v>
      </c>
    </row>
    <row r="2197" customFormat="false" ht="12.8" hidden="true" customHeight="false" outlineLevel="0" collapsed="false">
      <c r="A2197" s="0" t="s">
        <v>203</v>
      </c>
      <c r="B2197" s="0" t="str">
        <f aca="false">VLOOKUP(A2197,demographics!A:B,2,0)</f>
        <v>M</v>
      </c>
      <c r="C2197" s="0" t="str">
        <f aca="false">VLOOKUP(A2197,demographics!A:F,6,0)</f>
        <v>stroke</v>
      </c>
      <c r="D2197" s="0" t="s">
        <v>357</v>
      </c>
      <c r="E2197" s="0" t="s">
        <v>10</v>
      </c>
      <c r="F2197" s="0" t="s">
        <v>8</v>
      </c>
      <c r="G2197" s="0" t="s">
        <v>11</v>
      </c>
      <c r="H2197" s="0" t="n">
        <v>1299</v>
      </c>
      <c r="I2197" s="0" t="n">
        <v>1300</v>
      </c>
      <c r="J2197" s="0" t="n">
        <f aca="false">IF(AND(NOT(H2197="n/a"),NOT(I2197="n/a")),H2197-I2197,"n/a")</f>
        <v>-1</v>
      </c>
      <c r="K2197" s="0" t="n">
        <f aca="false">IF(AND(NOT(H2197="n/a"),NOT(I2197="n/a")),1,0)</f>
        <v>1</v>
      </c>
      <c r="L2197" s="0" t="n">
        <f aca="false">IF(AND(H2197="n/a",NOT(I2197="n/a")),1,0)</f>
        <v>0</v>
      </c>
      <c r="M2197" s="0" t="n">
        <f aca="false">IF(AND(NOT(H2197="n/a"),I2197="n/a"),1,0)</f>
        <v>0</v>
      </c>
      <c r="N2197" s="0" t="n">
        <f aca="false">IF(SUM(K2197:M2197)&lt;&gt;1,-1,1)</f>
        <v>1</v>
      </c>
    </row>
    <row r="2198" customFormat="false" ht="12.8" hidden="true" customHeight="false" outlineLevel="0" collapsed="false">
      <c r="A2198" s="0" t="s">
        <v>203</v>
      </c>
      <c r="B2198" s="0" t="str">
        <f aca="false">VLOOKUP(A2198,demographics!A:B,2,0)</f>
        <v>M</v>
      </c>
      <c r="C2198" s="0" t="str">
        <f aca="false">VLOOKUP(A2198,demographics!A:F,6,0)</f>
        <v>stroke</v>
      </c>
      <c r="D2198" s="0" t="s">
        <v>357</v>
      </c>
      <c r="E2198" s="0" t="s">
        <v>10</v>
      </c>
      <c r="F2198" s="0" t="s">
        <v>8</v>
      </c>
      <c r="G2198" s="0" t="s">
        <v>11</v>
      </c>
      <c r="H2198" s="0" t="n">
        <v>1703</v>
      </c>
      <c r="I2198" s="0" t="n">
        <v>1704</v>
      </c>
      <c r="J2198" s="0" t="n">
        <f aca="false">IF(AND(NOT(H2198="n/a"),NOT(I2198="n/a")),H2198-I2198,"n/a")</f>
        <v>-1</v>
      </c>
      <c r="K2198" s="0" t="n">
        <f aca="false">IF(AND(NOT(H2198="n/a"),NOT(I2198="n/a")),1,0)</f>
        <v>1</v>
      </c>
      <c r="L2198" s="0" t="n">
        <f aca="false">IF(AND(H2198="n/a",NOT(I2198="n/a")),1,0)</f>
        <v>0</v>
      </c>
      <c r="M2198" s="0" t="n">
        <f aca="false">IF(AND(NOT(H2198="n/a"),I2198="n/a"),1,0)</f>
        <v>0</v>
      </c>
      <c r="N2198" s="0" t="n">
        <f aca="false">IF(SUM(K2198:M2198)&lt;&gt;1,-1,1)</f>
        <v>1</v>
      </c>
    </row>
    <row r="2199" customFormat="false" ht="12.8" hidden="true" customHeight="false" outlineLevel="0" collapsed="false">
      <c r="A2199" s="0" t="s">
        <v>203</v>
      </c>
      <c r="B2199" s="0" t="str">
        <f aca="false">VLOOKUP(A2199,demographics!A:B,2,0)</f>
        <v>M</v>
      </c>
      <c r="C2199" s="0" t="str">
        <f aca="false">VLOOKUP(A2199,demographics!A:F,6,0)</f>
        <v>stroke</v>
      </c>
      <c r="D2199" s="0" t="s">
        <v>357</v>
      </c>
      <c r="E2199" s="0" t="s">
        <v>10</v>
      </c>
      <c r="F2199" s="0" t="s">
        <v>8</v>
      </c>
      <c r="G2199" s="0" t="s">
        <v>11</v>
      </c>
      <c r="H2199" s="0" t="n">
        <v>2092</v>
      </c>
      <c r="I2199" s="0" t="n">
        <v>2089</v>
      </c>
      <c r="J2199" s="0" t="n">
        <f aca="false">IF(AND(NOT(H2199="n/a"),NOT(I2199="n/a")),H2199-I2199,"n/a")</f>
        <v>3</v>
      </c>
      <c r="K2199" s="0" t="n">
        <f aca="false">IF(AND(NOT(H2199="n/a"),NOT(I2199="n/a")),1,0)</f>
        <v>1</v>
      </c>
      <c r="L2199" s="0" t="n">
        <f aca="false">IF(AND(H2199="n/a",NOT(I2199="n/a")),1,0)</f>
        <v>0</v>
      </c>
      <c r="M2199" s="0" t="n">
        <f aca="false">IF(AND(NOT(H2199="n/a"),I2199="n/a"),1,0)</f>
        <v>0</v>
      </c>
      <c r="N2199" s="0" t="n">
        <f aca="false">IF(SUM(K2199:M2199)&lt;&gt;1,-1,1)</f>
        <v>1</v>
      </c>
    </row>
    <row r="2200" customFormat="false" ht="12.8" hidden="true" customHeight="false" outlineLevel="0" collapsed="false">
      <c r="A2200" s="0" t="s">
        <v>203</v>
      </c>
      <c r="B2200" s="0" t="str">
        <f aca="false">VLOOKUP(A2200,demographics!A:B,2,0)</f>
        <v>M</v>
      </c>
      <c r="C2200" s="0" t="str">
        <f aca="false">VLOOKUP(A2200,demographics!A:F,6,0)</f>
        <v>stroke</v>
      </c>
      <c r="D2200" s="0" t="s">
        <v>357</v>
      </c>
      <c r="E2200" s="0" t="s">
        <v>10</v>
      </c>
      <c r="F2200" s="0" t="s">
        <v>8</v>
      </c>
      <c r="G2200" s="0" t="s">
        <v>11</v>
      </c>
      <c r="H2200" s="0" t="n">
        <v>2520</v>
      </c>
      <c r="I2200" s="0" t="n">
        <v>2521</v>
      </c>
      <c r="J2200" s="0" t="n">
        <f aca="false">IF(AND(NOT(H2200="n/a"),NOT(I2200="n/a")),H2200-I2200,"n/a")</f>
        <v>-1</v>
      </c>
      <c r="K2200" s="0" t="n">
        <f aca="false">IF(AND(NOT(H2200="n/a"),NOT(I2200="n/a")),1,0)</f>
        <v>1</v>
      </c>
      <c r="L2200" s="0" t="n">
        <f aca="false">IF(AND(H2200="n/a",NOT(I2200="n/a")),1,0)</f>
        <v>0</v>
      </c>
      <c r="M2200" s="0" t="n">
        <f aca="false">IF(AND(NOT(H2200="n/a"),I2200="n/a"),1,0)</f>
        <v>0</v>
      </c>
      <c r="N2200" s="0" t="n">
        <f aca="false">IF(SUM(K2200:M2200)&lt;&gt;1,-1,1)</f>
        <v>1</v>
      </c>
    </row>
    <row r="2201" customFormat="false" ht="12.8" hidden="true" customHeight="false" outlineLevel="0" collapsed="false">
      <c r="A2201" s="0" t="s">
        <v>203</v>
      </c>
      <c r="B2201" s="0" t="str">
        <f aca="false">VLOOKUP(A2201,demographics!A:B,2,0)</f>
        <v>M</v>
      </c>
      <c r="C2201" s="0" t="str">
        <f aca="false">VLOOKUP(A2201,demographics!A:F,6,0)</f>
        <v>stroke</v>
      </c>
      <c r="D2201" s="0" t="s">
        <v>357</v>
      </c>
      <c r="E2201" s="0" t="s">
        <v>10</v>
      </c>
      <c r="F2201" s="0" t="s">
        <v>12</v>
      </c>
      <c r="G2201" s="0" t="s">
        <v>9</v>
      </c>
      <c r="H2201" s="0" t="n">
        <v>61</v>
      </c>
      <c r="I2201" s="0" t="s">
        <v>10</v>
      </c>
      <c r="J2201" s="0" t="str">
        <f aca="false">IF(AND(NOT(H2201="n/a"),NOT(I2201="n/a")),H2201-I2201,"n/a")</f>
        <v>n/a</v>
      </c>
      <c r="K2201" s="0" t="n">
        <f aca="false">IF(AND(NOT(H2201="n/a"),NOT(I2201="n/a")),1,0)</f>
        <v>0</v>
      </c>
      <c r="L2201" s="0" t="n">
        <f aca="false">IF(AND(H2201="n/a",NOT(I2201="n/a")),1,0)</f>
        <v>0</v>
      </c>
      <c r="M2201" s="0" t="n">
        <f aca="false">IF(AND(NOT(H2201="n/a"),I2201="n/a"),1,0)</f>
        <v>1</v>
      </c>
      <c r="N2201" s="0" t="n">
        <f aca="false">IF(SUM(K2201:M2201)&lt;&gt;1,-1,1)</f>
        <v>1</v>
      </c>
    </row>
    <row r="2202" customFormat="false" ht="12.8" hidden="true" customHeight="false" outlineLevel="0" collapsed="false">
      <c r="A2202" s="0" t="s">
        <v>203</v>
      </c>
      <c r="B2202" s="0" t="str">
        <f aca="false">VLOOKUP(A2202,demographics!A:B,2,0)</f>
        <v>M</v>
      </c>
      <c r="C2202" s="0" t="str">
        <f aca="false">VLOOKUP(A2202,demographics!A:F,6,0)</f>
        <v>stroke</v>
      </c>
      <c r="D2202" s="0" t="s">
        <v>357</v>
      </c>
      <c r="E2202" s="0" t="s">
        <v>10</v>
      </c>
      <c r="F2202" s="0" t="s">
        <v>12</v>
      </c>
      <c r="G2202" s="0" t="s">
        <v>9</v>
      </c>
      <c r="H2202" s="0" t="n">
        <v>433</v>
      </c>
      <c r="I2202" s="0" t="n">
        <v>431</v>
      </c>
      <c r="J2202" s="0" t="n">
        <f aca="false">IF(AND(NOT(H2202="n/a"),NOT(I2202="n/a")),H2202-I2202,"n/a")</f>
        <v>2</v>
      </c>
      <c r="K2202" s="0" t="n">
        <f aca="false">IF(AND(NOT(H2202="n/a"),NOT(I2202="n/a")),1,0)</f>
        <v>1</v>
      </c>
      <c r="L2202" s="0" t="n">
        <f aca="false">IF(AND(H2202="n/a",NOT(I2202="n/a")),1,0)</f>
        <v>0</v>
      </c>
      <c r="M2202" s="0" t="n">
        <f aca="false">IF(AND(NOT(H2202="n/a"),I2202="n/a"),1,0)</f>
        <v>0</v>
      </c>
      <c r="N2202" s="0" t="n">
        <f aca="false">IF(SUM(K2202:M2202)&lt;&gt;1,-1,1)</f>
        <v>1</v>
      </c>
    </row>
    <row r="2203" customFormat="false" ht="12.8" hidden="true" customHeight="false" outlineLevel="0" collapsed="false">
      <c r="A2203" s="0" t="s">
        <v>203</v>
      </c>
      <c r="B2203" s="0" t="str">
        <f aca="false">VLOOKUP(A2203,demographics!A:B,2,0)</f>
        <v>M</v>
      </c>
      <c r="C2203" s="0" t="str">
        <f aca="false">VLOOKUP(A2203,demographics!A:F,6,0)</f>
        <v>stroke</v>
      </c>
      <c r="D2203" s="0" t="s">
        <v>357</v>
      </c>
      <c r="E2203" s="0" t="s">
        <v>10</v>
      </c>
      <c r="F2203" s="0" t="s">
        <v>12</v>
      </c>
      <c r="G2203" s="0" t="s">
        <v>9</v>
      </c>
      <c r="H2203" s="0" t="n">
        <v>802</v>
      </c>
      <c r="I2203" s="0" t="n">
        <v>804</v>
      </c>
      <c r="J2203" s="0" t="n">
        <f aca="false">IF(AND(NOT(H2203="n/a"),NOT(I2203="n/a")),H2203-I2203,"n/a")</f>
        <v>-2</v>
      </c>
      <c r="K2203" s="0" t="n">
        <f aca="false">IF(AND(NOT(H2203="n/a"),NOT(I2203="n/a")),1,0)</f>
        <v>1</v>
      </c>
      <c r="L2203" s="0" t="n">
        <f aca="false">IF(AND(H2203="n/a",NOT(I2203="n/a")),1,0)</f>
        <v>0</v>
      </c>
      <c r="M2203" s="0" t="n">
        <f aca="false">IF(AND(NOT(H2203="n/a"),I2203="n/a"),1,0)</f>
        <v>0</v>
      </c>
      <c r="N2203" s="0" t="n">
        <f aca="false">IF(SUM(K2203:M2203)&lt;&gt;1,-1,1)</f>
        <v>1</v>
      </c>
    </row>
    <row r="2204" customFormat="false" ht="12.8" hidden="true" customHeight="false" outlineLevel="0" collapsed="false">
      <c r="A2204" s="0" t="s">
        <v>203</v>
      </c>
      <c r="B2204" s="0" t="str">
        <f aca="false">VLOOKUP(A2204,demographics!A:B,2,0)</f>
        <v>M</v>
      </c>
      <c r="C2204" s="0" t="str">
        <f aca="false">VLOOKUP(A2204,demographics!A:F,6,0)</f>
        <v>stroke</v>
      </c>
      <c r="D2204" s="0" t="s">
        <v>357</v>
      </c>
      <c r="E2204" s="0" t="s">
        <v>10</v>
      </c>
      <c r="F2204" s="0" t="s">
        <v>12</v>
      </c>
      <c r="G2204" s="0" t="s">
        <v>9</v>
      </c>
      <c r="H2204" s="0" t="n">
        <v>1212</v>
      </c>
      <c r="I2204" s="0" t="n">
        <v>1211</v>
      </c>
      <c r="J2204" s="0" t="n">
        <f aca="false">IF(AND(NOT(H2204="n/a"),NOT(I2204="n/a")),H2204-I2204,"n/a")</f>
        <v>1</v>
      </c>
      <c r="K2204" s="0" t="n">
        <f aca="false">IF(AND(NOT(H2204="n/a"),NOT(I2204="n/a")),1,0)</f>
        <v>1</v>
      </c>
      <c r="L2204" s="0" t="n">
        <f aca="false">IF(AND(H2204="n/a",NOT(I2204="n/a")),1,0)</f>
        <v>0</v>
      </c>
      <c r="M2204" s="0" t="n">
        <f aca="false">IF(AND(NOT(H2204="n/a"),I2204="n/a"),1,0)</f>
        <v>0</v>
      </c>
      <c r="N2204" s="0" t="n">
        <f aca="false">IF(SUM(K2204:M2204)&lt;&gt;1,-1,1)</f>
        <v>1</v>
      </c>
    </row>
    <row r="2205" customFormat="false" ht="12.8" hidden="true" customHeight="false" outlineLevel="0" collapsed="false">
      <c r="A2205" s="0" t="s">
        <v>203</v>
      </c>
      <c r="B2205" s="0" t="str">
        <f aca="false">VLOOKUP(A2205,demographics!A:B,2,0)</f>
        <v>M</v>
      </c>
      <c r="C2205" s="0" t="str">
        <f aca="false">VLOOKUP(A2205,demographics!A:F,6,0)</f>
        <v>stroke</v>
      </c>
      <c r="D2205" s="0" t="s">
        <v>357</v>
      </c>
      <c r="E2205" s="0" t="s">
        <v>10</v>
      </c>
      <c r="F2205" s="0" t="s">
        <v>12</v>
      </c>
      <c r="G2205" s="0" t="s">
        <v>9</v>
      </c>
      <c r="H2205" s="0" t="n">
        <v>1619</v>
      </c>
      <c r="I2205" s="0" t="n">
        <v>1617</v>
      </c>
      <c r="J2205" s="0" t="n">
        <f aca="false">IF(AND(NOT(H2205="n/a"),NOT(I2205="n/a")),H2205-I2205,"n/a")</f>
        <v>2</v>
      </c>
      <c r="K2205" s="0" t="n">
        <f aca="false">IF(AND(NOT(H2205="n/a"),NOT(I2205="n/a")),1,0)</f>
        <v>1</v>
      </c>
      <c r="L2205" s="0" t="n">
        <f aca="false">IF(AND(H2205="n/a",NOT(I2205="n/a")),1,0)</f>
        <v>0</v>
      </c>
      <c r="M2205" s="0" t="n">
        <f aca="false">IF(AND(NOT(H2205="n/a"),I2205="n/a"),1,0)</f>
        <v>0</v>
      </c>
      <c r="N2205" s="0" t="n">
        <f aca="false">IF(SUM(K2205:M2205)&lt;&gt;1,-1,1)</f>
        <v>1</v>
      </c>
    </row>
    <row r="2206" customFormat="false" ht="12.8" hidden="true" customHeight="false" outlineLevel="0" collapsed="false">
      <c r="A2206" s="0" t="s">
        <v>203</v>
      </c>
      <c r="B2206" s="0" t="str">
        <f aca="false">VLOOKUP(A2206,demographics!A:B,2,0)</f>
        <v>M</v>
      </c>
      <c r="C2206" s="0" t="str">
        <f aca="false">VLOOKUP(A2206,demographics!A:F,6,0)</f>
        <v>stroke</v>
      </c>
      <c r="D2206" s="0" t="s">
        <v>357</v>
      </c>
      <c r="E2206" s="0" t="s">
        <v>10</v>
      </c>
      <c r="F2206" s="0" t="s">
        <v>12</v>
      </c>
      <c r="G2206" s="0" t="s">
        <v>9</v>
      </c>
      <c r="H2206" s="0" t="n">
        <v>2013</v>
      </c>
      <c r="I2206" s="0" t="n">
        <v>2009</v>
      </c>
      <c r="J2206" s="0" t="n">
        <f aca="false">IF(AND(NOT(H2206="n/a"),NOT(I2206="n/a")),H2206-I2206,"n/a")</f>
        <v>4</v>
      </c>
      <c r="K2206" s="0" t="n">
        <f aca="false">IF(AND(NOT(H2206="n/a"),NOT(I2206="n/a")),1,0)</f>
        <v>1</v>
      </c>
      <c r="L2206" s="0" t="n">
        <f aca="false">IF(AND(H2206="n/a",NOT(I2206="n/a")),1,0)</f>
        <v>0</v>
      </c>
      <c r="M2206" s="0" t="n">
        <f aca="false">IF(AND(NOT(H2206="n/a"),I2206="n/a"),1,0)</f>
        <v>0</v>
      </c>
      <c r="N2206" s="0" t="n">
        <f aca="false">IF(SUM(K2206:M2206)&lt;&gt;1,-1,1)</f>
        <v>1</v>
      </c>
    </row>
    <row r="2207" customFormat="false" ht="12.8" hidden="true" customHeight="false" outlineLevel="0" collapsed="false">
      <c r="A2207" s="0" t="s">
        <v>203</v>
      </c>
      <c r="B2207" s="0" t="str">
        <f aca="false">VLOOKUP(A2207,demographics!A:B,2,0)</f>
        <v>M</v>
      </c>
      <c r="C2207" s="0" t="str">
        <f aca="false">VLOOKUP(A2207,demographics!A:F,6,0)</f>
        <v>stroke</v>
      </c>
      <c r="D2207" s="0" t="s">
        <v>357</v>
      </c>
      <c r="E2207" s="0" t="s">
        <v>10</v>
      </c>
      <c r="F2207" s="0" t="s">
        <v>12</v>
      </c>
      <c r="G2207" s="0" t="s">
        <v>9</v>
      </c>
      <c r="H2207" s="0" t="n">
        <v>2417</v>
      </c>
      <c r="I2207" s="0" t="n">
        <v>2418</v>
      </c>
      <c r="J2207" s="0" t="n">
        <f aca="false">IF(AND(NOT(H2207="n/a"),NOT(I2207="n/a")),H2207-I2207,"n/a")</f>
        <v>-1</v>
      </c>
      <c r="K2207" s="0" t="n">
        <f aca="false">IF(AND(NOT(H2207="n/a"),NOT(I2207="n/a")),1,0)</f>
        <v>1</v>
      </c>
      <c r="L2207" s="0" t="n">
        <f aca="false">IF(AND(H2207="n/a",NOT(I2207="n/a")),1,0)</f>
        <v>0</v>
      </c>
      <c r="M2207" s="0" t="n">
        <f aca="false">IF(AND(NOT(H2207="n/a"),I2207="n/a"),1,0)</f>
        <v>0</v>
      </c>
      <c r="N2207" s="0" t="n">
        <f aca="false">IF(SUM(K2207:M2207)&lt;&gt;1,-1,1)</f>
        <v>1</v>
      </c>
    </row>
    <row r="2208" customFormat="false" ht="12.8" hidden="true" customHeight="false" outlineLevel="0" collapsed="false">
      <c r="A2208" s="0" t="s">
        <v>203</v>
      </c>
      <c r="B2208" s="0" t="str">
        <f aca="false">VLOOKUP(A2208,demographics!A:B,2,0)</f>
        <v>M</v>
      </c>
      <c r="C2208" s="0" t="str">
        <f aca="false">VLOOKUP(A2208,demographics!A:F,6,0)</f>
        <v>stroke</v>
      </c>
      <c r="D2208" s="0" t="s">
        <v>357</v>
      </c>
      <c r="E2208" s="0" t="s">
        <v>10</v>
      </c>
      <c r="F2208" s="0" t="s">
        <v>12</v>
      </c>
      <c r="G2208" s="0" t="s">
        <v>11</v>
      </c>
      <c r="H2208" s="0" t="n">
        <v>307</v>
      </c>
      <c r="I2208" s="0" t="n">
        <v>307</v>
      </c>
      <c r="J2208" s="0" t="n">
        <f aca="false">IF(AND(NOT(H2208="n/a"),NOT(I2208="n/a")),H2208-I2208,"n/a")</f>
        <v>0</v>
      </c>
      <c r="K2208" s="0" t="n">
        <f aca="false">IF(AND(NOT(H2208="n/a"),NOT(I2208="n/a")),1,0)</f>
        <v>1</v>
      </c>
      <c r="L2208" s="0" t="n">
        <f aca="false">IF(AND(H2208="n/a",NOT(I2208="n/a")),1,0)</f>
        <v>0</v>
      </c>
      <c r="M2208" s="0" t="n">
        <f aca="false">IF(AND(NOT(H2208="n/a"),I2208="n/a"),1,0)</f>
        <v>0</v>
      </c>
      <c r="N2208" s="0" t="n">
        <f aca="false">IF(SUM(K2208:M2208)&lt;&gt;1,-1,1)</f>
        <v>1</v>
      </c>
    </row>
    <row r="2209" customFormat="false" ht="12.8" hidden="true" customHeight="false" outlineLevel="0" collapsed="false">
      <c r="A2209" s="0" t="s">
        <v>203</v>
      </c>
      <c r="B2209" s="0" t="str">
        <f aca="false">VLOOKUP(A2209,demographics!A:B,2,0)</f>
        <v>M</v>
      </c>
      <c r="C2209" s="0" t="str">
        <f aca="false">VLOOKUP(A2209,demographics!A:F,6,0)</f>
        <v>stroke</v>
      </c>
      <c r="D2209" s="0" t="s">
        <v>357</v>
      </c>
      <c r="E2209" s="0" t="s">
        <v>10</v>
      </c>
      <c r="F2209" s="0" t="s">
        <v>12</v>
      </c>
      <c r="G2209" s="0" t="s">
        <v>11</v>
      </c>
      <c r="H2209" s="0" t="n">
        <v>695</v>
      </c>
      <c r="I2209" s="0" t="n">
        <v>694</v>
      </c>
      <c r="J2209" s="0" t="n">
        <f aca="false">IF(AND(NOT(H2209="n/a"),NOT(I2209="n/a")),H2209-I2209,"n/a")</f>
        <v>1</v>
      </c>
      <c r="K2209" s="0" t="n">
        <f aca="false">IF(AND(NOT(H2209="n/a"),NOT(I2209="n/a")),1,0)</f>
        <v>1</v>
      </c>
      <c r="L2209" s="0" t="n">
        <f aca="false">IF(AND(H2209="n/a",NOT(I2209="n/a")),1,0)</f>
        <v>0</v>
      </c>
      <c r="M2209" s="0" t="n">
        <f aca="false">IF(AND(NOT(H2209="n/a"),I2209="n/a"),1,0)</f>
        <v>0</v>
      </c>
      <c r="N2209" s="0" t="n">
        <f aca="false">IF(SUM(K2209:M2209)&lt;&gt;1,-1,1)</f>
        <v>1</v>
      </c>
    </row>
    <row r="2210" customFormat="false" ht="12.8" hidden="true" customHeight="false" outlineLevel="0" collapsed="false">
      <c r="A2210" s="0" t="s">
        <v>203</v>
      </c>
      <c r="B2210" s="0" t="str">
        <f aca="false">VLOOKUP(A2210,demographics!A:B,2,0)</f>
        <v>M</v>
      </c>
      <c r="C2210" s="0" t="str">
        <f aca="false">VLOOKUP(A2210,demographics!A:F,6,0)</f>
        <v>stroke</v>
      </c>
      <c r="D2210" s="0" t="s">
        <v>357</v>
      </c>
      <c r="E2210" s="0" t="s">
        <v>10</v>
      </c>
      <c r="F2210" s="0" t="s">
        <v>12</v>
      </c>
      <c r="G2210" s="0" t="s">
        <v>11</v>
      </c>
      <c r="H2210" s="0" t="n">
        <v>1074</v>
      </c>
      <c r="I2210" s="0" t="n">
        <v>1074</v>
      </c>
      <c r="J2210" s="0" t="n">
        <f aca="false">IF(AND(NOT(H2210="n/a"),NOT(I2210="n/a")),H2210-I2210,"n/a")</f>
        <v>0</v>
      </c>
      <c r="K2210" s="0" t="n">
        <f aca="false">IF(AND(NOT(H2210="n/a"),NOT(I2210="n/a")),1,0)</f>
        <v>1</v>
      </c>
      <c r="L2210" s="0" t="n">
        <f aca="false">IF(AND(H2210="n/a",NOT(I2210="n/a")),1,0)</f>
        <v>0</v>
      </c>
      <c r="M2210" s="0" t="n">
        <f aca="false">IF(AND(NOT(H2210="n/a"),I2210="n/a"),1,0)</f>
        <v>0</v>
      </c>
      <c r="N2210" s="0" t="n">
        <f aca="false">IF(SUM(K2210:M2210)&lt;&gt;1,-1,1)</f>
        <v>1</v>
      </c>
    </row>
    <row r="2211" customFormat="false" ht="12.8" hidden="true" customHeight="false" outlineLevel="0" collapsed="false">
      <c r="A2211" s="0" t="s">
        <v>203</v>
      </c>
      <c r="B2211" s="0" t="str">
        <f aca="false">VLOOKUP(A2211,demographics!A:B,2,0)</f>
        <v>M</v>
      </c>
      <c r="C2211" s="0" t="str">
        <f aca="false">VLOOKUP(A2211,demographics!A:F,6,0)</f>
        <v>stroke</v>
      </c>
      <c r="D2211" s="0" t="s">
        <v>357</v>
      </c>
      <c r="E2211" s="0" t="s">
        <v>10</v>
      </c>
      <c r="F2211" s="0" t="s">
        <v>12</v>
      </c>
      <c r="G2211" s="0" t="s">
        <v>11</v>
      </c>
      <c r="H2211" s="0" t="n">
        <v>1496</v>
      </c>
      <c r="I2211" s="0" t="n">
        <v>1492</v>
      </c>
      <c r="J2211" s="0" t="n">
        <f aca="false">IF(AND(NOT(H2211="n/a"),NOT(I2211="n/a")),H2211-I2211,"n/a")</f>
        <v>4</v>
      </c>
      <c r="K2211" s="0" t="n">
        <f aca="false">IF(AND(NOT(H2211="n/a"),NOT(I2211="n/a")),1,0)</f>
        <v>1</v>
      </c>
      <c r="L2211" s="0" t="n">
        <f aca="false">IF(AND(H2211="n/a",NOT(I2211="n/a")),1,0)</f>
        <v>0</v>
      </c>
      <c r="M2211" s="0" t="n">
        <f aca="false">IF(AND(NOT(H2211="n/a"),I2211="n/a"),1,0)</f>
        <v>0</v>
      </c>
      <c r="N2211" s="0" t="n">
        <f aca="false">IF(SUM(K2211:M2211)&lt;&gt;1,-1,1)</f>
        <v>1</v>
      </c>
    </row>
    <row r="2212" customFormat="false" ht="12.8" hidden="true" customHeight="false" outlineLevel="0" collapsed="false">
      <c r="A2212" s="0" t="s">
        <v>203</v>
      </c>
      <c r="B2212" s="0" t="str">
        <f aca="false">VLOOKUP(A2212,demographics!A:B,2,0)</f>
        <v>M</v>
      </c>
      <c r="C2212" s="0" t="str">
        <f aca="false">VLOOKUP(A2212,demographics!A:F,6,0)</f>
        <v>stroke</v>
      </c>
      <c r="D2212" s="0" t="s">
        <v>357</v>
      </c>
      <c r="E2212" s="0" t="s">
        <v>10</v>
      </c>
      <c r="F2212" s="0" t="s">
        <v>12</v>
      </c>
      <c r="G2212" s="0" t="s">
        <v>11</v>
      </c>
      <c r="H2212" s="0" t="n">
        <v>1911</v>
      </c>
      <c r="I2212" s="0" t="n">
        <v>1913</v>
      </c>
      <c r="J2212" s="0" t="n">
        <f aca="false">IF(AND(NOT(H2212="n/a"),NOT(I2212="n/a")),H2212-I2212,"n/a")</f>
        <v>-2</v>
      </c>
      <c r="K2212" s="0" t="n">
        <f aca="false">IF(AND(NOT(H2212="n/a"),NOT(I2212="n/a")),1,0)</f>
        <v>1</v>
      </c>
      <c r="L2212" s="0" t="n">
        <f aca="false">IF(AND(H2212="n/a",NOT(I2212="n/a")),1,0)</f>
        <v>0</v>
      </c>
      <c r="M2212" s="0" t="n">
        <f aca="false">IF(AND(NOT(H2212="n/a"),I2212="n/a"),1,0)</f>
        <v>0</v>
      </c>
      <c r="N2212" s="0" t="n">
        <f aca="false">IF(SUM(K2212:M2212)&lt;&gt;1,-1,1)</f>
        <v>1</v>
      </c>
    </row>
    <row r="2213" customFormat="false" ht="12.8" hidden="true" customHeight="false" outlineLevel="0" collapsed="false">
      <c r="A2213" s="0" t="s">
        <v>203</v>
      </c>
      <c r="B2213" s="0" t="str">
        <f aca="false">VLOOKUP(A2213,demographics!A:B,2,0)</f>
        <v>M</v>
      </c>
      <c r="C2213" s="0" t="str">
        <f aca="false">VLOOKUP(A2213,demographics!A:F,6,0)</f>
        <v>stroke</v>
      </c>
      <c r="D2213" s="0" t="s">
        <v>357</v>
      </c>
      <c r="E2213" s="0" t="s">
        <v>10</v>
      </c>
      <c r="F2213" s="0" t="s">
        <v>12</v>
      </c>
      <c r="G2213" s="0" t="s">
        <v>11</v>
      </c>
      <c r="H2213" s="0" t="n">
        <v>2259</v>
      </c>
      <c r="I2213" s="0" t="n">
        <v>2255</v>
      </c>
      <c r="J2213" s="0" t="n">
        <f aca="false">IF(AND(NOT(H2213="n/a"),NOT(I2213="n/a")),H2213-I2213,"n/a")</f>
        <v>4</v>
      </c>
      <c r="K2213" s="0" t="n">
        <f aca="false">IF(AND(NOT(H2213="n/a"),NOT(I2213="n/a")),1,0)</f>
        <v>1</v>
      </c>
      <c r="L2213" s="0" t="n">
        <f aca="false">IF(AND(H2213="n/a",NOT(I2213="n/a")),1,0)</f>
        <v>0</v>
      </c>
      <c r="M2213" s="0" t="n">
        <f aca="false">IF(AND(NOT(H2213="n/a"),I2213="n/a"),1,0)</f>
        <v>0</v>
      </c>
      <c r="N2213" s="0" t="n">
        <f aca="false">IF(SUM(K2213:M2213)&lt;&gt;1,-1,1)</f>
        <v>1</v>
      </c>
    </row>
    <row r="2214" customFormat="false" ht="12.8" hidden="true" customHeight="false" outlineLevel="0" collapsed="false">
      <c r="A2214" s="0" t="s">
        <v>38</v>
      </c>
      <c r="B2214" s="0" t="str">
        <f aca="false">VLOOKUP(A2214,demographics!A:B,2,0)</f>
        <v>F</v>
      </c>
      <c r="C2214" s="0" t="str">
        <f aca="false">VLOOKUP(A2214,demographics!A:F,6,0)</f>
        <v>PD</v>
      </c>
      <c r="D2214" s="0" t="s">
        <v>355</v>
      </c>
      <c r="E2214" s="0" t="s">
        <v>358</v>
      </c>
      <c r="F2214" s="0" t="s">
        <v>8</v>
      </c>
      <c r="G2214" s="0" t="s">
        <v>9</v>
      </c>
      <c r="H2214" s="0" t="n">
        <v>41</v>
      </c>
      <c r="I2214" s="0" t="s">
        <v>10</v>
      </c>
      <c r="J2214" s="0" t="str">
        <f aca="false">IF(AND(NOT(H2214="n/a"),NOT(I2214="n/a")),H2214-I2214,"n/a")</f>
        <v>n/a</v>
      </c>
      <c r="K2214" s="0" t="n">
        <f aca="false">IF(AND(NOT(H2214="n/a"),NOT(I2214="n/a")),1,0)</f>
        <v>0</v>
      </c>
      <c r="L2214" s="0" t="n">
        <f aca="false">IF(AND(H2214="n/a",NOT(I2214="n/a")),1,0)</f>
        <v>0</v>
      </c>
      <c r="M2214" s="0" t="n">
        <f aca="false">IF(AND(NOT(H2214="n/a"),I2214="n/a"),1,0)</f>
        <v>1</v>
      </c>
      <c r="N2214" s="0" t="n">
        <f aca="false">IF(SUM(K2214:M2214)&lt;&gt;1,-1,1)</f>
        <v>1</v>
      </c>
    </row>
    <row r="2215" customFormat="false" ht="12.8" hidden="true" customHeight="false" outlineLevel="0" collapsed="false">
      <c r="A2215" s="0" t="s">
        <v>38</v>
      </c>
      <c r="B2215" s="0" t="str">
        <f aca="false">VLOOKUP(A2215,demographics!A:B,2,0)</f>
        <v>F</v>
      </c>
      <c r="C2215" s="0" t="str">
        <f aca="false">VLOOKUP(A2215,demographics!A:F,6,0)</f>
        <v>PD</v>
      </c>
      <c r="D2215" s="0" t="s">
        <v>355</v>
      </c>
      <c r="E2215" s="0" t="s">
        <v>358</v>
      </c>
      <c r="F2215" s="0" t="s">
        <v>8</v>
      </c>
      <c r="G2215" s="0" t="s">
        <v>9</v>
      </c>
      <c r="H2215" s="0" t="n">
        <v>211</v>
      </c>
      <c r="I2215" s="0" t="n">
        <v>212</v>
      </c>
      <c r="J2215" s="0" t="n">
        <f aca="false">IF(AND(NOT(H2215="n/a"),NOT(I2215="n/a")),H2215-I2215,"n/a")</f>
        <v>-1</v>
      </c>
      <c r="K2215" s="0" t="n">
        <f aca="false">IF(AND(NOT(H2215="n/a"),NOT(I2215="n/a")),1,0)</f>
        <v>1</v>
      </c>
      <c r="L2215" s="0" t="n">
        <f aca="false">IF(AND(H2215="n/a",NOT(I2215="n/a")),1,0)</f>
        <v>0</v>
      </c>
      <c r="M2215" s="0" t="n">
        <f aca="false">IF(AND(NOT(H2215="n/a"),I2215="n/a"),1,0)</f>
        <v>0</v>
      </c>
      <c r="N2215" s="0" t="n">
        <f aca="false">IF(SUM(K2215:M2215)&lt;&gt;1,-1,1)</f>
        <v>1</v>
      </c>
    </row>
    <row r="2216" customFormat="false" ht="12.8" hidden="true" customHeight="false" outlineLevel="0" collapsed="false">
      <c r="A2216" s="0" t="s">
        <v>38</v>
      </c>
      <c r="B2216" s="0" t="str">
        <f aca="false">VLOOKUP(A2216,demographics!A:B,2,0)</f>
        <v>F</v>
      </c>
      <c r="C2216" s="0" t="str">
        <f aca="false">VLOOKUP(A2216,demographics!A:F,6,0)</f>
        <v>PD</v>
      </c>
      <c r="D2216" s="0" t="s">
        <v>355</v>
      </c>
      <c r="E2216" s="0" t="s">
        <v>358</v>
      </c>
      <c r="F2216" s="0" t="s">
        <v>8</v>
      </c>
      <c r="G2216" s="0" t="s">
        <v>9</v>
      </c>
      <c r="H2216" s="0" t="n">
        <v>374</v>
      </c>
      <c r="I2216" s="0" t="n">
        <v>377</v>
      </c>
      <c r="J2216" s="0" t="n">
        <f aca="false">IF(AND(NOT(H2216="n/a"),NOT(I2216="n/a")),H2216-I2216,"n/a")</f>
        <v>-3</v>
      </c>
      <c r="K2216" s="0" t="n">
        <f aca="false">IF(AND(NOT(H2216="n/a"),NOT(I2216="n/a")),1,0)</f>
        <v>1</v>
      </c>
      <c r="L2216" s="0" t="n">
        <f aca="false">IF(AND(H2216="n/a",NOT(I2216="n/a")),1,0)</f>
        <v>0</v>
      </c>
      <c r="M2216" s="0" t="n">
        <f aca="false">IF(AND(NOT(H2216="n/a"),I2216="n/a"),1,0)</f>
        <v>0</v>
      </c>
      <c r="N2216" s="0" t="n">
        <f aca="false">IF(SUM(K2216:M2216)&lt;&gt;1,-1,1)</f>
        <v>1</v>
      </c>
    </row>
    <row r="2217" customFormat="false" ht="12.8" hidden="true" customHeight="false" outlineLevel="0" collapsed="false">
      <c r="A2217" s="0" t="s">
        <v>38</v>
      </c>
      <c r="B2217" s="0" t="str">
        <f aca="false">VLOOKUP(A2217,demographics!A:B,2,0)</f>
        <v>F</v>
      </c>
      <c r="C2217" s="0" t="str">
        <f aca="false">VLOOKUP(A2217,demographics!A:F,6,0)</f>
        <v>PD</v>
      </c>
      <c r="D2217" s="0" t="s">
        <v>355</v>
      </c>
      <c r="E2217" s="0" t="s">
        <v>358</v>
      </c>
      <c r="F2217" s="0" t="s">
        <v>8</v>
      </c>
      <c r="G2217" s="0" t="s">
        <v>9</v>
      </c>
      <c r="H2217" s="0" t="n">
        <v>545</v>
      </c>
      <c r="I2217" s="0" t="s">
        <v>10</v>
      </c>
      <c r="J2217" s="0" t="str">
        <f aca="false">IF(AND(NOT(H2217="n/a"),NOT(I2217="n/a")),H2217-I2217,"n/a")</f>
        <v>n/a</v>
      </c>
      <c r="K2217" s="0" t="n">
        <f aca="false">IF(AND(NOT(H2217="n/a"),NOT(I2217="n/a")),1,0)</f>
        <v>0</v>
      </c>
      <c r="L2217" s="0" t="n">
        <f aca="false">IF(AND(H2217="n/a",NOT(I2217="n/a")),1,0)</f>
        <v>0</v>
      </c>
      <c r="M2217" s="0" t="n">
        <f aca="false">IF(AND(NOT(H2217="n/a"),I2217="n/a"),1,0)</f>
        <v>1</v>
      </c>
      <c r="N2217" s="0" t="n">
        <f aca="false">IF(SUM(K2217:M2217)&lt;&gt;1,-1,1)</f>
        <v>1</v>
      </c>
    </row>
    <row r="2218" customFormat="false" ht="12.8" hidden="true" customHeight="false" outlineLevel="0" collapsed="false">
      <c r="A2218" s="0" t="s">
        <v>38</v>
      </c>
      <c r="B2218" s="0" t="str">
        <f aca="false">VLOOKUP(A2218,demographics!A:B,2,0)</f>
        <v>F</v>
      </c>
      <c r="C2218" s="0" t="str">
        <f aca="false">VLOOKUP(A2218,demographics!A:F,6,0)</f>
        <v>PD</v>
      </c>
      <c r="D2218" s="0" t="s">
        <v>355</v>
      </c>
      <c r="E2218" s="0" t="s">
        <v>358</v>
      </c>
      <c r="F2218" s="0" t="s">
        <v>8</v>
      </c>
      <c r="G2218" s="0" t="s">
        <v>11</v>
      </c>
      <c r="H2218" s="0" t="n">
        <v>146</v>
      </c>
      <c r="I2218" s="0" t="n">
        <v>150</v>
      </c>
      <c r="J2218" s="0" t="n">
        <f aca="false">IF(AND(NOT(H2218="n/a"),NOT(I2218="n/a")),H2218-I2218,"n/a")</f>
        <v>-4</v>
      </c>
      <c r="K2218" s="0" t="n">
        <f aca="false">IF(AND(NOT(H2218="n/a"),NOT(I2218="n/a")),1,0)</f>
        <v>1</v>
      </c>
      <c r="L2218" s="0" t="n">
        <f aca="false">IF(AND(H2218="n/a",NOT(I2218="n/a")),1,0)</f>
        <v>0</v>
      </c>
      <c r="M2218" s="0" t="n">
        <f aca="false">IF(AND(NOT(H2218="n/a"),I2218="n/a"),1,0)</f>
        <v>0</v>
      </c>
      <c r="N2218" s="0" t="n">
        <f aca="false">IF(SUM(K2218:M2218)&lt;&gt;1,-1,1)</f>
        <v>1</v>
      </c>
    </row>
    <row r="2219" customFormat="false" ht="12.8" hidden="true" customHeight="false" outlineLevel="0" collapsed="false">
      <c r="A2219" s="0" t="s">
        <v>38</v>
      </c>
      <c r="B2219" s="0" t="str">
        <f aca="false">VLOOKUP(A2219,demographics!A:B,2,0)</f>
        <v>F</v>
      </c>
      <c r="C2219" s="0" t="str">
        <f aca="false">VLOOKUP(A2219,demographics!A:F,6,0)</f>
        <v>PD</v>
      </c>
      <c r="D2219" s="0" t="s">
        <v>355</v>
      </c>
      <c r="E2219" s="0" t="s">
        <v>358</v>
      </c>
      <c r="F2219" s="0" t="s">
        <v>8</v>
      </c>
      <c r="G2219" s="0" t="s">
        <v>11</v>
      </c>
      <c r="H2219" s="0" t="n">
        <v>308</v>
      </c>
      <c r="I2219" s="0" t="n">
        <v>312</v>
      </c>
      <c r="J2219" s="0" t="n">
        <f aca="false">IF(AND(NOT(H2219="n/a"),NOT(I2219="n/a")),H2219-I2219,"n/a")</f>
        <v>-4</v>
      </c>
      <c r="K2219" s="0" t="n">
        <f aca="false">IF(AND(NOT(H2219="n/a"),NOT(I2219="n/a")),1,0)</f>
        <v>1</v>
      </c>
      <c r="L2219" s="0" t="n">
        <f aca="false">IF(AND(H2219="n/a",NOT(I2219="n/a")),1,0)</f>
        <v>0</v>
      </c>
      <c r="M2219" s="0" t="n">
        <f aca="false">IF(AND(NOT(H2219="n/a"),I2219="n/a"),1,0)</f>
        <v>0</v>
      </c>
      <c r="N2219" s="0" t="n">
        <f aca="false">IF(SUM(K2219:M2219)&lt;&gt;1,-1,1)</f>
        <v>1</v>
      </c>
    </row>
    <row r="2220" customFormat="false" ht="12.8" hidden="true" customHeight="false" outlineLevel="0" collapsed="false">
      <c r="A2220" s="0" t="s">
        <v>38</v>
      </c>
      <c r="B2220" s="0" t="str">
        <f aca="false">VLOOKUP(A2220,demographics!A:B,2,0)</f>
        <v>F</v>
      </c>
      <c r="C2220" s="0" t="str">
        <f aca="false">VLOOKUP(A2220,demographics!A:F,6,0)</f>
        <v>PD</v>
      </c>
      <c r="D2220" s="0" t="s">
        <v>355</v>
      </c>
      <c r="E2220" s="0" t="s">
        <v>358</v>
      </c>
      <c r="F2220" s="0" t="s">
        <v>8</v>
      </c>
      <c r="G2220" s="0" t="s">
        <v>11</v>
      </c>
      <c r="H2220" s="0" t="n">
        <v>477</v>
      </c>
      <c r="I2220" s="0" t="n">
        <v>479</v>
      </c>
      <c r="J2220" s="0" t="n">
        <f aca="false">IF(AND(NOT(H2220="n/a"),NOT(I2220="n/a")),H2220-I2220,"n/a")</f>
        <v>-2</v>
      </c>
      <c r="K2220" s="0" t="n">
        <f aca="false">IF(AND(NOT(H2220="n/a"),NOT(I2220="n/a")),1,0)</f>
        <v>1</v>
      </c>
      <c r="L2220" s="0" t="n">
        <f aca="false">IF(AND(H2220="n/a",NOT(I2220="n/a")),1,0)</f>
        <v>0</v>
      </c>
      <c r="M2220" s="0" t="n">
        <f aca="false">IF(AND(NOT(H2220="n/a"),I2220="n/a"),1,0)</f>
        <v>0</v>
      </c>
      <c r="N2220" s="0" t="n">
        <f aca="false">IF(SUM(K2220:M2220)&lt;&gt;1,-1,1)</f>
        <v>1</v>
      </c>
    </row>
    <row r="2221" customFormat="false" ht="12.8" hidden="true" customHeight="false" outlineLevel="0" collapsed="false">
      <c r="A2221" s="0" t="s">
        <v>38</v>
      </c>
      <c r="B2221" s="0" t="str">
        <f aca="false">VLOOKUP(A2221,demographics!A:B,2,0)</f>
        <v>F</v>
      </c>
      <c r="C2221" s="0" t="str">
        <f aca="false">VLOOKUP(A2221,demographics!A:F,6,0)</f>
        <v>PD</v>
      </c>
      <c r="D2221" s="0" t="s">
        <v>355</v>
      </c>
      <c r="E2221" s="0" t="s">
        <v>358</v>
      </c>
      <c r="F2221" s="0" t="s">
        <v>12</v>
      </c>
      <c r="G2221" s="0" t="s">
        <v>9</v>
      </c>
      <c r="H2221" s="0" t="n">
        <v>123</v>
      </c>
      <c r="I2221" s="0" t="n">
        <v>126</v>
      </c>
      <c r="J2221" s="0" t="n">
        <f aca="false">IF(AND(NOT(H2221="n/a"),NOT(I2221="n/a")),H2221-I2221,"n/a")</f>
        <v>-3</v>
      </c>
      <c r="K2221" s="0" t="n">
        <f aca="false">IF(AND(NOT(H2221="n/a"),NOT(I2221="n/a")),1,0)</f>
        <v>1</v>
      </c>
      <c r="L2221" s="0" t="n">
        <f aca="false">IF(AND(H2221="n/a",NOT(I2221="n/a")),1,0)</f>
        <v>0</v>
      </c>
      <c r="M2221" s="0" t="n">
        <f aca="false">IF(AND(NOT(H2221="n/a"),I2221="n/a"),1,0)</f>
        <v>0</v>
      </c>
      <c r="N2221" s="0" t="n">
        <f aca="false">IF(SUM(K2221:M2221)&lt;&gt;1,-1,1)</f>
        <v>1</v>
      </c>
    </row>
    <row r="2222" customFormat="false" ht="12.8" hidden="true" customHeight="false" outlineLevel="0" collapsed="false">
      <c r="A2222" s="0" t="s">
        <v>38</v>
      </c>
      <c r="B2222" s="0" t="str">
        <f aca="false">VLOOKUP(A2222,demographics!A:B,2,0)</f>
        <v>F</v>
      </c>
      <c r="C2222" s="0" t="str">
        <f aca="false">VLOOKUP(A2222,demographics!A:F,6,0)</f>
        <v>PD</v>
      </c>
      <c r="D2222" s="0" t="s">
        <v>355</v>
      </c>
      <c r="E2222" s="0" t="s">
        <v>358</v>
      </c>
      <c r="F2222" s="0" t="s">
        <v>12</v>
      </c>
      <c r="G2222" s="0" t="s">
        <v>9</v>
      </c>
      <c r="H2222" s="0" t="n">
        <v>290</v>
      </c>
      <c r="I2222" s="0" t="n">
        <v>294</v>
      </c>
      <c r="J2222" s="0" t="n">
        <f aca="false">IF(AND(NOT(H2222="n/a"),NOT(I2222="n/a")),H2222-I2222,"n/a")</f>
        <v>-4</v>
      </c>
      <c r="K2222" s="0" t="n">
        <f aca="false">IF(AND(NOT(H2222="n/a"),NOT(I2222="n/a")),1,0)</f>
        <v>1</v>
      </c>
      <c r="L2222" s="0" t="n">
        <f aca="false">IF(AND(H2222="n/a",NOT(I2222="n/a")),1,0)</f>
        <v>0</v>
      </c>
      <c r="M2222" s="0" t="n">
        <f aca="false">IF(AND(NOT(H2222="n/a"),I2222="n/a"),1,0)</f>
        <v>0</v>
      </c>
      <c r="N2222" s="0" t="n">
        <f aca="false">IF(SUM(K2222:M2222)&lt;&gt;1,-1,1)</f>
        <v>1</v>
      </c>
    </row>
    <row r="2223" customFormat="false" ht="12.8" hidden="true" customHeight="false" outlineLevel="0" collapsed="false">
      <c r="A2223" s="0" t="s">
        <v>38</v>
      </c>
      <c r="B2223" s="0" t="str">
        <f aca="false">VLOOKUP(A2223,demographics!A:B,2,0)</f>
        <v>F</v>
      </c>
      <c r="C2223" s="0" t="str">
        <f aca="false">VLOOKUP(A2223,demographics!A:F,6,0)</f>
        <v>PD</v>
      </c>
      <c r="D2223" s="0" t="s">
        <v>355</v>
      </c>
      <c r="E2223" s="0" t="s">
        <v>358</v>
      </c>
      <c r="F2223" s="0" t="s">
        <v>12</v>
      </c>
      <c r="G2223" s="0" t="s">
        <v>9</v>
      </c>
      <c r="H2223" s="0" t="n">
        <v>454</v>
      </c>
      <c r="I2223" s="0" t="n">
        <v>458</v>
      </c>
      <c r="J2223" s="0" t="n">
        <f aca="false">IF(AND(NOT(H2223="n/a"),NOT(I2223="n/a")),H2223-I2223,"n/a")</f>
        <v>-4</v>
      </c>
      <c r="K2223" s="0" t="n">
        <f aca="false">IF(AND(NOT(H2223="n/a"),NOT(I2223="n/a")),1,0)</f>
        <v>1</v>
      </c>
      <c r="L2223" s="0" t="n">
        <f aca="false">IF(AND(H2223="n/a",NOT(I2223="n/a")),1,0)</f>
        <v>0</v>
      </c>
      <c r="M2223" s="0" t="n">
        <f aca="false">IF(AND(NOT(H2223="n/a"),I2223="n/a"),1,0)</f>
        <v>0</v>
      </c>
      <c r="N2223" s="0" t="n">
        <f aca="false">IF(SUM(K2223:M2223)&lt;&gt;1,-1,1)</f>
        <v>1</v>
      </c>
    </row>
    <row r="2224" customFormat="false" ht="12.8" hidden="true" customHeight="false" outlineLevel="0" collapsed="false">
      <c r="A2224" s="0" t="s">
        <v>38</v>
      </c>
      <c r="B2224" s="0" t="str">
        <f aca="false">VLOOKUP(A2224,demographics!A:B,2,0)</f>
        <v>F</v>
      </c>
      <c r="C2224" s="0" t="str">
        <f aca="false">VLOOKUP(A2224,demographics!A:F,6,0)</f>
        <v>PD</v>
      </c>
      <c r="D2224" s="0" t="s">
        <v>355</v>
      </c>
      <c r="E2224" s="0" t="s">
        <v>358</v>
      </c>
      <c r="F2224" s="0" t="s">
        <v>12</v>
      </c>
      <c r="G2224" s="0" t="s">
        <v>9</v>
      </c>
      <c r="H2224" s="0" t="n">
        <v>644</v>
      </c>
      <c r="I2224" s="0" t="n">
        <v>646</v>
      </c>
      <c r="J2224" s="0" t="n">
        <f aca="false">IF(AND(NOT(H2224="n/a"),NOT(I2224="n/a")),H2224-I2224,"n/a")</f>
        <v>-2</v>
      </c>
      <c r="K2224" s="0" t="n">
        <f aca="false">IF(AND(NOT(H2224="n/a"),NOT(I2224="n/a")),1,0)</f>
        <v>1</v>
      </c>
      <c r="L2224" s="0" t="n">
        <f aca="false">IF(AND(H2224="n/a",NOT(I2224="n/a")),1,0)</f>
        <v>0</v>
      </c>
      <c r="M2224" s="0" t="n">
        <f aca="false">IF(AND(NOT(H2224="n/a"),I2224="n/a"),1,0)</f>
        <v>0</v>
      </c>
      <c r="N2224" s="0" t="n">
        <f aca="false">IF(SUM(K2224:M2224)&lt;&gt;1,-1,1)</f>
        <v>1</v>
      </c>
    </row>
    <row r="2225" customFormat="false" ht="12.8" hidden="true" customHeight="false" outlineLevel="0" collapsed="false">
      <c r="A2225" s="0" t="s">
        <v>38</v>
      </c>
      <c r="B2225" s="0" t="str">
        <f aca="false">VLOOKUP(A2225,demographics!A:B,2,0)</f>
        <v>F</v>
      </c>
      <c r="C2225" s="0" t="str">
        <f aca="false">VLOOKUP(A2225,demographics!A:F,6,0)</f>
        <v>PD</v>
      </c>
      <c r="D2225" s="0" t="s">
        <v>355</v>
      </c>
      <c r="E2225" s="0" t="s">
        <v>358</v>
      </c>
      <c r="F2225" s="0" t="s">
        <v>12</v>
      </c>
      <c r="G2225" s="0" t="s">
        <v>11</v>
      </c>
      <c r="H2225" s="0" t="n">
        <v>58</v>
      </c>
      <c r="I2225" s="0" t="n">
        <v>58</v>
      </c>
      <c r="J2225" s="0" t="n">
        <f aca="false">IF(AND(NOT(H2225="n/a"),NOT(I2225="n/a")),H2225-I2225,"n/a")</f>
        <v>0</v>
      </c>
      <c r="K2225" s="0" t="n">
        <f aca="false">IF(AND(NOT(H2225="n/a"),NOT(I2225="n/a")),1,0)</f>
        <v>1</v>
      </c>
      <c r="L2225" s="0" t="n">
        <f aca="false">IF(AND(H2225="n/a",NOT(I2225="n/a")),1,0)</f>
        <v>0</v>
      </c>
      <c r="M2225" s="0" t="n">
        <f aca="false">IF(AND(NOT(H2225="n/a"),I2225="n/a"),1,0)</f>
        <v>0</v>
      </c>
      <c r="N2225" s="0" t="n">
        <f aca="false">IF(SUM(K2225:M2225)&lt;&gt;1,-1,1)</f>
        <v>1</v>
      </c>
    </row>
    <row r="2226" customFormat="false" ht="12.8" hidden="true" customHeight="false" outlineLevel="0" collapsed="false">
      <c r="A2226" s="0" t="s">
        <v>38</v>
      </c>
      <c r="B2226" s="0" t="str">
        <f aca="false">VLOOKUP(A2226,demographics!A:B,2,0)</f>
        <v>F</v>
      </c>
      <c r="C2226" s="0" t="str">
        <f aca="false">VLOOKUP(A2226,demographics!A:F,6,0)</f>
        <v>PD</v>
      </c>
      <c r="D2226" s="0" t="s">
        <v>355</v>
      </c>
      <c r="E2226" s="0" t="s">
        <v>358</v>
      </c>
      <c r="F2226" s="0" t="s">
        <v>12</v>
      </c>
      <c r="G2226" s="0" t="s">
        <v>11</v>
      </c>
      <c r="H2226" s="0" t="n">
        <v>225</v>
      </c>
      <c r="I2226" s="0" t="n">
        <v>226</v>
      </c>
      <c r="J2226" s="0" t="n">
        <f aca="false">IF(AND(NOT(H2226="n/a"),NOT(I2226="n/a")),H2226-I2226,"n/a")</f>
        <v>-1</v>
      </c>
      <c r="K2226" s="0" t="n">
        <f aca="false">IF(AND(NOT(H2226="n/a"),NOT(I2226="n/a")),1,0)</f>
        <v>1</v>
      </c>
      <c r="L2226" s="0" t="n">
        <f aca="false">IF(AND(H2226="n/a",NOT(I2226="n/a")),1,0)</f>
        <v>0</v>
      </c>
      <c r="M2226" s="0" t="n">
        <f aca="false">IF(AND(NOT(H2226="n/a"),I2226="n/a"),1,0)</f>
        <v>0</v>
      </c>
      <c r="N2226" s="0" t="n">
        <f aca="false">IF(SUM(K2226:M2226)&lt;&gt;1,-1,1)</f>
        <v>1</v>
      </c>
    </row>
    <row r="2227" customFormat="false" ht="12.8" hidden="true" customHeight="false" outlineLevel="0" collapsed="false">
      <c r="A2227" s="0" t="s">
        <v>38</v>
      </c>
      <c r="B2227" s="0" t="str">
        <f aca="false">VLOOKUP(A2227,demographics!A:B,2,0)</f>
        <v>F</v>
      </c>
      <c r="C2227" s="0" t="str">
        <f aca="false">VLOOKUP(A2227,demographics!A:F,6,0)</f>
        <v>PD</v>
      </c>
      <c r="D2227" s="0" t="s">
        <v>355</v>
      </c>
      <c r="E2227" s="0" t="s">
        <v>358</v>
      </c>
      <c r="F2227" s="0" t="s">
        <v>12</v>
      </c>
      <c r="G2227" s="0" t="s">
        <v>11</v>
      </c>
      <c r="H2227" s="0" t="n">
        <v>389</v>
      </c>
      <c r="I2227" s="0" t="n">
        <v>393</v>
      </c>
      <c r="J2227" s="0" t="n">
        <f aca="false">IF(AND(NOT(H2227="n/a"),NOT(I2227="n/a")),H2227-I2227,"n/a")</f>
        <v>-4</v>
      </c>
      <c r="K2227" s="0" t="n">
        <f aca="false">IF(AND(NOT(H2227="n/a"),NOT(I2227="n/a")),1,0)</f>
        <v>1</v>
      </c>
      <c r="L2227" s="0" t="n">
        <f aca="false">IF(AND(H2227="n/a",NOT(I2227="n/a")),1,0)</f>
        <v>0</v>
      </c>
      <c r="M2227" s="0" t="n">
        <f aca="false">IF(AND(NOT(H2227="n/a"),I2227="n/a"),1,0)</f>
        <v>0</v>
      </c>
      <c r="N2227" s="0" t="n">
        <f aca="false">IF(SUM(K2227:M2227)&lt;&gt;1,-1,1)</f>
        <v>1</v>
      </c>
    </row>
    <row r="2228" customFormat="false" ht="12.8" hidden="true" customHeight="false" outlineLevel="0" collapsed="false">
      <c r="A2228" s="0" t="s">
        <v>38</v>
      </c>
      <c r="B2228" s="0" t="str">
        <f aca="false">VLOOKUP(A2228,demographics!A:B,2,0)</f>
        <v>F</v>
      </c>
      <c r="C2228" s="0" t="str">
        <f aca="false">VLOOKUP(A2228,demographics!A:F,6,0)</f>
        <v>PD</v>
      </c>
      <c r="D2228" s="0" t="s">
        <v>355</v>
      </c>
      <c r="E2228" s="0" t="s">
        <v>358</v>
      </c>
      <c r="F2228" s="0" t="s">
        <v>12</v>
      </c>
      <c r="G2228" s="0" t="s">
        <v>11</v>
      </c>
      <c r="H2228" s="0" t="n">
        <v>566</v>
      </c>
      <c r="I2228" s="0" t="n">
        <v>567</v>
      </c>
      <c r="J2228" s="0" t="n">
        <f aca="false">IF(AND(NOT(H2228="n/a"),NOT(I2228="n/a")),H2228-I2228,"n/a")</f>
        <v>-1</v>
      </c>
      <c r="K2228" s="0" t="n">
        <f aca="false">IF(AND(NOT(H2228="n/a"),NOT(I2228="n/a")),1,0)</f>
        <v>1</v>
      </c>
      <c r="L2228" s="0" t="n">
        <f aca="false">IF(AND(H2228="n/a",NOT(I2228="n/a")),1,0)</f>
        <v>0</v>
      </c>
      <c r="M2228" s="0" t="n">
        <f aca="false">IF(AND(NOT(H2228="n/a"),I2228="n/a"),1,0)</f>
        <v>0</v>
      </c>
      <c r="N2228" s="0" t="n">
        <f aca="false">IF(SUM(K2228:M2228)&lt;&gt;1,-1,1)</f>
        <v>1</v>
      </c>
    </row>
    <row r="2229" customFormat="false" ht="12.8" hidden="true" customHeight="false" outlineLevel="0" collapsed="false">
      <c r="A2229" s="0" t="s">
        <v>38</v>
      </c>
      <c r="B2229" s="0" t="str">
        <f aca="false">VLOOKUP(A2229,demographics!A:B,2,0)</f>
        <v>F</v>
      </c>
      <c r="C2229" s="0" t="str">
        <f aca="false">VLOOKUP(A2229,demographics!A:F,6,0)</f>
        <v>PD</v>
      </c>
      <c r="D2229" s="0" t="s">
        <v>356</v>
      </c>
      <c r="E2229" s="0" t="s">
        <v>358</v>
      </c>
      <c r="F2229" s="0" t="s">
        <v>8</v>
      </c>
      <c r="G2229" s="0" t="s">
        <v>9</v>
      </c>
      <c r="H2229" s="0" t="n">
        <v>130</v>
      </c>
      <c r="I2229" s="0" t="n">
        <v>135</v>
      </c>
      <c r="J2229" s="0" t="n">
        <f aca="false">IF(AND(NOT(H2229="n/a"),NOT(I2229="n/a")),H2229-I2229,"n/a")</f>
        <v>-5</v>
      </c>
      <c r="K2229" s="0" t="n">
        <f aca="false">IF(AND(NOT(H2229="n/a"),NOT(I2229="n/a")),1,0)</f>
        <v>1</v>
      </c>
      <c r="L2229" s="0" t="n">
        <f aca="false">IF(AND(H2229="n/a",NOT(I2229="n/a")),1,0)</f>
        <v>0</v>
      </c>
      <c r="M2229" s="0" t="n">
        <f aca="false">IF(AND(NOT(H2229="n/a"),I2229="n/a"),1,0)</f>
        <v>0</v>
      </c>
      <c r="N2229" s="0" t="n">
        <f aca="false">IF(SUM(K2229:M2229)&lt;&gt;1,-1,1)</f>
        <v>1</v>
      </c>
    </row>
    <row r="2230" customFormat="false" ht="12.8" hidden="true" customHeight="false" outlineLevel="0" collapsed="false">
      <c r="A2230" s="0" t="s">
        <v>38</v>
      </c>
      <c r="B2230" s="0" t="str">
        <f aca="false">VLOOKUP(A2230,demographics!A:B,2,0)</f>
        <v>F</v>
      </c>
      <c r="C2230" s="0" t="str">
        <f aca="false">VLOOKUP(A2230,demographics!A:F,6,0)</f>
        <v>PD</v>
      </c>
      <c r="D2230" s="0" t="s">
        <v>356</v>
      </c>
      <c r="E2230" s="0" t="s">
        <v>358</v>
      </c>
      <c r="F2230" s="0" t="s">
        <v>8</v>
      </c>
      <c r="G2230" s="0" t="s">
        <v>9</v>
      </c>
      <c r="H2230" s="0" t="n">
        <v>343</v>
      </c>
      <c r="I2230" s="0" t="n">
        <v>347</v>
      </c>
      <c r="J2230" s="0" t="n">
        <f aca="false">IF(AND(NOT(H2230="n/a"),NOT(I2230="n/a")),H2230-I2230,"n/a")</f>
        <v>-4</v>
      </c>
      <c r="K2230" s="0" t="n">
        <f aca="false">IF(AND(NOT(H2230="n/a"),NOT(I2230="n/a")),1,0)</f>
        <v>1</v>
      </c>
      <c r="L2230" s="0" t="n">
        <f aca="false">IF(AND(H2230="n/a",NOT(I2230="n/a")),1,0)</f>
        <v>0</v>
      </c>
      <c r="M2230" s="0" t="n">
        <f aca="false">IF(AND(NOT(H2230="n/a"),I2230="n/a"),1,0)</f>
        <v>0</v>
      </c>
      <c r="N2230" s="0" t="n">
        <f aca="false">IF(SUM(K2230:M2230)&lt;&gt;1,-1,1)</f>
        <v>1</v>
      </c>
    </row>
    <row r="2231" customFormat="false" ht="12.8" hidden="true" customHeight="false" outlineLevel="0" collapsed="false">
      <c r="A2231" s="0" t="s">
        <v>38</v>
      </c>
      <c r="B2231" s="0" t="str">
        <f aca="false">VLOOKUP(A2231,demographics!A:B,2,0)</f>
        <v>F</v>
      </c>
      <c r="C2231" s="0" t="str">
        <f aca="false">VLOOKUP(A2231,demographics!A:F,6,0)</f>
        <v>PD</v>
      </c>
      <c r="D2231" s="0" t="s">
        <v>356</v>
      </c>
      <c r="E2231" s="0" t="s">
        <v>358</v>
      </c>
      <c r="F2231" s="0" t="s">
        <v>8</v>
      </c>
      <c r="G2231" s="0" t="s">
        <v>9</v>
      </c>
      <c r="H2231" s="0" t="n">
        <v>557</v>
      </c>
      <c r="I2231" s="0" t="n">
        <v>564</v>
      </c>
      <c r="J2231" s="0" t="n">
        <f aca="false">IF(AND(NOT(H2231="n/a"),NOT(I2231="n/a")),H2231-I2231,"n/a")</f>
        <v>-7</v>
      </c>
      <c r="K2231" s="0" t="n">
        <f aca="false">IF(AND(NOT(H2231="n/a"),NOT(I2231="n/a")),1,0)</f>
        <v>1</v>
      </c>
      <c r="L2231" s="0" t="n">
        <f aca="false">IF(AND(H2231="n/a",NOT(I2231="n/a")),1,0)</f>
        <v>0</v>
      </c>
      <c r="M2231" s="0" t="n">
        <f aca="false">IF(AND(NOT(H2231="n/a"),I2231="n/a"),1,0)</f>
        <v>0</v>
      </c>
      <c r="N2231" s="0" t="n">
        <f aca="false">IF(SUM(K2231:M2231)&lt;&gt;1,-1,1)</f>
        <v>1</v>
      </c>
    </row>
    <row r="2232" customFormat="false" ht="12.8" hidden="true" customHeight="false" outlineLevel="0" collapsed="false">
      <c r="A2232" s="0" t="s">
        <v>38</v>
      </c>
      <c r="B2232" s="0" t="str">
        <f aca="false">VLOOKUP(A2232,demographics!A:B,2,0)</f>
        <v>F</v>
      </c>
      <c r="C2232" s="0" t="str">
        <f aca="false">VLOOKUP(A2232,demographics!A:F,6,0)</f>
        <v>PD</v>
      </c>
      <c r="D2232" s="0" t="s">
        <v>356</v>
      </c>
      <c r="E2232" s="0" t="s">
        <v>358</v>
      </c>
      <c r="F2232" s="0" t="s">
        <v>8</v>
      </c>
      <c r="G2232" s="0" t="s">
        <v>9</v>
      </c>
      <c r="H2232" s="0" t="n">
        <v>778</v>
      </c>
      <c r="I2232" s="0" t="n">
        <v>782</v>
      </c>
      <c r="J2232" s="0" t="n">
        <f aca="false">IF(AND(NOT(H2232="n/a"),NOT(I2232="n/a")),H2232-I2232,"n/a")</f>
        <v>-4</v>
      </c>
      <c r="K2232" s="0" t="n">
        <f aca="false">IF(AND(NOT(H2232="n/a"),NOT(I2232="n/a")),1,0)</f>
        <v>1</v>
      </c>
      <c r="L2232" s="0" t="n">
        <f aca="false">IF(AND(H2232="n/a",NOT(I2232="n/a")),1,0)</f>
        <v>0</v>
      </c>
      <c r="M2232" s="0" t="n">
        <f aca="false">IF(AND(NOT(H2232="n/a"),I2232="n/a"),1,0)</f>
        <v>0</v>
      </c>
      <c r="N2232" s="0" t="n">
        <f aca="false">IF(SUM(K2232:M2232)&lt;&gt;1,-1,1)</f>
        <v>1</v>
      </c>
    </row>
    <row r="2233" customFormat="false" ht="12.8" hidden="true" customHeight="false" outlineLevel="0" collapsed="false">
      <c r="A2233" s="0" t="s">
        <v>38</v>
      </c>
      <c r="B2233" s="0" t="str">
        <f aca="false">VLOOKUP(A2233,demographics!A:B,2,0)</f>
        <v>F</v>
      </c>
      <c r="C2233" s="0" t="str">
        <f aca="false">VLOOKUP(A2233,demographics!A:F,6,0)</f>
        <v>PD</v>
      </c>
      <c r="D2233" s="0" t="s">
        <v>356</v>
      </c>
      <c r="E2233" s="0" t="s">
        <v>358</v>
      </c>
      <c r="F2233" s="0" t="s">
        <v>8</v>
      </c>
      <c r="G2233" s="0" t="s">
        <v>9</v>
      </c>
      <c r="H2233" s="0" t="n">
        <v>1010</v>
      </c>
      <c r="I2233" s="0" t="n">
        <v>1006</v>
      </c>
      <c r="J2233" s="0" t="n">
        <f aca="false">IF(AND(NOT(H2233="n/a"),NOT(I2233="n/a")),H2233-I2233,"n/a")</f>
        <v>4</v>
      </c>
      <c r="K2233" s="0" t="n">
        <f aca="false">IF(AND(NOT(H2233="n/a"),NOT(I2233="n/a")),1,0)</f>
        <v>1</v>
      </c>
      <c r="L2233" s="0" t="n">
        <f aca="false">IF(AND(H2233="n/a",NOT(I2233="n/a")),1,0)</f>
        <v>0</v>
      </c>
      <c r="M2233" s="0" t="n">
        <f aca="false">IF(AND(NOT(H2233="n/a"),I2233="n/a"),1,0)</f>
        <v>0</v>
      </c>
      <c r="N2233" s="0" t="n">
        <f aca="false">IF(SUM(K2233:M2233)&lt;&gt;1,-1,1)</f>
        <v>1</v>
      </c>
    </row>
    <row r="2234" customFormat="false" ht="12.8" hidden="true" customHeight="false" outlineLevel="0" collapsed="false">
      <c r="A2234" s="0" t="s">
        <v>38</v>
      </c>
      <c r="B2234" s="0" t="str">
        <f aca="false">VLOOKUP(A2234,demographics!A:B,2,0)</f>
        <v>F</v>
      </c>
      <c r="C2234" s="0" t="str">
        <f aca="false">VLOOKUP(A2234,demographics!A:F,6,0)</f>
        <v>PD</v>
      </c>
      <c r="D2234" s="0" t="s">
        <v>356</v>
      </c>
      <c r="E2234" s="0" t="s">
        <v>358</v>
      </c>
      <c r="F2234" s="0" t="s">
        <v>8</v>
      </c>
      <c r="G2234" s="0" t="s">
        <v>11</v>
      </c>
      <c r="H2234" s="0" t="n">
        <v>50</v>
      </c>
      <c r="I2234" s="0" t="n">
        <v>54</v>
      </c>
      <c r="J2234" s="0" t="n">
        <f aca="false">IF(AND(NOT(H2234="n/a"),NOT(I2234="n/a")),H2234-I2234,"n/a")</f>
        <v>-4</v>
      </c>
      <c r="K2234" s="0" t="n">
        <f aca="false">IF(AND(NOT(H2234="n/a"),NOT(I2234="n/a")),1,0)</f>
        <v>1</v>
      </c>
      <c r="L2234" s="0" t="n">
        <f aca="false">IF(AND(H2234="n/a",NOT(I2234="n/a")),1,0)</f>
        <v>0</v>
      </c>
      <c r="M2234" s="0" t="n">
        <f aca="false">IF(AND(NOT(H2234="n/a"),I2234="n/a"),1,0)</f>
        <v>0</v>
      </c>
      <c r="N2234" s="0" t="n">
        <f aca="false">IF(SUM(K2234:M2234)&lt;&gt;1,-1,1)</f>
        <v>1</v>
      </c>
    </row>
    <row r="2235" customFormat="false" ht="12.8" hidden="true" customHeight="false" outlineLevel="0" collapsed="false">
      <c r="A2235" s="0" t="s">
        <v>38</v>
      </c>
      <c r="B2235" s="0" t="str">
        <f aca="false">VLOOKUP(A2235,demographics!A:B,2,0)</f>
        <v>F</v>
      </c>
      <c r="C2235" s="0" t="str">
        <f aca="false">VLOOKUP(A2235,demographics!A:F,6,0)</f>
        <v>PD</v>
      </c>
      <c r="D2235" s="0" t="s">
        <v>356</v>
      </c>
      <c r="E2235" s="0" t="s">
        <v>358</v>
      </c>
      <c r="F2235" s="0" t="s">
        <v>8</v>
      </c>
      <c r="G2235" s="0" t="s">
        <v>11</v>
      </c>
      <c r="H2235" s="0" t="n">
        <v>263</v>
      </c>
      <c r="I2235" s="0" t="n">
        <v>268</v>
      </c>
      <c r="J2235" s="0" t="n">
        <f aca="false">IF(AND(NOT(H2235="n/a"),NOT(I2235="n/a")),H2235-I2235,"n/a")</f>
        <v>-5</v>
      </c>
      <c r="K2235" s="0" t="n">
        <f aca="false">IF(AND(NOT(H2235="n/a"),NOT(I2235="n/a")),1,0)</f>
        <v>1</v>
      </c>
      <c r="L2235" s="0" t="n">
        <f aca="false">IF(AND(H2235="n/a",NOT(I2235="n/a")),1,0)</f>
        <v>0</v>
      </c>
      <c r="M2235" s="0" t="n">
        <f aca="false">IF(AND(NOT(H2235="n/a"),I2235="n/a"),1,0)</f>
        <v>0</v>
      </c>
      <c r="N2235" s="0" t="n">
        <f aca="false">IF(SUM(K2235:M2235)&lt;&gt;1,-1,1)</f>
        <v>1</v>
      </c>
    </row>
    <row r="2236" customFormat="false" ht="12.8" hidden="true" customHeight="false" outlineLevel="0" collapsed="false">
      <c r="A2236" s="0" t="s">
        <v>38</v>
      </c>
      <c r="B2236" s="0" t="str">
        <f aca="false">VLOOKUP(A2236,demographics!A:B,2,0)</f>
        <v>F</v>
      </c>
      <c r="C2236" s="0" t="str">
        <f aca="false">VLOOKUP(A2236,demographics!A:F,6,0)</f>
        <v>PD</v>
      </c>
      <c r="D2236" s="0" t="s">
        <v>356</v>
      </c>
      <c r="E2236" s="0" t="s">
        <v>358</v>
      </c>
      <c r="F2236" s="0" t="s">
        <v>8</v>
      </c>
      <c r="G2236" s="0" t="s">
        <v>11</v>
      </c>
      <c r="H2236" s="0" t="n">
        <v>483</v>
      </c>
      <c r="I2236" s="0" t="n">
        <v>488</v>
      </c>
      <c r="J2236" s="0" t="n">
        <f aca="false">IF(AND(NOT(H2236="n/a"),NOT(I2236="n/a")),H2236-I2236,"n/a")</f>
        <v>-5</v>
      </c>
      <c r="K2236" s="0" t="n">
        <f aca="false">IF(AND(NOT(H2236="n/a"),NOT(I2236="n/a")),1,0)</f>
        <v>1</v>
      </c>
      <c r="L2236" s="0" t="n">
        <f aca="false">IF(AND(H2236="n/a",NOT(I2236="n/a")),1,0)</f>
        <v>0</v>
      </c>
      <c r="M2236" s="0" t="n">
        <f aca="false">IF(AND(NOT(H2236="n/a"),I2236="n/a"),1,0)</f>
        <v>0</v>
      </c>
      <c r="N2236" s="0" t="n">
        <f aca="false">IF(SUM(K2236:M2236)&lt;&gt;1,-1,1)</f>
        <v>1</v>
      </c>
    </row>
    <row r="2237" customFormat="false" ht="12.8" hidden="true" customHeight="false" outlineLevel="0" collapsed="false">
      <c r="A2237" s="0" t="s">
        <v>38</v>
      </c>
      <c r="B2237" s="0" t="str">
        <f aca="false">VLOOKUP(A2237,demographics!A:B,2,0)</f>
        <v>F</v>
      </c>
      <c r="C2237" s="0" t="str">
        <f aca="false">VLOOKUP(A2237,demographics!A:F,6,0)</f>
        <v>PD</v>
      </c>
      <c r="D2237" s="0" t="s">
        <v>356</v>
      </c>
      <c r="E2237" s="0" t="s">
        <v>358</v>
      </c>
      <c r="F2237" s="0" t="s">
        <v>8</v>
      </c>
      <c r="G2237" s="0" t="s">
        <v>11</v>
      </c>
      <c r="H2237" s="0" t="n">
        <v>699</v>
      </c>
      <c r="I2237" s="0" t="n">
        <v>703</v>
      </c>
      <c r="J2237" s="0" t="n">
        <f aca="false">IF(AND(NOT(H2237="n/a"),NOT(I2237="n/a")),H2237-I2237,"n/a")</f>
        <v>-4</v>
      </c>
      <c r="K2237" s="0" t="n">
        <f aca="false">IF(AND(NOT(H2237="n/a"),NOT(I2237="n/a")),1,0)</f>
        <v>1</v>
      </c>
      <c r="L2237" s="0" t="n">
        <f aca="false">IF(AND(H2237="n/a",NOT(I2237="n/a")),1,0)</f>
        <v>0</v>
      </c>
      <c r="M2237" s="0" t="n">
        <f aca="false">IF(AND(NOT(H2237="n/a"),I2237="n/a"),1,0)</f>
        <v>0</v>
      </c>
      <c r="N2237" s="0" t="n">
        <f aca="false">IF(SUM(K2237:M2237)&lt;&gt;1,-1,1)</f>
        <v>1</v>
      </c>
    </row>
    <row r="2238" customFormat="false" ht="12.8" hidden="true" customHeight="false" outlineLevel="0" collapsed="false">
      <c r="A2238" s="0" t="s">
        <v>38</v>
      </c>
      <c r="B2238" s="0" t="str">
        <f aca="false">VLOOKUP(A2238,demographics!A:B,2,0)</f>
        <v>F</v>
      </c>
      <c r="C2238" s="0" t="str">
        <f aca="false">VLOOKUP(A2238,demographics!A:F,6,0)</f>
        <v>PD</v>
      </c>
      <c r="D2238" s="0" t="s">
        <v>356</v>
      </c>
      <c r="E2238" s="0" t="s">
        <v>358</v>
      </c>
      <c r="F2238" s="0" t="s">
        <v>8</v>
      </c>
      <c r="G2238" s="0" t="s">
        <v>11</v>
      </c>
      <c r="H2238" s="0" t="n">
        <v>927</v>
      </c>
      <c r="I2238" s="0" t="n">
        <v>927</v>
      </c>
      <c r="J2238" s="0" t="n">
        <f aca="false">IF(AND(NOT(H2238="n/a"),NOT(I2238="n/a")),H2238-I2238,"n/a")</f>
        <v>0</v>
      </c>
      <c r="K2238" s="0" t="n">
        <f aca="false">IF(AND(NOT(H2238="n/a"),NOT(I2238="n/a")),1,0)</f>
        <v>1</v>
      </c>
      <c r="L2238" s="0" t="n">
        <f aca="false">IF(AND(H2238="n/a",NOT(I2238="n/a")),1,0)</f>
        <v>0</v>
      </c>
      <c r="M2238" s="0" t="n">
        <f aca="false">IF(AND(NOT(H2238="n/a"),I2238="n/a"),1,0)</f>
        <v>0</v>
      </c>
      <c r="N2238" s="0" t="n">
        <f aca="false">IF(SUM(K2238:M2238)&lt;&gt;1,-1,1)</f>
        <v>1</v>
      </c>
    </row>
    <row r="2239" customFormat="false" ht="12.8" hidden="true" customHeight="false" outlineLevel="0" collapsed="false">
      <c r="A2239" s="0" t="s">
        <v>38</v>
      </c>
      <c r="B2239" s="0" t="str">
        <f aca="false">VLOOKUP(A2239,demographics!A:B,2,0)</f>
        <v>F</v>
      </c>
      <c r="C2239" s="0" t="str">
        <f aca="false">VLOOKUP(A2239,demographics!A:F,6,0)</f>
        <v>PD</v>
      </c>
      <c r="D2239" s="0" t="s">
        <v>356</v>
      </c>
      <c r="E2239" s="0" t="s">
        <v>358</v>
      </c>
      <c r="F2239" s="0" t="s">
        <v>12</v>
      </c>
      <c r="G2239" s="0" t="s">
        <v>9</v>
      </c>
      <c r="H2239" s="0" t="n">
        <v>19</v>
      </c>
      <c r="I2239" s="0" t="n">
        <v>21</v>
      </c>
      <c r="J2239" s="0" t="n">
        <f aca="false">IF(AND(NOT(H2239="n/a"),NOT(I2239="n/a")),H2239-I2239,"n/a")</f>
        <v>-2</v>
      </c>
      <c r="K2239" s="0" t="n">
        <f aca="false">IF(AND(NOT(H2239="n/a"),NOT(I2239="n/a")),1,0)</f>
        <v>1</v>
      </c>
      <c r="L2239" s="0" t="n">
        <f aca="false">IF(AND(H2239="n/a",NOT(I2239="n/a")),1,0)</f>
        <v>0</v>
      </c>
      <c r="M2239" s="0" t="n">
        <f aca="false">IF(AND(NOT(H2239="n/a"),I2239="n/a"),1,0)</f>
        <v>0</v>
      </c>
      <c r="N2239" s="0" t="n">
        <f aca="false">IF(SUM(K2239:M2239)&lt;&gt;1,-1,1)</f>
        <v>1</v>
      </c>
    </row>
    <row r="2240" customFormat="false" ht="12.8" hidden="true" customHeight="false" outlineLevel="0" collapsed="false">
      <c r="A2240" s="0" t="s">
        <v>38</v>
      </c>
      <c r="B2240" s="0" t="str">
        <f aca="false">VLOOKUP(A2240,demographics!A:B,2,0)</f>
        <v>F</v>
      </c>
      <c r="C2240" s="0" t="str">
        <f aca="false">VLOOKUP(A2240,demographics!A:F,6,0)</f>
        <v>PD</v>
      </c>
      <c r="D2240" s="0" t="s">
        <v>356</v>
      </c>
      <c r="E2240" s="0" t="s">
        <v>358</v>
      </c>
      <c r="F2240" s="0" t="s">
        <v>12</v>
      </c>
      <c r="G2240" s="0" t="s">
        <v>9</v>
      </c>
      <c r="H2240" s="0" t="n">
        <v>237</v>
      </c>
      <c r="I2240" s="0" t="n">
        <v>238</v>
      </c>
      <c r="J2240" s="0" t="n">
        <f aca="false">IF(AND(NOT(H2240="n/a"),NOT(I2240="n/a")),H2240-I2240,"n/a")</f>
        <v>-1</v>
      </c>
      <c r="K2240" s="0" t="n">
        <f aca="false">IF(AND(NOT(H2240="n/a"),NOT(I2240="n/a")),1,0)</f>
        <v>1</v>
      </c>
      <c r="L2240" s="0" t="n">
        <f aca="false">IF(AND(H2240="n/a",NOT(I2240="n/a")),1,0)</f>
        <v>0</v>
      </c>
      <c r="M2240" s="0" t="n">
        <f aca="false">IF(AND(NOT(H2240="n/a"),I2240="n/a"),1,0)</f>
        <v>0</v>
      </c>
      <c r="N2240" s="0" t="n">
        <f aca="false">IF(SUM(K2240:M2240)&lt;&gt;1,-1,1)</f>
        <v>1</v>
      </c>
    </row>
    <row r="2241" customFormat="false" ht="12.8" hidden="true" customHeight="false" outlineLevel="0" collapsed="false">
      <c r="A2241" s="0" t="s">
        <v>38</v>
      </c>
      <c r="B2241" s="0" t="str">
        <f aca="false">VLOOKUP(A2241,demographics!A:B,2,0)</f>
        <v>F</v>
      </c>
      <c r="C2241" s="0" t="str">
        <f aca="false">VLOOKUP(A2241,demographics!A:F,6,0)</f>
        <v>PD</v>
      </c>
      <c r="D2241" s="0" t="s">
        <v>356</v>
      </c>
      <c r="E2241" s="0" t="s">
        <v>358</v>
      </c>
      <c r="F2241" s="0" t="s">
        <v>12</v>
      </c>
      <c r="G2241" s="0" t="s">
        <v>9</v>
      </c>
      <c r="H2241" s="0" t="n">
        <v>452</v>
      </c>
      <c r="I2241" s="0" t="n">
        <v>456</v>
      </c>
      <c r="J2241" s="0" t="n">
        <f aca="false">IF(AND(NOT(H2241="n/a"),NOT(I2241="n/a")),H2241-I2241,"n/a")</f>
        <v>-4</v>
      </c>
      <c r="K2241" s="0" t="n">
        <f aca="false">IF(AND(NOT(H2241="n/a"),NOT(I2241="n/a")),1,0)</f>
        <v>1</v>
      </c>
      <c r="L2241" s="0" t="n">
        <f aca="false">IF(AND(H2241="n/a",NOT(I2241="n/a")),1,0)</f>
        <v>0</v>
      </c>
      <c r="M2241" s="0" t="n">
        <f aca="false">IF(AND(NOT(H2241="n/a"),I2241="n/a"),1,0)</f>
        <v>0</v>
      </c>
      <c r="N2241" s="0" t="n">
        <f aca="false">IF(SUM(K2241:M2241)&lt;&gt;1,-1,1)</f>
        <v>1</v>
      </c>
    </row>
    <row r="2242" customFormat="false" ht="12.8" hidden="true" customHeight="false" outlineLevel="0" collapsed="false">
      <c r="A2242" s="0" t="s">
        <v>38</v>
      </c>
      <c r="B2242" s="0" t="str">
        <f aca="false">VLOOKUP(A2242,demographics!A:B,2,0)</f>
        <v>F</v>
      </c>
      <c r="C2242" s="0" t="str">
        <f aca="false">VLOOKUP(A2242,demographics!A:F,6,0)</f>
        <v>PD</v>
      </c>
      <c r="D2242" s="0" t="s">
        <v>356</v>
      </c>
      <c r="E2242" s="0" t="s">
        <v>358</v>
      </c>
      <c r="F2242" s="0" t="s">
        <v>12</v>
      </c>
      <c r="G2242" s="0" t="s">
        <v>9</v>
      </c>
      <c r="H2242" s="0" t="n">
        <v>669</v>
      </c>
      <c r="I2242" s="0" t="n">
        <v>671</v>
      </c>
      <c r="J2242" s="0" t="n">
        <f aca="false">IF(AND(NOT(H2242="n/a"),NOT(I2242="n/a")),H2242-I2242,"n/a")</f>
        <v>-2</v>
      </c>
      <c r="K2242" s="0" t="n">
        <f aca="false">IF(AND(NOT(H2242="n/a"),NOT(I2242="n/a")),1,0)</f>
        <v>1</v>
      </c>
      <c r="L2242" s="0" t="n">
        <f aca="false">IF(AND(H2242="n/a",NOT(I2242="n/a")),1,0)</f>
        <v>0</v>
      </c>
      <c r="M2242" s="0" t="n">
        <f aca="false">IF(AND(NOT(H2242="n/a"),I2242="n/a"),1,0)</f>
        <v>0</v>
      </c>
      <c r="N2242" s="0" t="n">
        <f aca="false">IF(SUM(K2242:M2242)&lt;&gt;1,-1,1)</f>
        <v>1</v>
      </c>
    </row>
    <row r="2243" customFormat="false" ht="12.8" hidden="true" customHeight="false" outlineLevel="0" collapsed="false">
      <c r="A2243" s="0" t="s">
        <v>38</v>
      </c>
      <c r="B2243" s="0" t="str">
        <f aca="false">VLOOKUP(A2243,demographics!A:B,2,0)</f>
        <v>F</v>
      </c>
      <c r="C2243" s="0" t="str">
        <f aca="false">VLOOKUP(A2243,demographics!A:F,6,0)</f>
        <v>PD</v>
      </c>
      <c r="D2243" s="0" t="s">
        <v>356</v>
      </c>
      <c r="E2243" s="0" t="s">
        <v>358</v>
      </c>
      <c r="F2243" s="0" t="s">
        <v>12</v>
      </c>
      <c r="G2243" s="0" t="s">
        <v>9</v>
      </c>
      <c r="H2243" s="0" t="n">
        <v>893</v>
      </c>
      <c r="I2243" s="0" t="n">
        <v>895</v>
      </c>
      <c r="J2243" s="0" t="n">
        <f aca="false">IF(AND(NOT(H2243="n/a"),NOT(I2243="n/a")),H2243-I2243,"n/a")</f>
        <v>-2</v>
      </c>
      <c r="K2243" s="0" t="n">
        <f aca="false">IF(AND(NOT(H2243="n/a"),NOT(I2243="n/a")),1,0)</f>
        <v>1</v>
      </c>
      <c r="L2243" s="0" t="n">
        <f aca="false">IF(AND(H2243="n/a",NOT(I2243="n/a")),1,0)</f>
        <v>0</v>
      </c>
      <c r="M2243" s="0" t="n">
        <f aca="false">IF(AND(NOT(H2243="n/a"),I2243="n/a"),1,0)</f>
        <v>0</v>
      </c>
      <c r="N2243" s="0" t="n">
        <f aca="false">IF(SUM(K2243:M2243)&lt;&gt;1,-1,1)</f>
        <v>1</v>
      </c>
    </row>
    <row r="2244" customFormat="false" ht="12.8" hidden="true" customHeight="false" outlineLevel="0" collapsed="false">
      <c r="A2244" s="0" t="s">
        <v>38</v>
      </c>
      <c r="B2244" s="0" t="str">
        <f aca="false">VLOOKUP(A2244,demographics!A:B,2,0)</f>
        <v>F</v>
      </c>
      <c r="C2244" s="0" t="str">
        <f aca="false">VLOOKUP(A2244,demographics!A:F,6,0)</f>
        <v>PD</v>
      </c>
      <c r="D2244" s="0" t="s">
        <v>356</v>
      </c>
      <c r="E2244" s="0" t="s">
        <v>358</v>
      </c>
      <c r="F2244" s="0" t="s">
        <v>12</v>
      </c>
      <c r="G2244" s="0" t="s">
        <v>11</v>
      </c>
      <c r="H2244" s="0" t="n">
        <v>161</v>
      </c>
      <c r="I2244" s="0" t="n">
        <v>161</v>
      </c>
      <c r="J2244" s="0" t="n">
        <f aca="false">IF(AND(NOT(H2244="n/a"),NOT(I2244="n/a")),H2244-I2244,"n/a")</f>
        <v>0</v>
      </c>
      <c r="K2244" s="0" t="n">
        <f aca="false">IF(AND(NOT(H2244="n/a"),NOT(I2244="n/a")),1,0)</f>
        <v>1</v>
      </c>
      <c r="L2244" s="0" t="n">
        <f aca="false">IF(AND(H2244="n/a",NOT(I2244="n/a")),1,0)</f>
        <v>0</v>
      </c>
      <c r="M2244" s="0" t="n">
        <f aca="false">IF(AND(NOT(H2244="n/a"),I2244="n/a"),1,0)</f>
        <v>0</v>
      </c>
      <c r="N2244" s="0" t="n">
        <f aca="false">IF(SUM(K2244:M2244)&lt;&gt;1,-1,1)</f>
        <v>1</v>
      </c>
    </row>
    <row r="2245" customFormat="false" ht="12.8" hidden="true" customHeight="false" outlineLevel="0" collapsed="false">
      <c r="A2245" s="0" t="s">
        <v>38</v>
      </c>
      <c r="B2245" s="0" t="str">
        <f aca="false">VLOOKUP(A2245,demographics!A:B,2,0)</f>
        <v>F</v>
      </c>
      <c r="C2245" s="0" t="str">
        <f aca="false">VLOOKUP(A2245,demographics!A:F,6,0)</f>
        <v>PD</v>
      </c>
      <c r="D2245" s="0" t="s">
        <v>356</v>
      </c>
      <c r="E2245" s="0" t="s">
        <v>358</v>
      </c>
      <c r="F2245" s="0" t="s">
        <v>12</v>
      </c>
      <c r="G2245" s="0" t="s">
        <v>11</v>
      </c>
      <c r="H2245" s="0" t="n">
        <v>370</v>
      </c>
      <c r="I2245" s="0" t="n">
        <v>371</v>
      </c>
      <c r="J2245" s="0" t="n">
        <f aca="false">IF(AND(NOT(H2245="n/a"),NOT(I2245="n/a")),H2245-I2245,"n/a")</f>
        <v>-1</v>
      </c>
      <c r="K2245" s="0" t="n">
        <f aca="false">IF(AND(NOT(H2245="n/a"),NOT(I2245="n/a")),1,0)</f>
        <v>1</v>
      </c>
      <c r="L2245" s="0" t="n">
        <f aca="false">IF(AND(H2245="n/a",NOT(I2245="n/a")),1,0)</f>
        <v>0</v>
      </c>
      <c r="M2245" s="0" t="n">
        <f aca="false">IF(AND(NOT(H2245="n/a"),I2245="n/a"),1,0)</f>
        <v>0</v>
      </c>
      <c r="N2245" s="0" t="n">
        <f aca="false">IF(SUM(K2245:M2245)&lt;&gt;1,-1,1)</f>
        <v>1</v>
      </c>
    </row>
    <row r="2246" customFormat="false" ht="12.8" hidden="true" customHeight="false" outlineLevel="0" collapsed="false">
      <c r="A2246" s="0" t="s">
        <v>38</v>
      </c>
      <c r="B2246" s="0" t="str">
        <f aca="false">VLOOKUP(A2246,demographics!A:B,2,0)</f>
        <v>F</v>
      </c>
      <c r="C2246" s="0" t="str">
        <f aca="false">VLOOKUP(A2246,demographics!A:F,6,0)</f>
        <v>PD</v>
      </c>
      <c r="D2246" s="0" t="s">
        <v>356</v>
      </c>
      <c r="E2246" s="0" t="s">
        <v>358</v>
      </c>
      <c r="F2246" s="0" t="s">
        <v>12</v>
      </c>
      <c r="G2246" s="0" t="s">
        <v>11</v>
      </c>
      <c r="H2246" s="0" t="n">
        <v>590</v>
      </c>
      <c r="I2246" s="0" t="n">
        <v>590</v>
      </c>
      <c r="J2246" s="0" t="n">
        <f aca="false">IF(AND(NOT(H2246="n/a"),NOT(I2246="n/a")),H2246-I2246,"n/a")</f>
        <v>0</v>
      </c>
      <c r="K2246" s="0" t="n">
        <f aca="false">IF(AND(NOT(H2246="n/a"),NOT(I2246="n/a")),1,0)</f>
        <v>1</v>
      </c>
      <c r="L2246" s="0" t="n">
        <f aca="false">IF(AND(H2246="n/a",NOT(I2246="n/a")),1,0)</f>
        <v>0</v>
      </c>
      <c r="M2246" s="0" t="n">
        <f aca="false">IF(AND(NOT(H2246="n/a"),I2246="n/a"),1,0)</f>
        <v>0</v>
      </c>
      <c r="N2246" s="0" t="n">
        <f aca="false">IF(SUM(K2246:M2246)&lt;&gt;1,-1,1)</f>
        <v>1</v>
      </c>
    </row>
    <row r="2247" customFormat="false" ht="12.8" hidden="true" customHeight="false" outlineLevel="0" collapsed="false">
      <c r="A2247" s="0" t="s">
        <v>38</v>
      </c>
      <c r="B2247" s="0" t="str">
        <f aca="false">VLOOKUP(A2247,demographics!A:B,2,0)</f>
        <v>F</v>
      </c>
      <c r="C2247" s="0" t="str">
        <f aca="false">VLOOKUP(A2247,demographics!A:F,6,0)</f>
        <v>PD</v>
      </c>
      <c r="D2247" s="0" t="s">
        <v>356</v>
      </c>
      <c r="E2247" s="0" t="s">
        <v>358</v>
      </c>
      <c r="F2247" s="0" t="s">
        <v>12</v>
      </c>
      <c r="G2247" s="0" t="s">
        <v>11</v>
      </c>
      <c r="H2247" s="0" t="n">
        <v>810</v>
      </c>
      <c r="I2247" s="0" t="n">
        <v>811</v>
      </c>
      <c r="J2247" s="0" t="n">
        <f aca="false">IF(AND(NOT(H2247="n/a"),NOT(I2247="n/a")),H2247-I2247,"n/a")</f>
        <v>-1</v>
      </c>
      <c r="K2247" s="0" t="n">
        <f aca="false">IF(AND(NOT(H2247="n/a"),NOT(I2247="n/a")),1,0)</f>
        <v>1</v>
      </c>
      <c r="L2247" s="0" t="n">
        <f aca="false">IF(AND(H2247="n/a",NOT(I2247="n/a")),1,0)</f>
        <v>0</v>
      </c>
      <c r="M2247" s="0" t="n">
        <f aca="false">IF(AND(NOT(H2247="n/a"),I2247="n/a"),1,0)</f>
        <v>0</v>
      </c>
      <c r="N2247" s="0" t="n">
        <f aca="false">IF(SUM(K2247:M2247)&lt;&gt;1,-1,1)</f>
        <v>1</v>
      </c>
    </row>
    <row r="2248" customFormat="false" ht="12.8" hidden="true" customHeight="false" outlineLevel="0" collapsed="false">
      <c r="A2248" s="0" t="s">
        <v>38</v>
      </c>
      <c r="B2248" s="0" t="str">
        <f aca="false">VLOOKUP(A2248,demographics!A:B,2,0)</f>
        <v>F</v>
      </c>
      <c r="C2248" s="0" t="str">
        <f aca="false">VLOOKUP(A2248,demographics!A:F,6,0)</f>
        <v>PD</v>
      </c>
      <c r="D2248" s="0" t="s">
        <v>357</v>
      </c>
      <c r="E2248" s="0" t="s">
        <v>358</v>
      </c>
      <c r="F2248" s="0" t="s">
        <v>8</v>
      </c>
      <c r="G2248" s="0" t="s">
        <v>9</v>
      </c>
      <c r="H2248" s="0" t="n">
        <v>40</v>
      </c>
      <c r="I2248" s="0" t="n">
        <v>44</v>
      </c>
      <c r="J2248" s="0" t="n">
        <f aca="false">IF(AND(NOT(H2248="n/a"),NOT(I2248="n/a")),H2248-I2248,"n/a")</f>
        <v>-4</v>
      </c>
      <c r="K2248" s="0" t="n">
        <f aca="false">IF(AND(NOT(H2248="n/a"),NOT(I2248="n/a")),1,0)</f>
        <v>1</v>
      </c>
      <c r="L2248" s="0" t="n">
        <f aca="false">IF(AND(H2248="n/a",NOT(I2248="n/a")),1,0)</f>
        <v>0</v>
      </c>
      <c r="M2248" s="0" t="n">
        <f aca="false">IF(AND(NOT(H2248="n/a"),I2248="n/a"),1,0)</f>
        <v>0</v>
      </c>
      <c r="N2248" s="0" t="n">
        <f aca="false">IF(SUM(K2248:M2248)&lt;&gt;1,-1,1)</f>
        <v>1</v>
      </c>
    </row>
    <row r="2249" customFormat="false" ht="12.8" hidden="true" customHeight="false" outlineLevel="0" collapsed="false">
      <c r="A2249" s="0" t="s">
        <v>38</v>
      </c>
      <c r="B2249" s="0" t="str">
        <f aca="false">VLOOKUP(A2249,demographics!A:B,2,0)</f>
        <v>F</v>
      </c>
      <c r="C2249" s="0" t="str">
        <f aca="false">VLOOKUP(A2249,demographics!A:F,6,0)</f>
        <v>PD</v>
      </c>
      <c r="D2249" s="0" t="s">
        <v>357</v>
      </c>
      <c r="E2249" s="0" t="s">
        <v>358</v>
      </c>
      <c r="F2249" s="0" t="s">
        <v>8</v>
      </c>
      <c r="G2249" s="0" t="s">
        <v>9</v>
      </c>
      <c r="H2249" s="0" t="n">
        <v>300</v>
      </c>
      <c r="I2249" s="0" t="n">
        <v>305</v>
      </c>
      <c r="J2249" s="0" t="n">
        <f aca="false">IF(AND(NOT(H2249="n/a"),NOT(I2249="n/a")),H2249-I2249,"n/a")</f>
        <v>-5</v>
      </c>
      <c r="K2249" s="0" t="n">
        <f aca="false">IF(AND(NOT(H2249="n/a"),NOT(I2249="n/a")),1,0)</f>
        <v>1</v>
      </c>
      <c r="L2249" s="0" t="n">
        <f aca="false">IF(AND(H2249="n/a",NOT(I2249="n/a")),1,0)</f>
        <v>0</v>
      </c>
      <c r="M2249" s="0" t="n">
        <f aca="false">IF(AND(NOT(H2249="n/a"),I2249="n/a"),1,0)</f>
        <v>0</v>
      </c>
      <c r="N2249" s="0" t="n">
        <f aca="false">IF(SUM(K2249:M2249)&lt;&gt;1,-1,1)</f>
        <v>1</v>
      </c>
    </row>
    <row r="2250" customFormat="false" ht="12.8" hidden="true" customHeight="false" outlineLevel="0" collapsed="false">
      <c r="A2250" s="0" t="s">
        <v>38</v>
      </c>
      <c r="B2250" s="0" t="str">
        <f aca="false">VLOOKUP(A2250,demographics!A:B,2,0)</f>
        <v>F</v>
      </c>
      <c r="C2250" s="0" t="str">
        <f aca="false">VLOOKUP(A2250,demographics!A:F,6,0)</f>
        <v>PD</v>
      </c>
      <c r="D2250" s="0" t="s">
        <v>357</v>
      </c>
      <c r="E2250" s="0" t="s">
        <v>358</v>
      </c>
      <c r="F2250" s="0" t="s">
        <v>8</v>
      </c>
      <c r="G2250" s="0" t="s">
        <v>9</v>
      </c>
      <c r="H2250" s="0" t="n">
        <v>564</v>
      </c>
      <c r="I2250" s="0" t="n">
        <v>571</v>
      </c>
      <c r="J2250" s="0" t="n">
        <f aca="false">IF(AND(NOT(H2250="n/a"),NOT(I2250="n/a")),H2250-I2250,"n/a")</f>
        <v>-7</v>
      </c>
      <c r="K2250" s="0" t="n">
        <f aca="false">IF(AND(NOT(H2250="n/a"),NOT(I2250="n/a")),1,0)</f>
        <v>1</v>
      </c>
      <c r="L2250" s="0" t="n">
        <f aca="false">IF(AND(H2250="n/a",NOT(I2250="n/a")),1,0)</f>
        <v>0</v>
      </c>
      <c r="M2250" s="0" t="n">
        <f aca="false">IF(AND(NOT(H2250="n/a"),I2250="n/a"),1,0)</f>
        <v>0</v>
      </c>
      <c r="N2250" s="0" t="n">
        <f aca="false">IF(SUM(K2250:M2250)&lt;&gt;1,-1,1)</f>
        <v>1</v>
      </c>
    </row>
    <row r="2251" customFormat="false" ht="12.8" hidden="true" customHeight="false" outlineLevel="0" collapsed="false">
      <c r="A2251" s="0" t="s">
        <v>38</v>
      </c>
      <c r="B2251" s="0" t="str">
        <f aca="false">VLOOKUP(A2251,demographics!A:B,2,0)</f>
        <v>F</v>
      </c>
      <c r="C2251" s="0" t="str">
        <f aca="false">VLOOKUP(A2251,demographics!A:F,6,0)</f>
        <v>PD</v>
      </c>
      <c r="D2251" s="0" t="s">
        <v>357</v>
      </c>
      <c r="E2251" s="0" t="s">
        <v>358</v>
      </c>
      <c r="F2251" s="0" t="s">
        <v>8</v>
      </c>
      <c r="G2251" s="0" t="s">
        <v>9</v>
      </c>
      <c r="H2251" s="0" t="n">
        <v>817</v>
      </c>
      <c r="I2251" s="0" t="n">
        <v>821</v>
      </c>
      <c r="J2251" s="0" t="n">
        <f aca="false">IF(AND(NOT(H2251="n/a"),NOT(I2251="n/a")),H2251-I2251,"n/a")</f>
        <v>-4</v>
      </c>
      <c r="K2251" s="0" t="n">
        <f aca="false">IF(AND(NOT(H2251="n/a"),NOT(I2251="n/a")),1,0)</f>
        <v>1</v>
      </c>
      <c r="L2251" s="0" t="n">
        <f aca="false">IF(AND(H2251="n/a",NOT(I2251="n/a")),1,0)</f>
        <v>0</v>
      </c>
      <c r="M2251" s="0" t="n">
        <f aca="false">IF(AND(NOT(H2251="n/a"),I2251="n/a"),1,0)</f>
        <v>0</v>
      </c>
      <c r="N2251" s="0" t="n">
        <f aca="false">IF(SUM(K2251:M2251)&lt;&gt;1,-1,1)</f>
        <v>1</v>
      </c>
    </row>
    <row r="2252" customFormat="false" ht="12.8" hidden="true" customHeight="false" outlineLevel="0" collapsed="false">
      <c r="A2252" s="0" t="s">
        <v>38</v>
      </c>
      <c r="B2252" s="0" t="str">
        <f aca="false">VLOOKUP(A2252,demographics!A:B,2,0)</f>
        <v>F</v>
      </c>
      <c r="C2252" s="0" t="str">
        <f aca="false">VLOOKUP(A2252,demographics!A:F,6,0)</f>
        <v>PD</v>
      </c>
      <c r="D2252" s="0" t="s">
        <v>357</v>
      </c>
      <c r="E2252" s="0" t="s">
        <v>358</v>
      </c>
      <c r="F2252" s="0" t="s">
        <v>8</v>
      </c>
      <c r="G2252" s="0" t="s">
        <v>9</v>
      </c>
      <c r="H2252" s="0" t="n">
        <v>1098</v>
      </c>
      <c r="I2252" s="0" t="n">
        <v>1097</v>
      </c>
      <c r="J2252" s="0" t="n">
        <f aca="false">IF(AND(NOT(H2252="n/a"),NOT(I2252="n/a")),H2252-I2252,"n/a")</f>
        <v>1</v>
      </c>
      <c r="K2252" s="0" t="n">
        <f aca="false">IF(AND(NOT(H2252="n/a"),NOT(I2252="n/a")),1,0)</f>
        <v>1</v>
      </c>
      <c r="L2252" s="0" t="n">
        <f aca="false">IF(AND(H2252="n/a",NOT(I2252="n/a")),1,0)</f>
        <v>0</v>
      </c>
      <c r="M2252" s="0" t="n">
        <f aca="false">IF(AND(NOT(H2252="n/a"),I2252="n/a"),1,0)</f>
        <v>0</v>
      </c>
      <c r="N2252" s="0" t="n">
        <f aca="false">IF(SUM(K2252:M2252)&lt;&gt;1,-1,1)</f>
        <v>1</v>
      </c>
    </row>
    <row r="2253" customFormat="false" ht="12.8" hidden="true" customHeight="false" outlineLevel="0" collapsed="false">
      <c r="A2253" s="0" t="s">
        <v>38</v>
      </c>
      <c r="B2253" s="0" t="str">
        <f aca="false">VLOOKUP(A2253,demographics!A:B,2,0)</f>
        <v>F</v>
      </c>
      <c r="C2253" s="0" t="str">
        <f aca="false">VLOOKUP(A2253,demographics!A:F,6,0)</f>
        <v>PD</v>
      </c>
      <c r="D2253" s="0" t="s">
        <v>357</v>
      </c>
      <c r="E2253" s="0" t="s">
        <v>358</v>
      </c>
      <c r="F2253" s="0" t="s">
        <v>8</v>
      </c>
      <c r="G2253" s="0" t="s">
        <v>9</v>
      </c>
      <c r="H2253" s="0" t="n">
        <v>1390</v>
      </c>
      <c r="I2253" s="0" t="n">
        <v>1392</v>
      </c>
      <c r="J2253" s="0" t="n">
        <f aca="false">IF(AND(NOT(H2253="n/a"),NOT(I2253="n/a")),H2253-I2253,"n/a")</f>
        <v>-2</v>
      </c>
      <c r="K2253" s="0" t="n">
        <f aca="false">IF(AND(NOT(H2253="n/a"),NOT(I2253="n/a")),1,0)</f>
        <v>1</v>
      </c>
      <c r="L2253" s="0" t="n">
        <f aca="false">IF(AND(H2253="n/a",NOT(I2253="n/a")),1,0)</f>
        <v>0</v>
      </c>
      <c r="M2253" s="0" t="n">
        <f aca="false">IF(AND(NOT(H2253="n/a"),I2253="n/a"),1,0)</f>
        <v>0</v>
      </c>
      <c r="N2253" s="0" t="n">
        <f aca="false">IF(SUM(K2253:M2253)&lt;&gt;1,-1,1)</f>
        <v>1</v>
      </c>
    </row>
    <row r="2254" customFormat="false" ht="12.8" hidden="true" customHeight="false" outlineLevel="0" collapsed="false">
      <c r="A2254" s="0" t="s">
        <v>38</v>
      </c>
      <c r="B2254" s="0" t="str">
        <f aca="false">VLOOKUP(A2254,demographics!A:B,2,0)</f>
        <v>F</v>
      </c>
      <c r="C2254" s="0" t="str">
        <f aca="false">VLOOKUP(A2254,demographics!A:F,6,0)</f>
        <v>PD</v>
      </c>
      <c r="D2254" s="0" t="s">
        <v>357</v>
      </c>
      <c r="E2254" s="0" t="s">
        <v>358</v>
      </c>
      <c r="F2254" s="0" t="s">
        <v>8</v>
      </c>
      <c r="G2254" s="0" t="s">
        <v>11</v>
      </c>
      <c r="H2254" s="0" t="n">
        <v>214</v>
      </c>
      <c r="I2254" s="0" t="n">
        <v>218</v>
      </c>
      <c r="J2254" s="0" t="n">
        <f aca="false">IF(AND(NOT(H2254="n/a"),NOT(I2254="n/a")),H2254-I2254,"n/a")</f>
        <v>-4</v>
      </c>
      <c r="K2254" s="0" t="n">
        <f aca="false">IF(AND(NOT(H2254="n/a"),NOT(I2254="n/a")),1,0)</f>
        <v>1</v>
      </c>
      <c r="L2254" s="0" t="n">
        <f aca="false">IF(AND(H2254="n/a",NOT(I2254="n/a")),1,0)</f>
        <v>0</v>
      </c>
      <c r="M2254" s="0" t="n">
        <f aca="false">IF(AND(NOT(H2254="n/a"),I2254="n/a"),1,0)</f>
        <v>0</v>
      </c>
      <c r="N2254" s="0" t="n">
        <f aca="false">IF(SUM(K2254:M2254)&lt;&gt;1,-1,1)</f>
        <v>1</v>
      </c>
    </row>
    <row r="2255" customFormat="false" ht="12.8" hidden="true" customHeight="false" outlineLevel="0" collapsed="false">
      <c r="A2255" s="0" t="s">
        <v>38</v>
      </c>
      <c r="B2255" s="0" t="str">
        <f aca="false">VLOOKUP(A2255,demographics!A:B,2,0)</f>
        <v>F</v>
      </c>
      <c r="C2255" s="0" t="str">
        <f aca="false">VLOOKUP(A2255,demographics!A:F,6,0)</f>
        <v>PD</v>
      </c>
      <c r="D2255" s="0" t="s">
        <v>357</v>
      </c>
      <c r="E2255" s="0" t="s">
        <v>358</v>
      </c>
      <c r="F2255" s="0" t="s">
        <v>8</v>
      </c>
      <c r="G2255" s="0" t="s">
        <v>11</v>
      </c>
      <c r="H2255" s="0" t="n">
        <v>475</v>
      </c>
      <c r="I2255" s="0" t="n">
        <v>474</v>
      </c>
      <c r="J2255" s="0" t="n">
        <f aca="false">IF(AND(NOT(H2255="n/a"),NOT(I2255="n/a")),H2255-I2255,"n/a")</f>
        <v>1</v>
      </c>
      <c r="K2255" s="0" t="n">
        <f aca="false">IF(AND(NOT(H2255="n/a"),NOT(I2255="n/a")),1,0)</f>
        <v>1</v>
      </c>
      <c r="L2255" s="0" t="n">
        <f aca="false">IF(AND(H2255="n/a",NOT(I2255="n/a")),1,0)</f>
        <v>0</v>
      </c>
      <c r="M2255" s="0" t="n">
        <f aca="false">IF(AND(NOT(H2255="n/a"),I2255="n/a"),1,0)</f>
        <v>0</v>
      </c>
      <c r="N2255" s="0" t="n">
        <f aca="false">IF(SUM(K2255:M2255)&lt;&gt;1,-1,1)</f>
        <v>1</v>
      </c>
    </row>
    <row r="2256" customFormat="false" ht="12.8" hidden="true" customHeight="false" outlineLevel="0" collapsed="false">
      <c r="A2256" s="0" t="s">
        <v>38</v>
      </c>
      <c r="B2256" s="0" t="str">
        <f aca="false">VLOOKUP(A2256,demographics!A:B,2,0)</f>
        <v>F</v>
      </c>
      <c r="C2256" s="0" t="str">
        <f aca="false">VLOOKUP(A2256,demographics!A:F,6,0)</f>
        <v>PD</v>
      </c>
      <c r="D2256" s="0" t="s">
        <v>357</v>
      </c>
      <c r="E2256" s="0" t="s">
        <v>358</v>
      </c>
      <c r="F2256" s="0" t="s">
        <v>8</v>
      </c>
      <c r="G2256" s="0" t="s">
        <v>11</v>
      </c>
      <c r="H2256" s="0" t="n">
        <v>736</v>
      </c>
      <c r="I2256" s="0" t="n">
        <v>737</v>
      </c>
      <c r="J2256" s="0" t="n">
        <f aca="false">IF(AND(NOT(H2256="n/a"),NOT(I2256="n/a")),H2256-I2256,"n/a")</f>
        <v>-1</v>
      </c>
      <c r="K2256" s="0" t="n">
        <f aca="false">IF(AND(NOT(H2256="n/a"),NOT(I2256="n/a")),1,0)</f>
        <v>1</v>
      </c>
      <c r="L2256" s="0" t="n">
        <f aca="false">IF(AND(H2256="n/a",NOT(I2256="n/a")),1,0)</f>
        <v>0</v>
      </c>
      <c r="M2256" s="0" t="n">
        <f aca="false">IF(AND(NOT(H2256="n/a"),I2256="n/a"),1,0)</f>
        <v>0</v>
      </c>
      <c r="N2256" s="0" t="n">
        <f aca="false">IF(SUM(K2256:M2256)&lt;&gt;1,-1,1)</f>
        <v>1</v>
      </c>
    </row>
    <row r="2257" customFormat="false" ht="12.8" hidden="true" customHeight="false" outlineLevel="0" collapsed="false">
      <c r="A2257" s="0" t="s">
        <v>38</v>
      </c>
      <c r="B2257" s="0" t="str">
        <f aca="false">VLOOKUP(A2257,demographics!A:B,2,0)</f>
        <v>F</v>
      </c>
      <c r="C2257" s="0" t="str">
        <f aca="false">VLOOKUP(A2257,demographics!A:F,6,0)</f>
        <v>PD</v>
      </c>
      <c r="D2257" s="0" t="s">
        <v>357</v>
      </c>
      <c r="E2257" s="0" t="s">
        <v>358</v>
      </c>
      <c r="F2257" s="0" t="s">
        <v>8</v>
      </c>
      <c r="G2257" s="0" t="s">
        <v>11</v>
      </c>
      <c r="H2257" s="0" t="n">
        <v>997</v>
      </c>
      <c r="I2257" s="0" t="n">
        <v>996</v>
      </c>
      <c r="J2257" s="0" t="n">
        <f aca="false">IF(AND(NOT(H2257="n/a"),NOT(I2257="n/a")),H2257-I2257,"n/a")</f>
        <v>1</v>
      </c>
      <c r="K2257" s="0" t="n">
        <f aca="false">IF(AND(NOT(H2257="n/a"),NOT(I2257="n/a")),1,0)</f>
        <v>1</v>
      </c>
      <c r="L2257" s="0" t="n">
        <f aca="false">IF(AND(H2257="n/a",NOT(I2257="n/a")),1,0)</f>
        <v>0</v>
      </c>
      <c r="M2257" s="0" t="n">
        <f aca="false">IF(AND(NOT(H2257="n/a"),I2257="n/a"),1,0)</f>
        <v>0</v>
      </c>
      <c r="N2257" s="0" t="n">
        <f aca="false">IF(SUM(K2257:M2257)&lt;&gt;1,-1,1)</f>
        <v>1</v>
      </c>
    </row>
    <row r="2258" customFormat="false" ht="12.8" hidden="true" customHeight="false" outlineLevel="0" collapsed="false">
      <c r="A2258" s="0" t="s">
        <v>38</v>
      </c>
      <c r="B2258" s="0" t="str">
        <f aca="false">VLOOKUP(A2258,demographics!A:B,2,0)</f>
        <v>F</v>
      </c>
      <c r="C2258" s="0" t="str">
        <f aca="false">VLOOKUP(A2258,demographics!A:F,6,0)</f>
        <v>PD</v>
      </c>
      <c r="D2258" s="0" t="s">
        <v>357</v>
      </c>
      <c r="E2258" s="0" t="s">
        <v>358</v>
      </c>
      <c r="F2258" s="0" t="s">
        <v>8</v>
      </c>
      <c r="G2258" s="0" t="s">
        <v>11</v>
      </c>
      <c r="H2258" s="0" t="n">
        <v>1297</v>
      </c>
      <c r="I2258" s="0" t="n">
        <v>1293</v>
      </c>
      <c r="J2258" s="0" t="n">
        <f aca="false">IF(AND(NOT(H2258="n/a"),NOT(I2258="n/a")),H2258-I2258,"n/a")</f>
        <v>4</v>
      </c>
      <c r="K2258" s="0" t="n">
        <f aca="false">IF(AND(NOT(H2258="n/a"),NOT(I2258="n/a")),1,0)</f>
        <v>1</v>
      </c>
      <c r="L2258" s="0" t="n">
        <f aca="false">IF(AND(H2258="n/a",NOT(I2258="n/a")),1,0)</f>
        <v>0</v>
      </c>
      <c r="M2258" s="0" t="n">
        <f aca="false">IF(AND(NOT(H2258="n/a"),I2258="n/a"),1,0)</f>
        <v>0</v>
      </c>
      <c r="N2258" s="0" t="n">
        <f aca="false">IF(SUM(K2258:M2258)&lt;&gt;1,-1,1)</f>
        <v>1</v>
      </c>
    </row>
    <row r="2259" customFormat="false" ht="12.8" hidden="true" customHeight="false" outlineLevel="0" collapsed="false">
      <c r="A2259" s="0" t="s">
        <v>38</v>
      </c>
      <c r="B2259" s="0" t="str">
        <f aca="false">VLOOKUP(A2259,demographics!A:B,2,0)</f>
        <v>F</v>
      </c>
      <c r="C2259" s="0" t="str">
        <f aca="false">VLOOKUP(A2259,demographics!A:F,6,0)</f>
        <v>PD</v>
      </c>
      <c r="D2259" s="0" t="s">
        <v>357</v>
      </c>
      <c r="E2259" s="0" t="s">
        <v>358</v>
      </c>
      <c r="F2259" s="0" t="s">
        <v>12</v>
      </c>
      <c r="G2259" s="0" t="s">
        <v>9</v>
      </c>
      <c r="H2259" s="0" t="n">
        <v>176</v>
      </c>
      <c r="I2259" s="0" t="n">
        <v>181</v>
      </c>
      <c r="J2259" s="0" t="n">
        <f aca="false">IF(AND(NOT(H2259="n/a"),NOT(I2259="n/a")),H2259-I2259,"n/a")</f>
        <v>-5</v>
      </c>
      <c r="K2259" s="0" t="n">
        <f aca="false">IF(AND(NOT(H2259="n/a"),NOT(I2259="n/a")),1,0)</f>
        <v>1</v>
      </c>
      <c r="L2259" s="0" t="n">
        <f aca="false">IF(AND(H2259="n/a",NOT(I2259="n/a")),1,0)</f>
        <v>0</v>
      </c>
      <c r="M2259" s="0" t="n">
        <f aca="false">IF(AND(NOT(H2259="n/a"),I2259="n/a"),1,0)</f>
        <v>0</v>
      </c>
      <c r="N2259" s="0" t="n">
        <f aca="false">IF(SUM(K2259:M2259)&lt;&gt;1,-1,1)</f>
        <v>1</v>
      </c>
    </row>
    <row r="2260" customFormat="false" ht="12.8" hidden="true" customHeight="false" outlineLevel="0" collapsed="false">
      <c r="A2260" s="0" t="s">
        <v>38</v>
      </c>
      <c r="B2260" s="0" t="str">
        <f aca="false">VLOOKUP(A2260,demographics!A:B,2,0)</f>
        <v>F</v>
      </c>
      <c r="C2260" s="0" t="str">
        <f aca="false">VLOOKUP(A2260,demographics!A:F,6,0)</f>
        <v>PD</v>
      </c>
      <c r="D2260" s="0" t="s">
        <v>357</v>
      </c>
      <c r="E2260" s="0" t="s">
        <v>358</v>
      </c>
      <c r="F2260" s="0" t="s">
        <v>12</v>
      </c>
      <c r="G2260" s="0" t="s">
        <v>9</v>
      </c>
      <c r="H2260" s="0" t="n">
        <v>435</v>
      </c>
      <c r="I2260" s="0" t="n">
        <v>432</v>
      </c>
      <c r="J2260" s="0" t="n">
        <f aca="false">IF(AND(NOT(H2260="n/a"),NOT(I2260="n/a")),H2260-I2260,"n/a")</f>
        <v>3</v>
      </c>
      <c r="K2260" s="0" t="n">
        <f aca="false">IF(AND(NOT(H2260="n/a"),NOT(I2260="n/a")),1,0)</f>
        <v>1</v>
      </c>
      <c r="L2260" s="0" t="n">
        <f aca="false">IF(AND(H2260="n/a",NOT(I2260="n/a")),1,0)</f>
        <v>0</v>
      </c>
      <c r="M2260" s="0" t="n">
        <f aca="false">IF(AND(NOT(H2260="n/a"),I2260="n/a"),1,0)</f>
        <v>0</v>
      </c>
      <c r="N2260" s="0" t="n">
        <f aca="false">IF(SUM(K2260:M2260)&lt;&gt;1,-1,1)</f>
        <v>1</v>
      </c>
    </row>
    <row r="2261" customFormat="false" ht="12.8" hidden="true" customHeight="false" outlineLevel="0" collapsed="false">
      <c r="A2261" s="0" t="s">
        <v>38</v>
      </c>
      <c r="B2261" s="0" t="str">
        <f aca="false">VLOOKUP(A2261,demographics!A:B,2,0)</f>
        <v>F</v>
      </c>
      <c r="C2261" s="0" t="str">
        <f aca="false">VLOOKUP(A2261,demographics!A:F,6,0)</f>
        <v>PD</v>
      </c>
      <c r="D2261" s="0" t="s">
        <v>357</v>
      </c>
      <c r="E2261" s="0" t="s">
        <v>358</v>
      </c>
      <c r="F2261" s="0" t="s">
        <v>12</v>
      </c>
      <c r="G2261" s="0" t="s">
        <v>9</v>
      </c>
      <c r="H2261" s="0" t="n">
        <v>691</v>
      </c>
      <c r="I2261" s="0" t="n">
        <v>693</v>
      </c>
      <c r="J2261" s="0" t="n">
        <f aca="false">IF(AND(NOT(H2261="n/a"),NOT(I2261="n/a")),H2261-I2261,"n/a")</f>
        <v>-2</v>
      </c>
      <c r="K2261" s="0" t="n">
        <f aca="false">IF(AND(NOT(H2261="n/a"),NOT(I2261="n/a")),1,0)</f>
        <v>1</v>
      </c>
      <c r="L2261" s="0" t="n">
        <f aca="false">IF(AND(H2261="n/a",NOT(I2261="n/a")),1,0)</f>
        <v>0</v>
      </c>
      <c r="M2261" s="0" t="n">
        <f aca="false">IF(AND(NOT(H2261="n/a"),I2261="n/a"),1,0)</f>
        <v>0</v>
      </c>
      <c r="N2261" s="0" t="n">
        <f aca="false">IF(SUM(K2261:M2261)&lt;&gt;1,-1,1)</f>
        <v>1</v>
      </c>
    </row>
    <row r="2262" customFormat="false" ht="12.8" hidden="true" customHeight="false" outlineLevel="0" collapsed="false">
      <c r="A2262" s="0" t="s">
        <v>38</v>
      </c>
      <c r="B2262" s="0" t="str">
        <f aca="false">VLOOKUP(A2262,demographics!A:B,2,0)</f>
        <v>F</v>
      </c>
      <c r="C2262" s="0" t="str">
        <f aca="false">VLOOKUP(A2262,demographics!A:F,6,0)</f>
        <v>PD</v>
      </c>
      <c r="D2262" s="0" t="s">
        <v>357</v>
      </c>
      <c r="E2262" s="0" t="s">
        <v>358</v>
      </c>
      <c r="F2262" s="0" t="s">
        <v>12</v>
      </c>
      <c r="G2262" s="0" t="s">
        <v>9</v>
      </c>
      <c r="H2262" s="0" t="n">
        <v>953</v>
      </c>
      <c r="I2262" s="0" t="n">
        <v>954</v>
      </c>
      <c r="J2262" s="0" t="n">
        <f aca="false">IF(AND(NOT(H2262="n/a"),NOT(I2262="n/a")),H2262-I2262,"n/a")</f>
        <v>-1</v>
      </c>
      <c r="K2262" s="0" t="n">
        <f aca="false">IF(AND(NOT(H2262="n/a"),NOT(I2262="n/a")),1,0)</f>
        <v>1</v>
      </c>
      <c r="L2262" s="0" t="n">
        <f aca="false">IF(AND(H2262="n/a",NOT(I2262="n/a")),1,0)</f>
        <v>0</v>
      </c>
      <c r="M2262" s="0" t="n">
        <f aca="false">IF(AND(NOT(H2262="n/a"),I2262="n/a"),1,0)</f>
        <v>0</v>
      </c>
      <c r="N2262" s="0" t="n">
        <f aca="false">IF(SUM(K2262:M2262)&lt;&gt;1,-1,1)</f>
        <v>1</v>
      </c>
    </row>
    <row r="2263" customFormat="false" ht="12.8" hidden="true" customHeight="false" outlineLevel="0" collapsed="false">
      <c r="A2263" s="0" t="s">
        <v>38</v>
      </c>
      <c r="B2263" s="0" t="str">
        <f aca="false">VLOOKUP(A2263,demographics!A:B,2,0)</f>
        <v>F</v>
      </c>
      <c r="C2263" s="0" t="str">
        <f aca="false">VLOOKUP(A2263,demographics!A:F,6,0)</f>
        <v>PD</v>
      </c>
      <c r="D2263" s="0" t="s">
        <v>357</v>
      </c>
      <c r="E2263" s="0" t="s">
        <v>358</v>
      </c>
      <c r="F2263" s="0" t="s">
        <v>12</v>
      </c>
      <c r="G2263" s="0" t="s">
        <v>9</v>
      </c>
      <c r="H2263" s="0" t="n">
        <v>1248</v>
      </c>
      <c r="I2263" s="0" t="n">
        <v>1247</v>
      </c>
      <c r="J2263" s="0" t="n">
        <f aca="false">IF(AND(NOT(H2263="n/a"),NOT(I2263="n/a")),H2263-I2263,"n/a")</f>
        <v>1</v>
      </c>
      <c r="K2263" s="0" t="n">
        <f aca="false">IF(AND(NOT(H2263="n/a"),NOT(I2263="n/a")),1,0)</f>
        <v>1</v>
      </c>
      <c r="L2263" s="0" t="n">
        <f aca="false">IF(AND(H2263="n/a",NOT(I2263="n/a")),1,0)</f>
        <v>0</v>
      </c>
      <c r="M2263" s="0" t="n">
        <f aca="false">IF(AND(NOT(H2263="n/a"),I2263="n/a"),1,0)</f>
        <v>0</v>
      </c>
      <c r="N2263" s="0" t="n">
        <f aca="false">IF(SUM(K2263:M2263)&lt;&gt;1,-1,1)</f>
        <v>1</v>
      </c>
    </row>
    <row r="2264" customFormat="false" ht="12.8" hidden="true" customHeight="false" outlineLevel="0" collapsed="false">
      <c r="A2264" s="0" t="s">
        <v>38</v>
      </c>
      <c r="B2264" s="0" t="str">
        <f aca="false">VLOOKUP(A2264,demographics!A:B,2,0)</f>
        <v>F</v>
      </c>
      <c r="C2264" s="0" t="str">
        <f aca="false">VLOOKUP(A2264,demographics!A:F,6,0)</f>
        <v>PD</v>
      </c>
      <c r="D2264" s="0" t="s">
        <v>357</v>
      </c>
      <c r="E2264" s="0" t="s">
        <v>358</v>
      </c>
      <c r="F2264" s="0" t="s">
        <v>12</v>
      </c>
      <c r="G2264" s="0" t="s">
        <v>11</v>
      </c>
      <c r="H2264" s="0" t="n">
        <v>77</v>
      </c>
      <c r="I2264" s="0" t="n">
        <v>80</v>
      </c>
      <c r="J2264" s="0" t="n">
        <f aca="false">IF(AND(NOT(H2264="n/a"),NOT(I2264="n/a")),H2264-I2264,"n/a")</f>
        <v>-3</v>
      </c>
      <c r="K2264" s="0" t="n">
        <f aca="false">IF(AND(NOT(H2264="n/a"),NOT(I2264="n/a")),1,0)</f>
        <v>1</v>
      </c>
      <c r="L2264" s="0" t="n">
        <f aca="false">IF(AND(H2264="n/a",NOT(I2264="n/a")),1,0)</f>
        <v>0</v>
      </c>
      <c r="M2264" s="0" t="n">
        <f aca="false">IF(AND(NOT(H2264="n/a"),I2264="n/a"),1,0)</f>
        <v>0</v>
      </c>
      <c r="N2264" s="0" t="n">
        <f aca="false">IF(SUM(K2264:M2264)&lt;&gt;1,-1,1)</f>
        <v>1</v>
      </c>
    </row>
    <row r="2265" customFormat="false" ht="12.8" hidden="true" customHeight="false" outlineLevel="0" collapsed="false">
      <c r="A2265" s="0" t="s">
        <v>38</v>
      </c>
      <c r="B2265" s="0" t="str">
        <f aca="false">VLOOKUP(A2265,demographics!A:B,2,0)</f>
        <v>F</v>
      </c>
      <c r="C2265" s="0" t="str">
        <f aca="false">VLOOKUP(A2265,demographics!A:F,6,0)</f>
        <v>PD</v>
      </c>
      <c r="D2265" s="0" t="s">
        <v>357</v>
      </c>
      <c r="E2265" s="0" t="s">
        <v>358</v>
      </c>
      <c r="F2265" s="0" t="s">
        <v>12</v>
      </c>
      <c r="G2265" s="0" t="s">
        <v>11</v>
      </c>
      <c r="H2265" s="0" t="n">
        <v>339</v>
      </c>
      <c r="I2265" s="0" t="n">
        <v>339</v>
      </c>
      <c r="J2265" s="0" t="n">
        <f aca="false">IF(AND(NOT(H2265="n/a"),NOT(I2265="n/a")),H2265-I2265,"n/a")</f>
        <v>0</v>
      </c>
      <c r="K2265" s="0" t="n">
        <f aca="false">IF(AND(NOT(H2265="n/a"),NOT(I2265="n/a")),1,0)</f>
        <v>1</v>
      </c>
      <c r="L2265" s="0" t="n">
        <f aca="false">IF(AND(H2265="n/a",NOT(I2265="n/a")),1,0)</f>
        <v>0</v>
      </c>
      <c r="M2265" s="0" t="n">
        <f aca="false">IF(AND(NOT(H2265="n/a"),I2265="n/a"),1,0)</f>
        <v>0</v>
      </c>
      <c r="N2265" s="0" t="n">
        <f aca="false">IF(SUM(K2265:M2265)&lt;&gt;1,-1,1)</f>
        <v>1</v>
      </c>
    </row>
    <row r="2266" customFormat="false" ht="12.8" hidden="true" customHeight="false" outlineLevel="0" collapsed="false">
      <c r="A2266" s="0" t="s">
        <v>38</v>
      </c>
      <c r="B2266" s="0" t="str">
        <f aca="false">VLOOKUP(A2266,demographics!A:B,2,0)</f>
        <v>F</v>
      </c>
      <c r="C2266" s="0" t="str">
        <f aca="false">VLOOKUP(A2266,demographics!A:F,6,0)</f>
        <v>PD</v>
      </c>
      <c r="D2266" s="0" t="s">
        <v>357</v>
      </c>
      <c r="E2266" s="0" t="s">
        <v>358</v>
      </c>
      <c r="F2266" s="0" t="s">
        <v>12</v>
      </c>
      <c r="G2266" s="0" t="s">
        <v>11</v>
      </c>
      <c r="H2266" s="0" t="n">
        <v>609</v>
      </c>
      <c r="I2266" s="0" t="n">
        <v>610</v>
      </c>
      <c r="J2266" s="0" t="n">
        <f aca="false">IF(AND(NOT(H2266="n/a"),NOT(I2266="n/a")),H2266-I2266,"n/a")</f>
        <v>-1</v>
      </c>
      <c r="K2266" s="0" t="n">
        <f aca="false">IF(AND(NOT(H2266="n/a"),NOT(I2266="n/a")),1,0)</f>
        <v>1</v>
      </c>
      <c r="L2266" s="0" t="n">
        <f aca="false">IF(AND(H2266="n/a",NOT(I2266="n/a")),1,0)</f>
        <v>0</v>
      </c>
      <c r="M2266" s="0" t="n">
        <f aca="false">IF(AND(NOT(H2266="n/a"),I2266="n/a"),1,0)</f>
        <v>0</v>
      </c>
      <c r="N2266" s="0" t="n">
        <f aca="false">IF(SUM(K2266:M2266)&lt;&gt;1,-1,1)</f>
        <v>1</v>
      </c>
    </row>
    <row r="2267" customFormat="false" ht="12.8" hidden="true" customHeight="false" outlineLevel="0" collapsed="false">
      <c r="A2267" s="0" t="s">
        <v>38</v>
      </c>
      <c r="B2267" s="0" t="str">
        <f aca="false">VLOOKUP(A2267,demographics!A:B,2,0)</f>
        <v>F</v>
      </c>
      <c r="C2267" s="0" t="str">
        <f aca="false">VLOOKUP(A2267,demographics!A:F,6,0)</f>
        <v>PD</v>
      </c>
      <c r="D2267" s="0" t="s">
        <v>357</v>
      </c>
      <c r="E2267" s="0" t="s">
        <v>358</v>
      </c>
      <c r="F2267" s="0" t="s">
        <v>12</v>
      </c>
      <c r="G2267" s="0" t="s">
        <v>11</v>
      </c>
      <c r="H2267" s="0" t="n">
        <v>862</v>
      </c>
      <c r="I2267" s="0" t="n">
        <v>864</v>
      </c>
      <c r="J2267" s="0" t="n">
        <f aca="false">IF(AND(NOT(H2267="n/a"),NOT(I2267="n/a")),H2267-I2267,"n/a")</f>
        <v>-2</v>
      </c>
      <c r="K2267" s="0" t="n">
        <f aca="false">IF(AND(NOT(H2267="n/a"),NOT(I2267="n/a")),1,0)</f>
        <v>1</v>
      </c>
      <c r="L2267" s="0" t="n">
        <f aca="false">IF(AND(H2267="n/a",NOT(I2267="n/a")),1,0)</f>
        <v>0</v>
      </c>
      <c r="M2267" s="0" t="n">
        <f aca="false">IF(AND(NOT(H2267="n/a"),I2267="n/a"),1,0)</f>
        <v>0</v>
      </c>
      <c r="N2267" s="0" t="n">
        <f aca="false">IF(SUM(K2267:M2267)&lt;&gt;1,-1,1)</f>
        <v>1</v>
      </c>
    </row>
    <row r="2268" customFormat="false" ht="12.8" hidden="true" customHeight="false" outlineLevel="0" collapsed="false">
      <c r="A2268" s="0" t="s">
        <v>38</v>
      </c>
      <c r="B2268" s="0" t="str">
        <f aca="false">VLOOKUP(A2268,demographics!A:B,2,0)</f>
        <v>F</v>
      </c>
      <c r="C2268" s="0" t="str">
        <f aca="false">VLOOKUP(A2268,demographics!A:F,6,0)</f>
        <v>PD</v>
      </c>
      <c r="D2268" s="0" t="s">
        <v>357</v>
      </c>
      <c r="E2268" s="0" t="s">
        <v>358</v>
      </c>
      <c r="F2268" s="0" t="s">
        <v>12</v>
      </c>
      <c r="G2268" s="0" t="s">
        <v>11</v>
      </c>
      <c r="H2268" s="0" t="n">
        <v>1146</v>
      </c>
      <c r="I2268" s="0" t="n">
        <v>1147</v>
      </c>
      <c r="J2268" s="0" t="n">
        <f aca="false">IF(AND(NOT(H2268="n/a"),NOT(I2268="n/a")),H2268-I2268,"n/a")</f>
        <v>-1</v>
      </c>
      <c r="K2268" s="0" t="n">
        <f aca="false">IF(AND(NOT(H2268="n/a"),NOT(I2268="n/a")),1,0)</f>
        <v>1</v>
      </c>
      <c r="L2268" s="0" t="n">
        <f aca="false">IF(AND(H2268="n/a",NOT(I2268="n/a")),1,0)</f>
        <v>0</v>
      </c>
      <c r="M2268" s="0" t="n">
        <f aca="false">IF(AND(NOT(H2268="n/a"),I2268="n/a"),1,0)</f>
        <v>0</v>
      </c>
      <c r="N2268" s="0" t="n">
        <f aca="false">IF(SUM(K2268:M2268)&lt;&gt;1,-1,1)</f>
        <v>1</v>
      </c>
    </row>
    <row r="2269" customFormat="false" ht="12.8" hidden="true" customHeight="false" outlineLevel="0" collapsed="false">
      <c r="A2269" s="0" t="s">
        <v>35</v>
      </c>
      <c r="B2269" s="0" t="str">
        <f aca="false">VLOOKUP(A2269,demographics!A:B,2,0)</f>
        <v>F</v>
      </c>
      <c r="C2269" s="0" t="str">
        <f aca="false">VLOOKUP(A2269,demographics!A:F,6,0)</f>
        <v>OA</v>
      </c>
      <c r="D2269" s="0" t="s">
        <v>355</v>
      </c>
      <c r="E2269" s="0" t="s">
        <v>10</v>
      </c>
      <c r="F2269" s="0" t="s">
        <v>8</v>
      </c>
      <c r="G2269" s="0" t="s">
        <v>9</v>
      </c>
      <c r="H2269" s="0" t="n">
        <v>94</v>
      </c>
      <c r="I2269" s="0" t="n">
        <v>90</v>
      </c>
      <c r="J2269" s="0" t="n">
        <f aca="false">IF(AND(NOT(H2269="n/a"),NOT(I2269="n/a")),H2269-I2269,"n/a")</f>
        <v>4</v>
      </c>
      <c r="K2269" s="0" t="n">
        <f aca="false">IF(AND(NOT(H2269="n/a"),NOT(I2269="n/a")),1,0)</f>
        <v>1</v>
      </c>
      <c r="L2269" s="0" t="n">
        <f aca="false">IF(AND(H2269="n/a",NOT(I2269="n/a")),1,0)</f>
        <v>0</v>
      </c>
      <c r="M2269" s="0" t="n">
        <f aca="false">IF(AND(NOT(H2269="n/a"),I2269="n/a"),1,0)</f>
        <v>0</v>
      </c>
      <c r="N2269" s="0" t="n">
        <f aca="false">IF(SUM(K2269:M2269)&lt;&gt;1,-1,1)</f>
        <v>1</v>
      </c>
    </row>
    <row r="2270" customFormat="false" ht="12.8" hidden="true" customHeight="false" outlineLevel="0" collapsed="false">
      <c r="A2270" s="0" t="s">
        <v>35</v>
      </c>
      <c r="B2270" s="0" t="str">
        <f aca="false">VLOOKUP(A2270,demographics!A:B,2,0)</f>
        <v>F</v>
      </c>
      <c r="C2270" s="0" t="str">
        <f aca="false">VLOOKUP(A2270,demographics!A:F,6,0)</f>
        <v>OA</v>
      </c>
      <c r="D2270" s="0" t="s">
        <v>355</v>
      </c>
      <c r="E2270" s="0" t="s">
        <v>10</v>
      </c>
      <c r="F2270" s="0" t="s">
        <v>8</v>
      </c>
      <c r="G2270" s="0" t="s">
        <v>9</v>
      </c>
      <c r="H2270" s="0" t="n">
        <v>234</v>
      </c>
      <c r="I2270" s="0" t="n">
        <v>232</v>
      </c>
      <c r="J2270" s="0" t="n">
        <f aca="false">IF(AND(NOT(H2270="n/a"),NOT(I2270="n/a")),H2270-I2270,"n/a")</f>
        <v>2</v>
      </c>
      <c r="K2270" s="0" t="n">
        <f aca="false">IF(AND(NOT(H2270="n/a"),NOT(I2270="n/a")),1,0)</f>
        <v>1</v>
      </c>
      <c r="L2270" s="0" t="n">
        <f aca="false">IF(AND(H2270="n/a",NOT(I2270="n/a")),1,0)</f>
        <v>0</v>
      </c>
      <c r="M2270" s="0" t="n">
        <f aca="false">IF(AND(NOT(H2270="n/a"),I2270="n/a"),1,0)</f>
        <v>0</v>
      </c>
      <c r="N2270" s="0" t="n">
        <f aca="false">IF(SUM(K2270:M2270)&lt;&gt;1,-1,1)</f>
        <v>1</v>
      </c>
    </row>
    <row r="2271" customFormat="false" ht="12.8" hidden="true" customHeight="false" outlineLevel="0" collapsed="false">
      <c r="A2271" s="0" t="s">
        <v>35</v>
      </c>
      <c r="B2271" s="0" t="str">
        <f aca="false">VLOOKUP(A2271,demographics!A:B,2,0)</f>
        <v>F</v>
      </c>
      <c r="C2271" s="0" t="str">
        <f aca="false">VLOOKUP(A2271,demographics!A:F,6,0)</f>
        <v>OA</v>
      </c>
      <c r="D2271" s="0" t="s">
        <v>355</v>
      </c>
      <c r="E2271" s="0" t="s">
        <v>10</v>
      </c>
      <c r="F2271" s="0" t="s">
        <v>8</v>
      </c>
      <c r="G2271" s="0" t="s">
        <v>9</v>
      </c>
      <c r="H2271" s="0" t="n">
        <v>381</v>
      </c>
      <c r="I2271" s="0" t="n">
        <v>378</v>
      </c>
      <c r="J2271" s="0" t="n">
        <f aca="false">IF(AND(NOT(H2271="n/a"),NOT(I2271="n/a")),H2271-I2271,"n/a")</f>
        <v>3</v>
      </c>
      <c r="K2271" s="0" t="n">
        <f aca="false">IF(AND(NOT(H2271="n/a"),NOT(I2271="n/a")),1,0)</f>
        <v>1</v>
      </c>
      <c r="L2271" s="0" t="n">
        <f aca="false">IF(AND(H2271="n/a",NOT(I2271="n/a")),1,0)</f>
        <v>0</v>
      </c>
      <c r="M2271" s="0" t="n">
        <f aca="false">IF(AND(NOT(H2271="n/a"),I2271="n/a"),1,0)</f>
        <v>0</v>
      </c>
      <c r="N2271" s="0" t="n">
        <f aca="false">IF(SUM(K2271:M2271)&lt;&gt;1,-1,1)</f>
        <v>1</v>
      </c>
    </row>
    <row r="2272" customFormat="false" ht="12.8" hidden="true" customHeight="false" outlineLevel="0" collapsed="false">
      <c r="A2272" s="0" t="s">
        <v>35</v>
      </c>
      <c r="B2272" s="0" t="str">
        <f aca="false">VLOOKUP(A2272,demographics!A:B,2,0)</f>
        <v>F</v>
      </c>
      <c r="C2272" s="0" t="str">
        <f aca="false">VLOOKUP(A2272,demographics!A:F,6,0)</f>
        <v>OA</v>
      </c>
      <c r="D2272" s="0" t="s">
        <v>355</v>
      </c>
      <c r="E2272" s="0" t="s">
        <v>10</v>
      </c>
      <c r="F2272" s="0" t="s">
        <v>8</v>
      </c>
      <c r="G2272" s="0" t="s">
        <v>9</v>
      </c>
      <c r="H2272" s="0" t="n">
        <v>517</v>
      </c>
      <c r="I2272" s="0" t="n">
        <v>531</v>
      </c>
      <c r="J2272" s="0" t="n">
        <f aca="false">IF(AND(NOT(H2272="n/a"),NOT(I2272="n/a")),H2272-I2272,"n/a")</f>
        <v>-14</v>
      </c>
      <c r="K2272" s="0" t="n">
        <f aca="false">IF(AND(NOT(H2272="n/a"),NOT(I2272="n/a")),1,0)</f>
        <v>1</v>
      </c>
      <c r="L2272" s="0" t="n">
        <f aca="false">IF(AND(H2272="n/a",NOT(I2272="n/a")),1,0)</f>
        <v>0</v>
      </c>
      <c r="M2272" s="0" t="n">
        <f aca="false">IF(AND(NOT(H2272="n/a"),I2272="n/a"),1,0)</f>
        <v>0</v>
      </c>
      <c r="N2272" s="0" t="n">
        <f aca="false">IF(SUM(K2272:M2272)&lt;&gt;1,-1,1)</f>
        <v>1</v>
      </c>
    </row>
    <row r="2273" customFormat="false" ht="12.8" hidden="true" customHeight="false" outlineLevel="0" collapsed="false">
      <c r="A2273" s="0" t="s">
        <v>35</v>
      </c>
      <c r="B2273" s="0" t="str">
        <f aca="false">VLOOKUP(A2273,demographics!A:B,2,0)</f>
        <v>F</v>
      </c>
      <c r="C2273" s="0" t="str">
        <f aca="false">VLOOKUP(A2273,demographics!A:F,6,0)</f>
        <v>OA</v>
      </c>
      <c r="D2273" s="0" t="s">
        <v>355</v>
      </c>
      <c r="E2273" s="0" t="s">
        <v>10</v>
      </c>
      <c r="F2273" s="0" t="s">
        <v>8</v>
      </c>
      <c r="G2273" s="0" t="s">
        <v>11</v>
      </c>
      <c r="H2273" s="0" t="n">
        <v>31</v>
      </c>
      <c r="I2273" s="0" t="n">
        <v>32</v>
      </c>
      <c r="J2273" s="0" t="n">
        <f aca="false">IF(AND(NOT(H2273="n/a"),NOT(I2273="n/a")),H2273-I2273,"n/a")</f>
        <v>-1</v>
      </c>
      <c r="K2273" s="0" t="n">
        <f aca="false">IF(AND(NOT(H2273="n/a"),NOT(I2273="n/a")),1,0)</f>
        <v>1</v>
      </c>
      <c r="L2273" s="0" t="n">
        <f aca="false">IF(AND(H2273="n/a",NOT(I2273="n/a")),1,0)</f>
        <v>0</v>
      </c>
      <c r="M2273" s="0" t="n">
        <f aca="false">IF(AND(NOT(H2273="n/a"),I2273="n/a"),1,0)</f>
        <v>0</v>
      </c>
      <c r="N2273" s="0" t="n">
        <f aca="false">IF(SUM(K2273:M2273)&lt;&gt;1,-1,1)</f>
        <v>1</v>
      </c>
    </row>
    <row r="2274" customFormat="false" ht="12.8" hidden="true" customHeight="false" outlineLevel="0" collapsed="false">
      <c r="A2274" s="0" t="s">
        <v>35</v>
      </c>
      <c r="B2274" s="0" t="str">
        <f aca="false">VLOOKUP(A2274,demographics!A:B,2,0)</f>
        <v>F</v>
      </c>
      <c r="C2274" s="0" t="str">
        <f aca="false">VLOOKUP(A2274,demographics!A:F,6,0)</f>
        <v>OA</v>
      </c>
      <c r="D2274" s="0" t="s">
        <v>355</v>
      </c>
      <c r="E2274" s="0" t="s">
        <v>10</v>
      </c>
      <c r="F2274" s="0" t="s">
        <v>8</v>
      </c>
      <c r="G2274" s="0" t="s">
        <v>11</v>
      </c>
      <c r="H2274" s="0" t="n">
        <v>172</v>
      </c>
      <c r="I2274" s="0" t="n">
        <v>173</v>
      </c>
      <c r="J2274" s="0" t="n">
        <f aca="false">IF(AND(NOT(H2274="n/a"),NOT(I2274="n/a")),H2274-I2274,"n/a")</f>
        <v>-1</v>
      </c>
      <c r="K2274" s="0" t="n">
        <f aca="false">IF(AND(NOT(H2274="n/a"),NOT(I2274="n/a")),1,0)</f>
        <v>1</v>
      </c>
      <c r="L2274" s="0" t="n">
        <f aca="false">IF(AND(H2274="n/a",NOT(I2274="n/a")),1,0)</f>
        <v>0</v>
      </c>
      <c r="M2274" s="0" t="n">
        <f aca="false">IF(AND(NOT(H2274="n/a"),I2274="n/a"),1,0)</f>
        <v>0</v>
      </c>
      <c r="N2274" s="0" t="n">
        <f aca="false">IF(SUM(K2274:M2274)&lt;&gt;1,-1,1)</f>
        <v>1</v>
      </c>
    </row>
    <row r="2275" customFormat="false" ht="12.8" hidden="true" customHeight="false" outlineLevel="0" collapsed="false">
      <c r="A2275" s="0" t="s">
        <v>35</v>
      </c>
      <c r="B2275" s="0" t="str">
        <f aca="false">VLOOKUP(A2275,demographics!A:B,2,0)</f>
        <v>F</v>
      </c>
      <c r="C2275" s="0" t="str">
        <f aca="false">VLOOKUP(A2275,demographics!A:F,6,0)</f>
        <v>OA</v>
      </c>
      <c r="D2275" s="0" t="s">
        <v>355</v>
      </c>
      <c r="E2275" s="0" t="s">
        <v>10</v>
      </c>
      <c r="F2275" s="0" t="s">
        <v>8</v>
      </c>
      <c r="G2275" s="0" t="s">
        <v>11</v>
      </c>
      <c r="H2275" s="0" t="n">
        <v>321</v>
      </c>
      <c r="I2275" s="0" t="n">
        <v>321</v>
      </c>
      <c r="J2275" s="0" t="n">
        <f aca="false">IF(AND(NOT(H2275="n/a"),NOT(I2275="n/a")),H2275-I2275,"n/a")</f>
        <v>0</v>
      </c>
      <c r="K2275" s="0" t="n">
        <f aca="false">IF(AND(NOT(H2275="n/a"),NOT(I2275="n/a")),1,0)</f>
        <v>1</v>
      </c>
      <c r="L2275" s="0" t="n">
        <f aca="false">IF(AND(H2275="n/a",NOT(I2275="n/a")),1,0)</f>
        <v>0</v>
      </c>
      <c r="M2275" s="0" t="n">
        <f aca="false">IF(AND(NOT(H2275="n/a"),I2275="n/a"),1,0)</f>
        <v>0</v>
      </c>
      <c r="N2275" s="0" t="n">
        <f aca="false">IF(SUM(K2275:M2275)&lt;&gt;1,-1,1)</f>
        <v>1</v>
      </c>
    </row>
    <row r="2276" customFormat="false" ht="12.8" hidden="true" customHeight="false" outlineLevel="0" collapsed="false">
      <c r="A2276" s="0" t="s">
        <v>35</v>
      </c>
      <c r="B2276" s="0" t="str">
        <f aca="false">VLOOKUP(A2276,demographics!A:B,2,0)</f>
        <v>F</v>
      </c>
      <c r="C2276" s="0" t="str">
        <f aca="false">VLOOKUP(A2276,demographics!A:F,6,0)</f>
        <v>OA</v>
      </c>
      <c r="D2276" s="0" t="s">
        <v>355</v>
      </c>
      <c r="E2276" s="0" t="s">
        <v>10</v>
      </c>
      <c r="F2276" s="0" t="s">
        <v>8</v>
      </c>
      <c r="G2276" s="0" t="s">
        <v>11</v>
      </c>
      <c r="H2276" s="0" t="n">
        <v>468</v>
      </c>
      <c r="I2276" s="0" t="n">
        <v>469</v>
      </c>
      <c r="J2276" s="0" t="n">
        <f aca="false">IF(AND(NOT(H2276="n/a"),NOT(I2276="n/a")),H2276-I2276,"n/a")</f>
        <v>-1</v>
      </c>
      <c r="K2276" s="0" t="n">
        <f aca="false">IF(AND(NOT(H2276="n/a"),NOT(I2276="n/a")),1,0)</f>
        <v>1</v>
      </c>
      <c r="L2276" s="0" t="n">
        <f aca="false">IF(AND(H2276="n/a",NOT(I2276="n/a")),1,0)</f>
        <v>0</v>
      </c>
      <c r="M2276" s="0" t="n">
        <f aca="false">IF(AND(NOT(H2276="n/a"),I2276="n/a"),1,0)</f>
        <v>0</v>
      </c>
      <c r="N2276" s="0" t="n">
        <f aca="false">IF(SUM(K2276:M2276)&lt;&gt;1,-1,1)</f>
        <v>1</v>
      </c>
    </row>
    <row r="2277" customFormat="false" ht="12.8" hidden="true" customHeight="false" outlineLevel="0" collapsed="false">
      <c r="A2277" s="0" t="s">
        <v>35</v>
      </c>
      <c r="B2277" s="0" t="str">
        <f aca="false">VLOOKUP(A2277,demographics!A:B,2,0)</f>
        <v>F</v>
      </c>
      <c r="C2277" s="0" t="str">
        <f aca="false">VLOOKUP(A2277,demographics!A:F,6,0)</f>
        <v>OA</v>
      </c>
      <c r="D2277" s="0" t="s">
        <v>355</v>
      </c>
      <c r="E2277" s="0" t="s">
        <v>10</v>
      </c>
      <c r="F2277" s="0" t="s">
        <v>12</v>
      </c>
      <c r="G2277" s="0" t="s">
        <v>9</v>
      </c>
      <c r="H2277" s="0" t="n">
        <v>25</v>
      </c>
      <c r="I2277" s="0" t="s">
        <v>10</v>
      </c>
      <c r="J2277" s="0" t="str">
        <f aca="false">IF(AND(NOT(H2277="n/a"),NOT(I2277="n/a")),H2277-I2277,"n/a")</f>
        <v>n/a</v>
      </c>
      <c r="K2277" s="0" t="n">
        <f aca="false">IF(AND(NOT(H2277="n/a"),NOT(I2277="n/a")),1,0)</f>
        <v>0</v>
      </c>
      <c r="L2277" s="0" t="n">
        <f aca="false">IF(AND(H2277="n/a",NOT(I2277="n/a")),1,0)</f>
        <v>0</v>
      </c>
      <c r="M2277" s="0" t="n">
        <f aca="false">IF(AND(NOT(H2277="n/a"),I2277="n/a"),1,0)</f>
        <v>1</v>
      </c>
      <c r="N2277" s="0" t="n">
        <f aca="false">IF(SUM(K2277:M2277)&lt;&gt;1,-1,1)</f>
        <v>1</v>
      </c>
    </row>
    <row r="2278" customFormat="false" ht="12.8" hidden="true" customHeight="false" outlineLevel="0" collapsed="false">
      <c r="A2278" s="0" t="s">
        <v>35</v>
      </c>
      <c r="B2278" s="0" t="str">
        <f aca="false">VLOOKUP(A2278,demographics!A:B,2,0)</f>
        <v>F</v>
      </c>
      <c r="C2278" s="0" t="str">
        <f aca="false">VLOOKUP(A2278,demographics!A:F,6,0)</f>
        <v>OA</v>
      </c>
      <c r="D2278" s="0" t="s">
        <v>355</v>
      </c>
      <c r="E2278" s="0" t="s">
        <v>10</v>
      </c>
      <c r="F2278" s="0" t="s">
        <v>12</v>
      </c>
      <c r="G2278" s="0" t="s">
        <v>9</v>
      </c>
      <c r="H2278" s="0" t="n">
        <v>163</v>
      </c>
      <c r="I2278" s="0" t="n">
        <v>163</v>
      </c>
      <c r="J2278" s="0" t="n">
        <f aca="false">IF(AND(NOT(H2278="n/a"),NOT(I2278="n/a")),H2278-I2278,"n/a")</f>
        <v>0</v>
      </c>
      <c r="K2278" s="0" t="n">
        <f aca="false">IF(AND(NOT(H2278="n/a"),NOT(I2278="n/a")),1,0)</f>
        <v>1</v>
      </c>
      <c r="L2278" s="0" t="n">
        <f aca="false">IF(AND(H2278="n/a",NOT(I2278="n/a")),1,0)</f>
        <v>0</v>
      </c>
      <c r="M2278" s="0" t="n">
        <f aca="false">IF(AND(NOT(H2278="n/a"),I2278="n/a"),1,0)</f>
        <v>0</v>
      </c>
      <c r="N2278" s="0" t="n">
        <f aca="false">IF(SUM(K2278:M2278)&lt;&gt;1,-1,1)</f>
        <v>1</v>
      </c>
    </row>
    <row r="2279" customFormat="false" ht="12.8" hidden="true" customHeight="false" outlineLevel="0" collapsed="false">
      <c r="A2279" s="0" t="s">
        <v>35</v>
      </c>
      <c r="B2279" s="0" t="str">
        <f aca="false">VLOOKUP(A2279,demographics!A:B,2,0)</f>
        <v>F</v>
      </c>
      <c r="C2279" s="0" t="str">
        <f aca="false">VLOOKUP(A2279,demographics!A:F,6,0)</f>
        <v>OA</v>
      </c>
      <c r="D2279" s="0" t="s">
        <v>355</v>
      </c>
      <c r="E2279" s="0" t="s">
        <v>10</v>
      </c>
      <c r="F2279" s="0" t="s">
        <v>12</v>
      </c>
      <c r="G2279" s="0" t="s">
        <v>9</v>
      </c>
      <c r="H2279" s="0" t="n">
        <v>311</v>
      </c>
      <c r="I2279" s="0" t="n">
        <v>311</v>
      </c>
      <c r="J2279" s="0" t="n">
        <f aca="false">IF(AND(NOT(H2279="n/a"),NOT(I2279="n/a")),H2279-I2279,"n/a")</f>
        <v>0</v>
      </c>
      <c r="K2279" s="0" t="n">
        <f aca="false">IF(AND(NOT(H2279="n/a"),NOT(I2279="n/a")),1,0)</f>
        <v>1</v>
      </c>
      <c r="L2279" s="0" t="n">
        <f aca="false">IF(AND(H2279="n/a",NOT(I2279="n/a")),1,0)</f>
        <v>0</v>
      </c>
      <c r="M2279" s="0" t="n">
        <f aca="false">IF(AND(NOT(H2279="n/a"),I2279="n/a"),1,0)</f>
        <v>0</v>
      </c>
      <c r="N2279" s="0" t="n">
        <f aca="false">IF(SUM(K2279:M2279)&lt;&gt;1,-1,1)</f>
        <v>1</v>
      </c>
    </row>
    <row r="2280" customFormat="false" ht="12.8" hidden="true" customHeight="false" outlineLevel="0" collapsed="false">
      <c r="A2280" s="0" t="s">
        <v>35</v>
      </c>
      <c r="B2280" s="0" t="str">
        <f aca="false">VLOOKUP(A2280,demographics!A:B,2,0)</f>
        <v>F</v>
      </c>
      <c r="C2280" s="0" t="str">
        <f aca="false">VLOOKUP(A2280,demographics!A:F,6,0)</f>
        <v>OA</v>
      </c>
      <c r="D2280" s="0" t="s">
        <v>355</v>
      </c>
      <c r="E2280" s="0" t="s">
        <v>10</v>
      </c>
      <c r="F2280" s="0" t="s">
        <v>12</v>
      </c>
      <c r="G2280" s="0" t="s">
        <v>9</v>
      </c>
      <c r="H2280" s="0" t="n">
        <v>454</v>
      </c>
      <c r="I2280" s="0" t="n">
        <v>449</v>
      </c>
      <c r="J2280" s="0" t="n">
        <f aca="false">IF(AND(NOT(H2280="n/a"),NOT(I2280="n/a")),H2280-I2280,"n/a")</f>
        <v>5</v>
      </c>
      <c r="K2280" s="0" t="n">
        <f aca="false">IF(AND(NOT(H2280="n/a"),NOT(I2280="n/a")),1,0)</f>
        <v>1</v>
      </c>
      <c r="L2280" s="0" t="n">
        <f aca="false">IF(AND(H2280="n/a",NOT(I2280="n/a")),1,0)</f>
        <v>0</v>
      </c>
      <c r="M2280" s="0" t="n">
        <f aca="false">IF(AND(NOT(H2280="n/a"),I2280="n/a"),1,0)</f>
        <v>0</v>
      </c>
      <c r="N2280" s="0" t="n">
        <f aca="false">IF(SUM(K2280:M2280)&lt;&gt;1,-1,1)</f>
        <v>1</v>
      </c>
    </row>
    <row r="2281" customFormat="false" ht="12.8" hidden="true" customHeight="false" outlineLevel="0" collapsed="false">
      <c r="A2281" s="0" t="s">
        <v>35</v>
      </c>
      <c r="B2281" s="0" t="str">
        <f aca="false">VLOOKUP(A2281,demographics!A:B,2,0)</f>
        <v>F</v>
      </c>
      <c r="C2281" s="0" t="str">
        <f aca="false">VLOOKUP(A2281,demographics!A:F,6,0)</f>
        <v>OA</v>
      </c>
      <c r="D2281" s="0" t="s">
        <v>355</v>
      </c>
      <c r="E2281" s="0" t="s">
        <v>10</v>
      </c>
      <c r="F2281" s="0" t="s">
        <v>12</v>
      </c>
      <c r="G2281" s="0" t="s">
        <v>11</v>
      </c>
      <c r="H2281" s="0" t="n">
        <v>99</v>
      </c>
      <c r="I2281" s="0" t="n">
        <v>101</v>
      </c>
      <c r="J2281" s="0" t="n">
        <f aca="false">IF(AND(NOT(H2281="n/a"),NOT(I2281="n/a")),H2281-I2281,"n/a")</f>
        <v>-2</v>
      </c>
      <c r="K2281" s="0" t="n">
        <f aca="false">IF(AND(NOT(H2281="n/a"),NOT(I2281="n/a")),1,0)</f>
        <v>1</v>
      </c>
      <c r="L2281" s="0" t="n">
        <f aca="false">IF(AND(H2281="n/a",NOT(I2281="n/a")),1,0)</f>
        <v>0</v>
      </c>
      <c r="M2281" s="0" t="n">
        <f aca="false">IF(AND(NOT(H2281="n/a"),I2281="n/a"),1,0)</f>
        <v>0</v>
      </c>
      <c r="N2281" s="0" t="n">
        <f aca="false">IF(SUM(K2281:M2281)&lt;&gt;1,-1,1)</f>
        <v>1</v>
      </c>
    </row>
    <row r="2282" customFormat="false" ht="12.8" hidden="true" customHeight="false" outlineLevel="0" collapsed="false">
      <c r="A2282" s="0" t="s">
        <v>35</v>
      </c>
      <c r="B2282" s="0" t="str">
        <f aca="false">VLOOKUP(A2282,demographics!A:B,2,0)</f>
        <v>F</v>
      </c>
      <c r="C2282" s="0" t="str">
        <f aca="false">VLOOKUP(A2282,demographics!A:F,6,0)</f>
        <v>OA</v>
      </c>
      <c r="D2282" s="0" t="s">
        <v>355</v>
      </c>
      <c r="E2282" s="0" t="s">
        <v>10</v>
      </c>
      <c r="F2282" s="0" t="s">
        <v>12</v>
      </c>
      <c r="G2282" s="0" t="s">
        <v>11</v>
      </c>
      <c r="H2282" s="0" t="n">
        <v>240</v>
      </c>
      <c r="I2282" s="0" t="n">
        <v>252</v>
      </c>
      <c r="J2282" s="0" t="n">
        <f aca="false">IF(AND(NOT(H2282="n/a"),NOT(I2282="n/a")),H2282-I2282,"n/a")</f>
        <v>-12</v>
      </c>
      <c r="K2282" s="0" t="n">
        <f aca="false">IF(AND(NOT(H2282="n/a"),NOT(I2282="n/a")),1,0)</f>
        <v>1</v>
      </c>
      <c r="L2282" s="0" t="n">
        <f aca="false">IF(AND(H2282="n/a",NOT(I2282="n/a")),1,0)</f>
        <v>0</v>
      </c>
      <c r="M2282" s="0" t="n">
        <f aca="false">IF(AND(NOT(H2282="n/a"),I2282="n/a"),1,0)</f>
        <v>0</v>
      </c>
      <c r="N2282" s="0" t="n">
        <f aca="false">IF(SUM(K2282:M2282)&lt;&gt;1,-1,1)</f>
        <v>1</v>
      </c>
    </row>
    <row r="2283" customFormat="false" ht="12.8" hidden="true" customHeight="false" outlineLevel="0" collapsed="false">
      <c r="A2283" s="0" t="s">
        <v>35</v>
      </c>
      <c r="B2283" s="0" t="str">
        <f aca="false">VLOOKUP(A2283,demographics!A:B,2,0)</f>
        <v>F</v>
      </c>
      <c r="C2283" s="0" t="str">
        <f aca="false">VLOOKUP(A2283,demographics!A:F,6,0)</f>
        <v>OA</v>
      </c>
      <c r="D2283" s="0" t="s">
        <v>355</v>
      </c>
      <c r="E2283" s="0" t="s">
        <v>10</v>
      </c>
      <c r="F2283" s="0" t="s">
        <v>12</v>
      </c>
      <c r="G2283" s="0" t="s">
        <v>11</v>
      </c>
      <c r="H2283" s="0" t="n">
        <v>383</v>
      </c>
      <c r="I2283" s="0" t="n">
        <v>393</v>
      </c>
      <c r="J2283" s="0" t="n">
        <f aca="false">IF(AND(NOT(H2283="n/a"),NOT(I2283="n/a")),H2283-I2283,"n/a")</f>
        <v>-10</v>
      </c>
      <c r="K2283" s="0" t="n">
        <f aca="false">IF(AND(NOT(H2283="n/a"),NOT(I2283="n/a")),1,0)</f>
        <v>1</v>
      </c>
      <c r="L2283" s="0" t="n">
        <f aca="false">IF(AND(H2283="n/a",NOT(I2283="n/a")),1,0)</f>
        <v>0</v>
      </c>
      <c r="M2283" s="0" t="n">
        <f aca="false">IF(AND(NOT(H2283="n/a"),I2283="n/a"),1,0)</f>
        <v>0</v>
      </c>
      <c r="N2283" s="0" t="n">
        <f aca="false">IF(SUM(K2283:M2283)&lt;&gt;1,-1,1)</f>
        <v>1</v>
      </c>
    </row>
    <row r="2284" customFormat="false" ht="12.8" hidden="true" customHeight="false" outlineLevel="0" collapsed="false">
      <c r="A2284" s="0" t="s">
        <v>35</v>
      </c>
      <c r="B2284" s="0" t="str">
        <f aca="false">VLOOKUP(A2284,demographics!A:B,2,0)</f>
        <v>F</v>
      </c>
      <c r="C2284" s="0" t="str">
        <f aca="false">VLOOKUP(A2284,demographics!A:F,6,0)</f>
        <v>OA</v>
      </c>
      <c r="D2284" s="0" t="s">
        <v>355</v>
      </c>
      <c r="E2284" s="0" t="s">
        <v>10</v>
      </c>
      <c r="F2284" s="0" t="s">
        <v>12</v>
      </c>
      <c r="G2284" s="0" t="s">
        <v>11</v>
      </c>
      <c r="H2284" s="0" t="n">
        <v>544</v>
      </c>
      <c r="I2284" s="0" t="n">
        <v>556</v>
      </c>
      <c r="J2284" s="0" t="n">
        <f aca="false">IF(AND(NOT(H2284="n/a"),NOT(I2284="n/a")),H2284-I2284,"n/a")</f>
        <v>-12</v>
      </c>
      <c r="K2284" s="0" t="n">
        <f aca="false">IF(AND(NOT(H2284="n/a"),NOT(I2284="n/a")),1,0)</f>
        <v>1</v>
      </c>
      <c r="L2284" s="0" t="n">
        <f aca="false">IF(AND(H2284="n/a",NOT(I2284="n/a")),1,0)</f>
        <v>0</v>
      </c>
      <c r="M2284" s="0" t="n">
        <f aca="false">IF(AND(NOT(H2284="n/a"),I2284="n/a"),1,0)</f>
        <v>0</v>
      </c>
      <c r="N2284" s="0" t="n">
        <f aca="false">IF(SUM(K2284:M2284)&lt;&gt;1,-1,1)</f>
        <v>1</v>
      </c>
    </row>
    <row r="2285" customFormat="false" ht="12.8" hidden="true" customHeight="false" outlineLevel="0" collapsed="false">
      <c r="A2285" s="0" t="s">
        <v>35</v>
      </c>
      <c r="B2285" s="0" t="str">
        <f aca="false">VLOOKUP(A2285,demographics!A:B,2,0)</f>
        <v>F</v>
      </c>
      <c r="C2285" s="0" t="str">
        <f aca="false">VLOOKUP(A2285,demographics!A:F,6,0)</f>
        <v>OA</v>
      </c>
      <c r="D2285" s="0" t="s">
        <v>357</v>
      </c>
      <c r="E2285" s="0" t="s">
        <v>10</v>
      </c>
      <c r="F2285" s="0" t="s">
        <v>8</v>
      </c>
      <c r="G2285" s="0" t="s">
        <v>9</v>
      </c>
      <c r="H2285" s="0" t="n">
        <v>209</v>
      </c>
      <c r="I2285" s="0" t="n">
        <v>208</v>
      </c>
      <c r="J2285" s="0" t="n">
        <f aca="false">IF(AND(NOT(H2285="n/a"),NOT(I2285="n/a")),H2285-I2285,"n/a")</f>
        <v>1</v>
      </c>
      <c r="K2285" s="0" t="n">
        <f aca="false">IF(AND(NOT(H2285="n/a"),NOT(I2285="n/a")),1,0)</f>
        <v>1</v>
      </c>
      <c r="L2285" s="0" t="n">
        <f aca="false">IF(AND(H2285="n/a",NOT(I2285="n/a")),1,0)</f>
        <v>0</v>
      </c>
      <c r="M2285" s="0" t="n">
        <f aca="false">IF(AND(NOT(H2285="n/a"),I2285="n/a"),1,0)</f>
        <v>0</v>
      </c>
      <c r="N2285" s="0" t="n">
        <f aca="false">IF(SUM(K2285:M2285)&lt;&gt;1,-1,1)</f>
        <v>1</v>
      </c>
    </row>
    <row r="2286" customFormat="false" ht="12.8" hidden="true" customHeight="false" outlineLevel="0" collapsed="false">
      <c r="A2286" s="0" t="s">
        <v>35</v>
      </c>
      <c r="B2286" s="0" t="str">
        <f aca="false">VLOOKUP(A2286,demographics!A:B,2,0)</f>
        <v>F</v>
      </c>
      <c r="C2286" s="0" t="str">
        <f aca="false">VLOOKUP(A2286,demographics!A:F,6,0)</f>
        <v>OA</v>
      </c>
      <c r="D2286" s="0" t="s">
        <v>357</v>
      </c>
      <c r="E2286" s="0" t="s">
        <v>10</v>
      </c>
      <c r="F2286" s="0" t="s">
        <v>8</v>
      </c>
      <c r="G2286" s="0" t="s">
        <v>9</v>
      </c>
      <c r="H2286" s="0" t="n">
        <v>546</v>
      </c>
      <c r="I2286" s="0" t="n">
        <v>543</v>
      </c>
      <c r="J2286" s="0" t="n">
        <f aca="false">IF(AND(NOT(H2286="n/a"),NOT(I2286="n/a")),H2286-I2286,"n/a")</f>
        <v>3</v>
      </c>
      <c r="K2286" s="0" t="n">
        <f aca="false">IF(AND(NOT(H2286="n/a"),NOT(I2286="n/a")),1,0)</f>
        <v>1</v>
      </c>
      <c r="L2286" s="0" t="n">
        <f aca="false">IF(AND(H2286="n/a",NOT(I2286="n/a")),1,0)</f>
        <v>0</v>
      </c>
      <c r="M2286" s="0" t="n">
        <f aca="false">IF(AND(NOT(H2286="n/a"),I2286="n/a"),1,0)</f>
        <v>0</v>
      </c>
      <c r="N2286" s="0" t="n">
        <f aca="false">IF(SUM(K2286:M2286)&lt;&gt;1,-1,1)</f>
        <v>1</v>
      </c>
    </row>
    <row r="2287" customFormat="false" ht="12.8" hidden="true" customHeight="false" outlineLevel="0" collapsed="false">
      <c r="A2287" s="0" t="s">
        <v>35</v>
      </c>
      <c r="B2287" s="0" t="str">
        <f aca="false">VLOOKUP(A2287,demographics!A:B,2,0)</f>
        <v>F</v>
      </c>
      <c r="C2287" s="0" t="str">
        <f aca="false">VLOOKUP(A2287,demographics!A:F,6,0)</f>
        <v>OA</v>
      </c>
      <c r="D2287" s="0" t="s">
        <v>357</v>
      </c>
      <c r="E2287" s="0" t="s">
        <v>10</v>
      </c>
      <c r="F2287" s="0" t="s">
        <v>8</v>
      </c>
      <c r="G2287" s="0" t="s">
        <v>9</v>
      </c>
      <c r="H2287" s="0" t="n">
        <v>888</v>
      </c>
      <c r="I2287" s="0" t="n">
        <v>888</v>
      </c>
      <c r="J2287" s="0" t="n">
        <f aca="false">IF(AND(NOT(H2287="n/a"),NOT(I2287="n/a")),H2287-I2287,"n/a")</f>
        <v>0</v>
      </c>
      <c r="K2287" s="0" t="n">
        <f aca="false">IF(AND(NOT(H2287="n/a"),NOT(I2287="n/a")),1,0)</f>
        <v>1</v>
      </c>
      <c r="L2287" s="0" t="n">
        <f aca="false">IF(AND(H2287="n/a",NOT(I2287="n/a")),1,0)</f>
        <v>0</v>
      </c>
      <c r="M2287" s="0" t="n">
        <f aca="false">IF(AND(NOT(H2287="n/a"),I2287="n/a"),1,0)</f>
        <v>0</v>
      </c>
      <c r="N2287" s="0" t="n">
        <f aca="false">IF(SUM(K2287:M2287)&lt;&gt;1,-1,1)</f>
        <v>1</v>
      </c>
    </row>
    <row r="2288" customFormat="false" ht="12.8" hidden="true" customHeight="false" outlineLevel="0" collapsed="false">
      <c r="A2288" s="0" t="s">
        <v>35</v>
      </c>
      <c r="B2288" s="0" t="str">
        <f aca="false">VLOOKUP(A2288,demographics!A:B,2,0)</f>
        <v>F</v>
      </c>
      <c r="C2288" s="0" t="str">
        <f aca="false">VLOOKUP(A2288,demographics!A:F,6,0)</f>
        <v>OA</v>
      </c>
      <c r="D2288" s="0" t="s">
        <v>357</v>
      </c>
      <c r="E2288" s="0" t="s">
        <v>10</v>
      </c>
      <c r="F2288" s="0" t="s">
        <v>8</v>
      </c>
      <c r="G2288" s="0" t="s">
        <v>9</v>
      </c>
      <c r="H2288" s="0" t="n">
        <v>1230</v>
      </c>
      <c r="I2288" s="0" t="n">
        <v>1230</v>
      </c>
      <c r="J2288" s="0" t="n">
        <f aca="false">IF(AND(NOT(H2288="n/a"),NOT(I2288="n/a")),H2288-I2288,"n/a")</f>
        <v>0</v>
      </c>
      <c r="K2288" s="0" t="n">
        <f aca="false">IF(AND(NOT(H2288="n/a"),NOT(I2288="n/a")),1,0)</f>
        <v>1</v>
      </c>
      <c r="L2288" s="0" t="n">
        <f aca="false">IF(AND(H2288="n/a",NOT(I2288="n/a")),1,0)</f>
        <v>0</v>
      </c>
      <c r="M2288" s="0" t="n">
        <f aca="false">IF(AND(NOT(H2288="n/a"),I2288="n/a"),1,0)</f>
        <v>0</v>
      </c>
      <c r="N2288" s="0" t="n">
        <f aca="false">IF(SUM(K2288:M2288)&lt;&gt;1,-1,1)</f>
        <v>1</v>
      </c>
    </row>
    <row r="2289" customFormat="false" ht="12.8" hidden="true" customHeight="false" outlineLevel="0" collapsed="false">
      <c r="A2289" s="0" t="s">
        <v>35</v>
      </c>
      <c r="B2289" s="0" t="str">
        <f aca="false">VLOOKUP(A2289,demographics!A:B,2,0)</f>
        <v>F</v>
      </c>
      <c r="C2289" s="0" t="str">
        <f aca="false">VLOOKUP(A2289,demographics!A:F,6,0)</f>
        <v>OA</v>
      </c>
      <c r="D2289" s="0" t="s">
        <v>357</v>
      </c>
      <c r="E2289" s="0" t="s">
        <v>10</v>
      </c>
      <c r="F2289" s="0" t="s">
        <v>8</v>
      </c>
      <c r="G2289" s="0" t="s">
        <v>9</v>
      </c>
      <c r="H2289" s="0" t="n">
        <v>1579</v>
      </c>
      <c r="I2289" s="0" t="n">
        <v>1576</v>
      </c>
      <c r="J2289" s="0" t="n">
        <f aca="false">IF(AND(NOT(H2289="n/a"),NOT(I2289="n/a")),H2289-I2289,"n/a")</f>
        <v>3</v>
      </c>
      <c r="K2289" s="0" t="n">
        <f aca="false">IF(AND(NOT(H2289="n/a"),NOT(I2289="n/a")),1,0)</f>
        <v>1</v>
      </c>
      <c r="L2289" s="0" t="n">
        <f aca="false">IF(AND(H2289="n/a",NOT(I2289="n/a")),1,0)</f>
        <v>0</v>
      </c>
      <c r="M2289" s="0" t="n">
        <f aca="false">IF(AND(NOT(H2289="n/a"),I2289="n/a"),1,0)</f>
        <v>0</v>
      </c>
      <c r="N2289" s="0" t="n">
        <f aca="false">IF(SUM(K2289:M2289)&lt;&gt;1,-1,1)</f>
        <v>1</v>
      </c>
    </row>
    <row r="2290" customFormat="false" ht="12.8" hidden="true" customHeight="false" outlineLevel="0" collapsed="false">
      <c r="A2290" s="0" t="s">
        <v>35</v>
      </c>
      <c r="B2290" s="0" t="str">
        <f aca="false">VLOOKUP(A2290,demographics!A:B,2,0)</f>
        <v>F</v>
      </c>
      <c r="C2290" s="0" t="str">
        <f aca="false">VLOOKUP(A2290,demographics!A:F,6,0)</f>
        <v>OA</v>
      </c>
      <c r="D2290" s="0" t="s">
        <v>357</v>
      </c>
      <c r="E2290" s="0" t="s">
        <v>10</v>
      </c>
      <c r="F2290" s="0" t="s">
        <v>8</v>
      </c>
      <c r="G2290" s="0" t="s">
        <v>9</v>
      </c>
      <c r="H2290" s="0" t="n">
        <v>1945</v>
      </c>
      <c r="I2290" s="0" t="n">
        <v>1941</v>
      </c>
      <c r="J2290" s="0" t="n">
        <f aca="false">IF(AND(NOT(H2290="n/a"),NOT(I2290="n/a")),H2290-I2290,"n/a")</f>
        <v>4</v>
      </c>
      <c r="K2290" s="0" t="n">
        <f aca="false">IF(AND(NOT(H2290="n/a"),NOT(I2290="n/a")),1,0)</f>
        <v>1</v>
      </c>
      <c r="L2290" s="0" t="n">
        <f aca="false">IF(AND(H2290="n/a",NOT(I2290="n/a")),1,0)</f>
        <v>0</v>
      </c>
      <c r="M2290" s="0" t="n">
        <f aca="false">IF(AND(NOT(H2290="n/a"),I2290="n/a"),1,0)</f>
        <v>0</v>
      </c>
      <c r="N2290" s="0" t="n">
        <f aca="false">IF(SUM(K2290:M2290)&lt;&gt;1,-1,1)</f>
        <v>1</v>
      </c>
    </row>
    <row r="2291" customFormat="false" ht="12.8" hidden="true" customHeight="false" outlineLevel="0" collapsed="false">
      <c r="A2291" s="0" t="s">
        <v>35</v>
      </c>
      <c r="B2291" s="0" t="str">
        <f aca="false">VLOOKUP(A2291,demographics!A:B,2,0)</f>
        <v>F</v>
      </c>
      <c r="C2291" s="0" t="str">
        <f aca="false">VLOOKUP(A2291,demographics!A:F,6,0)</f>
        <v>OA</v>
      </c>
      <c r="D2291" s="0" t="s">
        <v>357</v>
      </c>
      <c r="E2291" s="0" t="s">
        <v>10</v>
      </c>
      <c r="F2291" s="0" t="s">
        <v>8</v>
      </c>
      <c r="G2291" s="0" t="s">
        <v>11</v>
      </c>
      <c r="H2291" s="0" t="n">
        <v>119</v>
      </c>
      <c r="I2291" s="0" t="n">
        <v>119</v>
      </c>
      <c r="J2291" s="0" t="n">
        <f aca="false">IF(AND(NOT(H2291="n/a"),NOT(I2291="n/a")),H2291-I2291,"n/a")</f>
        <v>0</v>
      </c>
      <c r="K2291" s="0" t="n">
        <f aca="false">IF(AND(NOT(H2291="n/a"),NOT(I2291="n/a")),1,0)</f>
        <v>1</v>
      </c>
      <c r="L2291" s="0" t="n">
        <f aca="false">IF(AND(H2291="n/a",NOT(I2291="n/a")),1,0)</f>
        <v>0</v>
      </c>
      <c r="M2291" s="0" t="n">
        <f aca="false">IF(AND(NOT(H2291="n/a"),I2291="n/a"),1,0)</f>
        <v>0</v>
      </c>
      <c r="N2291" s="0" t="n">
        <f aca="false">IF(SUM(K2291:M2291)&lt;&gt;1,-1,1)</f>
        <v>1</v>
      </c>
    </row>
    <row r="2292" customFormat="false" ht="12.8" hidden="true" customHeight="false" outlineLevel="0" collapsed="false">
      <c r="A2292" s="0" t="s">
        <v>35</v>
      </c>
      <c r="B2292" s="0" t="str">
        <f aca="false">VLOOKUP(A2292,demographics!A:B,2,0)</f>
        <v>F</v>
      </c>
      <c r="C2292" s="0" t="str">
        <f aca="false">VLOOKUP(A2292,demographics!A:F,6,0)</f>
        <v>OA</v>
      </c>
      <c r="D2292" s="0" t="s">
        <v>357</v>
      </c>
      <c r="E2292" s="0" t="s">
        <v>10</v>
      </c>
      <c r="F2292" s="0" t="s">
        <v>8</v>
      </c>
      <c r="G2292" s="0" t="s">
        <v>11</v>
      </c>
      <c r="H2292" s="0" t="n">
        <v>452</v>
      </c>
      <c r="I2292" s="0" t="n">
        <v>453</v>
      </c>
      <c r="J2292" s="0" t="n">
        <f aca="false">IF(AND(NOT(H2292="n/a"),NOT(I2292="n/a")),H2292-I2292,"n/a")</f>
        <v>-1</v>
      </c>
      <c r="K2292" s="0" t="n">
        <f aca="false">IF(AND(NOT(H2292="n/a"),NOT(I2292="n/a")),1,0)</f>
        <v>1</v>
      </c>
      <c r="L2292" s="0" t="n">
        <f aca="false">IF(AND(H2292="n/a",NOT(I2292="n/a")),1,0)</f>
        <v>0</v>
      </c>
      <c r="M2292" s="0" t="n">
        <f aca="false">IF(AND(NOT(H2292="n/a"),I2292="n/a"),1,0)</f>
        <v>0</v>
      </c>
      <c r="N2292" s="0" t="n">
        <f aca="false">IF(SUM(K2292:M2292)&lt;&gt;1,-1,1)</f>
        <v>1</v>
      </c>
    </row>
    <row r="2293" customFormat="false" ht="12.8" hidden="true" customHeight="false" outlineLevel="0" collapsed="false">
      <c r="A2293" s="0" t="s">
        <v>35</v>
      </c>
      <c r="B2293" s="0" t="str">
        <f aca="false">VLOOKUP(A2293,demographics!A:B,2,0)</f>
        <v>F</v>
      </c>
      <c r="C2293" s="0" t="str">
        <f aca="false">VLOOKUP(A2293,demographics!A:F,6,0)</f>
        <v>OA</v>
      </c>
      <c r="D2293" s="0" t="s">
        <v>357</v>
      </c>
      <c r="E2293" s="0" t="s">
        <v>10</v>
      </c>
      <c r="F2293" s="0" t="s">
        <v>8</v>
      </c>
      <c r="G2293" s="0" t="s">
        <v>11</v>
      </c>
      <c r="H2293" s="0" t="n">
        <v>797</v>
      </c>
      <c r="I2293" s="0" t="n">
        <v>798</v>
      </c>
      <c r="J2293" s="0" t="n">
        <f aca="false">IF(AND(NOT(H2293="n/a"),NOT(I2293="n/a")),H2293-I2293,"n/a")</f>
        <v>-1</v>
      </c>
      <c r="K2293" s="0" t="n">
        <f aca="false">IF(AND(NOT(H2293="n/a"),NOT(I2293="n/a")),1,0)</f>
        <v>1</v>
      </c>
      <c r="L2293" s="0" t="n">
        <f aca="false">IF(AND(H2293="n/a",NOT(I2293="n/a")),1,0)</f>
        <v>0</v>
      </c>
      <c r="M2293" s="0" t="n">
        <f aca="false">IF(AND(NOT(H2293="n/a"),I2293="n/a"),1,0)</f>
        <v>0</v>
      </c>
      <c r="N2293" s="0" t="n">
        <f aca="false">IF(SUM(K2293:M2293)&lt;&gt;1,-1,1)</f>
        <v>1</v>
      </c>
    </row>
    <row r="2294" customFormat="false" ht="12.8" hidden="true" customHeight="false" outlineLevel="0" collapsed="false">
      <c r="A2294" s="0" t="s">
        <v>35</v>
      </c>
      <c r="B2294" s="0" t="str">
        <f aca="false">VLOOKUP(A2294,demographics!A:B,2,0)</f>
        <v>F</v>
      </c>
      <c r="C2294" s="0" t="str">
        <f aca="false">VLOOKUP(A2294,demographics!A:F,6,0)</f>
        <v>OA</v>
      </c>
      <c r="D2294" s="0" t="s">
        <v>357</v>
      </c>
      <c r="E2294" s="0" t="s">
        <v>10</v>
      </c>
      <c r="F2294" s="0" t="s">
        <v>8</v>
      </c>
      <c r="G2294" s="0" t="s">
        <v>11</v>
      </c>
      <c r="H2294" s="0" t="n">
        <v>1144</v>
      </c>
      <c r="I2294" s="0" t="n">
        <v>1145</v>
      </c>
      <c r="J2294" s="0" t="n">
        <f aca="false">IF(AND(NOT(H2294="n/a"),NOT(I2294="n/a")),H2294-I2294,"n/a")</f>
        <v>-1</v>
      </c>
      <c r="K2294" s="0" t="n">
        <f aca="false">IF(AND(NOT(H2294="n/a"),NOT(I2294="n/a")),1,0)</f>
        <v>1</v>
      </c>
      <c r="L2294" s="0" t="n">
        <f aca="false">IF(AND(H2294="n/a",NOT(I2294="n/a")),1,0)</f>
        <v>0</v>
      </c>
      <c r="M2294" s="0" t="n">
        <f aca="false">IF(AND(NOT(H2294="n/a"),I2294="n/a"),1,0)</f>
        <v>0</v>
      </c>
      <c r="N2294" s="0" t="n">
        <f aca="false">IF(SUM(K2294:M2294)&lt;&gt;1,-1,1)</f>
        <v>1</v>
      </c>
    </row>
    <row r="2295" customFormat="false" ht="12.8" hidden="true" customHeight="false" outlineLevel="0" collapsed="false">
      <c r="A2295" s="0" t="s">
        <v>35</v>
      </c>
      <c r="B2295" s="0" t="str">
        <f aca="false">VLOOKUP(A2295,demographics!A:B,2,0)</f>
        <v>F</v>
      </c>
      <c r="C2295" s="0" t="str">
        <f aca="false">VLOOKUP(A2295,demographics!A:F,6,0)</f>
        <v>OA</v>
      </c>
      <c r="D2295" s="0" t="s">
        <v>357</v>
      </c>
      <c r="E2295" s="0" t="s">
        <v>10</v>
      </c>
      <c r="F2295" s="0" t="s">
        <v>8</v>
      </c>
      <c r="G2295" s="0" t="s">
        <v>11</v>
      </c>
      <c r="H2295" s="0" t="n">
        <v>1486</v>
      </c>
      <c r="I2295" s="0" t="n">
        <v>1487</v>
      </c>
      <c r="J2295" s="0" t="n">
        <f aca="false">IF(AND(NOT(H2295="n/a"),NOT(I2295="n/a")),H2295-I2295,"n/a")</f>
        <v>-1</v>
      </c>
      <c r="K2295" s="0" t="n">
        <f aca="false">IF(AND(NOT(H2295="n/a"),NOT(I2295="n/a")),1,0)</f>
        <v>1</v>
      </c>
      <c r="L2295" s="0" t="n">
        <f aca="false">IF(AND(H2295="n/a",NOT(I2295="n/a")),1,0)</f>
        <v>0</v>
      </c>
      <c r="M2295" s="0" t="n">
        <f aca="false">IF(AND(NOT(H2295="n/a"),I2295="n/a"),1,0)</f>
        <v>0</v>
      </c>
      <c r="N2295" s="0" t="n">
        <f aca="false">IF(SUM(K2295:M2295)&lt;&gt;1,-1,1)</f>
        <v>1</v>
      </c>
    </row>
    <row r="2296" customFormat="false" ht="12.8" hidden="true" customHeight="false" outlineLevel="0" collapsed="false">
      <c r="A2296" s="0" t="s">
        <v>35</v>
      </c>
      <c r="B2296" s="0" t="str">
        <f aca="false">VLOOKUP(A2296,demographics!A:B,2,0)</f>
        <v>F</v>
      </c>
      <c r="C2296" s="0" t="str">
        <f aca="false">VLOOKUP(A2296,demographics!A:F,6,0)</f>
        <v>OA</v>
      </c>
      <c r="D2296" s="0" t="s">
        <v>357</v>
      </c>
      <c r="E2296" s="0" t="s">
        <v>10</v>
      </c>
      <c r="F2296" s="0" t="s">
        <v>8</v>
      </c>
      <c r="G2296" s="0" t="s">
        <v>11</v>
      </c>
      <c r="H2296" s="0" t="n">
        <v>1844</v>
      </c>
      <c r="I2296" s="0" t="s">
        <v>10</v>
      </c>
      <c r="J2296" s="0" t="str">
        <f aca="false">IF(AND(NOT(H2296="n/a"),NOT(I2296="n/a")),H2296-I2296,"n/a")</f>
        <v>n/a</v>
      </c>
      <c r="K2296" s="0" t="n">
        <f aca="false">IF(AND(NOT(H2296="n/a"),NOT(I2296="n/a")),1,0)</f>
        <v>0</v>
      </c>
      <c r="L2296" s="0" t="n">
        <f aca="false">IF(AND(H2296="n/a",NOT(I2296="n/a")),1,0)</f>
        <v>0</v>
      </c>
      <c r="M2296" s="0" t="n">
        <f aca="false">IF(AND(NOT(H2296="n/a"),I2296="n/a"),1,0)</f>
        <v>1</v>
      </c>
      <c r="N2296" s="0" t="n">
        <f aca="false">IF(SUM(K2296:M2296)&lt;&gt;1,-1,1)</f>
        <v>1</v>
      </c>
    </row>
    <row r="2297" customFormat="false" ht="12.8" hidden="true" customHeight="false" outlineLevel="0" collapsed="false">
      <c r="A2297" s="0" t="s">
        <v>35</v>
      </c>
      <c r="B2297" s="0" t="str">
        <f aca="false">VLOOKUP(A2297,demographics!A:B,2,0)</f>
        <v>F</v>
      </c>
      <c r="C2297" s="0" t="str">
        <f aca="false">VLOOKUP(A2297,demographics!A:F,6,0)</f>
        <v>OA</v>
      </c>
      <c r="D2297" s="0" t="s">
        <v>357</v>
      </c>
      <c r="E2297" s="0" t="s">
        <v>10</v>
      </c>
      <c r="F2297" s="0" t="s">
        <v>12</v>
      </c>
      <c r="G2297" s="0" t="s">
        <v>9</v>
      </c>
      <c r="H2297" s="0" t="n">
        <v>33</v>
      </c>
      <c r="I2297" s="0" t="n">
        <v>34</v>
      </c>
      <c r="J2297" s="0" t="n">
        <f aca="false">IF(AND(NOT(H2297="n/a"),NOT(I2297="n/a")),H2297-I2297,"n/a")</f>
        <v>-1</v>
      </c>
      <c r="K2297" s="0" t="n">
        <f aca="false">IF(AND(NOT(H2297="n/a"),NOT(I2297="n/a")),1,0)</f>
        <v>1</v>
      </c>
      <c r="L2297" s="0" t="n">
        <f aca="false">IF(AND(H2297="n/a",NOT(I2297="n/a")),1,0)</f>
        <v>0</v>
      </c>
      <c r="M2297" s="0" t="n">
        <f aca="false">IF(AND(NOT(H2297="n/a"),I2297="n/a"),1,0)</f>
        <v>0</v>
      </c>
      <c r="N2297" s="0" t="n">
        <f aca="false">IF(SUM(K2297:M2297)&lt;&gt;1,-1,1)</f>
        <v>1</v>
      </c>
    </row>
    <row r="2298" customFormat="false" ht="12.8" hidden="true" customHeight="false" outlineLevel="0" collapsed="false">
      <c r="A2298" s="0" t="s">
        <v>35</v>
      </c>
      <c r="B2298" s="0" t="str">
        <f aca="false">VLOOKUP(A2298,demographics!A:B,2,0)</f>
        <v>F</v>
      </c>
      <c r="C2298" s="0" t="str">
        <f aca="false">VLOOKUP(A2298,demographics!A:F,6,0)</f>
        <v>OA</v>
      </c>
      <c r="D2298" s="0" t="s">
        <v>357</v>
      </c>
      <c r="E2298" s="0" t="s">
        <v>10</v>
      </c>
      <c r="F2298" s="0" t="s">
        <v>12</v>
      </c>
      <c r="G2298" s="0" t="s">
        <v>9</v>
      </c>
      <c r="H2298" s="0" t="n">
        <v>368</v>
      </c>
      <c r="I2298" s="0" t="n">
        <v>370</v>
      </c>
      <c r="J2298" s="0" t="n">
        <f aca="false">IF(AND(NOT(H2298="n/a"),NOT(I2298="n/a")),H2298-I2298,"n/a")</f>
        <v>-2</v>
      </c>
      <c r="K2298" s="0" t="n">
        <f aca="false">IF(AND(NOT(H2298="n/a"),NOT(I2298="n/a")),1,0)</f>
        <v>1</v>
      </c>
      <c r="L2298" s="0" t="n">
        <f aca="false">IF(AND(H2298="n/a",NOT(I2298="n/a")),1,0)</f>
        <v>0</v>
      </c>
      <c r="M2298" s="0" t="n">
        <f aca="false">IF(AND(NOT(H2298="n/a"),I2298="n/a"),1,0)</f>
        <v>0</v>
      </c>
      <c r="N2298" s="0" t="n">
        <f aca="false">IF(SUM(K2298:M2298)&lt;&gt;1,-1,1)</f>
        <v>1</v>
      </c>
    </row>
    <row r="2299" customFormat="false" ht="12.8" hidden="true" customHeight="false" outlineLevel="0" collapsed="false">
      <c r="A2299" s="0" t="s">
        <v>35</v>
      </c>
      <c r="B2299" s="0" t="str">
        <f aca="false">VLOOKUP(A2299,demographics!A:B,2,0)</f>
        <v>F</v>
      </c>
      <c r="C2299" s="0" t="str">
        <f aca="false">VLOOKUP(A2299,demographics!A:F,6,0)</f>
        <v>OA</v>
      </c>
      <c r="D2299" s="0" t="s">
        <v>357</v>
      </c>
      <c r="E2299" s="0" t="s">
        <v>10</v>
      </c>
      <c r="F2299" s="0" t="s">
        <v>12</v>
      </c>
      <c r="G2299" s="0" t="s">
        <v>9</v>
      </c>
      <c r="H2299" s="0" t="n">
        <v>718</v>
      </c>
      <c r="I2299" s="0" t="n">
        <v>718</v>
      </c>
      <c r="J2299" s="0" t="n">
        <f aca="false">IF(AND(NOT(H2299="n/a"),NOT(I2299="n/a")),H2299-I2299,"n/a")</f>
        <v>0</v>
      </c>
      <c r="K2299" s="0" t="n">
        <f aca="false">IF(AND(NOT(H2299="n/a"),NOT(I2299="n/a")),1,0)</f>
        <v>1</v>
      </c>
      <c r="L2299" s="0" t="n">
        <f aca="false">IF(AND(H2299="n/a",NOT(I2299="n/a")),1,0)</f>
        <v>0</v>
      </c>
      <c r="M2299" s="0" t="n">
        <f aca="false">IF(AND(NOT(H2299="n/a"),I2299="n/a"),1,0)</f>
        <v>0</v>
      </c>
      <c r="N2299" s="0" t="n">
        <f aca="false">IF(SUM(K2299:M2299)&lt;&gt;1,-1,1)</f>
        <v>1</v>
      </c>
    </row>
    <row r="2300" customFormat="false" ht="12.8" hidden="true" customHeight="false" outlineLevel="0" collapsed="false">
      <c r="A2300" s="0" t="s">
        <v>35</v>
      </c>
      <c r="B2300" s="0" t="str">
        <f aca="false">VLOOKUP(A2300,demographics!A:B,2,0)</f>
        <v>F</v>
      </c>
      <c r="C2300" s="0" t="str">
        <f aca="false">VLOOKUP(A2300,demographics!A:F,6,0)</f>
        <v>OA</v>
      </c>
      <c r="D2300" s="0" t="s">
        <v>357</v>
      </c>
      <c r="E2300" s="0" t="s">
        <v>10</v>
      </c>
      <c r="F2300" s="0" t="s">
        <v>12</v>
      </c>
      <c r="G2300" s="0" t="s">
        <v>9</v>
      </c>
      <c r="H2300" s="0" t="n">
        <v>1060</v>
      </c>
      <c r="I2300" s="0" t="n">
        <v>1060</v>
      </c>
      <c r="J2300" s="0" t="n">
        <f aca="false">IF(AND(NOT(H2300="n/a"),NOT(I2300="n/a")),H2300-I2300,"n/a")</f>
        <v>0</v>
      </c>
      <c r="K2300" s="0" t="n">
        <f aca="false">IF(AND(NOT(H2300="n/a"),NOT(I2300="n/a")),1,0)</f>
        <v>1</v>
      </c>
      <c r="L2300" s="0" t="n">
        <f aca="false">IF(AND(H2300="n/a",NOT(I2300="n/a")),1,0)</f>
        <v>0</v>
      </c>
      <c r="M2300" s="0" t="n">
        <f aca="false">IF(AND(NOT(H2300="n/a"),I2300="n/a"),1,0)</f>
        <v>0</v>
      </c>
      <c r="N2300" s="0" t="n">
        <f aca="false">IF(SUM(K2300:M2300)&lt;&gt;1,-1,1)</f>
        <v>1</v>
      </c>
    </row>
    <row r="2301" customFormat="false" ht="12.8" hidden="true" customHeight="false" outlineLevel="0" collapsed="false">
      <c r="A2301" s="0" t="s">
        <v>35</v>
      </c>
      <c r="B2301" s="0" t="str">
        <f aca="false">VLOOKUP(A2301,demographics!A:B,2,0)</f>
        <v>F</v>
      </c>
      <c r="C2301" s="0" t="str">
        <f aca="false">VLOOKUP(A2301,demographics!A:F,6,0)</f>
        <v>OA</v>
      </c>
      <c r="D2301" s="0" t="s">
        <v>357</v>
      </c>
      <c r="E2301" s="0" t="s">
        <v>10</v>
      </c>
      <c r="F2301" s="0" t="s">
        <v>12</v>
      </c>
      <c r="G2301" s="0" t="s">
        <v>9</v>
      </c>
      <c r="H2301" s="0" t="n">
        <v>1400</v>
      </c>
      <c r="I2301" s="0" t="n">
        <v>1401</v>
      </c>
      <c r="J2301" s="0" t="n">
        <f aca="false">IF(AND(NOT(H2301="n/a"),NOT(I2301="n/a")),H2301-I2301,"n/a")</f>
        <v>-1</v>
      </c>
      <c r="K2301" s="0" t="n">
        <f aca="false">IF(AND(NOT(H2301="n/a"),NOT(I2301="n/a")),1,0)</f>
        <v>1</v>
      </c>
      <c r="L2301" s="0" t="n">
        <f aca="false">IF(AND(H2301="n/a",NOT(I2301="n/a")),1,0)</f>
        <v>0</v>
      </c>
      <c r="M2301" s="0" t="n">
        <f aca="false">IF(AND(NOT(H2301="n/a"),I2301="n/a"),1,0)</f>
        <v>0</v>
      </c>
      <c r="N2301" s="0" t="n">
        <f aca="false">IF(SUM(K2301:M2301)&lt;&gt;1,-1,1)</f>
        <v>1</v>
      </c>
    </row>
    <row r="2302" customFormat="false" ht="12.8" hidden="true" customHeight="false" outlineLevel="0" collapsed="false">
      <c r="A2302" s="0" t="s">
        <v>35</v>
      </c>
      <c r="B2302" s="0" t="str">
        <f aca="false">VLOOKUP(A2302,demographics!A:B,2,0)</f>
        <v>F</v>
      </c>
      <c r="C2302" s="0" t="str">
        <f aca="false">VLOOKUP(A2302,demographics!A:F,6,0)</f>
        <v>OA</v>
      </c>
      <c r="D2302" s="0" t="s">
        <v>357</v>
      </c>
      <c r="E2302" s="0" t="s">
        <v>10</v>
      </c>
      <c r="F2302" s="0" t="s">
        <v>12</v>
      </c>
      <c r="G2302" s="0" t="s">
        <v>9</v>
      </c>
      <c r="H2302" s="0" t="n">
        <v>1751</v>
      </c>
      <c r="I2302" s="0" t="n">
        <v>1750</v>
      </c>
      <c r="J2302" s="0" t="n">
        <f aca="false">IF(AND(NOT(H2302="n/a"),NOT(I2302="n/a")),H2302-I2302,"n/a")</f>
        <v>1</v>
      </c>
      <c r="K2302" s="0" t="n">
        <f aca="false">IF(AND(NOT(H2302="n/a"),NOT(I2302="n/a")),1,0)</f>
        <v>1</v>
      </c>
      <c r="L2302" s="0" t="n">
        <f aca="false">IF(AND(H2302="n/a",NOT(I2302="n/a")),1,0)</f>
        <v>0</v>
      </c>
      <c r="M2302" s="0" t="n">
        <f aca="false">IF(AND(NOT(H2302="n/a"),I2302="n/a"),1,0)</f>
        <v>0</v>
      </c>
      <c r="N2302" s="0" t="n">
        <f aca="false">IF(SUM(K2302:M2302)&lt;&gt;1,-1,1)</f>
        <v>1</v>
      </c>
    </row>
    <row r="2303" customFormat="false" ht="12.8" hidden="true" customHeight="false" outlineLevel="0" collapsed="false">
      <c r="A2303" s="0" t="s">
        <v>35</v>
      </c>
      <c r="B2303" s="0" t="str">
        <f aca="false">VLOOKUP(A2303,demographics!A:B,2,0)</f>
        <v>F</v>
      </c>
      <c r="C2303" s="0" t="str">
        <f aca="false">VLOOKUP(A2303,demographics!A:F,6,0)</f>
        <v>OA</v>
      </c>
      <c r="D2303" s="0" t="s">
        <v>357</v>
      </c>
      <c r="E2303" s="0" t="s">
        <v>10</v>
      </c>
      <c r="F2303" s="0" t="s">
        <v>12</v>
      </c>
      <c r="G2303" s="0" t="s">
        <v>11</v>
      </c>
      <c r="H2303" s="0" t="n">
        <v>282</v>
      </c>
      <c r="I2303" s="0" t="s">
        <v>10</v>
      </c>
      <c r="J2303" s="0" t="str">
        <f aca="false">IF(AND(NOT(H2303="n/a"),NOT(I2303="n/a")),H2303-I2303,"n/a")</f>
        <v>n/a</v>
      </c>
      <c r="K2303" s="0" t="n">
        <f aca="false">IF(AND(NOT(H2303="n/a"),NOT(I2303="n/a")),1,0)</f>
        <v>0</v>
      </c>
      <c r="L2303" s="0" t="n">
        <f aca="false">IF(AND(H2303="n/a",NOT(I2303="n/a")),1,0)</f>
        <v>0</v>
      </c>
      <c r="M2303" s="0" t="n">
        <f aca="false">IF(AND(NOT(H2303="n/a"),I2303="n/a"),1,0)</f>
        <v>1</v>
      </c>
      <c r="N2303" s="0" t="n">
        <f aca="false">IF(SUM(K2303:M2303)&lt;&gt;1,-1,1)</f>
        <v>1</v>
      </c>
    </row>
    <row r="2304" customFormat="false" ht="12.8" hidden="true" customHeight="false" outlineLevel="0" collapsed="false">
      <c r="A2304" s="0" t="s">
        <v>35</v>
      </c>
      <c r="B2304" s="0" t="str">
        <f aca="false">VLOOKUP(A2304,demographics!A:B,2,0)</f>
        <v>F</v>
      </c>
      <c r="C2304" s="0" t="str">
        <f aca="false">VLOOKUP(A2304,demographics!A:F,6,0)</f>
        <v>OA</v>
      </c>
      <c r="D2304" s="0" t="s">
        <v>357</v>
      </c>
      <c r="E2304" s="0" t="s">
        <v>10</v>
      </c>
      <c r="F2304" s="0" t="s">
        <v>12</v>
      </c>
      <c r="G2304" s="0" t="s">
        <v>11</v>
      </c>
      <c r="H2304" s="0" t="n">
        <v>619</v>
      </c>
      <c r="I2304" s="0" t="s">
        <v>10</v>
      </c>
      <c r="J2304" s="0" t="str">
        <f aca="false">IF(AND(NOT(H2304="n/a"),NOT(I2304="n/a")),H2304-I2304,"n/a")</f>
        <v>n/a</v>
      </c>
      <c r="K2304" s="0" t="n">
        <f aca="false">IF(AND(NOT(H2304="n/a"),NOT(I2304="n/a")),1,0)</f>
        <v>0</v>
      </c>
      <c r="L2304" s="0" t="n">
        <f aca="false">IF(AND(H2304="n/a",NOT(I2304="n/a")),1,0)</f>
        <v>0</v>
      </c>
      <c r="M2304" s="0" t="n">
        <f aca="false">IF(AND(NOT(H2304="n/a"),I2304="n/a"),1,0)</f>
        <v>1</v>
      </c>
      <c r="N2304" s="0" t="n">
        <f aca="false">IF(SUM(K2304:M2304)&lt;&gt;1,-1,1)</f>
        <v>1</v>
      </c>
    </row>
    <row r="2305" customFormat="false" ht="12.8" hidden="true" customHeight="false" outlineLevel="0" collapsed="false">
      <c r="A2305" s="0" t="s">
        <v>35</v>
      </c>
      <c r="B2305" s="0" t="str">
        <f aca="false">VLOOKUP(A2305,demographics!A:B,2,0)</f>
        <v>F</v>
      </c>
      <c r="C2305" s="0" t="str">
        <f aca="false">VLOOKUP(A2305,demographics!A:F,6,0)</f>
        <v>OA</v>
      </c>
      <c r="D2305" s="0" t="s">
        <v>357</v>
      </c>
      <c r="E2305" s="0" t="s">
        <v>10</v>
      </c>
      <c r="F2305" s="0" t="s">
        <v>12</v>
      </c>
      <c r="G2305" s="0" t="s">
        <v>11</v>
      </c>
      <c r="H2305" s="0" t="n">
        <v>963</v>
      </c>
      <c r="I2305" s="0" t="s">
        <v>10</v>
      </c>
      <c r="J2305" s="0" t="str">
        <f aca="false">IF(AND(NOT(H2305="n/a"),NOT(I2305="n/a")),H2305-I2305,"n/a")</f>
        <v>n/a</v>
      </c>
      <c r="K2305" s="0" t="n">
        <f aca="false">IF(AND(NOT(H2305="n/a"),NOT(I2305="n/a")),1,0)</f>
        <v>0</v>
      </c>
      <c r="L2305" s="0" t="n">
        <f aca="false">IF(AND(H2305="n/a",NOT(I2305="n/a")),1,0)</f>
        <v>0</v>
      </c>
      <c r="M2305" s="0" t="n">
        <f aca="false">IF(AND(NOT(H2305="n/a"),I2305="n/a"),1,0)</f>
        <v>1</v>
      </c>
      <c r="N2305" s="0" t="n">
        <f aca="false">IF(SUM(K2305:M2305)&lt;&gt;1,-1,1)</f>
        <v>1</v>
      </c>
    </row>
    <row r="2306" customFormat="false" ht="12.8" hidden="true" customHeight="false" outlineLevel="0" collapsed="false">
      <c r="A2306" s="0" t="s">
        <v>35</v>
      </c>
      <c r="B2306" s="0" t="str">
        <f aca="false">VLOOKUP(A2306,demographics!A:B,2,0)</f>
        <v>F</v>
      </c>
      <c r="C2306" s="0" t="str">
        <f aca="false">VLOOKUP(A2306,demographics!A:F,6,0)</f>
        <v>OA</v>
      </c>
      <c r="D2306" s="0" t="s">
        <v>357</v>
      </c>
      <c r="E2306" s="0" t="s">
        <v>10</v>
      </c>
      <c r="F2306" s="0" t="s">
        <v>12</v>
      </c>
      <c r="G2306" s="0" t="s">
        <v>11</v>
      </c>
      <c r="H2306" s="0" t="n">
        <v>1303</v>
      </c>
      <c r="I2306" s="0" t="n">
        <v>1303</v>
      </c>
      <c r="J2306" s="0" t="n">
        <f aca="false">IF(AND(NOT(H2306="n/a"),NOT(I2306="n/a")),H2306-I2306,"n/a")</f>
        <v>0</v>
      </c>
      <c r="K2306" s="0" t="n">
        <f aca="false">IF(AND(NOT(H2306="n/a"),NOT(I2306="n/a")),1,0)</f>
        <v>1</v>
      </c>
      <c r="L2306" s="0" t="n">
        <f aca="false">IF(AND(H2306="n/a",NOT(I2306="n/a")),1,0)</f>
        <v>0</v>
      </c>
      <c r="M2306" s="0" t="n">
        <f aca="false">IF(AND(NOT(H2306="n/a"),I2306="n/a"),1,0)</f>
        <v>0</v>
      </c>
      <c r="N2306" s="0" t="n">
        <f aca="false">IF(SUM(K2306:M2306)&lt;&gt;1,-1,1)</f>
        <v>1</v>
      </c>
    </row>
    <row r="2307" customFormat="false" ht="12.8" hidden="true" customHeight="false" outlineLevel="0" collapsed="false">
      <c r="A2307" s="0" t="s">
        <v>35</v>
      </c>
      <c r="B2307" s="0" t="str">
        <f aca="false">VLOOKUP(A2307,demographics!A:B,2,0)</f>
        <v>F</v>
      </c>
      <c r="C2307" s="0" t="str">
        <f aca="false">VLOOKUP(A2307,demographics!A:F,6,0)</f>
        <v>OA</v>
      </c>
      <c r="D2307" s="0" t="s">
        <v>357</v>
      </c>
      <c r="E2307" s="0" t="s">
        <v>10</v>
      </c>
      <c r="F2307" s="0" t="s">
        <v>12</v>
      </c>
      <c r="G2307" s="0" t="s">
        <v>11</v>
      </c>
      <c r="H2307" s="0" t="n">
        <v>1655</v>
      </c>
      <c r="I2307" s="0" t="n">
        <v>1653</v>
      </c>
      <c r="J2307" s="0" t="n">
        <f aca="false">IF(AND(NOT(H2307="n/a"),NOT(I2307="n/a")),H2307-I2307,"n/a")</f>
        <v>2</v>
      </c>
      <c r="K2307" s="0" t="n">
        <f aca="false">IF(AND(NOT(H2307="n/a"),NOT(I2307="n/a")),1,0)</f>
        <v>1</v>
      </c>
      <c r="L2307" s="0" t="n">
        <f aca="false">IF(AND(H2307="n/a",NOT(I2307="n/a")),1,0)</f>
        <v>0</v>
      </c>
      <c r="M2307" s="0" t="n">
        <f aca="false">IF(AND(NOT(H2307="n/a"),I2307="n/a"),1,0)</f>
        <v>0</v>
      </c>
      <c r="N2307" s="0" t="n">
        <f aca="false">IF(SUM(K2307:M2307)&lt;&gt;1,-1,1)</f>
        <v>1</v>
      </c>
    </row>
    <row r="2308" customFormat="false" ht="12.8" hidden="true" customHeight="false" outlineLevel="0" collapsed="false">
      <c r="A2308" s="0" t="s">
        <v>35</v>
      </c>
      <c r="B2308" s="0" t="str">
        <f aca="false">VLOOKUP(A2308,demographics!A:B,2,0)</f>
        <v>F</v>
      </c>
      <c r="C2308" s="0" t="str">
        <f aca="false">VLOOKUP(A2308,demographics!A:F,6,0)</f>
        <v>OA</v>
      </c>
      <c r="D2308" s="0" t="s">
        <v>357</v>
      </c>
      <c r="E2308" s="0" t="s">
        <v>10</v>
      </c>
      <c r="F2308" s="0" t="s">
        <v>12</v>
      </c>
      <c r="G2308" s="0" t="s">
        <v>11</v>
      </c>
      <c r="H2308" s="0" t="n">
        <v>2023</v>
      </c>
      <c r="I2308" s="0" t="n">
        <v>2039</v>
      </c>
      <c r="J2308" s="0" t="n">
        <f aca="false">IF(AND(NOT(H2308="n/a"),NOT(I2308="n/a")),H2308-I2308,"n/a")</f>
        <v>-16</v>
      </c>
      <c r="K2308" s="0" t="n">
        <f aca="false">IF(AND(NOT(H2308="n/a"),NOT(I2308="n/a")),1,0)</f>
        <v>1</v>
      </c>
      <c r="L2308" s="0" t="n">
        <f aca="false">IF(AND(H2308="n/a",NOT(I2308="n/a")),1,0)</f>
        <v>0</v>
      </c>
      <c r="M2308" s="0" t="n">
        <f aca="false">IF(AND(NOT(H2308="n/a"),I2308="n/a"),1,0)</f>
        <v>0</v>
      </c>
      <c r="N2308" s="0" t="n">
        <f aca="false">IF(SUM(K2308:M2308)&lt;&gt;1,-1,1)</f>
        <v>1</v>
      </c>
    </row>
    <row r="2309" customFormat="false" ht="12.8" hidden="true" customHeight="false" outlineLevel="0" collapsed="false">
      <c r="A2309" s="0" t="s">
        <v>92</v>
      </c>
      <c r="B2309" s="0" t="str">
        <f aca="false">VLOOKUP(A2309,demographics!A:B,2,0)</f>
        <v>F</v>
      </c>
      <c r="C2309" s="0" t="str">
        <f aca="false">VLOOKUP(A2309,demographics!A:F,6,0)</f>
        <v>stroke</v>
      </c>
      <c r="D2309" s="0" t="s">
        <v>355</v>
      </c>
      <c r="E2309" s="0" t="s">
        <v>10</v>
      </c>
      <c r="F2309" s="0" t="s">
        <v>8</v>
      </c>
      <c r="G2309" s="0" t="s">
        <v>9</v>
      </c>
      <c r="H2309" s="0" t="n">
        <v>133</v>
      </c>
      <c r="I2309" s="0" t="n">
        <v>135</v>
      </c>
      <c r="J2309" s="0" t="n">
        <f aca="false">IF(AND(NOT(H2309="n/a"),NOT(I2309="n/a")),H2309-I2309,"n/a")</f>
        <v>-2</v>
      </c>
      <c r="K2309" s="0" t="n">
        <f aca="false">IF(AND(NOT(H2309="n/a"),NOT(I2309="n/a")),1,0)</f>
        <v>1</v>
      </c>
      <c r="L2309" s="0" t="n">
        <f aca="false">IF(AND(H2309="n/a",NOT(I2309="n/a")),1,0)</f>
        <v>0</v>
      </c>
      <c r="M2309" s="0" t="n">
        <f aca="false">IF(AND(NOT(H2309="n/a"),I2309="n/a"),1,0)</f>
        <v>0</v>
      </c>
      <c r="N2309" s="0" t="n">
        <f aca="false">IF(SUM(K2309:M2309)&lt;&gt;1,-1,1)</f>
        <v>1</v>
      </c>
    </row>
    <row r="2310" customFormat="false" ht="12.8" hidden="true" customHeight="false" outlineLevel="0" collapsed="false">
      <c r="A2310" s="0" t="s">
        <v>92</v>
      </c>
      <c r="B2310" s="0" t="str">
        <f aca="false">VLOOKUP(A2310,demographics!A:B,2,0)</f>
        <v>F</v>
      </c>
      <c r="C2310" s="0" t="str">
        <f aca="false">VLOOKUP(A2310,demographics!A:F,6,0)</f>
        <v>stroke</v>
      </c>
      <c r="D2310" s="0" t="s">
        <v>355</v>
      </c>
      <c r="E2310" s="0" t="s">
        <v>10</v>
      </c>
      <c r="F2310" s="0" t="s">
        <v>8</v>
      </c>
      <c r="G2310" s="0" t="s">
        <v>9</v>
      </c>
      <c r="H2310" s="0" t="n">
        <v>320</v>
      </c>
      <c r="I2310" s="0" t="n">
        <v>325</v>
      </c>
      <c r="J2310" s="0" t="n">
        <f aca="false">IF(AND(NOT(H2310="n/a"),NOT(I2310="n/a")),H2310-I2310,"n/a")</f>
        <v>-5</v>
      </c>
      <c r="K2310" s="0" t="n">
        <f aca="false">IF(AND(NOT(H2310="n/a"),NOT(I2310="n/a")),1,0)</f>
        <v>1</v>
      </c>
      <c r="L2310" s="0" t="n">
        <f aca="false">IF(AND(H2310="n/a",NOT(I2310="n/a")),1,0)</f>
        <v>0</v>
      </c>
      <c r="M2310" s="0" t="n">
        <f aca="false">IF(AND(NOT(H2310="n/a"),I2310="n/a"),1,0)</f>
        <v>0</v>
      </c>
      <c r="N2310" s="0" t="n">
        <f aca="false">IF(SUM(K2310:M2310)&lt;&gt;1,-1,1)</f>
        <v>1</v>
      </c>
    </row>
    <row r="2311" customFormat="false" ht="12.8" hidden="true" customHeight="false" outlineLevel="0" collapsed="false">
      <c r="A2311" s="0" t="s">
        <v>92</v>
      </c>
      <c r="B2311" s="0" t="str">
        <f aca="false">VLOOKUP(A2311,demographics!A:B,2,0)</f>
        <v>F</v>
      </c>
      <c r="C2311" s="0" t="str">
        <f aca="false">VLOOKUP(A2311,demographics!A:F,6,0)</f>
        <v>stroke</v>
      </c>
      <c r="D2311" s="0" t="s">
        <v>355</v>
      </c>
      <c r="E2311" s="0" t="s">
        <v>10</v>
      </c>
      <c r="F2311" s="0" t="s">
        <v>8</v>
      </c>
      <c r="G2311" s="0" t="s">
        <v>9</v>
      </c>
      <c r="H2311" s="0" t="n">
        <v>511</v>
      </c>
      <c r="I2311" s="0" t="n">
        <v>515</v>
      </c>
      <c r="J2311" s="0" t="n">
        <f aca="false">IF(AND(NOT(H2311="n/a"),NOT(I2311="n/a")),H2311-I2311,"n/a")</f>
        <v>-4</v>
      </c>
      <c r="K2311" s="0" t="n">
        <f aca="false">IF(AND(NOT(H2311="n/a"),NOT(I2311="n/a")),1,0)</f>
        <v>1</v>
      </c>
      <c r="L2311" s="0" t="n">
        <f aca="false">IF(AND(H2311="n/a",NOT(I2311="n/a")),1,0)</f>
        <v>0</v>
      </c>
      <c r="M2311" s="0" t="n">
        <f aca="false">IF(AND(NOT(H2311="n/a"),I2311="n/a"),1,0)</f>
        <v>0</v>
      </c>
      <c r="N2311" s="0" t="n">
        <f aca="false">IF(SUM(K2311:M2311)&lt;&gt;1,-1,1)</f>
        <v>1</v>
      </c>
    </row>
    <row r="2312" customFormat="false" ht="12.8" hidden="true" customHeight="false" outlineLevel="0" collapsed="false">
      <c r="A2312" s="0" t="s">
        <v>92</v>
      </c>
      <c r="B2312" s="0" t="str">
        <f aca="false">VLOOKUP(A2312,demographics!A:B,2,0)</f>
        <v>F</v>
      </c>
      <c r="C2312" s="0" t="str">
        <f aca="false">VLOOKUP(A2312,demographics!A:F,6,0)</f>
        <v>stroke</v>
      </c>
      <c r="D2312" s="0" t="s">
        <v>355</v>
      </c>
      <c r="E2312" s="0" t="s">
        <v>10</v>
      </c>
      <c r="F2312" s="0" t="s">
        <v>8</v>
      </c>
      <c r="G2312" s="0" t="s">
        <v>9</v>
      </c>
      <c r="H2312" s="0" t="n">
        <v>708</v>
      </c>
      <c r="I2312" s="0" t="n">
        <v>711</v>
      </c>
      <c r="J2312" s="0" t="n">
        <f aca="false">IF(AND(NOT(H2312="n/a"),NOT(I2312="n/a")),H2312-I2312,"n/a")</f>
        <v>-3</v>
      </c>
      <c r="K2312" s="0" t="n">
        <f aca="false">IF(AND(NOT(H2312="n/a"),NOT(I2312="n/a")),1,0)</f>
        <v>1</v>
      </c>
      <c r="L2312" s="0" t="n">
        <f aca="false">IF(AND(H2312="n/a",NOT(I2312="n/a")),1,0)</f>
        <v>0</v>
      </c>
      <c r="M2312" s="0" t="n">
        <f aca="false">IF(AND(NOT(H2312="n/a"),I2312="n/a"),1,0)</f>
        <v>0</v>
      </c>
      <c r="N2312" s="0" t="n">
        <f aca="false">IF(SUM(K2312:M2312)&lt;&gt;1,-1,1)</f>
        <v>1</v>
      </c>
    </row>
    <row r="2313" customFormat="false" ht="12.8" hidden="true" customHeight="false" outlineLevel="0" collapsed="false">
      <c r="A2313" s="0" t="s">
        <v>92</v>
      </c>
      <c r="B2313" s="0" t="str">
        <f aca="false">VLOOKUP(A2313,demographics!A:B,2,0)</f>
        <v>F</v>
      </c>
      <c r="C2313" s="0" t="str">
        <f aca="false">VLOOKUP(A2313,demographics!A:F,6,0)</f>
        <v>stroke</v>
      </c>
      <c r="D2313" s="0" t="s">
        <v>355</v>
      </c>
      <c r="E2313" s="0" t="s">
        <v>10</v>
      </c>
      <c r="F2313" s="0" t="s">
        <v>8</v>
      </c>
      <c r="G2313" s="0" t="s">
        <v>11</v>
      </c>
      <c r="H2313" s="0" t="n">
        <v>62</v>
      </c>
      <c r="I2313" s="0" t="n">
        <v>61</v>
      </c>
      <c r="J2313" s="0" t="n">
        <f aca="false">IF(AND(NOT(H2313="n/a"),NOT(I2313="n/a")),H2313-I2313,"n/a")</f>
        <v>1</v>
      </c>
      <c r="K2313" s="0" t="n">
        <f aca="false">IF(AND(NOT(H2313="n/a"),NOT(I2313="n/a")),1,0)</f>
        <v>1</v>
      </c>
      <c r="L2313" s="0" t="n">
        <f aca="false">IF(AND(H2313="n/a",NOT(I2313="n/a")),1,0)</f>
        <v>0</v>
      </c>
      <c r="M2313" s="0" t="n">
        <f aca="false">IF(AND(NOT(H2313="n/a"),I2313="n/a"),1,0)</f>
        <v>0</v>
      </c>
      <c r="N2313" s="0" t="n">
        <f aca="false">IF(SUM(K2313:M2313)&lt;&gt;1,-1,1)</f>
        <v>1</v>
      </c>
    </row>
    <row r="2314" customFormat="false" ht="12.8" hidden="true" customHeight="false" outlineLevel="0" collapsed="false">
      <c r="A2314" s="0" t="s">
        <v>92</v>
      </c>
      <c r="B2314" s="0" t="str">
        <f aca="false">VLOOKUP(A2314,demographics!A:B,2,0)</f>
        <v>F</v>
      </c>
      <c r="C2314" s="0" t="str">
        <f aca="false">VLOOKUP(A2314,demographics!A:F,6,0)</f>
        <v>stroke</v>
      </c>
      <c r="D2314" s="0" t="s">
        <v>355</v>
      </c>
      <c r="E2314" s="0" t="s">
        <v>10</v>
      </c>
      <c r="F2314" s="0" t="s">
        <v>8</v>
      </c>
      <c r="G2314" s="0" t="s">
        <v>11</v>
      </c>
      <c r="H2314" s="0" t="n">
        <v>253</v>
      </c>
      <c r="I2314" s="0" t="n">
        <v>255</v>
      </c>
      <c r="J2314" s="0" t="n">
        <f aca="false">IF(AND(NOT(H2314="n/a"),NOT(I2314="n/a")),H2314-I2314,"n/a")</f>
        <v>-2</v>
      </c>
      <c r="K2314" s="0" t="n">
        <f aca="false">IF(AND(NOT(H2314="n/a"),NOT(I2314="n/a")),1,0)</f>
        <v>1</v>
      </c>
      <c r="L2314" s="0" t="n">
        <f aca="false">IF(AND(H2314="n/a",NOT(I2314="n/a")),1,0)</f>
        <v>0</v>
      </c>
      <c r="M2314" s="0" t="n">
        <f aca="false">IF(AND(NOT(H2314="n/a"),I2314="n/a"),1,0)</f>
        <v>0</v>
      </c>
      <c r="N2314" s="0" t="n">
        <f aca="false">IF(SUM(K2314:M2314)&lt;&gt;1,-1,1)</f>
        <v>1</v>
      </c>
    </row>
    <row r="2315" customFormat="false" ht="12.8" hidden="true" customHeight="false" outlineLevel="0" collapsed="false">
      <c r="A2315" s="0" t="s">
        <v>92</v>
      </c>
      <c r="B2315" s="0" t="str">
        <f aca="false">VLOOKUP(A2315,demographics!A:B,2,0)</f>
        <v>F</v>
      </c>
      <c r="C2315" s="0" t="str">
        <f aca="false">VLOOKUP(A2315,demographics!A:F,6,0)</f>
        <v>stroke</v>
      </c>
      <c r="D2315" s="0" t="s">
        <v>355</v>
      </c>
      <c r="E2315" s="0" t="s">
        <v>10</v>
      </c>
      <c r="F2315" s="0" t="s">
        <v>8</v>
      </c>
      <c r="G2315" s="0" t="s">
        <v>11</v>
      </c>
      <c r="H2315" s="0" t="n">
        <v>441</v>
      </c>
      <c r="I2315" s="0" t="n">
        <v>444</v>
      </c>
      <c r="J2315" s="0" t="n">
        <f aca="false">IF(AND(NOT(H2315="n/a"),NOT(I2315="n/a")),H2315-I2315,"n/a")</f>
        <v>-3</v>
      </c>
      <c r="K2315" s="0" t="n">
        <f aca="false">IF(AND(NOT(H2315="n/a"),NOT(I2315="n/a")),1,0)</f>
        <v>1</v>
      </c>
      <c r="L2315" s="0" t="n">
        <f aca="false">IF(AND(H2315="n/a",NOT(I2315="n/a")),1,0)</f>
        <v>0</v>
      </c>
      <c r="M2315" s="0" t="n">
        <f aca="false">IF(AND(NOT(H2315="n/a"),I2315="n/a"),1,0)</f>
        <v>0</v>
      </c>
      <c r="N2315" s="0" t="n">
        <f aca="false">IF(SUM(K2315:M2315)&lt;&gt;1,-1,1)</f>
        <v>1</v>
      </c>
    </row>
    <row r="2316" customFormat="false" ht="12.8" hidden="true" customHeight="false" outlineLevel="0" collapsed="false">
      <c r="A2316" s="0" t="s">
        <v>92</v>
      </c>
      <c r="B2316" s="0" t="str">
        <f aca="false">VLOOKUP(A2316,demographics!A:B,2,0)</f>
        <v>F</v>
      </c>
      <c r="C2316" s="0" t="str">
        <f aca="false">VLOOKUP(A2316,demographics!A:F,6,0)</f>
        <v>stroke</v>
      </c>
      <c r="D2316" s="0" t="s">
        <v>355</v>
      </c>
      <c r="E2316" s="0" t="s">
        <v>10</v>
      </c>
      <c r="F2316" s="0" t="s">
        <v>8</v>
      </c>
      <c r="G2316" s="0" t="s">
        <v>11</v>
      </c>
      <c r="H2316" s="0" t="n">
        <v>636</v>
      </c>
      <c r="I2316" s="0" t="n">
        <v>639</v>
      </c>
      <c r="J2316" s="0" t="n">
        <f aca="false">IF(AND(NOT(H2316="n/a"),NOT(I2316="n/a")),H2316-I2316,"n/a")</f>
        <v>-3</v>
      </c>
      <c r="K2316" s="0" t="n">
        <f aca="false">IF(AND(NOT(H2316="n/a"),NOT(I2316="n/a")),1,0)</f>
        <v>1</v>
      </c>
      <c r="L2316" s="0" t="n">
        <f aca="false">IF(AND(H2316="n/a",NOT(I2316="n/a")),1,0)</f>
        <v>0</v>
      </c>
      <c r="M2316" s="0" t="n">
        <f aca="false">IF(AND(NOT(H2316="n/a"),I2316="n/a"),1,0)</f>
        <v>0</v>
      </c>
      <c r="N2316" s="0" t="n">
        <f aca="false">IF(SUM(K2316:M2316)&lt;&gt;1,-1,1)</f>
        <v>1</v>
      </c>
    </row>
    <row r="2317" customFormat="false" ht="12.8" hidden="true" customHeight="false" outlineLevel="0" collapsed="false">
      <c r="A2317" s="0" t="s">
        <v>92</v>
      </c>
      <c r="B2317" s="0" t="str">
        <f aca="false">VLOOKUP(A2317,demographics!A:B,2,0)</f>
        <v>F</v>
      </c>
      <c r="C2317" s="0" t="str">
        <f aca="false">VLOOKUP(A2317,demographics!A:F,6,0)</f>
        <v>stroke</v>
      </c>
      <c r="D2317" s="0" t="s">
        <v>355</v>
      </c>
      <c r="E2317" s="0" t="s">
        <v>10</v>
      </c>
      <c r="F2317" s="0" t="s">
        <v>8</v>
      </c>
      <c r="G2317" s="0" t="s">
        <v>11</v>
      </c>
      <c r="H2317" s="0" t="n">
        <v>854</v>
      </c>
      <c r="I2317" s="0" t="n">
        <v>853</v>
      </c>
      <c r="J2317" s="0" t="n">
        <f aca="false">IF(AND(NOT(H2317="n/a"),NOT(I2317="n/a")),H2317-I2317,"n/a")</f>
        <v>1</v>
      </c>
      <c r="K2317" s="0" t="n">
        <f aca="false">IF(AND(NOT(H2317="n/a"),NOT(I2317="n/a")),1,0)</f>
        <v>1</v>
      </c>
      <c r="L2317" s="0" t="n">
        <f aca="false">IF(AND(H2317="n/a",NOT(I2317="n/a")),1,0)</f>
        <v>0</v>
      </c>
      <c r="M2317" s="0" t="n">
        <f aca="false">IF(AND(NOT(H2317="n/a"),I2317="n/a"),1,0)</f>
        <v>0</v>
      </c>
      <c r="N2317" s="0" t="n">
        <f aca="false">IF(SUM(K2317:M2317)&lt;&gt;1,-1,1)</f>
        <v>1</v>
      </c>
    </row>
    <row r="2318" customFormat="false" ht="12.8" hidden="true" customHeight="false" outlineLevel="0" collapsed="false">
      <c r="A2318" s="0" t="s">
        <v>92</v>
      </c>
      <c r="B2318" s="0" t="str">
        <f aca="false">VLOOKUP(A2318,demographics!A:B,2,0)</f>
        <v>F</v>
      </c>
      <c r="C2318" s="0" t="str">
        <f aca="false">VLOOKUP(A2318,demographics!A:F,6,0)</f>
        <v>stroke</v>
      </c>
      <c r="D2318" s="0" t="s">
        <v>355</v>
      </c>
      <c r="E2318" s="0" t="s">
        <v>10</v>
      </c>
      <c r="F2318" s="0" t="s">
        <v>12</v>
      </c>
      <c r="G2318" s="0" t="s">
        <v>9</v>
      </c>
      <c r="H2318" s="0" t="n">
        <v>19</v>
      </c>
      <c r="I2318" s="0" t="s">
        <v>10</v>
      </c>
      <c r="J2318" s="0" t="str">
        <f aca="false">IF(AND(NOT(H2318="n/a"),NOT(I2318="n/a")),H2318-I2318,"n/a")</f>
        <v>n/a</v>
      </c>
      <c r="K2318" s="0" t="n">
        <f aca="false">IF(AND(NOT(H2318="n/a"),NOT(I2318="n/a")),1,0)</f>
        <v>0</v>
      </c>
      <c r="L2318" s="0" t="n">
        <f aca="false">IF(AND(H2318="n/a",NOT(I2318="n/a")),1,0)</f>
        <v>0</v>
      </c>
      <c r="M2318" s="0" t="n">
        <f aca="false">IF(AND(NOT(H2318="n/a"),I2318="n/a"),1,0)</f>
        <v>1</v>
      </c>
      <c r="N2318" s="0" t="n">
        <f aca="false">IF(SUM(K2318:M2318)&lt;&gt;1,-1,1)</f>
        <v>1</v>
      </c>
    </row>
    <row r="2319" customFormat="false" ht="12.8" hidden="true" customHeight="false" outlineLevel="0" collapsed="false">
      <c r="A2319" s="0" t="s">
        <v>92</v>
      </c>
      <c r="B2319" s="0" t="str">
        <f aca="false">VLOOKUP(A2319,demographics!A:B,2,0)</f>
        <v>F</v>
      </c>
      <c r="C2319" s="0" t="str">
        <f aca="false">VLOOKUP(A2319,demographics!A:F,6,0)</f>
        <v>stroke</v>
      </c>
      <c r="D2319" s="0" t="s">
        <v>355</v>
      </c>
      <c r="E2319" s="0" t="s">
        <v>10</v>
      </c>
      <c r="F2319" s="0" t="s">
        <v>12</v>
      </c>
      <c r="G2319" s="0" t="s">
        <v>9</v>
      </c>
      <c r="H2319" s="0" t="n">
        <v>225</v>
      </c>
      <c r="I2319" s="0" t="n">
        <v>230</v>
      </c>
      <c r="J2319" s="0" t="n">
        <f aca="false">IF(AND(NOT(H2319="n/a"),NOT(I2319="n/a")),H2319-I2319,"n/a")</f>
        <v>-5</v>
      </c>
      <c r="K2319" s="0" t="n">
        <f aca="false">IF(AND(NOT(H2319="n/a"),NOT(I2319="n/a")),1,0)</f>
        <v>1</v>
      </c>
      <c r="L2319" s="0" t="n">
        <f aca="false">IF(AND(H2319="n/a",NOT(I2319="n/a")),1,0)</f>
        <v>0</v>
      </c>
      <c r="M2319" s="0" t="n">
        <f aca="false">IF(AND(NOT(H2319="n/a"),I2319="n/a"),1,0)</f>
        <v>0</v>
      </c>
      <c r="N2319" s="0" t="n">
        <f aca="false">IF(SUM(K2319:M2319)&lt;&gt;1,-1,1)</f>
        <v>1</v>
      </c>
    </row>
    <row r="2320" customFormat="false" ht="12.8" hidden="true" customHeight="false" outlineLevel="0" collapsed="false">
      <c r="A2320" s="0" t="s">
        <v>92</v>
      </c>
      <c r="B2320" s="0" t="str">
        <f aca="false">VLOOKUP(A2320,demographics!A:B,2,0)</f>
        <v>F</v>
      </c>
      <c r="C2320" s="0" t="str">
        <f aca="false">VLOOKUP(A2320,demographics!A:F,6,0)</f>
        <v>stroke</v>
      </c>
      <c r="D2320" s="0" t="s">
        <v>355</v>
      </c>
      <c r="E2320" s="0" t="s">
        <v>10</v>
      </c>
      <c r="F2320" s="0" t="s">
        <v>12</v>
      </c>
      <c r="G2320" s="0" t="s">
        <v>9</v>
      </c>
      <c r="H2320" s="0" t="n">
        <v>413</v>
      </c>
      <c r="I2320" s="0" t="n">
        <v>418</v>
      </c>
      <c r="J2320" s="0" t="n">
        <f aca="false">IF(AND(NOT(H2320="n/a"),NOT(I2320="n/a")),H2320-I2320,"n/a")</f>
        <v>-5</v>
      </c>
      <c r="K2320" s="0" t="n">
        <f aca="false">IF(AND(NOT(H2320="n/a"),NOT(I2320="n/a")),1,0)</f>
        <v>1</v>
      </c>
      <c r="L2320" s="0" t="n">
        <f aca="false">IF(AND(H2320="n/a",NOT(I2320="n/a")),1,0)</f>
        <v>0</v>
      </c>
      <c r="M2320" s="0" t="n">
        <f aca="false">IF(AND(NOT(H2320="n/a"),I2320="n/a"),1,0)</f>
        <v>0</v>
      </c>
      <c r="N2320" s="0" t="n">
        <f aca="false">IF(SUM(K2320:M2320)&lt;&gt;1,-1,1)</f>
        <v>1</v>
      </c>
    </row>
    <row r="2321" customFormat="false" ht="12.8" hidden="true" customHeight="false" outlineLevel="0" collapsed="false">
      <c r="A2321" s="0" t="s">
        <v>92</v>
      </c>
      <c r="B2321" s="0" t="str">
        <f aca="false">VLOOKUP(A2321,demographics!A:B,2,0)</f>
        <v>F</v>
      </c>
      <c r="C2321" s="0" t="str">
        <f aca="false">VLOOKUP(A2321,demographics!A:F,6,0)</f>
        <v>stroke</v>
      </c>
      <c r="D2321" s="0" t="s">
        <v>355</v>
      </c>
      <c r="E2321" s="0" t="s">
        <v>10</v>
      </c>
      <c r="F2321" s="0" t="s">
        <v>12</v>
      </c>
      <c r="G2321" s="0" t="s">
        <v>9</v>
      </c>
      <c r="H2321" s="0" t="n">
        <v>603</v>
      </c>
      <c r="I2321" s="0" t="n">
        <v>609</v>
      </c>
      <c r="J2321" s="0" t="n">
        <f aca="false">IF(AND(NOT(H2321="n/a"),NOT(I2321="n/a")),H2321-I2321,"n/a")</f>
        <v>-6</v>
      </c>
      <c r="K2321" s="0" t="n">
        <f aca="false">IF(AND(NOT(H2321="n/a"),NOT(I2321="n/a")),1,0)</f>
        <v>1</v>
      </c>
      <c r="L2321" s="0" t="n">
        <f aca="false">IF(AND(H2321="n/a",NOT(I2321="n/a")),1,0)</f>
        <v>0</v>
      </c>
      <c r="M2321" s="0" t="n">
        <f aca="false">IF(AND(NOT(H2321="n/a"),I2321="n/a"),1,0)</f>
        <v>0</v>
      </c>
      <c r="N2321" s="0" t="n">
        <f aca="false">IF(SUM(K2321:M2321)&lt;&gt;1,-1,1)</f>
        <v>1</v>
      </c>
    </row>
    <row r="2322" customFormat="false" ht="12.8" hidden="true" customHeight="false" outlineLevel="0" collapsed="false">
      <c r="A2322" s="0" t="s">
        <v>92</v>
      </c>
      <c r="B2322" s="0" t="str">
        <f aca="false">VLOOKUP(A2322,demographics!A:B,2,0)</f>
        <v>F</v>
      </c>
      <c r="C2322" s="0" t="str">
        <f aca="false">VLOOKUP(A2322,demographics!A:F,6,0)</f>
        <v>stroke</v>
      </c>
      <c r="D2322" s="0" t="s">
        <v>355</v>
      </c>
      <c r="E2322" s="0" t="s">
        <v>10</v>
      </c>
      <c r="F2322" s="0" t="s">
        <v>12</v>
      </c>
      <c r="G2322" s="0" t="s">
        <v>9</v>
      </c>
      <c r="H2322" s="0" t="n">
        <v>809</v>
      </c>
      <c r="I2322" s="0" t="s">
        <v>10</v>
      </c>
      <c r="J2322" s="0" t="str">
        <f aca="false">IF(AND(NOT(H2322="n/a"),NOT(I2322="n/a")),H2322-I2322,"n/a")</f>
        <v>n/a</v>
      </c>
      <c r="K2322" s="0" t="n">
        <f aca="false">IF(AND(NOT(H2322="n/a"),NOT(I2322="n/a")),1,0)</f>
        <v>0</v>
      </c>
      <c r="L2322" s="0" t="n">
        <f aca="false">IF(AND(H2322="n/a",NOT(I2322="n/a")),1,0)</f>
        <v>0</v>
      </c>
      <c r="M2322" s="0" t="n">
        <f aca="false">IF(AND(NOT(H2322="n/a"),I2322="n/a"),1,0)</f>
        <v>1</v>
      </c>
      <c r="N2322" s="0" t="n">
        <f aca="false">IF(SUM(K2322:M2322)&lt;&gt;1,-1,1)</f>
        <v>1</v>
      </c>
    </row>
    <row r="2323" customFormat="false" ht="12.8" hidden="true" customHeight="false" outlineLevel="0" collapsed="false">
      <c r="A2323" s="0" t="s">
        <v>92</v>
      </c>
      <c r="B2323" s="0" t="str">
        <f aca="false">VLOOKUP(A2323,demographics!A:B,2,0)</f>
        <v>F</v>
      </c>
      <c r="C2323" s="0" t="str">
        <f aca="false">VLOOKUP(A2323,demographics!A:F,6,0)</f>
        <v>stroke</v>
      </c>
      <c r="D2323" s="0" t="s">
        <v>355</v>
      </c>
      <c r="E2323" s="0" t="s">
        <v>10</v>
      </c>
      <c r="F2323" s="0" t="s">
        <v>12</v>
      </c>
      <c r="G2323" s="0" t="s">
        <v>11</v>
      </c>
      <c r="H2323" s="0" t="n">
        <v>153</v>
      </c>
      <c r="I2323" s="0" t="n">
        <v>156</v>
      </c>
      <c r="J2323" s="0" t="n">
        <f aca="false">IF(AND(NOT(H2323="n/a"),NOT(I2323="n/a")),H2323-I2323,"n/a")</f>
        <v>-3</v>
      </c>
      <c r="K2323" s="0" t="n">
        <f aca="false">IF(AND(NOT(H2323="n/a"),NOT(I2323="n/a")),1,0)</f>
        <v>1</v>
      </c>
      <c r="L2323" s="0" t="n">
        <f aca="false">IF(AND(H2323="n/a",NOT(I2323="n/a")),1,0)</f>
        <v>0</v>
      </c>
      <c r="M2323" s="0" t="n">
        <f aca="false">IF(AND(NOT(H2323="n/a"),I2323="n/a"),1,0)</f>
        <v>0</v>
      </c>
      <c r="N2323" s="0" t="n">
        <f aca="false">IF(SUM(K2323:M2323)&lt;&gt;1,-1,1)</f>
        <v>1</v>
      </c>
    </row>
    <row r="2324" customFormat="false" ht="12.8" hidden="true" customHeight="false" outlineLevel="0" collapsed="false">
      <c r="A2324" s="0" t="s">
        <v>92</v>
      </c>
      <c r="B2324" s="0" t="str">
        <f aca="false">VLOOKUP(A2324,demographics!A:B,2,0)</f>
        <v>F</v>
      </c>
      <c r="C2324" s="0" t="str">
        <f aca="false">VLOOKUP(A2324,demographics!A:F,6,0)</f>
        <v>stroke</v>
      </c>
      <c r="D2324" s="0" t="s">
        <v>355</v>
      </c>
      <c r="E2324" s="0" t="s">
        <v>10</v>
      </c>
      <c r="F2324" s="0" t="s">
        <v>12</v>
      </c>
      <c r="G2324" s="0" t="s">
        <v>11</v>
      </c>
      <c r="H2324" s="0" t="n">
        <v>342</v>
      </c>
      <c r="I2324" s="0" t="n">
        <v>345</v>
      </c>
      <c r="J2324" s="0" t="n">
        <f aca="false">IF(AND(NOT(H2324="n/a"),NOT(I2324="n/a")),H2324-I2324,"n/a")</f>
        <v>-3</v>
      </c>
      <c r="K2324" s="0" t="n">
        <f aca="false">IF(AND(NOT(H2324="n/a"),NOT(I2324="n/a")),1,0)</f>
        <v>1</v>
      </c>
      <c r="L2324" s="0" t="n">
        <f aca="false">IF(AND(H2324="n/a",NOT(I2324="n/a")),1,0)</f>
        <v>0</v>
      </c>
      <c r="M2324" s="0" t="n">
        <f aca="false">IF(AND(NOT(H2324="n/a"),I2324="n/a"),1,0)</f>
        <v>0</v>
      </c>
      <c r="N2324" s="0" t="n">
        <f aca="false">IF(SUM(K2324:M2324)&lt;&gt;1,-1,1)</f>
        <v>1</v>
      </c>
    </row>
    <row r="2325" customFormat="false" ht="12.8" hidden="true" customHeight="false" outlineLevel="0" collapsed="false">
      <c r="A2325" s="0" t="s">
        <v>92</v>
      </c>
      <c r="B2325" s="0" t="str">
        <f aca="false">VLOOKUP(A2325,demographics!A:B,2,0)</f>
        <v>F</v>
      </c>
      <c r="C2325" s="0" t="str">
        <f aca="false">VLOOKUP(A2325,demographics!A:F,6,0)</f>
        <v>stroke</v>
      </c>
      <c r="D2325" s="0" t="s">
        <v>355</v>
      </c>
      <c r="E2325" s="0" t="s">
        <v>10</v>
      </c>
      <c r="F2325" s="0" t="s">
        <v>12</v>
      </c>
      <c r="G2325" s="0" t="s">
        <v>11</v>
      </c>
      <c r="H2325" s="0" t="n">
        <v>535</v>
      </c>
      <c r="I2325" s="0" t="n">
        <v>537</v>
      </c>
      <c r="J2325" s="0" t="n">
        <f aca="false">IF(AND(NOT(H2325="n/a"),NOT(I2325="n/a")),H2325-I2325,"n/a")</f>
        <v>-2</v>
      </c>
      <c r="K2325" s="0" t="n">
        <f aca="false">IF(AND(NOT(H2325="n/a"),NOT(I2325="n/a")),1,0)</f>
        <v>1</v>
      </c>
      <c r="L2325" s="0" t="n">
        <f aca="false">IF(AND(H2325="n/a",NOT(I2325="n/a")),1,0)</f>
        <v>0</v>
      </c>
      <c r="M2325" s="0" t="n">
        <f aca="false">IF(AND(NOT(H2325="n/a"),I2325="n/a"),1,0)</f>
        <v>0</v>
      </c>
      <c r="N2325" s="0" t="n">
        <f aca="false">IF(SUM(K2325:M2325)&lt;&gt;1,-1,1)</f>
        <v>1</v>
      </c>
    </row>
    <row r="2326" customFormat="false" ht="12.8" hidden="true" customHeight="false" outlineLevel="0" collapsed="false">
      <c r="A2326" s="0" t="s">
        <v>92</v>
      </c>
      <c r="B2326" s="0" t="str">
        <f aca="false">VLOOKUP(A2326,demographics!A:B,2,0)</f>
        <v>F</v>
      </c>
      <c r="C2326" s="0" t="str">
        <f aca="false">VLOOKUP(A2326,demographics!A:F,6,0)</f>
        <v>stroke</v>
      </c>
      <c r="D2326" s="0" t="s">
        <v>355</v>
      </c>
      <c r="E2326" s="0" t="s">
        <v>10</v>
      </c>
      <c r="F2326" s="0" t="s">
        <v>12</v>
      </c>
      <c r="G2326" s="0" t="s">
        <v>11</v>
      </c>
      <c r="H2326" s="0" t="n">
        <v>737</v>
      </c>
      <c r="I2326" s="0" t="n">
        <v>739</v>
      </c>
      <c r="J2326" s="0" t="n">
        <f aca="false">IF(AND(NOT(H2326="n/a"),NOT(I2326="n/a")),H2326-I2326,"n/a")</f>
        <v>-2</v>
      </c>
      <c r="K2326" s="0" t="n">
        <f aca="false">IF(AND(NOT(H2326="n/a"),NOT(I2326="n/a")),1,0)</f>
        <v>1</v>
      </c>
      <c r="L2326" s="0" t="n">
        <f aca="false">IF(AND(H2326="n/a",NOT(I2326="n/a")),1,0)</f>
        <v>0</v>
      </c>
      <c r="M2326" s="0" t="n">
        <f aca="false">IF(AND(NOT(H2326="n/a"),I2326="n/a"),1,0)</f>
        <v>0</v>
      </c>
      <c r="N2326" s="0" t="n">
        <f aca="false">IF(SUM(K2326:M2326)&lt;&gt;1,-1,1)</f>
        <v>1</v>
      </c>
    </row>
    <row r="2327" customFormat="false" ht="12.8" hidden="true" customHeight="false" outlineLevel="0" collapsed="false">
      <c r="A2327" s="0" t="s">
        <v>92</v>
      </c>
      <c r="B2327" s="0" t="str">
        <f aca="false">VLOOKUP(A2327,demographics!A:B,2,0)</f>
        <v>F</v>
      </c>
      <c r="C2327" s="0" t="str">
        <f aca="false">VLOOKUP(A2327,demographics!A:F,6,0)</f>
        <v>stroke</v>
      </c>
      <c r="D2327" s="0" t="s">
        <v>356</v>
      </c>
      <c r="E2327" s="0" t="s">
        <v>10</v>
      </c>
      <c r="F2327" s="0" t="s">
        <v>8</v>
      </c>
      <c r="G2327" s="0" t="s">
        <v>9</v>
      </c>
      <c r="H2327" s="0" t="n">
        <v>127</v>
      </c>
      <c r="I2327" s="0" t="n">
        <v>130</v>
      </c>
      <c r="J2327" s="0" t="n">
        <f aca="false">IF(AND(NOT(H2327="n/a"),NOT(I2327="n/a")),H2327-I2327,"n/a")</f>
        <v>-3</v>
      </c>
      <c r="K2327" s="0" t="n">
        <f aca="false">IF(AND(NOT(H2327="n/a"),NOT(I2327="n/a")),1,0)</f>
        <v>1</v>
      </c>
      <c r="L2327" s="0" t="n">
        <f aca="false">IF(AND(H2327="n/a",NOT(I2327="n/a")),1,0)</f>
        <v>0</v>
      </c>
      <c r="M2327" s="0" t="n">
        <f aca="false">IF(AND(NOT(H2327="n/a"),I2327="n/a"),1,0)</f>
        <v>0</v>
      </c>
      <c r="N2327" s="0" t="n">
        <f aca="false">IF(SUM(K2327:M2327)&lt;&gt;1,-1,1)</f>
        <v>1</v>
      </c>
    </row>
    <row r="2328" customFormat="false" ht="12.8" hidden="true" customHeight="false" outlineLevel="0" collapsed="false">
      <c r="A2328" s="0" t="s">
        <v>92</v>
      </c>
      <c r="B2328" s="0" t="str">
        <f aca="false">VLOOKUP(A2328,demographics!A:B,2,0)</f>
        <v>F</v>
      </c>
      <c r="C2328" s="0" t="str">
        <f aca="false">VLOOKUP(A2328,demographics!A:F,6,0)</f>
        <v>stroke</v>
      </c>
      <c r="D2328" s="0" t="s">
        <v>356</v>
      </c>
      <c r="E2328" s="0" t="s">
        <v>10</v>
      </c>
      <c r="F2328" s="0" t="s">
        <v>8</v>
      </c>
      <c r="G2328" s="0" t="s">
        <v>9</v>
      </c>
      <c r="H2328" s="0" t="n">
        <v>335</v>
      </c>
      <c r="I2328" s="0" t="n">
        <v>338</v>
      </c>
      <c r="J2328" s="0" t="n">
        <f aca="false">IF(AND(NOT(H2328="n/a"),NOT(I2328="n/a")),H2328-I2328,"n/a")</f>
        <v>-3</v>
      </c>
      <c r="K2328" s="0" t="n">
        <f aca="false">IF(AND(NOT(H2328="n/a"),NOT(I2328="n/a")),1,0)</f>
        <v>1</v>
      </c>
      <c r="L2328" s="0" t="n">
        <f aca="false">IF(AND(H2328="n/a",NOT(I2328="n/a")),1,0)</f>
        <v>0</v>
      </c>
      <c r="M2328" s="0" t="n">
        <f aca="false">IF(AND(NOT(H2328="n/a"),I2328="n/a"),1,0)</f>
        <v>0</v>
      </c>
      <c r="N2328" s="0" t="n">
        <f aca="false">IF(SUM(K2328:M2328)&lt;&gt;1,-1,1)</f>
        <v>1</v>
      </c>
    </row>
    <row r="2329" customFormat="false" ht="12.8" hidden="true" customHeight="false" outlineLevel="0" collapsed="false">
      <c r="A2329" s="0" t="s">
        <v>92</v>
      </c>
      <c r="B2329" s="0" t="str">
        <f aca="false">VLOOKUP(A2329,demographics!A:B,2,0)</f>
        <v>F</v>
      </c>
      <c r="C2329" s="0" t="str">
        <f aca="false">VLOOKUP(A2329,demographics!A:F,6,0)</f>
        <v>stroke</v>
      </c>
      <c r="D2329" s="0" t="s">
        <v>356</v>
      </c>
      <c r="E2329" s="0" t="s">
        <v>10</v>
      </c>
      <c r="F2329" s="0" t="s">
        <v>8</v>
      </c>
      <c r="G2329" s="0" t="s">
        <v>9</v>
      </c>
      <c r="H2329" s="0" t="n">
        <v>543</v>
      </c>
      <c r="I2329" s="0" t="n">
        <v>545</v>
      </c>
      <c r="J2329" s="0" t="n">
        <f aca="false">IF(AND(NOT(H2329="n/a"),NOT(I2329="n/a")),H2329-I2329,"n/a")</f>
        <v>-2</v>
      </c>
      <c r="K2329" s="0" t="n">
        <f aca="false">IF(AND(NOT(H2329="n/a"),NOT(I2329="n/a")),1,0)</f>
        <v>1</v>
      </c>
      <c r="L2329" s="0" t="n">
        <f aca="false">IF(AND(H2329="n/a",NOT(I2329="n/a")),1,0)</f>
        <v>0</v>
      </c>
      <c r="M2329" s="0" t="n">
        <f aca="false">IF(AND(NOT(H2329="n/a"),I2329="n/a"),1,0)</f>
        <v>0</v>
      </c>
      <c r="N2329" s="0" t="n">
        <f aca="false">IF(SUM(K2329:M2329)&lt;&gt;1,-1,1)</f>
        <v>1</v>
      </c>
    </row>
    <row r="2330" customFormat="false" ht="12.8" hidden="true" customHeight="false" outlineLevel="0" collapsed="false">
      <c r="A2330" s="0" t="s">
        <v>92</v>
      </c>
      <c r="B2330" s="0" t="str">
        <f aca="false">VLOOKUP(A2330,demographics!A:B,2,0)</f>
        <v>F</v>
      </c>
      <c r="C2330" s="0" t="str">
        <f aca="false">VLOOKUP(A2330,demographics!A:F,6,0)</f>
        <v>stroke</v>
      </c>
      <c r="D2330" s="0" t="s">
        <v>356</v>
      </c>
      <c r="E2330" s="0" t="s">
        <v>10</v>
      </c>
      <c r="F2330" s="0" t="s">
        <v>8</v>
      </c>
      <c r="G2330" s="0" t="s">
        <v>9</v>
      </c>
      <c r="H2330" s="0" t="n">
        <v>759</v>
      </c>
      <c r="I2330" s="0" t="n">
        <v>762</v>
      </c>
      <c r="J2330" s="0" t="n">
        <f aca="false">IF(AND(NOT(H2330="n/a"),NOT(I2330="n/a")),H2330-I2330,"n/a")</f>
        <v>-3</v>
      </c>
      <c r="K2330" s="0" t="n">
        <f aca="false">IF(AND(NOT(H2330="n/a"),NOT(I2330="n/a")),1,0)</f>
        <v>1</v>
      </c>
      <c r="L2330" s="0" t="n">
        <f aca="false">IF(AND(H2330="n/a",NOT(I2330="n/a")),1,0)</f>
        <v>0</v>
      </c>
      <c r="M2330" s="0" t="n">
        <f aca="false">IF(AND(NOT(H2330="n/a"),I2330="n/a"),1,0)</f>
        <v>0</v>
      </c>
      <c r="N2330" s="0" t="n">
        <f aca="false">IF(SUM(K2330:M2330)&lt;&gt;1,-1,1)</f>
        <v>1</v>
      </c>
    </row>
    <row r="2331" customFormat="false" ht="12.8" hidden="true" customHeight="false" outlineLevel="0" collapsed="false">
      <c r="A2331" s="0" t="s">
        <v>92</v>
      </c>
      <c r="B2331" s="0" t="str">
        <f aca="false">VLOOKUP(A2331,demographics!A:B,2,0)</f>
        <v>F</v>
      </c>
      <c r="C2331" s="0" t="str">
        <f aca="false">VLOOKUP(A2331,demographics!A:F,6,0)</f>
        <v>stroke</v>
      </c>
      <c r="D2331" s="0" t="s">
        <v>356</v>
      </c>
      <c r="E2331" s="0" t="s">
        <v>10</v>
      </c>
      <c r="F2331" s="0" t="s">
        <v>8</v>
      </c>
      <c r="G2331" s="0" t="s">
        <v>9</v>
      </c>
      <c r="H2331" s="0" t="n">
        <v>995</v>
      </c>
      <c r="I2331" s="0" t="n">
        <v>1003</v>
      </c>
      <c r="J2331" s="0" t="n">
        <f aca="false">IF(AND(NOT(H2331="n/a"),NOT(I2331="n/a")),H2331-I2331,"n/a")</f>
        <v>-8</v>
      </c>
      <c r="K2331" s="0" t="n">
        <f aca="false">IF(AND(NOT(H2331="n/a"),NOT(I2331="n/a")),1,0)</f>
        <v>1</v>
      </c>
      <c r="L2331" s="0" t="n">
        <f aca="false">IF(AND(H2331="n/a",NOT(I2331="n/a")),1,0)</f>
        <v>0</v>
      </c>
      <c r="M2331" s="0" t="n">
        <f aca="false">IF(AND(NOT(H2331="n/a"),I2331="n/a"),1,0)</f>
        <v>0</v>
      </c>
      <c r="N2331" s="0" t="n">
        <f aca="false">IF(SUM(K2331:M2331)&lt;&gt;1,-1,1)</f>
        <v>1</v>
      </c>
    </row>
    <row r="2332" customFormat="false" ht="12.8" hidden="true" customHeight="false" outlineLevel="0" collapsed="false">
      <c r="A2332" s="0" t="s">
        <v>92</v>
      </c>
      <c r="B2332" s="0" t="str">
        <f aca="false">VLOOKUP(A2332,demographics!A:B,2,0)</f>
        <v>F</v>
      </c>
      <c r="C2332" s="0" t="str">
        <f aca="false">VLOOKUP(A2332,demographics!A:F,6,0)</f>
        <v>stroke</v>
      </c>
      <c r="D2332" s="0" t="s">
        <v>356</v>
      </c>
      <c r="E2332" s="0" t="s">
        <v>10</v>
      </c>
      <c r="F2332" s="0" t="s">
        <v>8</v>
      </c>
      <c r="G2332" s="0" t="s">
        <v>11</v>
      </c>
      <c r="H2332" s="0" t="n">
        <v>59</v>
      </c>
      <c r="I2332" s="0" t="n">
        <v>60</v>
      </c>
      <c r="J2332" s="0" t="n">
        <f aca="false">IF(AND(NOT(H2332="n/a"),NOT(I2332="n/a")),H2332-I2332,"n/a")</f>
        <v>-1</v>
      </c>
      <c r="K2332" s="0" t="n">
        <f aca="false">IF(AND(NOT(H2332="n/a"),NOT(I2332="n/a")),1,0)</f>
        <v>1</v>
      </c>
      <c r="L2332" s="0" t="n">
        <f aca="false">IF(AND(H2332="n/a",NOT(I2332="n/a")),1,0)</f>
        <v>0</v>
      </c>
      <c r="M2332" s="0" t="n">
        <f aca="false">IF(AND(NOT(H2332="n/a"),I2332="n/a"),1,0)</f>
        <v>0</v>
      </c>
      <c r="N2332" s="0" t="n">
        <f aca="false">IF(SUM(K2332:M2332)&lt;&gt;1,-1,1)</f>
        <v>1</v>
      </c>
    </row>
    <row r="2333" customFormat="false" ht="12.8" hidden="true" customHeight="false" outlineLevel="0" collapsed="false">
      <c r="A2333" s="0" t="s">
        <v>92</v>
      </c>
      <c r="B2333" s="0" t="str">
        <f aca="false">VLOOKUP(A2333,demographics!A:B,2,0)</f>
        <v>F</v>
      </c>
      <c r="C2333" s="0" t="str">
        <f aca="false">VLOOKUP(A2333,demographics!A:F,6,0)</f>
        <v>stroke</v>
      </c>
      <c r="D2333" s="0" t="s">
        <v>356</v>
      </c>
      <c r="E2333" s="0" t="s">
        <v>10</v>
      </c>
      <c r="F2333" s="0" t="s">
        <v>8</v>
      </c>
      <c r="G2333" s="0" t="s">
        <v>11</v>
      </c>
      <c r="H2333" s="0" t="n">
        <v>262</v>
      </c>
      <c r="I2333" s="0" t="n">
        <v>264</v>
      </c>
      <c r="J2333" s="0" t="n">
        <f aca="false">IF(AND(NOT(H2333="n/a"),NOT(I2333="n/a")),H2333-I2333,"n/a")</f>
        <v>-2</v>
      </c>
      <c r="K2333" s="0" t="n">
        <f aca="false">IF(AND(NOT(H2333="n/a"),NOT(I2333="n/a")),1,0)</f>
        <v>1</v>
      </c>
      <c r="L2333" s="0" t="n">
        <f aca="false">IF(AND(H2333="n/a",NOT(I2333="n/a")),1,0)</f>
        <v>0</v>
      </c>
      <c r="M2333" s="0" t="n">
        <f aca="false">IF(AND(NOT(H2333="n/a"),I2333="n/a"),1,0)</f>
        <v>0</v>
      </c>
      <c r="N2333" s="0" t="n">
        <f aca="false">IF(SUM(K2333:M2333)&lt;&gt;1,-1,1)</f>
        <v>1</v>
      </c>
    </row>
    <row r="2334" customFormat="false" ht="12.8" hidden="true" customHeight="false" outlineLevel="0" collapsed="false">
      <c r="A2334" s="0" t="s">
        <v>92</v>
      </c>
      <c r="B2334" s="0" t="str">
        <f aca="false">VLOOKUP(A2334,demographics!A:B,2,0)</f>
        <v>F</v>
      </c>
      <c r="C2334" s="0" t="str">
        <f aca="false">VLOOKUP(A2334,demographics!A:F,6,0)</f>
        <v>stroke</v>
      </c>
      <c r="D2334" s="0" t="s">
        <v>356</v>
      </c>
      <c r="E2334" s="0" t="s">
        <v>10</v>
      </c>
      <c r="F2334" s="0" t="s">
        <v>8</v>
      </c>
      <c r="G2334" s="0" t="s">
        <v>11</v>
      </c>
      <c r="H2334" s="0" t="n">
        <v>468</v>
      </c>
      <c r="I2334" s="0" t="n">
        <v>470</v>
      </c>
      <c r="J2334" s="0" t="n">
        <f aca="false">IF(AND(NOT(H2334="n/a"),NOT(I2334="n/a")),H2334-I2334,"n/a")</f>
        <v>-2</v>
      </c>
      <c r="K2334" s="0" t="n">
        <f aca="false">IF(AND(NOT(H2334="n/a"),NOT(I2334="n/a")),1,0)</f>
        <v>1</v>
      </c>
      <c r="L2334" s="0" t="n">
        <f aca="false">IF(AND(H2334="n/a",NOT(I2334="n/a")),1,0)</f>
        <v>0</v>
      </c>
      <c r="M2334" s="0" t="n">
        <f aca="false">IF(AND(NOT(H2334="n/a"),I2334="n/a"),1,0)</f>
        <v>0</v>
      </c>
      <c r="N2334" s="0" t="n">
        <f aca="false">IF(SUM(K2334:M2334)&lt;&gt;1,-1,1)</f>
        <v>1</v>
      </c>
    </row>
    <row r="2335" customFormat="false" ht="12.8" hidden="true" customHeight="false" outlineLevel="0" collapsed="false">
      <c r="A2335" s="0" t="s">
        <v>92</v>
      </c>
      <c r="B2335" s="0" t="str">
        <f aca="false">VLOOKUP(A2335,demographics!A:B,2,0)</f>
        <v>F</v>
      </c>
      <c r="C2335" s="0" t="str">
        <f aca="false">VLOOKUP(A2335,demographics!A:F,6,0)</f>
        <v>stroke</v>
      </c>
      <c r="D2335" s="0" t="s">
        <v>356</v>
      </c>
      <c r="E2335" s="0" t="s">
        <v>10</v>
      </c>
      <c r="F2335" s="0" t="s">
        <v>8</v>
      </c>
      <c r="G2335" s="0" t="s">
        <v>11</v>
      </c>
      <c r="H2335" s="0" t="n">
        <v>682</v>
      </c>
      <c r="I2335" s="0" t="n">
        <v>685</v>
      </c>
      <c r="J2335" s="0" t="n">
        <f aca="false">IF(AND(NOT(H2335="n/a"),NOT(I2335="n/a")),H2335-I2335,"n/a")</f>
        <v>-3</v>
      </c>
      <c r="K2335" s="0" t="n">
        <f aca="false">IF(AND(NOT(H2335="n/a"),NOT(I2335="n/a")),1,0)</f>
        <v>1</v>
      </c>
      <c r="L2335" s="0" t="n">
        <f aca="false">IF(AND(H2335="n/a",NOT(I2335="n/a")),1,0)</f>
        <v>0</v>
      </c>
      <c r="M2335" s="0" t="n">
        <f aca="false">IF(AND(NOT(H2335="n/a"),I2335="n/a"),1,0)</f>
        <v>0</v>
      </c>
      <c r="N2335" s="0" t="n">
        <f aca="false">IF(SUM(K2335:M2335)&lt;&gt;1,-1,1)</f>
        <v>1</v>
      </c>
    </row>
    <row r="2336" customFormat="false" ht="12.8" hidden="true" customHeight="false" outlineLevel="0" collapsed="false">
      <c r="A2336" s="0" t="s">
        <v>92</v>
      </c>
      <c r="B2336" s="0" t="str">
        <f aca="false">VLOOKUP(A2336,demographics!A:B,2,0)</f>
        <v>F</v>
      </c>
      <c r="C2336" s="0" t="str">
        <f aca="false">VLOOKUP(A2336,demographics!A:F,6,0)</f>
        <v>stroke</v>
      </c>
      <c r="D2336" s="0" t="s">
        <v>356</v>
      </c>
      <c r="E2336" s="0" t="s">
        <v>10</v>
      </c>
      <c r="F2336" s="0" t="s">
        <v>8</v>
      </c>
      <c r="G2336" s="0" t="s">
        <v>11</v>
      </c>
      <c r="H2336" s="0" t="n">
        <v>918</v>
      </c>
      <c r="I2336" s="0" t="n">
        <v>921</v>
      </c>
      <c r="J2336" s="0" t="n">
        <f aca="false">IF(AND(NOT(H2336="n/a"),NOT(I2336="n/a")),H2336-I2336,"n/a")</f>
        <v>-3</v>
      </c>
      <c r="K2336" s="0" t="n">
        <f aca="false">IF(AND(NOT(H2336="n/a"),NOT(I2336="n/a")),1,0)</f>
        <v>1</v>
      </c>
      <c r="L2336" s="0" t="n">
        <f aca="false">IF(AND(H2336="n/a",NOT(I2336="n/a")),1,0)</f>
        <v>0</v>
      </c>
      <c r="M2336" s="0" t="n">
        <f aca="false">IF(AND(NOT(H2336="n/a"),I2336="n/a"),1,0)</f>
        <v>0</v>
      </c>
      <c r="N2336" s="0" t="n">
        <f aca="false">IF(SUM(K2336:M2336)&lt;&gt;1,-1,1)</f>
        <v>1</v>
      </c>
    </row>
    <row r="2337" customFormat="false" ht="12.8" hidden="true" customHeight="false" outlineLevel="0" collapsed="false">
      <c r="A2337" s="0" t="s">
        <v>92</v>
      </c>
      <c r="B2337" s="0" t="str">
        <f aca="false">VLOOKUP(A2337,demographics!A:B,2,0)</f>
        <v>F</v>
      </c>
      <c r="C2337" s="0" t="str">
        <f aca="false">VLOOKUP(A2337,demographics!A:F,6,0)</f>
        <v>stroke</v>
      </c>
      <c r="D2337" s="0" t="s">
        <v>356</v>
      </c>
      <c r="E2337" s="0" t="s">
        <v>10</v>
      </c>
      <c r="F2337" s="0" t="s">
        <v>12</v>
      </c>
      <c r="G2337" s="0" t="s">
        <v>9</v>
      </c>
      <c r="H2337" s="0" t="n">
        <v>11</v>
      </c>
      <c r="I2337" s="0" t="s">
        <v>10</v>
      </c>
      <c r="J2337" s="0" t="str">
        <f aca="false">IF(AND(NOT(H2337="n/a"),NOT(I2337="n/a")),H2337-I2337,"n/a")</f>
        <v>n/a</v>
      </c>
      <c r="K2337" s="0" t="n">
        <f aca="false">IF(AND(NOT(H2337="n/a"),NOT(I2337="n/a")),1,0)</f>
        <v>0</v>
      </c>
      <c r="L2337" s="0" t="n">
        <f aca="false">IF(AND(H2337="n/a",NOT(I2337="n/a")),1,0)</f>
        <v>0</v>
      </c>
      <c r="M2337" s="0" t="n">
        <f aca="false">IF(AND(NOT(H2337="n/a"),I2337="n/a"),1,0)</f>
        <v>1</v>
      </c>
      <c r="N2337" s="0" t="n">
        <f aca="false">IF(SUM(K2337:M2337)&lt;&gt;1,-1,1)</f>
        <v>1</v>
      </c>
    </row>
    <row r="2338" customFormat="false" ht="12.8" hidden="true" customHeight="false" outlineLevel="0" collapsed="false">
      <c r="A2338" s="0" t="s">
        <v>92</v>
      </c>
      <c r="B2338" s="0" t="str">
        <f aca="false">VLOOKUP(A2338,demographics!A:B,2,0)</f>
        <v>F</v>
      </c>
      <c r="C2338" s="0" t="str">
        <f aca="false">VLOOKUP(A2338,demographics!A:F,6,0)</f>
        <v>stroke</v>
      </c>
      <c r="D2338" s="0" t="s">
        <v>356</v>
      </c>
      <c r="E2338" s="0" t="s">
        <v>10</v>
      </c>
      <c r="F2338" s="0" t="s">
        <v>12</v>
      </c>
      <c r="G2338" s="0" t="s">
        <v>9</v>
      </c>
      <c r="H2338" s="0" t="n">
        <v>227</v>
      </c>
      <c r="I2338" s="0" t="n">
        <v>234</v>
      </c>
      <c r="J2338" s="0" t="n">
        <f aca="false">IF(AND(NOT(H2338="n/a"),NOT(I2338="n/a")),H2338-I2338,"n/a")</f>
        <v>-7</v>
      </c>
      <c r="K2338" s="0" t="n">
        <f aca="false">IF(AND(NOT(H2338="n/a"),NOT(I2338="n/a")),1,0)</f>
        <v>1</v>
      </c>
      <c r="L2338" s="0" t="n">
        <f aca="false">IF(AND(H2338="n/a",NOT(I2338="n/a")),1,0)</f>
        <v>0</v>
      </c>
      <c r="M2338" s="0" t="n">
        <f aca="false">IF(AND(NOT(H2338="n/a"),I2338="n/a"),1,0)</f>
        <v>0</v>
      </c>
      <c r="N2338" s="0" t="n">
        <f aca="false">IF(SUM(K2338:M2338)&lt;&gt;1,-1,1)</f>
        <v>1</v>
      </c>
    </row>
    <row r="2339" customFormat="false" ht="12.8" hidden="true" customHeight="false" outlineLevel="0" collapsed="false">
      <c r="A2339" s="0" t="s">
        <v>92</v>
      </c>
      <c r="B2339" s="0" t="str">
        <f aca="false">VLOOKUP(A2339,demographics!A:B,2,0)</f>
        <v>F</v>
      </c>
      <c r="C2339" s="0" t="str">
        <f aca="false">VLOOKUP(A2339,demographics!A:F,6,0)</f>
        <v>stroke</v>
      </c>
      <c r="D2339" s="0" t="s">
        <v>356</v>
      </c>
      <c r="E2339" s="0" t="s">
        <v>10</v>
      </c>
      <c r="F2339" s="0" t="s">
        <v>12</v>
      </c>
      <c r="G2339" s="0" t="s">
        <v>9</v>
      </c>
      <c r="H2339" s="0" t="n">
        <v>433</v>
      </c>
      <c r="I2339" s="0" t="n">
        <v>438</v>
      </c>
      <c r="J2339" s="0" t="n">
        <f aca="false">IF(AND(NOT(H2339="n/a"),NOT(I2339="n/a")),H2339-I2339,"n/a")</f>
        <v>-5</v>
      </c>
      <c r="K2339" s="0" t="n">
        <f aca="false">IF(AND(NOT(H2339="n/a"),NOT(I2339="n/a")),1,0)</f>
        <v>1</v>
      </c>
      <c r="L2339" s="0" t="n">
        <f aca="false">IF(AND(H2339="n/a",NOT(I2339="n/a")),1,0)</f>
        <v>0</v>
      </c>
      <c r="M2339" s="0" t="n">
        <f aca="false">IF(AND(NOT(H2339="n/a"),I2339="n/a"),1,0)</f>
        <v>0</v>
      </c>
      <c r="N2339" s="0" t="n">
        <f aca="false">IF(SUM(K2339:M2339)&lt;&gt;1,-1,1)</f>
        <v>1</v>
      </c>
    </row>
    <row r="2340" customFormat="false" ht="12.8" hidden="true" customHeight="false" outlineLevel="0" collapsed="false">
      <c r="A2340" s="0" t="s">
        <v>92</v>
      </c>
      <c r="B2340" s="0" t="str">
        <f aca="false">VLOOKUP(A2340,demographics!A:B,2,0)</f>
        <v>F</v>
      </c>
      <c r="C2340" s="0" t="str">
        <f aca="false">VLOOKUP(A2340,demographics!A:F,6,0)</f>
        <v>stroke</v>
      </c>
      <c r="D2340" s="0" t="s">
        <v>356</v>
      </c>
      <c r="E2340" s="0" t="s">
        <v>10</v>
      </c>
      <c r="F2340" s="0" t="s">
        <v>12</v>
      </c>
      <c r="G2340" s="0" t="s">
        <v>9</v>
      </c>
      <c r="H2340" s="0" t="n">
        <v>648</v>
      </c>
      <c r="I2340" s="0" t="n">
        <v>652</v>
      </c>
      <c r="J2340" s="0" t="n">
        <f aca="false">IF(AND(NOT(H2340="n/a"),NOT(I2340="n/a")),H2340-I2340,"n/a")</f>
        <v>-4</v>
      </c>
      <c r="K2340" s="0" t="n">
        <f aca="false">IF(AND(NOT(H2340="n/a"),NOT(I2340="n/a")),1,0)</f>
        <v>1</v>
      </c>
      <c r="L2340" s="0" t="n">
        <f aca="false">IF(AND(H2340="n/a",NOT(I2340="n/a")),1,0)</f>
        <v>0</v>
      </c>
      <c r="M2340" s="0" t="n">
        <f aca="false">IF(AND(NOT(H2340="n/a"),I2340="n/a"),1,0)</f>
        <v>0</v>
      </c>
      <c r="N2340" s="0" t="n">
        <f aca="false">IF(SUM(K2340:M2340)&lt;&gt;1,-1,1)</f>
        <v>1</v>
      </c>
    </row>
    <row r="2341" customFormat="false" ht="12.8" hidden="true" customHeight="false" outlineLevel="0" collapsed="false">
      <c r="A2341" s="0" t="s">
        <v>92</v>
      </c>
      <c r="B2341" s="0" t="str">
        <f aca="false">VLOOKUP(A2341,demographics!A:B,2,0)</f>
        <v>F</v>
      </c>
      <c r="C2341" s="0" t="str">
        <f aca="false">VLOOKUP(A2341,demographics!A:F,6,0)</f>
        <v>stroke</v>
      </c>
      <c r="D2341" s="0" t="s">
        <v>356</v>
      </c>
      <c r="E2341" s="0" t="s">
        <v>10</v>
      </c>
      <c r="F2341" s="0" t="s">
        <v>12</v>
      </c>
      <c r="G2341" s="0" t="s">
        <v>9</v>
      </c>
      <c r="H2341" s="0" t="n">
        <v>871</v>
      </c>
      <c r="I2341" s="0" t="n">
        <v>877</v>
      </c>
      <c r="J2341" s="0" t="n">
        <f aca="false">IF(AND(NOT(H2341="n/a"),NOT(I2341="n/a")),H2341-I2341,"n/a")</f>
        <v>-6</v>
      </c>
      <c r="K2341" s="0" t="n">
        <f aca="false">IF(AND(NOT(H2341="n/a"),NOT(I2341="n/a")),1,0)</f>
        <v>1</v>
      </c>
      <c r="L2341" s="0" t="n">
        <f aca="false">IF(AND(H2341="n/a",NOT(I2341="n/a")),1,0)</f>
        <v>0</v>
      </c>
      <c r="M2341" s="0" t="n">
        <f aca="false">IF(AND(NOT(H2341="n/a"),I2341="n/a"),1,0)</f>
        <v>0</v>
      </c>
      <c r="N2341" s="0" t="n">
        <f aca="false">IF(SUM(K2341:M2341)&lt;&gt;1,-1,1)</f>
        <v>1</v>
      </c>
    </row>
    <row r="2342" customFormat="false" ht="12.8" hidden="true" customHeight="false" outlineLevel="0" collapsed="false">
      <c r="A2342" s="0" t="s">
        <v>92</v>
      </c>
      <c r="B2342" s="0" t="str">
        <f aca="false">VLOOKUP(A2342,demographics!A:B,2,0)</f>
        <v>F</v>
      </c>
      <c r="C2342" s="0" t="str">
        <f aca="false">VLOOKUP(A2342,demographics!A:F,6,0)</f>
        <v>stroke</v>
      </c>
      <c r="D2342" s="0" t="s">
        <v>356</v>
      </c>
      <c r="E2342" s="0" t="s">
        <v>10</v>
      </c>
      <c r="F2342" s="0" t="s">
        <v>12</v>
      </c>
      <c r="G2342" s="0" t="s">
        <v>11</v>
      </c>
      <c r="H2342" s="0" t="n">
        <v>156</v>
      </c>
      <c r="I2342" s="0" t="n">
        <v>156</v>
      </c>
      <c r="J2342" s="0" t="n">
        <f aca="false">IF(AND(NOT(H2342="n/a"),NOT(I2342="n/a")),H2342-I2342,"n/a")</f>
        <v>0</v>
      </c>
      <c r="K2342" s="0" t="n">
        <f aca="false">IF(AND(NOT(H2342="n/a"),NOT(I2342="n/a")),1,0)</f>
        <v>1</v>
      </c>
      <c r="L2342" s="0" t="n">
        <f aca="false">IF(AND(H2342="n/a",NOT(I2342="n/a")),1,0)</f>
        <v>0</v>
      </c>
      <c r="M2342" s="0" t="n">
        <f aca="false">IF(AND(NOT(H2342="n/a"),I2342="n/a"),1,0)</f>
        <v>0</v>
      </c>
      <c r="N2342" s="0" t="n">
        <f aca="false">IF(SUM(K2342:M2342)&lt;&gt;1,-1,1)</f>
        <v>1</v>
      </c>
    </row>
    <row r="2343" customFormat="false" ht="12.8" hidden="true" customHeight="false" outlineLevel="0" collapsed="false">
      <c r="A2343" s="0" t="s">
        <v>92</v>
      </c>
      <c r="B2343" s="0" t="str">
        <f aca="false">VLOOKUP(A2343,demographics!A:B,2,0)</f>
        <v>F</v>
      </c>
      <c r="C2343" s="0" t="str">
        <f aca="false">VLOOKUP(A2343,demographics!A:F,6,0)</f>
        <v>stroke</v>
      </c>
      <c r="D2343" s="0" t="s">
        <v>356</v>
      </c>
      <c r="E2343" s="0" t="s">
        <v>10</v>
      </c>
      <c r="F2343" s="0" t="s">
        <v>12</v>
      </c>
      <c r="G2343" s="0" t="s">
        <v>11</v>
      </c>
      <c r="H2343" s="0" t="n">
        <v>362</v>
      </c>
      <c r="I2343" s="0" t="n">
        <v>362</v>
      </c>
      <c r="J2343" s="0" t="n">
        <f aca="false">IF(AND(NOT(H2343="n/a"),NOT(I2343="n/a")),H2343-I2343,"n/a")</f>
        <v>0</v>
      </c>
      <c r="K2343" s="0" t="n">
        <f aca="false">IF(AND(NOT(H2343="n/a"),NOT(I2343="n/a")),1,0)</f>
        <v>1</v>
      </c>
      <c r="L2343" s="0" t="n">
        <f aca="false">IF(AND(H2343="n/a",NOT(I2343="n/a")),1,0)</f>
        <v>0</v>
      </c>
      <c r="M2343" s="0" t="n">
        <f aca="false">IF(AND(NOT(H2343="n/a"),I2343="n/a"),1,0)</f>
        <v>0</v>
      </c>
      <c r="N2343" s="0" t="n">
        <f aca="false">IF(SUM(K2343:M2343)&lt;&gt;1,-1,1)</f>
        <v>1</v>
      </c>
    </row>
    <row r="2344" customFormat="false" ht="12.8" hidden="true" customHeight="false" outlineLevel="0" collapsed="false">
      <c r="A2344" s="0" t="s">
        <v>92</v>
      </c>
      <c r="B2344" s="0" t="str">
        <f aca="false">VLOOKUP(A2344,demographics!A:B,2,0)</f>
        <v>F</v>
      </c>
      <c r="C2344" s="0" t="str">
        <f aca="false">VLOOKUP(A2344,demographics!A:F,6,0)</f>
        <v>stroke</v>
      </c>
      <c r="D2344" s="0" t="s">
        <v>356</v>
      </c>
      <c r="E2344" s="0" t="s">
        <v>10</v>
      </c>
      <c r="F2344" s="0" t="s">
        <v>12</v>
      </c>
      <c r="G2344" s="0" t="s">
        <v>11</v>
      </c>
      <c r="H2344" s="0" t="n">
        <v>569</v>
      </c>
      <c r="I2344" s="0" t="n">
        <v>572</v>
      </c>
      <c r="J2344" s="0" t="n">
        <f aca="false">IF(AND(NOT(H2344="n/a"),NOT(I2344="n/a")),H2344-I2344,"n/a")</f>
        <v>-3</v>
      </c>
      <c r="K2344" s="0" t="n">
        <f aca="false">IF(AND(NOT(H2344="n/a"),NOT(I2344="n/a")),1,0)</f>
        <v>1</v>
      </c>
      <c r="L2344" s="0" t="n">
        <f aca="false">IF(AND(H2344="n/a",NOT(I2344="n/a")),1,0)</f>
        <v>0</v>
      </c>
      <c r="M2344" s="0" t="n">
        <f aca="false">IF(AND(NOT(H2344="n/a"),I2344="n/a"),1,0)</f>
        <v>0</v>
      </c>
      <c r="N2344" s="0" t="n">
        <f aca="false">IF(SUM(K2344:M2344)&lt;&gt;1,-1,1)</f>
        <v>1</v>
      </c>
    </row>
    <row r="2345" customFormat="false" ht="12.8" hidden="true" customHeight="false" outlineLevel="0" collapsed="false">
      <c r="A2345" s="0" t="s">
        <v>92</v>
      </c>
      <c r="B2345" s="0" t="str">
        <f aca="false">VLOOKUP(A2345,demographics!A:B,2,0)</f>
        <v>F</v>
      </c>
      <c r="C2345" s="0" t="str">
        <f aca="false">VLOOKUP(A2345,demographics!A:F,6,0)</f>
        <v>stroke</v>
      </c>
      <c r="D2345" s="0" t="s">
        <v>356</v>
      </c>
      <c r="E2345" s="0" t="s">
        <v>10</v>
      </c>
      <c r="F2345" s="0" t="s">
        <v>12</v>
      </c>
      <c r="G2345" s="0" t="s">
        <v>11</v>
      </c>
      <c r="H2345" s="0" t="n">
        <v>793</v>
      </c>
      <c r="I2345" s="0" t="n">
        <v>797</v>
      </c>
      <c r="J2345" s="0" t="n">
        <f aca="false">IF(AND(NOT(H2345="n/a"),NOT(I2345="n/a")),H2345-I2345,"n/a")</f>
        <v>-4</v>
      </c>
      <c r="K2345" s="0" t="n">
        <f aca="false">IF(AND(NOT(H2345="n/a"),NOT(I2345="n/a")),1,0)</f>
        <v>1</v>
      </c>
      <c r="L2345" s="0" t="n">
        <f aca="false">IF(AND(H2345="n/a",NOT(I2345="n/a")),1,0)</f>
        <v>0</v>
      </c>
      <c r="M2345" s="0" t="n">
        <f aca="false">IF(AND(NOT(H2345="n/a"),I2345="n/a"),1,0)</f>
        <v>0</v>
      </c>
      <c r="N2345" s="0" t="n">
        <f aca="false">IF(SUM(K2345:M2345)&lt;&gt;1,-1,1)</f>
        <v>1</v>
      </c>
    </row>
    <row r="2346" customFormat="false" ht="12.8" hidden="true" customHeight="false" outlineLevel="0" collapsed="false">
      <c r="A2346" s="0" t="s">
        <v>92</v>
      </c>
      <c r="B2346" s="0" t="str">
        <f aca="false">VLOOKUP(A2346,demographics!A:B,2,0)</f>
        <v>F</v>
      </c>
      <c r="C2346" s="0" t="str">
        <f aca="false">VLOOKUP(A2346,demographics!A:F,6,0)</f>
        <v>stroke</v>
      </c>
      <c r="D2346" s="0" t="s">
        <v>356</v>
      </c>
      <c r="E2346" s="0" t="s">
        <v>10</v>
      </c>
      <c r="F2346" s="0" t="s">
        <v>12</v>
      </c>
      <c r="G2346" s="0" t="s">
        <v>11</v>
      </c>
      <c r="H2346" s="0" t="n">
        <v>1028</v>
      </c>
      <c r="I2346" s="0" t="s">
        <v>10</v>
      </c>
      <c r="J2346" s="0" t="str">
        <f aca="false">IF(AND(NOT(H2346="n/a"),NOT(I2346="n/a")),H2346-I2346,"n/a")</f>
        <v>n/a</v>
      </c>
      <c r="K2346" s="0" t="n">
        <f aca="false">IF(AND(NOT(H2346="n/a"),NOT(I2346="n/a")),1,0)</f>
        <v>0</v>
      </c>
      <c r="L2346" s="0" t="n">
        <f aca="false">IF(AND(H2346="n/a",NOT(I2346="n/a")),1,0)</f>
        <v>0</v>
      </c>
      <c r="M2346" s="0" t="n">
        <f aca="false">IF(AND(NOT(H2346="n/a"),I2346="n/a"),1,0)</f>
        <v>1</v>
      </c>
      <c r="N2346" s="0" t="n">
        <f aca="false">IF(SUM(K2346:M2346)&lt;&gt;1,-1,1)</f>
        <v>1</v>
      </c>
    </row>
    <row r="2347" customFormat="false" ht="12.8" hidden="true" customHeight="false" outlineLevel="0" collapsed="false">
      <c r="A2347" s="0" t="s">
        <v>92</v>
      </c>
      <c r="B2347" s="0" t="str">
        <f aca="false">VLOOKUP(A2347,demographics!A:B,2,0)</f>
        <v>F</v>
      </c>
      <c r="C2347" s="0" t="str">
        <f aca="false">VLOOKUP(A2347,demographics!A:F,6,0)</f>
        <v>stroke</v>
      </c>
      <c r="D2347" s="0" t="s">
        <v>357</v>
      </c>
      <c r="E2347" s="0" t="s">
        <v>10</v>
      </c>
      <c r="F2347" s="0" t="s">
        <v>8</v>
      </c>
      <c r="G2347" s="0" t="s">
        <v>9</v>
      </c>
      <c r="H2347" s="0" t="n">
        <v>200</v>
      </c>
      <c r="I2347" s="0" t="n">
        <v>198</v>
      </c>
      <c r="J2347" s="0" t="n">
        <f aca="false">IF(AND(NOT(H2347="n/a"),NOT(I2347="n/a")),H2347-I2347,"n/a")</f>
        <v>2</v>
      </c>
      <c r="K2347" s="0" t="n">
        <f aca="false">IF(AND(NOT(H2347="n/a"),NOT(I2347="n/a")),1,0)</f>
        <v>1</v>
      </c>
      <c r="L2347" s="0" t="n">
        <f aca="false">IF(AND(H2347="n/a",NOT(I2347="n/a")),1,0)</f>
        <v>0</v>
      </c>
      <c r="M2347" s="0" t="n">
        <f aca="false">IF(AND(NOT(H2347="n/a"),I2347="n/a"),1,0)</f>
        <v>0</v>
      </c>
      <c r="N2347" s="0" t="n">
        <f aca="false">IF(SUM(K2347:M2347)&lt;&gt;1,-1,1)</f>
        <v>1</v>
      </c>
    </row>
    <row r="2348" customFormat="false" ht="12.8" hidden="true" customHeight="false" outlineLevel="0" collapsed="false">
      <c r="A2348" s="0" t="s">
        <v>92</v>
      </c>
      <c r="B2348" s="0" t="str">
        <f aca="false">VLOOKUP(A2348,demographics!A:B,2,0)</f>
        <v>F</v>
      </c>
      <c r="C2348" s="0" t="str">
        <f aca="false">VLOOKUP(A2348,demographics!A:F,6,0)</f>
        <v>stroke</v>
      </c>
      <c r="D2348" s="0" t="s">
        <v>357</v>
      </c>
      <c r="E2348" s="0" t="s">
        <v>10</v>
      </c>
      <c r="F2348" s="0" t="s">
        <v>8</v>
      </c>
      <c r="G2348" s="0" t="s">
        <v>9</v>
      </c>
      <c r="H2348" s="0" t="n">
        <v>491</v>
      </c>
      <c r="I2348" s="0" t="n">
        <v>490</v>
      </c>
      <c r="J2348" s="0" t="n">
        <f aca="false">IF(AND(NOT(H2348="n/a"),NOT(I2348="n/a")),H2348-I2348,"n/a")</f>
        <v>1</v>
      </c>
      <c r="K2348" s="0" t="n">
        <f aca="false">IF(AND(NOT(H2348="n/a"),NOT(I2348="n/a")),1,0)</f>
        <v>1</v>
      </c>
      <c r="L2348" s="0" t="n">
        <f aca="false">IF(AND(H2348="n/a",NOT(I2348="n/a")),1,0)</f>
        <v>0</v>
      </c>
      <c r="M2348" s="0" t="n">
        <f aca="false">IF(AND(NOT(H2348="n/a"),I2348="n/a"),1,0)</f>
        <v>0</v>
      </c>
      <c r="N2348" s="0" t="n">
        <f aca="false">IF(SUM(K2348:M2348)&lt;&gt;1,-1,1)</f>
        <v>1</v>
      </c>
    </row>
    <row r="2349" customFormat="false" ht="12.8" hidden="true" customHeight="false" outlineLevel="0" collapsed="false">
      <c r="A2349" s="0" t="s">
        <v>92</v>
      </c>
      <c r="B2349" s="0" t="str">
        <f aca="false">VLOOKUP(A2349,demographics!A:B,2,0)</f>
        <v>F</v>
      </c>
      <c r="C2349" s="0" t="str">
        <f aca="false">VLOOKUP(A2349,demographics!A:F,6,0)</f>
        <v>stroke</v>
      </c>
      <c r="D2349" s="0" t="s">
        <v>357</v>
      </c>
      <c r="E2349" s="0" t="s">
        <v>10</v>
      </c>
      <c r="F2349" s="0" t="s">
        <v>8</v>
      </c>
      <c r="G2349" s="0" t="s">
        <v>9</v>
      </c>
      <c r="H2349" s="0" t="n">
        <v>775</v>
      </c>
      <c r="I2349" s="0" t="n">
        <v>776</v>
      </c>
      <c r="J2349" s="0" t="n">
        <f aca="false">IF(AND(NOT(H2349="n/a"),NOT(I2349="n/a")),H2349-I2349,"n/a")</f>
        <v>-1</v>
      </c>
      <c r="K2349" s="0" t="n">
        <f aca="false">IF(AND(NOT(H2349="n/a"),NOT(I2349="n/a")),1,0)</f>
        <v>1</v>
      </c>
      <c r="L2349" s="0" t="n">
        <f aca="false">IF(AND(H2349="n/a",NOT(I2349="n/a")),1,0)</f>
        <v>0</v>
      </c>
      <c r="M2349" s="0" t="n">
        <f aca="false">IF(AND(NOT(H2349="n/a"),I2349="n/a"),1,0)</f>
        <v>0</v>
      </c>
      <c r="N2349" s="0" t="n">
        <f aca="false">IF(SUM(K2349:M2349)&lt;&gt;1,-1,1)</f>
        <v>1</v>
      </c>
    </row>
    <row r="2350" customFormat="false" ht="12.8" hidden="true" customHeight="false" outlineLevel="0" collapsed="false">
      <c r="A2350" s="0" t="s">
        <v>92</v>
      </c>
      <c r="B2350" s="0" t="str">
        <f aca="false">VLOOKUP(A2350,demographics!A:B,2,0)</f>
        <v>F</v>
      </c>
      <c r="C2350" s="0" t="str">
        <f aca="false">VLOOKUP(A2350,demographics!A:F,6,0)</f>
        <v>stroke</v>
      </c>
      <c r="D2350" s="0" t="s">
        <v>357</v>
      </c>
      <c r="E2350" s="0" t="s">
        <v>10</v>
      </c>
      <c r="F2350" s="0" t="s">
        <v>8</v>
      </c>
      <c r="G2350" s="0" t="s">
        <v>9</v>
      </c>
      <c r="H2350" s="0" t="n">
        <v>1072</v>
      </c>
      <c r="I2350" s="0" t="n">
        <v>1073</v>
      </c>
      <c r="J2350" s="0" t="n">
        <f aca="false">IF(AND(NOT(H2350="n/a"),NOT(I2350="n/a")),H2350-I2350,"n/a")</f>
        <v>-1</v>
      </c>
      <c r="K2350" s="0" t="n">
        <f aca="false">IF(AND(NOT(H2350="n/a"),NOT(I2350="n/a")),1,0)</f>
        <v>1</v>
      </c>
      <c r="L2350" s="0" t="n">
        <f aca="false">IF(AND(H2350="n/a",NOT(I2350="n/a")),1,0)</f>
        <v>0</v>
      </c>
      <c r="M2350" s="0" t="n">
        <f aca="false">IF(AND(NOT(H2350="n/a"),I2350="n/a"),1,0)</f>
        <v>0</v>
      </c>
      <c r="N2350" s="0" t="n">
        <f aca="false">IF(SUM(K2350:M2350)&lt;&gt;1,-1,1)</f>
        <v>1</v>
      </c>
    </row>
    <row r="2351" customFormat="false" ht="12.8" hidden="true" customHeight="false" outlineLevel="0" collapsed="false">
      <c r="A2351" s="0" t="s">
        <v>92</v>
      </c>
      <c r="B2351" s="0" t="str">
        <f aca="false">VLOOKUP(A2351,demographics!A:B,2,0)</f>
        <v>F</v>
      </c>
      <c r="C2351" s="0" t="str">
        <f aca="false">VLOOKUP(A2351,demographics!A:F,6,0)</f>
        <v>stroke</v>
      </c>
      <c r="D2351" s="0" t="s">
        <v>357</v>
      </c>
      <c r="E2351" s="0" t="s">
        <v>10</v>
      </c>
      <c r="F2351" s="0" t="s">
        <v>8</v>
      </c>
      <c r="G2351" s="0" t="s">
        <v>9</v>
      </c>
      <c r="H2351" s="0" t="n">
        <v>1372</v>
      </c>
      <c r="I2351" s="0" t="n">
        <v>1371</v>
      </c>
      <c r="J2351" s="0" t="n">
        <f aca="false">IF(AND(NOT(H2351="n/a"),NOT(I2351="n/a")),H2351-I2351,"n/a")</f>
        <v>1</v>
      </c>
      <c r="K2351" s="0" t="n">
        <f aca="false">IF(AND(NOT(H2351="n/a"),NOT(I2351="n/a")),1,0)</f>
        <v>1</v>
      </c>
      <c r="L2351" s="0" t="n">
        <f aca="false">IF(AND(H2351="n/a",NOT(I2351="n/a")),1,0)</f>
        <v>0</v>
      </c>
      <c r="M2351" s="0" t="n">
        <f aca="false">IF(AND(NOT(H2351="n/a"),I2351="n/a"),1,0)</f>
        <v>0</v>
      </c>
      <c r="N2351" s="0" t="n">
        <f aca="false">IF(SUM(K2351:M2351)&lt;&gt;1,-1,1)</f>
        <v>1</v>
      </c>
    </row>
    <row r="2352" customFormat="false" ht="12.8" hidden="true" customHeight="false" outlineLevel="0" collapsed="false">
      <c r="A2352" s="0" t="s">
        <v>92</v>
      </c>
      <c r="B2352" s="0" t="str">
        <f aca="false">VLOOKUP(A2352,demographics!A:B,2,0)</f>
        <v>F</v>
      </c>
      <c r="C2352" s="0" t="str">
        <f aca="false">VLOOKUP(A2352,demographics!A:F,6,0)</f>
        <v>stroke</v>
      </c>
      <c r="D2352" s="0" t="s">
        <v>357</v>
      </c>
      <c r="E2352" s="0" t="s">
        <v>10</v>
      </c>
      <c r="F2352" s="0" t="s">
        <v>8</v>
      </c>
      <c r="G2352" s="0" t="s">
        <v>11</v>
      </c>
      <c r="H2352" s="0" t="n">
        <v>108</v>
      </c>
      <c r="I2352" s="0" t="n">
        <v>110</v>
      </c>
      <c r="J2352" s="0" t="n">
        <f aca="false">IF(AND(NOT(H2352="n/a"),NOT(I2352="n/a")),H2352-I2352,"n/a")</f>
        <v>-2</v>
      </c>
      <c r="K2352" s="0" t="n">
        <f aca="false">IF(AND(NOT(H2352="n/a"),NOT(I2352="n/a")),1,0)</f>
        <v>1</v>
      </c>
      <c r="L2352" s="0" t="n">
        <f aca="false">IF(AND(H2352="n/a",NOT(I2352="n/a")),1,0)</f>
        <v>0</v>
      </c>
      <c r="M2352" s="0" t="n">
        <f aca="false">IF(AND(NOT(H2352="n/a"),I2352="n/a"),1,0)</f>
        <v>0</v>
      </c>
      <c r="N2352" s="0" t="n">
        <f aca="false">IF(SUM(K2352:M2352)&lt;&gt;1,-1,1)</f>
        <v>1</v>
      </c>
    </row>
    <row r="2353" customFormat="false" ht="12.8" hidden="true" customHeight="false" outlineLevel="0" collapsed="false">
      <c r="A2353" s="0" t="s">
        <v>92</v>
      </c>
      <c r="B2353" s="0" t="str">
        <f aca="false">VLOOKUP(A2353,demographics!A:B,2,0)</f>
        <v>F</v>
      </c>
      <c r="C2353" s="0" t="str">
        <f aca="false">VLOOKUP(A2353,demographics!A:F,6,0)</f>
        <v>stroke</v>
      </c>
      <c r="D2353" s="0" t="s">
        <v>357</v>
      </c>
      <c r="E2353" s="0" t="s">
        <v>10</v>
      </c>
      <c r="F2353" s="0" t="s">
        <v>8</v>
      </c>
      <c r="G2353" s="0" t="s">
        <v>11</v>
      </c>
      <c r="H2353" s="0" t="n">
        <v>396</v>
      </c>
      <c r="I2353" s="0" t="n">
        <v>396</v>
      </c>
      <c r="J2353" s="0" t="n">
        <f aca="false">IF(AND(NOT(H2353="n/a"),NOT(I2353="n/a")),H2353-I2353,"n/a")</f>
        <v>0</v>
      </c>
      <c r="K2353" s="0" t="n">
        <f aca="false">IF(AND(NOT(H2353="n/a"),NOT(I2353="n/a")),1,0)</f>
        <v>1</v>
      </c>
      <c r="L2353" s="0" t="n">
        <f aca="false">IF(AND(H2353="n/a",NOT(I2353="n/a")),1,0)</f>
        <v>0</v>
      </c>
      <c r="M2353" s="0" t="n">
        <f aca="false">IF(AND(NOT(H2353="n/a"),I2353="n/a"),1,0)</f>
        <v>0</v>
      </c>
      <c r="N2353" s="0" t="n">
        <f aca="false">IF(SUM(K2353:M2353)&lt;&gt;1,-1,1)</f>
        <v>1</v>
      </c>
    </row>
    <row r="2354" customFormat="false" ht="12.8" hidden="true" customHeight="false" outlineLevel="0" collapsed="false">
      <c r="A2354" s="0" t="s">
        <v>92</v>
      </c>
      <c r="B2354" s="0" t="str">
        <f aca="false">VLOOKUP(A2354,demographics!A:B,2,0)</f>
        <v>F</v>
      </c>
      <c r="C2354" s="0" t="str">
        <f aca="false">VLOOKUP(A2354,demographics!A:F,6,0)</f>
        <v>stroke</v>
      </c>
      <c r="D2354" s="0" t="s">
        <v>357</v>
      </c>
      <c r="E2354" s="0" t="s">
        <v>10</v>
      </c>
      <c r="F2354" s="0" t="s">
        <v>8</v>
      </c>
      <c r="G2354" s="0" t="s">
        <v>11</v>
      </c>
      <c r="H2354" s="0" t="n">
        <v>684</v>
      </c>
      <c r="I2354" s="0" t="n">
        <v>684</v>
      </c>
      <c r="J2354" s="0" t="n">
        <f aca="false">IF(AND(NOT(H2354="n/a"),NOT(I2354="n/a")),H2354-I2354,"n/a")</f>
        <v>0</v>
      </c>
      <c r="K2354" s="0" t="n">
        <f aca="false">IF(AND(NOT(H2354="n/a"),NOT(I2354="n/a")),1,0)</f>
        <v>1</v>
      </c>
      <c r="L2354" s="0" t="n">
        <f aca="false">IF(AND(H2354="n/a",NOT(I2354="n/a")),1,0)</f>
        <v>0</v>
      </c>
      <c r="M2354" s="0" t="n">
        <f aca="false">IF(AND(NOT(H2354="n/a"),I2354="n/a"),1,0)</f>
        <v>0</v>
      </c>
      <c r="N2354" s="0" t="n">
        <f aca="false">IF(SUM(K2354:M2354)&lt;&gt;1,-1,1)</f>
        <v>1</v>
      </c>
    </row>
    <row r="2355" customFormat="false" ht="12.8" hidden="true" customHeight="false" outlineLevel="0" collapsed="false">
      <c r="A2355" s="0" t="s">
        <v>92</v>
      </c>
      <c r="B2355" s="0" t="str">
        <f aca="false">VLOOKUP(A2355,demographics!A:B,2,0)</f>
        <v>F</v>
      </c>
      <c r="C2355" s="0" t="str">
        <f aca="false">VLOOKUP(A2355,demographics!A:F,6,0)</f>
        <v>stroke</v>
      </c>
      <c r="D2355" s="0" t="s">
        <v>357</v>
      </c>
      <c r="E2355" s="0" t="s">
        <v>10</v>
      </c>
      <c r="F2355" s="0" t="s">
        <v>8</v>
      </c>
      <c r="G2355" s="0" t="s">
        <v>11</v>
      </c>
      <c r="H2355" s="0" t="n">
        <v>982</v>
      </c>
      <c r="I2355" s="0" t="n">
        <v>982</v>
      </c>
      <c r="J2355" s="0" t="n">
        <f aca="false">IF(AND(NOT(H2355="n/a"),NOT(I2355="n/a")),H2355-I2355,"n/a")</f>
        <v>0</v>
      </c>
      <c r="K2355" s="0" t="n">
        <f aca="false">IF(AND(NOT(H2355="n/a"),NOT(I2355="n/a")),1,0)</f>
        <v>1</v>
      </c>
      <c r="L2355" s="0" t="n">
        <f aca="false">IF(AND(H2355="n/a",NOT(I2355="n/a")),1,0)</f>
        <v>0</v>
      </c>
      <c r="M2355" s="0" t="n">
        <f aca="false">IF(AND(NOT(H2355="n/a"),I2355="n/a"),1,0)</f>
        <v>0</v>
      </c>
      <c r="N2355" s="0" t="n">
        <f aca="false">IF(SUM(K2355:M2355)&lt;&gt;1,-1,1)</f>
        <v>1</v>
      </c>
    </row>
    <row r="2356" customFormat="false" ht="12.8" hidden="true" customHeight="false" outlineLevel="0" collapsed="false">
      <c r="A2356" s="0" t="s">
        <v>92</v>
      </c>
      <c r="B2356" s="0" t="str">
        <f aca="false">VLOOKUP(A2356,demographics!A:B,2,0)</f>
        <v>F</v>
      </c>
      <c r="C2356" s="0" t="str">
        <f aca="false">VLOOKUP(A2356,demographics!A:F,6,0)</f>
        <v>stroke</v>
      </c>
      <c r="D2356" s="0" t="s">
        <v>357</v>
      </c>
      <c r="E2356" s="0" t="s">
        <v>10</v>
      </c>
      <c r="F2356" s="0" t="s">
        <v>8</v>
      </c>
      <c r="G2356" s="0" t="s">
        <v>11</v>
      </c>
      <c r="H2356" s="0" t="n">
        <v>1277</v>
      </c>
      <c r="I2356" s="0" t="n">
        <v>1277</v>
      </c>
      <c r="J2356" s="0" t="n">
        <f aca="false">IF(AND(NOT(H2356="n/a"),NOT(I2356="n/a")),H2356-I2356,"n/a")</f>
        <v>0</v>
      </c>
      <c r="K2356" s="0" t="n">
        <f aca="false">IF(AND(NOT(H2356="n/a"),NOT(I2356="n/a")),1,0)</f>
        <v>1</v>
      </c>
      <c r="L2356" s="0" t="n">
        <f aca="false">IF(AND(H2356="n/a",NOT(I2356="n/a")),1,0)</f>
        <v>0</v>
      </c>
      <c r="M2356" s="0" t="n">
        <f aca="false">IF(AND(NOT(H2356="n/a"),I2356="n/a"),1,0)</f>
        <v>0</v>
      </c>
      <c r="N2356" s="0" t="n">
        <f aca="false">IF(SUM(K2356:M2356)&lt;&gt;1,-1,1)</f>
        <v>1</v>
      </c>
    </row>
    <row r="2357" customFormat="false" ht="12.8" hidden="true" customHeight="false" outlineLevel="0" collapsed="false">
      <c r="A2357" s="0" t="s">
        <v>92</v>
      </c>
      <c r="B2357" s="0" t="str">
        <f aca="false">VLOOKUP(A2357,demographics!A:B,2,0)</f>
        <v>F</v>
      </c>
      <c r="C2357" s="0" t="str">
        <f aca="false">VLOOKUP(A2357,demographics!A:F,6,0)</f>
        <v>stroke</v>
      </c>
      <c r="D2357" s="0" t="s">
        <v>357</v>
      </c>
      <c r="E2357" s="0" t="s">
        <v>10</v>
      </c>
      <c r="F2357" s="0" t="s">
        <v>8</v>
      </c>
      <c r="G2357" s="0" t="s">
        <v>11</v>
      </c>
      <c r="H2357" s="0" t="n">
        <v>1587</v>
      </c>
      <c r="I2357" s="0" t="n">
        <v>1587</v>
      </c>
      <c r="J2357" s="0" t="n">
        <f aca="false">IF(AND(NOT(H2357="n/a"),NOT(I2357="n/a")),H2357-I2357,"n/a")</f>
        <v>0</v>
      </c>
      <c r="K2357" s="0" t="n">
        <f aca="false">IF(AND(NOT(H2357="n/a"),NOT(I2357="n/a")),1,0)</f>
        <v>1</v>
      </c>
      <c r="L2357" s="0" t="n">
        <f aca="false">IF(AND(H2357="n/a",NOT(I2357="n/a")),1,0)</f>
        <v>0</v>
      </c>
      <c r="M2357" s="0" t="n">
        <f aca="false">IF(AND(NOT(H2357="n/a"),I2357="n/a"),1,0)</f>
        <v>0</v>
      </c>
      <c r="N2357" s="0" t="n">
        <f aca="false">IF(SUM(K2357:M2357)&lt;&gt;1,-1,1)</f>
        <v>1</v>
      </c>
    </row>
    <row r="2358" customFormat="false" ht="12.8" hidden="true" customHeight="false" outlineLevel="0" collapsed="false">
      <c r="A2358" s="0" t="s">
        <v>92</v>
      </c>
      <c r="B2358" s="0" t="str">
        <f aca="false">VLOOKUP(A2358,demographics!A:B,2,0)</f>
        <v>F</v>
      </c>
      <c r="C2358" s="0" t="str">
        <f aca="false">VLOOKUP(A2358,demographics!A:F,6,0)</f>
        <v>stroke</v>
      </c>
      <c r="D2358" s="0" t="s">
        <v>357</v>
      </c>
      <c r="E2358" s="0" t="s">
        <v>10</v>
      </c>
      <c r="F2358" s="0" t="s">
        <v>12</v>
      </c>
      <c r="G2358" s="0" t="s">
        <v>9</v>
      </c>
      <c r="H2358" s="0" t="n">
        <v>31</v>
      </c>
      <c r="I2358" s="0" t="n">
        <v>36</v>
      </c>
      <c r="J2358" s="0" t="n">
        <f aca="false">IF(AND(NOT(H2358="n/a"),NOT(I2358="n/a")),H2358-I2358,"n/a")</f>
        <v>-5</v>
      </c>
      <c r="K2358" s="0" t="n">
        <f aca="false">IF(AND(NOT(H2358="n/a"),NOT(I2358="n/a")),1,0)</f>
        <v>1</v>
      </c>
      <c r="L2358" s="0" t="n">
        <f aca="false">IF(AND(H2358="n/a",NOT(I2358="n/a")),1,0)</f>
        <v>0</v>
      </c>
      <c r="M2358" s="0" t="n">
        <f aca="false">IF(AND(NOT(H2358="n/a"),I2358="n/a"),1,0)</f>
        <v>0</v>
      </c>
      <c r="N2358" s="0" t="n">
        <f aca="false">IF(SUM(K2358:M2358)&lt;&gt;1,-1,1)</f>
        <v>1</v>
      </c>
    </row>
    <row r="2359" customFormat="false" ht="12.8" hidden="true" customHeight="false" outlineLevel="0" collapsed="false">
      <c r="A2359" s="0" t="s">
        <v>92</v>
      </c>
      <c r="B2359" s="0" t="str">
        <f aca="false">VLOOKUP(A2359,demographics!A:B,2,0)</f>
        <v>F</v>
      </c>
      <c r="C2359" s="0" t="str">
        <f aca="false">VLOOKUP(A2359,demographics!A:F,6,0)</f>
        <v>stroke</v>
      </c>
      <c r="D2359" s="0" t="s">
        <v>357</v>
      </c>
      <c r="E2359" s="0" t="s">
        <v>10</v>
      </c>
      <c r="F2359" s="0" t="s">
        <v>12</v>
      </c>
      <c r="G2359" s="0" t="s">
        <v>9</v>
      </c>
      <c r="H2359" s="0" t="n">
        <v>331</v>
      </c>
      <c r="I2359" s="0" t="n">
        <v>339</v>
      </c>
      <c r="J2359" s="0" t="n">
        <f aca="false">IF(AND(NOT(H2359="n/a"),NOT(I2359="n/a")),H2359-I2359,"n/a")</f>
        <v>-8</v>
      </c>
      <c r="K2359" s="0" t="n">
        <f aca="false">IF(AND(NOT(H2359="n/a"),NOT(I2359="n/a")),1,0)</f>
        <v>1</v>
      </c>
      <c r="L2359" s="0" t="n">
        <f aca="false">IF(AND(H2359="n/a",NOT(I2359="n/a")),1,0)</f>
        <v>0</v>
      </c>
      <c r="M2359" s="0" t="n">
        <f aca="false">IF(AND(NOT(H2359="n/a"),I2359="n/a"),1,0)</f>
        <v>0</v>
      </c>
      <c r="N2359" s="0" t="n">
        <f aca="false">IF(SUM(K2359:M2359)&lt;&gt;1,-1,1)</f>
        <v>1</v>
      </c>
    </row>
    <row r="2360" customFormat="false" ht="12.8" hidden="true" customHeight="false" outlineLevel="0" collapsed="false">
      <c r="A2360" s="0" t="s">
        <v>92</v>
      </c>
      <c r="B2360" s="0" t="str">
        <f aca="false">VLOOKUP(A2360,demographics!A:B,2,0)</f>
        <v>F</v>
      </c>
      <c r="C2360" s="0" t="str">
        <f aca="false">VLOOKUP(A2360,demographics!A:F,6,0)</f>
        <v>stroke</v>
      </c>
      <c r="D2360" s="0" t="s">
        <v>357</v>
      </c>
      <c r="E2360" s="0" t="s">
        <v>10</v>
      </c>
      <c r="F2360" s="0" t="s">
        <v>12</v>
      </c>
      <c r="G2360" s="0" t="s">
        <v>9</v>
      </c>
      <c r="H2360" s="0" t="n">
        <v>628</v>
      </c>
      <c r="I2360" s="0" t="n">
        <v>632</v>
      </c>
      <c r="J2360" s="0" t="n">
        <f aca="false">IF(AND(NOT(H2360="n/a"),NOT(I2360="n/a")),H2360-I2360,"n/a")</f>
        <v>-4</v>
      </c>
      <c r="K2360" s="0" t="n">
        <f aca="false">IF(AND(NOT(H2360="n/a"),NOT(I2360="n/a")),1,0)</f>
        <v>1</v>
      </c>
      <c r="L2360" s="0" t="n">
        <f aca="false">IF(AND(H2360="n/a",NOT(I2360="n/a")),1,0)</f>
        <v>0</v>
      </c>
      <c r="M2360" s="0" t="n">
        <f aca="false">IF(AND(NOT(H2360="n/a"),I2360="n/a"),1,0)</f>
        <v>0</v>
      </c>
      <c r="N2360" s="0" t="n">
        <f aca="false">IF(SUM(K2360:M2360)&lt;&gt;1,-1,1)</f>
        <v>1</v>
      </c>
    </row>
    <row r="2361" customFormat="false" ht="12.8" hidden="true" customHeight="false" outlineLevel="0" collapsed="false">
      <c r="A2361" s="0" t="s">
        <v>92</v>
      </c>
      <c r="B2361" s="0" t="str">
        <f aca="false">VLOOKUP(A2361,demographics!A:B,2,0)</f>
        <v>F</v>
      </c>
      <c r="C2361" s="0" t="str">
        <f aca="false">VLOOKUP(A2361,demographics!A:F,6,0)</f>
        <v>stroke</v>
      </c>
      <c r="D2361" s="0" t="s">
        <v>357</v>
      </c>
      <c r="E2361" s="0" t="s">
        <v>10</v>
      </c>
      <c r="F2361" s="0" t="s">
        <v>12</v>
      </c>
      <c r="G2361" s="0" t="s">
        <v>9</v>
      </c>
      <c r="H2361" s="0" t="n">
        <v>914</v>
      </c>
      <c r="I2361" s="0" t="n">
        <v>923</v>
      </c>
      <c r="J2361" s="0" t="n">
        <f aca="false">IF(AND(NOT(H2361="n/a"),NOT(I2361="n/a")),H2361-I2361,"n/a")</f>
        <v>-9</v>
      </c>
      <c r="K2361" s="0" t="n">
        <f aca="false">IF(AND(NOT(H2361="n/a"),NOT(I2361="n/a")),1,0)</f>
        <v>1</v>
      </c>
      <c r="L2361" s="0" t="n">
        <f aca="false">IF(AND(H2361="n/a",NOT(I2361="n/a")),1,0)</f>
        <v>0</v>
      </c>
      <c r="M2361" s="0" t="n">
        <f aca="false">IF(AND(NOT(H2361="n/a"),I2361="n/a"),1,0)</f>
        <v>0</v>
      </c>
      <c r="N2361" s="0" t="n">
        <f aca="false">IF(SUM(K2361:M2361)&lt;&gt;1,-1,1)</f>
        <v>1</v>
      </c>
    </row>
    <row r="2362" customFormat="false" ht="12.8" hidden="true" customHeight="false" outlineLevel="0" collapsed="false">
      <c r="A2362" s="0" t="s">
        <v>92</v>
      </c>
      <c r="B2362" s="0" t="str">
        <f aca="false">VLOOKUP(A2362,demographics!A:B,2,0)</f>
        <v>F</v>
      </c>
      <c r="C2362" s="0" t="str">
        <f aca="false">VLOOKUP(A2362,demographics!A:F,6,0)</f>
        <v>stroke</v>
      </c>
      <c r="D2362" s="0" t="s">
        <v>357</v>
      </c>
      <c r="E2362" s="0" t="s">
        <v>10</v>
      </c>
      <c r="F2362" s="0" t="s">
        <v>12</v>
      </c>
      <c r="G2362" s="0" t="s">
        <v>9</v>
      </c>
      <c r="H2362" s="0" t="n">
        <v>1208</v>
      </c>
      <c r="I2362" s="0" t="n">
        <v>1213</v>
      </c>
      <c r="J2362" s="0" t="n">
        <f aca="false">IF(AND(NOT(H2362="n/a"),NOT(I2362="n/a")),H2362-I2362,"n/a")</f>
        <v>-5</v>
      </c>
      <c r="K2362" s="0" t="n">
        <f aca="false">IF(AND(NOT(H2362="n/a"),NOT(I2362="n/a")),1,0)</f>
        <v>1</v>
      </c>
      <c r="L2362" s="0" t="n">
        <f aca="false">IF(AND(H2362="n/a",NOT(I2362="n/a")),1,0)</f>
        <v>0</v>
      </c>
      <c r="M2362" s="0" t="n">
        <f aca="false">IF(AND(NOT(H2362="n/a"),I2362="n/a"),1,0)</f>
        <v>0</v>
      </c>
      <c r="N2362" s="0" t="n">
        <f aca="false">IF(SUM(K2362:M2362)&lt;&gt;1,-1,1)</f>
        <v>1</v>
      </c>
    </row>
    <row r="2363" customFormat="false" ht="12.8" hidden="true" customHeight="false" outlineLevel="0" collapsed="false">
      <c r="A2363" s="0" t="s">
        <v>92</v>
      </c>
      <c r="B2363" s="0" t="str">
        <f aca="false">VLOOKUP(A2363,demographics!A:B,2,0)</f>
        <v>F</v>
      </c>
      <c r="C2363" s="0" t="str">
        <f aca="false">VLOOKUP(A2363,demographics!A:F,6,0)</f>
        <v>stroke</v>
      </c>
      <c r="D2363" s="0" t="s">
        <v>357</v>
      </c>
      <c r="E2363" s="0" t="s">
        <v>10</v>
      </c>
      <c r="F2363" s="0" t="s">
        <v>12</v>
      </c>
      <c r="G2363" s="0" t="s">
        <v>9</v>
      </c>
      <c r="H2363" s="0" t="n">
        <v>1511</v>
      </c>
      <c r="I2363" s="0" t="n">
        <v>1522</v>
      </c>
      <c r="J2363" s="0" t="n">
        <f aca="false">IF(AND(NOT(H2363="n/a"),NOT(I2363="n/a")),H2363-I2363,"n/a")</f>
        <v>-11</v>
      </c>
      <c r="K2363" s="0" t="n">
        <f aca="false">IF(AND(NOT(H2363="n/a"),NOT(I2363="n/a")),1,0)</f>
        <v>1</v>
      </c>
      <c r="L2363" s="0" t="n">
        <f aca="false">IF(AND(H2363="n/a",NOT(I2363="n/a")),1,0)</f>
        <v>0</v>
      </c>
      <c r="M2363" s="0" t="n">
        <f aca="false">IF(AND(NOT(H2363="n/a"),I2363="n/a"),1,0)</f>
        <v>0</v>
      </c>
      <c r="N2363" s="0" t="n">
        <f aca="false">IF(SUM(K2363:M2363)&lt;&gt;1,-1,1)</f>
        <v>1</v>
      </c>
    </row>
    <row r="2364" customFormat="false" ht="12.8" hidden="true" customHeight="false" outlineLevel="0" collapsed="false">
      <c r="A2364" s="0" t="s">
        <v>92</v>
      </c>
      <c r="B2364" s="0" t="str">
        <f aca="false">VLOOKUP(A2364,demographics!A:B,2,0)</f>
        <v>F</v>
      </c>
      <c r="C2364" s="0" t="str">
        <f aca="false">VLOOKUP(A2364,demographics!A:F,6,0)</f>
        <v>stroke</v>
      </c>
      <c r="D2364" s="0" t="s">
        <v>357</v>
      </c>
      <c r="E2364" s="0" t="s">
        <v>10</v>
      </c>
      <c r="F2364" s="0" t="s">
        <v>12</v>
      </c>
      <c r="G2364" s="0" t="s">
        <v>11</v>
      </c>
      <c r="H2364" s="0" t="n">
        <v>240</v>
      </c>
      <c r="I2364" s="0" t="n">
        <v>242</v>
      </c>
      <c r="J2364" s="0" t="n">
        <f aca="false">IF(AND(NOT(H2364="n/a"),NOT(I2364="n/a")),H2364-I2364,"n/a")</f>
        <v>-2</v>
      </c>
      <c r="K2364" s="0" t="n">
        <f aca="false">IF(AND(NOT(H2364="n/a"),NOT(I2364="n/a")),1,0)</f>
        <v>1</v>
      </c>
      <c r="L2364" s="0" t="n">
        <f aca="false">IF(AND(H2364="n/a",NOT(I2364="n/a")),1,0)</f>
        <v>0</v>
      </c>
      <c r="M2364" s="0" t="n">
        <f aca="false">IF(AND(NOT(H2364="n/a"),I2364="n/a"),1,0)</f>
        <v>0</v>
      </c>
      <c r="N2364" s="0" t="n">
        <f aca="false">IF(SUM(K2364:M2364)&lt;&gt;1,-1,1)</f>
        <v>1</v>
      </c>
    </row>
    <row r="2365" customFormat="false" ht="12.8" hidden="true" customHeight="false" outlineLevel="0" collapsed="false">
      <c r="A2365" s="0" t="s">
        <v>92</v>
      </c>
      <c r="B2365" s="0" t="str">
        <f aca="false">VLOOKUP(A2365,demographics!A:B,2,0)</f>
        <v>F</v>
      </c>
      <c r="C2365" s="0" t="str">
        <f aca="false">VLOOKUP(A2365,demographics!A:F,6,0)</f>
        <v>stroke</v>
      </c>
      <c r="D2365" s="0" t="s">
        <v>357</v>
      </c>
      <c r="E2365" s="0" t="s">
        <v>10</v>
      </c>
      <c r="F2365" s="0" t="s">
        <v>12</v>
      </c>
      <c r="G2365" s="0" t="s">
        <v>11</v>
      </c>
      <c r="H2365" s="0" t="n">
        <v>531</v>
      </c>
      <c r="I2365" s="0" t="n">
        <v>533</v>
      </c>
      <c r="J2365" s="0" t="n">
        <f aca="false">IF(AND(NOT(H2365="n/a"),NOT(I2365="n/a")),H2365-I2365,"n/a")</f>
        <v>-2</v>
      </c>
      <c r="K2365" s="0" t="n">
        <f aca="false">IF(AND(NOT(H2365="n/a"),NOT(I2365="n/a")),1,0)</f>
        <v>1</v>
      </c>
      <c r="L2365" s="0" t="n">
        <f aca="false">IF(AND(H2365="n/a",NOT(I2365="n/a")),1,0)</f>
        <v>0</v>
      </c>
      <c r="M2365" s="0" t="n">
        <f aca="false">IF(AND(NOT(H2365="n/a"),I2365="n/a"),1,0)</f>
        <v>0</v>
      </c>
      <c r="N2365" s="0" t="n">
        <f aca="false">IF(SUM(K2365:M2365)&lt;&gt;1,-1,1)</f>
        <v>1</v>
      </c>
    </row>
    <row r="2366" customFormat="false" ht="12.8" hidden="true" customHeight="false" outlineLevel="0" collapsed="false">
      <c r="A2366" s="0" t="s">
        <v>92</v>
      </c>
      <c r="B2366" s="0" t="str">
        <f aca="false">VLOOKUP(A2366,demographics!A:B,2,0)</f>
        <v>F</v>
      </c>
      <c r="C2366" s="0" t="str">
        <f aca="false">VLOOKUP(A2366,demographics!A:F,6,0)</f>
        <v>stroke</v>
      </c>
      <c r="D2366" s="0" t="s">
        <v>357</v>
      </c>
      <c r="E2366" s="0" t="s">
        <v>10</v>
      </c>
      <c r="F2366" s="0" t="s">
        <v>12</v>
      </c>
      <c r="G2366" s="0" t="s">
        <v>11</v>
      </c>
      <c r="H2366" s="0" t="n">
        <v>824</v>
      </c>
      <c r="I2366" s="0" t="n">
        <v>826</v>
      </c>
      <c r="J2366" s="0" t="n">
        <f aca="false">IF(AND(NOT(H2366="n/a"),NOT(I2366="n/a")),H2366-I2366,"n/a")</f>
        <v>-2</v>
      </c>
      <c r="K2366" s="0" t="n">
        <f aca="false">IF(AND(NOT(H2366="n/a"),NOT(I2366="n/a")),1,0)</f>
        <v>1</v>
      </c>
      <c r="L2366" s="0" t="n">
        <f aca="false">IF(AND(H2366="n/a",NOT(I2366="n/a")),1,0)</f>
        <v>0</v>
      </c>
      <c r="M2366" s="0" t="n">
        <f aca="false">IF(AND(NOT(H2366="n/a"),I2366="n/a"),1,0)</f>
        <v>0</v>
      </c>
      <c r="N2366" s="0" t="n">
        <f aca="false">IF(SUM(K2366:M2366)&lt;&gt;1,-1,1)</f>
        <v>1</v>
      </c>
    </row>
    <row r="2367" customFormat="false" ht="12.8" hidden="true" customHeight="false" outlineLevel="0" collapsed="false">
      <c r="A2367" s="0" t="s">
        <v>92</v>
      </c>
      <c r="B2367" s="0" t="str">
        <f aca="false">VLOOKUP(A2367,demographics!A:B,2,0)</f>
        <v>F</v>
      </c>
      <c r="C2367" s="0" t="str">
        <f aca="false">VLOOKUP(A2367,demographics!A:F,6,0)</f>
        <v>stroke</v>
      </c>
      <c r="D2367" s="0" t="s">
        <v>357</v>
      </c>
      <c r="E2367" s="0" t="s">
        <v>10</v>
      </c>
      <c r="F2367" s="0" t="s">
        <v>12</v>
      </c>
      <c r="G2367" s="0" t="s">
        <v>11</v>
      </c>
      <c r="H2367" s="0" t="n">
        <v>1121</v>
      </c>
      <c r="I2367" s="0" t="n">
        <v>1123</v>
      </c>
      <c r="J2367" s="0" t="n">
        <f aca="false">IF(AND(NOT(H2367="n/a"),NOT(I2367="n/a")),H2367-I2367,"n/a")</f>
        <v>-2</v>
      </c>
      <c r="K2367" s="0" t="n">
        <f aca="false">IF(AND(NOT(H2367="n/a"),NOT(I2367="n/a")),1,0)</f>
        <v>1</v>
      </c>
      <c r="L2367" s="0" t="n">
        <f aca="false">IF(AND(H2367="n/a",NOT(I2367="n/a")),1,0)</f>
        <v>0</v>
      </c>
      <c r="M2367" s="0" t="n">
        <f aca="false">IF(AND(NOT(H2367="n/a"),I2367="n/a"),1,0)</f>
        <v>0</v>
      </c>
      <c r="N2367" s="0" t="n">
        <f aca="false">IF(SUM(K2367:M2367)&lt;&gt;1,-1,1)</f>
        <v>1</v>
      </c>
    </row>
    <row r="2368" customFormat="false" ht="12.8" hidden="true" customHeight="false" outlineLevel="0" collapsed="false">
      <c r="A2368" s="0" t="s">
        <v>92</v>
      </c>
      <c r="B2368" s="0" t="str">
        <f aca="false">VLOOKUP(A2368,demographics!A:B,2,0)</f>
        <v>F</v>
      </c>
      <c r="C2368" s="0" t="str">
        <f aca="false">VLOOKUP(A2368,demographics!A:F,6,0)</f>
        <v>stroke</v>
      </c>
      <c r="D2368" s="0" t="s">
        <v>357</v>
      </c>
      <c r="E2368" s="0" t="s">
        <v>10</v>
      </c>
      <c r="F2368" s="0" t="s">
        <v>12</v>
      </c>
      <c r="G2368" s="0" t="s">
        <v>11</v>
      </c>
      <c r="H2368" s="0" t="n">
        <v>1424</v>
      </c>
      <c r="I2368" s="0" t="n">
        <v>1426</v>
      </c>
      <c r="J2368" s="0" t="n">
        <f aca="false">IF(AND(NOT(H2368="n/a"),NOT(I2368="n/a")),H2368-I2368,"n/a")</f>
        <v>-2</v>
      </c>
      <c r="K2368" s="0" t="n">
        <f aca="false">IF(AND(NOT(H2368="n/a"),NOT(I2368="n/a")),1,0)</f>
        <v>1</v>
      </c>
      <c r="L2368" s="0" t="n">
        <f aca="false">IF(AND(H2368="n/a",NOT(I2368="n/a")),1,0)</f>
        <v>0</v>
      </c>
      <c r="M2368" s="0" t="n">
        <f aca="false">IF(AND(NOT(H2368="n/a"),I2368="n/a"),1,0)</f>
        <v>0</v>
      </c>
      <c r="N2368" s="0" t="n">
        <f aca="false">IF(SUM(K2368:M2368)&lt;&gt;1,-1,1)</f>
        <v>1</v>
      </c>
    </row>
    <row r="2369" customFormat="false" ht="12.8" hidden="true" customHeight="false" outlineLevel="0" collapsed="false">
      <c r="A2369" s="0" t="s">
        <v>23</v>
      </c>
      <c r="B2369" s="0" t="str">
        <f aca="false">VLOOKUP(A2369,demographics!A:B,2,0)</f>
        <v>F</v>
      </c>
      <c r="C2369" s="0" t="str">
        <f aca="false">VLOOKUP(A2369,demographics!A:F,6,0)</f>
        <v>MS</v>
      </c>
      <c r="D2369" s="0" t="s">
        <v>355</v>
      </c>
      <c r="E2369" s="0" t="s">
        <v>10</v>
      </c>
      <c r="F2369" s="0" t="s">
        <v>8</v>
      </c>
      <c r="G2369" s="0" t="s">
        <v>9</v>
      </c>
      <c r="H2369" s="0" t="n">
        <v>182</v>
      </c>
      <c r="I2369" s="0" t="n">
        <v>182</v>
      </c>
      <c r="J2369" s="0" t="n">
        <f aca="false">IF(AND(NOT(H2369="n/a"),NOT(I2369="n/a")),H2369-I2369,"n/a")</f>
        <v>0</v>
      </c>
      <c r="K2369" s="0" t="n">
        <f aca="false">IF(AND(NOT(H2369="n/a"),NOT(I2369="n/a")),1,0)</f>
        <v>1</v>
      </c>
      <c r="L2369" s="0" t="n">
        <f aca="false">IF(AND(H2369="n/a",NOT(I2369="n/a")),1,0)</f>
        <v>0</v>
      </c>
      <c r="M2369" s="0" t="n">
        <f aca="false">IF(AND(NOT(H2369="n/a"),I2369="n/a"),1,0)</f>
        <v>0</v>
      </c>
      <c r="N2369" s="0" t="n">
        <f aca="false">IF(SUM(K2369:M2369)&lt;&gt;1,-1,1)</f>
        <v>1</v>
      </c>
    </row>
    <row r="2370" customFormat="false" ht="12.8" hidden="true" customHeight="false" outlineLevel="0" collapsed="false">
      <c r="A2370" s="0" t="s">
        <v>23</v>
      </c>
      <c r="B2370" s="0" t="str">
        <f aca="false">VLOOKUP(A2370,demographics!A:B,2,0)</f>
        <v>F</v>
      </c>
      <c r="C2370" s="0" t="str">
        <f aca="false">VLOOKUP(A2370,demographics!A:F,6,0)</f>
        <v>MS</v>
      </c>
      <c r="D2370" s="0" t="s">
        <v>355</v>
      </c>
      <c r="E2370" s="0" t="s">
        <v>10</v>
      </c>
      <c r="F2370" s="0" t="s">
        <v>8</v>
      </c>
      <c r="G2370" s="0" t="s">
        <v>9</v>
      </c>
      <c r="H2370" s="0" t="n">
        <v>425</v>
      </c>
      <c r="I2370" s="0" t="n">
        <v>422</v>
      </c>
      <c r="J2370" s="0" t="n">
        <f aca="false">IF(AND(NOT(H2370="n/a"),NOT(I2370="n/a")),H2370-I2370,"n/a")</f>
        <v>3</v>
      </c>
      <c r="K2370" s="0" t="n">
        <f aca="false">IF(AND(NOT(H2370="n/a"),NOT(I2370="n/a")),1,0)</f>
        <v>1</v>
      </c>
      <c r="L2370" s="0" t="n">
        <f aca="false">IF(AND(H2370="n/a",NOT(I2370="n/a")),1,0)</f>
        <v>0</v>
      </c>
      <c r="M2370" s="0" t="n">
        <f aca="false">IF(AND(NOT(H2370="n/a"),I2370="n/a"),1,0)</f>
        <v>0</v>
      </c>
      <c r="N2370" s="0" t="n">
        <f aca="false">IF(SUM(K2370:M2370)&lt;&gt;1,-1,1)</f>
        <v>1</v>
      </c>
    </row>
    <row r="2371" customFormat="false" ht="12.8" hidden="true" customHeight="false" outlineLevel="0" collapsed="false">
      <c r="A2371" s="0" t="s">
        <v>23</v>
      </c>
      <c r="B2371" s="0" t="str">
        <f aca="false">VLOOKUP(A2371,demographics!A:B,2,0)</f>
        <v>F</v>
      </c>
      <c r="C2371" s="0" t="str">
        <f aca="false">VLOOKUP(A2371,demographics!A:F,6,0)</f>
        <v>MS</v>
      </c>
      <c r="D2371" s="0" t="s">
        <v>355</v>
      </c>
      <c r="E2371" s="0" t="s">
        <v>10</v>
      </c>
      <c r="F2371" s="0" t="s">
        <v>8</v>
      </c>
      <c r="G2371" s="0" t="s">
        <v>9</v>
      </c>
      <c r="H2371" s="0" t="n">
        <v>654</v>
      </c>
      <c r="I2371" s="0" t="n">
        <v>651</v>
      </c>
      <c r="J2371" s="0" t="n">
        <f aca="false">IF(AND(NOT(H2371="n/a"),NOT(I2371="n/a")),H2371-I2371,"n/a")</f>
        <v>3</v>
      </c>
      <c r="K2371" s="0" t="n">
        <f aca="false">IF(AND(NOT(H2371="n/a"),NOT(I2371="n/a")),1,0)</f>
        <v>1</v>
      </c>
      <c r="L2371" s="0" t="n">
        <f aca="false">IF(AND(H2371="n/a",NOT(I2371="n/a")),1,0)</f>
        <v>0</v>
      </c>
      <c r="M2371" s="0" t="n">
        <f aca="false">IF(AND(NOT(H2371="n/a"),I2371="n/a"),1,0)</f>
        <v>0</v>
      </c>
      <c r="N2371" s="0" t="n">
        <f aca="false">IF(SUM(K2371:M2371)&lt;&gt;1,-1,1)</f>
        <v>1</v>
      </c>
    </row>
    <row r="2372" customFormat="false" ht="12.8" hidden="true" customHeight="false" outlineLevel="0" collapsed="false">
      <c r="A2372" s="0" t="s">
        <v>23</v>
      </c>
      <c r="B2372" s="0" t="str">
        <f aca="false">VLOOKUP(A2372,demographics!A:B,2,0)</f>
        <v>F</v>
      </c>
      <c r="C2372" s="0" t="str">
        <f aca="false">VLOOKUP(A2372,demographics!A:F,6,0)</f>
        <v>MS</v>
      </c>
      <c r="D2372" s="0" t="s">
        <v>355</v>
      </c>
      <c r="E2372" s="0" t="s">
        <v>10</v>
      </c>
      <c r="F2372" s="0" t="s">
        <v>8</v>
      </c>
      <c r="G2372" s="0" t="s">
        <v>9</v>
      </c>
      <c r="H2372" s="0" t="n">
        <v>877</v>
      </c>
      <c r="I2372" s="0" t="n">
        <v>874</v>
      </c>
      <c r="J2372" s="0" t="n">
        <f aca="false">IF(AND(NOT(H2372="n/a"),NOT(I2372="n/a")),H2372-I2372,"n/a")</f>
        <v>3</v>
      </c>
      <c r="K2372" s="0" t="n">
        <f aca="false">IF(AND(NOT(H2372="n/a"),NOT(I2372="n/a")),1,0)</f>
        <v>1</v>
      </c>
      <c r="L2372" s="0" t="n">
        <f aca="false">IF(AND(H2372="n/a",NOT(I2372="n/a")),1,0)</f>
        <v>0</v>
      </c>
      <c r="M2372" s="0" t="n">
        <f aca="false">IF(AND(NOT(H2372="n/a"),I2372="n/a"),1,0)</f>
        <v>0</v>
      </c>
      <c r="N2372" s="0" t="n">
        <f aca="false">IF(SUM(K2372:M2372)&lt;&gt;1,-1,1)</f>
        <v>1</v>
      </c>
    </row>
    <row r="2373" customFormat="false" ht="12.8" hidden="true" customHeight="false" outlineLevel="0" collapsed="false">
      <c r="A2373" s="0" t="s">
        <v>23</v>
      </c>
      <c r="B2373" s="0" t="str">
        <f aca="false">VLOOKUP(A2373,demographics!A:B,2,0)</f>
        <v>F</v>
      </c>
      <c r="C2373" s="0" t="str">
        <f aca="false">VLOOKUP(A2373,demographics!A:F,6,0)</f>
        <v>MS</v>
      </c>
      <c r="D2373" s="0" t="s">
        <v>355</v>
      </c>
      <c r="E2373" s="0" t="s">
        <v>10</v>
      </c>
      <c r="F2373" s="0" t="s">
        <v>8</v>
      </c>
      <c r="G2373" s="0" t="s">
        <v>11</v>
      </c>
      <c r="H2373" s="0" t="n">
        <v>74</v>
      </c>
      <c r="I2373" s="0" t="n">
        <v>85</v>
      </c>
      <c r="J2373" s="0" t="n">
        <f aca="false">IF(AND(NOT(H2373="n/a"),NOT(I2373="n/a")),H2373-I2373,"n/a")</f>
        <v>-11</v>
      </c>
      <c r="K2373" s="0" t="n">
        <f aca="false">IF(AND(NOT(H2373="n/a"),NOT(I2373="n/a")),1,0)</f>
        <v>1</v>
      </c>
      <c r="L2373" s="0" t="n">
        <f aca="false">IF(AND(H2373="n/a",NOT(I2373="n/a")),1,0)</f>
        <v>0</v>
      </c>
      <c r="M2373" s="0" t="n">
        <f aca="false">IF(AND(NOT(H2373="n/a"),I2373="n/a"),1,0)</f>
        <v>0</v>
      </c>
      <c r="N2373" s="0" t="n">
        <f aca="false">IF(SUM(K2373:M2373)&lt;&gt;1,-1,1)</f>
        <v>1</v>
      </c>
    </row>
    <row r="2374" customFormat="false" ht="12.8" hidden="true" customHeight="false" outlineLevel="0" collapsed="false">
      <c r="A2374" s="0" t="s">
        <v>23</v>
      </c>
      <c r="B2374" s="0" t="str">
        <f aca="false">VLOOKUP(A2374,demographics!A:B,2,0)</f>
        <v>F</v>
      </c>
      <c r="C2374" s="0" t="str">
        <f aca="false">VLOOKUP(A2374,demographics!A:F,6,0)</f>
        <v>MS</v>
      </c>
      <c r="D2374" s="0" t="s">
        <v>355</v>
      </c>
      <c r="E2374" s="0" t="s">
        <v>10</v>
      </c>
      <c r="F2374" s="0" t="s">
        <v>8</v>
      </c>
      <c r="G2374" s="0" t="s">
        <v>11</v>
      </c>
      <c r="H2374" s="0" t="n">
        <v>344</v>
      </c>
      <c r="I2374" s="0" t="n">
        <v>345</v>
      </c>
      <c r="J2374" s="0" t="n">
        <f aca="false">IF(AND(NOT(H2374="n/a"),NOT(I2374="n/a")),H2374-I2374,"n/a")</f>
        <v>-1</v>
      </c>
      <c r="K2374" s="0" t="n">
        <f aca="false">IF(AND(NOT(H2374="n/a"),NOT(I2374="n/a")),1,0)</f>
        <v>1</v>
      </c>
      <c r="L2374" s="0" t="n">
        <f aca="false">IF(AND(H2374="n/a",NOT(I2374="n/a")),1,0)</f>
        <v>0</v>
      </c>
      <c r="M2374" s="0" t="n">
        <f aca="false">IF(AND(NOT(H2374="n/a"),I2374="n/a"),1,0)</f>
        <v>0</v>
      </c>
      <c r="N2374" s="0" t="n">
        <f aca="false">IF(SUM(K2374:M2374)&lt;&gt;1,-1,1)</f>
        <v>1</v>
      </c>
    </row>
    <row r="2375" customFormat="false" ht="12.8" hidden="true" customHeight="false" outlineLevel="0" collapsed="false">
      <c r="A2375" s="0" t="s">
        <v>23</v>
      </c>
      <c r="B2375" s="0" t="str">
        <f aca="false">VLOOKUP(A2375,demographics!A:B,2,0)</f>
        <v>F</v>
      </c>
      <c r="C2375" s="0" t="str">
        <f aca="false">VLOOKUP(A2375,demographics!A:F,6,0)</f>
        <v>MS</v>
      </c>
      <c r="D2375" s="0" t="s">
        <v>355</v>
      </c>
      <c r="E2375" s="0" t="s">
        <v>10</v>
      </c>
      <c r="F2375" s="0" t="s">
        <v>8</v>
      </c>
      <c r="G2375" s="0" t="s">
        <v>11</v>
      </c>
      <c r="H2375" s="0" t="n">
        <v>570</v>
      </c>
      <c r="I2375" s="0" t="n">
        <v>573</v>
      </c>
      <c r="J2375" s="0" t="n">
        <f aca="false">IF(AND(NOT(H2375="n/a"),NOT(I2375="n/a")),H2375-I2375,"n/a")</f>
        <v>-3</v>
      </c>
      <c r="K2375" s="0" t="n">
        <f aca="false">IF(AND(NOT(H2375="n/a"),NOT(I2375="n/a")),1,0)</f>
        <v>1</v>
      </c>
      <c r="L2375" s="0" t="n">
        <f aca="false">IF(AND(H2375="n/a",NOT(I2375="n/a")),1,0)</f>
        <v>0</v>
      </c>
      <c r="M2375" s="0" t="n">
        <f aca="false">IF(AND(NOT(H2375="n/a"),I2375="n/a"),1,0)</f>
        <v>0</v>
      </c>
      <c r="N2375" s="0" t="n">
        <f aca="false">IF(SUM(K2375:M2375)&lt;&gt;1,-1,1)</f>
        <v>1</v>
      </c>
    </row>
    <row r="2376" customFormat="false" ht="12.8" hidden="true" customHeight="false" outlineLevel="0" collapsed="false">
      <c r="A2376" s="0" t="s">
        <v>23</v>
      </c>
      <c r="B2376" s="0" t="str">
        <f aca="false">VLOOKUP(A2376,demographics!A:B,2,0)</f>
        <v>F</v>
      </c>
      <c r="C2376" s="0" t="str">
        <f aca="false">VLOOKUP(A2376,demographics!A:F,6,0)</f>
        <v>MS</v>
      </c>
      <c r="D2376" s="0" t="s">
        <v>355</v>
      </c>
      <c r="E2376" s="0" t="s">
        <v>10</v>
      </c>
      <c r="F2376" s="0" t="s">
        <v>8</v>
      </c>
      <c r="G2376" s="0" t="s">
        <v>11</v>
      </c>
      <c r="H2376" s="0" t="n">
        <v>794</v>
      </c>
      <c r="I2376" s="0" t="n">
        <v>798</v>
      </c>
      <c r="J2376" s="0" t="n">
        <f aca="false">IF(AND(NOT(H2376="n/a"),NOT(I2376="n/a")),H2376-I2376,"n/a")</f>
        <v>-4</v>
      </c>
      <c r="K2376" s="0" t="n">
        <f aca="false">IF(AND(NOT(H2376="n/a"),NOT(I2376="n/a")),1,0)</f>
        <v>1</v>
      </c>
      <c r="L2376" s="0" t="n">
        <f aca="false">IF(AND(H2376="n/a",NOT(I2376="n/a")),1,0)</f>
        <v>0</v>
      </c>
      <c r="M2376" s="0" t="n">
        <f aca="false">IF(AND(NOT(H2376="n/a"),I2376="n/a"),1,0)</f>
        <v>0</v>
      </c>
      <c r="N2376" s="0" t="n">
        <f aca="false">IF(SUM(K2376:M2376)&lt;&gt;1,-1,1)</f>
        <v>1</v>
      </c>
    </row>
    <row r="2377" customFormat="false" ht="12.8" hidden="true" customHeight="false" outlineLevel="0" collapsed="false">
      <c r="A2377" s="0" t="s">
        <v>23</v>
      </c>
      <c r="B2377" s="0" t="str">
        <f aca="false">VLOOKUP(A2377,demographics!A:B,2,0)</f>
        <v>F</v>
      </c>
      <c r="C2377" s="0" t="str">
        <f aca="false">VLOOKUP(A2377,demographics!A:F,6,0)</f>
        <v>MS</v>
      </c>
      <c r="D2377" s="0" t="s">
        <v>355</v>
      </c>
      <c r="E2377" s="0" t="s">
        <v>10</v>
      </c>
      <c r="F2377" s="0" t="s">
        <v>12</v>
      </c>
      <c r="G2377" s="0" t="s">
        <v>9</v>
      </c>
      <c r="H2377" s="0" t="n">
        <v>29</v>
      </c>
      <c r="I2377" s="0" t="s">
        <v>10</v>
      </c>
      <c r="J2377" s="0" t="str">
        <f aca="false">IF(AND(NOT(H2377="n/a"),NOT(I2377="n/a")),H2377-I2377,"n/a")</f>
        <v>n/a</v>
      </c>
      <c r="K2377" s="0" t="n">
        <f aca="false">IF(AND(NOT(H2377="n/a"),NOT(I2377="n/a")),1,0)</f>
        <v>0</v>
      </c>
      <c r="L2377" s="0" t="n">
        <f aca="false">IF(AND(H2377="n/a",NOT(I2377="n/a")),1,0)</f>
        <v>0</v>
      </c>
      <c r="M2377" s="0" t="n">
        <f aca="false">IF(AND(NOT(H2377="n/a"),I2377="n/a"),1,0)</f>
        <v>1</v>
      </c>
      <c r="N2377" s="0" t="n">
        <f aca="false">IF(SUM(K2377:M2377)&lt;&gt;1,-1,1)</f>
        <v>1</v>
      </c>
    </row>
    <row r="2378" customFormat="false" ht="12.8" hidden="true" customHeight="false" outlineLevel="0" collapsed="false">
      <c r="A2378" s="0" t="s">
        <v>23</v>
      </c>
      <c r="B2378" s="0" t="str">
        <f aca="false">VLOOKUP(A2378,demographics!A:B,2,0)</f>
        <v>F</v>
      </c>
      <c r="C2378" s="0" t="str">
        <f aca="false">VLOOKUP(A2378,demographics!A:F,6,0)</f>
        <v>MS</v>
      </c>
      <c r="D2378" s="0" t="s">
        <v>355</v>
      </c>
      <c r="E2378" s="0" t="s">
        <v>10</v>
      </c>
      <c r="F2378" s="0" t="s">
        <v>12</v>
      </c>
      <c r="G2378" s="0" t="s">
        <v>9</v>
      </c>
      <c r="H2378" s="0" t="n">
        <v>308</v>
      </c>
      <c r="I2378" s="0" t="n">
        <v>307</v>
      </c>
      <c r="J2378" s="0" t="n">
        <f aca="false">IF(AND(NOT(H2378="n/a"),NOT(I2378="n/a")),H2378-I2378,"n/a")</f>
        <v>1</v>
      </c>
      <c r="K2378" s="0" t="n">
        <f aca="false">IF(AND(NOT(H2378="n/a"),NOT(I2378="n/a")),1,0)</f>
        <v>1</v>
      </c>
      <c r="L2378" s="0" t="n">
        <f aca="false">IF(AND(H2378="n/a",NOT(I2378="n/a")),1,0)</f>
        <v>0</v>
      </c>
      <c r="M2378" s="0" t="n">
        <f aca="false">IF(AND(NOT(H2378="n/a"),I2378="n/a"),1,0)</f>
        <v>0</v>
      </c>
      <c r="N2378" s="0" t="n">
        <f aca="false">IF(SUM(K2378:M2378)&lt;&gt;1,-1,1)</f>
        <v>1</v>
      </c>
    </row>
    <row r="2379" customFormat="false" ht="12.8" hidden="true" customHeight="false" outlineLevel="0" collapsed="false">
      <c r="A2379" s="0" t="s">
        <v>23</v>
      </c>
      <c r="B2379" s="0" t="str">
        <f aca="false">VLOOKUP(A2379,demographics!A:B,2,0)</f>
        <v>F</v>
      </c>
      <c r="C2379" s="0" t="str">
        <f aca="false">VLOOKUP(A2379,demographics!A:F,6,0)</f>
        <v>MS</v>
      </c>
      <c r="D2379" s="0" t="s">
        <v>355</v>
      </c>
      <c r="E2379" s="0" t="s">
        <v>10</v>
      </c>
      <c r="F2379" s="0" t="s">
        <v>12</v>
      </c>
      <c r="G2379" s="0" t="s">
        <v>9</v>
      </c>
      <c r="H2379" s="0" t="n">
        <v>539</v>
      </c>
      <c r="I2379" s="0" t="n">
        <v>538</v>
      </c>
      <c r="J2379" s="0" t="n">
        <f aca="false">IF(AND(NOT(H2379="n/a"),NOT(I2379="n/a")),H2379-I2379,"n/a")</f>
        <v>1</v>
      </c>
      <c r="K2379" s="0" t="n">
        <f aca="false">IF(AND(NOT(H2379="n/a"),NOT(I2379="n/a")),1,0)</f>
        <v>1</v>
      </c>
      <c r="L2379" s="0" t="n">
        <f aca="false">IF(AND(H2379="n/a",NOT(I2379="n/a")),1,0)</f>
        <v>0</v>
      </c>
      <c r="M2379" s="0" t="n">
        <f aca="false">IF(AND(NOT(H2379="n/a"),I2379="n/a"),1,0)</f>
        <v>0</v>
      </c>
      <c r="N2379" s="0" t="n">
        <f aca="false">IF(SUM(K2379:M2379)&lt;&gt;1,-1,1)</f>
        <v>1</v>
      </c>
    </row>
    <row r="2380" customFormat="false" ht="12.8" hidden="true" customHeight="false" outlineLevel="0" collapsed="false">
      <c r="A2380" s="0" t="s">
        <v>23</v>
      </c>
      <c r="B2380" s="0" t="str">
        <f aca="false">VLOOKUP(A2380,demographics!A:B,2,0)</f>
        <v>F</v>
      </c>
      <c r="C2380" s="0" t="str">
        <f aca="false">VLOOKUP(A2380,demographics!A:F,6,0)</f>
        <v>MS</v>
      </c>
      <c r="D2380" s="0" t="s">
        <v>355</v>
      </c>
      <c r="E2380" s="0" t="s">
        <v>10</v>
      </c>
      <c r="F2380" s="0" t="s">
        <v>12</v>
      </c>
      <c r="G2380" s="0" t="s">
        <v>9</v>
      </c>
      <c r="H2380" s="0" t="n">
        <v>764</v>
      </c>
      <c r="I2380" s="0" t="n">
        <v>763</v>
      </c>
      <c r="J2380" s="0" t="n">
        <f aca="false">IF(AND(NOT(H2380="n/a"),NOT(I2380="n/a")),H2380-I2380,"n/a")</f>
        <v>1</v>
      </c>
      <c r="K2380" s="0" t="n">
        <f aca="false">IF(AND(NOT(H2380="n/a"),NOT(I2380="n/a")),1,0)</f>
        <v>1</v>
      </c>
      <c r="L2380" s="0" t="n">
        <f aca="false">IF(AND(H2380="n/a",NOT(I2380="n/a")),1,0)</f>
        <v>0</v>
      </c>
      <c r="M2380" s="0" t="n">
        <f aca="false">IF(AND(NOT(H2380="n/a"),I2380="n/a"),1,0)</f>
        <v>0</v>
      </c>
      <c r="N2380" s="0" t="n">
        <f aca="false">IF(SUM(K2380:M2380)&lt;&gt;1,-1,1)</f>
        <v>1</v>
      </c>
    </row>
    <row r="2381" customFormat="false" ht="12.8" hidden="true" customHeight="false" outlineLevel="0" collapsed="false">
      <c r="A2381" s="0" t="s">
        <v>23</v>
      </c>
      <c r="B2381" s="0" t="str">
        <f aca="false">VLOOKUP(A2381,demographics!A:B,2,0)</f>
        <v>F</v>
      </c>
      <c r="C2381" s="0" t="str">
        <f aca="false">VLOOKUP(A2381,demographics!A:F,6,0)</f>
        <v>MS</v>
      </c>
      <c r="D2381" s="0" t="s">
        <v>355</v>
      </c>
      <c r="E2381" s="0" t="s">
        <v>10</v>
      </c>
      <c r="F2381" s="0" t="s">
        <v>12</v>
      </c>
      <c r="G2381" s="0" t="s">
        <v>11</v>
      </c>
      <c r="H2381" s="0" t="n">
        <v>218</v>
      </c>
      <c r="I2381" s="0" t="n">
        <v>219</v>
      </c>
      <c r="J2381" s="0" t="n">
        <f aca="false">IF(AND(NOT(H2381="n/a"),NOT(I2381="n/a")),H2381-I2381,"n/a")</f>
        <v>-1</v>
      </c>
      <c r="K2381" s="0" t="n">
        <f aca="false">IF(AND(NOT(H2381="n/a"),NOT(I2381="n/a")),1,0)</f>
        <v>1</v>
      </c>
      <c r="L2381" s="0" t="n">
        <f aca="false">IF(AND(H2381="n/a",NOT(I2381="n/a")),1,0)</f>
        <v>0</v>
      </c>
      <c r="M2381" s="0" t="n">
        <f aca="false">IF(AND(NOT(H2381="n/a"),I2381="n/a"),1,0)</f>
        <v>0</v>
      </c>
      <c r="N2381" s="0" t="n">
        <f aca="false">IF(SUM(K2381:M2381)&lt;&gt;1,-1,1)</f>
        <v>1</v>
      </c>
    </row>
    <row r="2382" customFormat="false" ht="12.8" hidden="true" customHeight="false" outlineLevel="0" collapsed="false">
      <c r="A2382" s="0" t="s">
        <v>23</v>
      </c>
      <c r="B2382" s="0" t="str">
        <f aca="false">VLOOKUP(A2382,demographics!A:B,2,0)</f>
        <v>F</v>
      </c>
      <c r="C2382" s="0" t="str">
        <f aca="false">VLOOKUP(A2382,demographics!A:F,6,0)</f>
        <v>MS</v>
      </c>
      <c r="D2382" s="0" t="s">
        <v>355</v>
      </c>
      <c r="E2382" s="0" t="s">
        <v>10</v>
      </c>
      <c r="F2382" s="0" t="s">
        <v>12</v>
      </c>
      <c r="G2382" s="0" t="s">
        <v>11</v>
      </c>
      <c r="H2382" s="0" t="n">
        <v>457</v>
      </c>
      <c r="I2382" s="0" t="n">
        <v>453</v>
      </c>
      <c r="J2382" s="0" t="n">
        <f aca="false">IF(AND(NOT(H2382="n/a"),NOT(I2382="n/a")),H2382-I2382,"n/a")</f>
        <v>4</v>
      </c>
      <c r="K2382" s="0" t="n">
        <f aca="false">IF(AND(NOT(H2382="n/a"),NOT(I2382="n/a")),1,0)</f>
        <v>1</v>
      </c>
      <c r="L2382" s="0" t="n">
        <f aca="false">IF(AND(H2382="n/a",NOT(I2382="n/a")),1,0)</f>
        <v>0</v>
      </c>
      <c r="M2382" s="0" t="n">
        <f aca="false">IF(AND(NOT(H2382="n/a"),I2382="n/a"),1,0)</f>
        <v>0</v>
      </c>
      <c r="N2382" s="0" t="n">
        <f aca="false">IF(SUM(K2382:M2382)&lt;&gt;1,-1,1)</f>
        <v>1</v>
      </c>
    </row>
    <row r="2383" customFormat="false" ht="12.8" hidden="true" customHeight="false" outlineLevel="0" collapsed="false">
      <c r="A2383" s="0" t="s">
        <v>23</v>
      </c>
      <c r="B2383" s="0" t="str">
        <f aca="false">VLOOKUP(A2383,demographics!A:B,2,0)</f>
        <v>F</v>
      </c>
      <c r="C2383" s="0" t="str">
        <f aca="false">VLOOKUP(A2383,demographics!A:F,6,0)</f>
        <v>MS</v>
      </c>
      <c r="D2383" s="0" t="s">
        <v>355</v>
      </c>
      <c r="E2383" s="0" t="s">
        <v>10</v>
      </c>
      <c r="F2383" s="0" t="s">
        <v>12</v>
      </c>
      <c r="G2383" s="0" t="s">
        <v>11</v>
      </c>
      <c r="H2383" s="0" t="n">
        <v>685</v>
      </c>
      <c r="I2383" s="0" t="n">
        <v>685</v>
      </c>
      <c r="J2383" s="0" t="n">
        <f aca="false">IF(AND(NOT(H2383="n/a"),NOT(I2383="n/a")),H2383-I2383,"n/a")</f>
        <v>0</v>
      </c>
      <c r="K2383" s="0" t="n">
        <f aca="false">IF(AND(NOT(H2383="n/a"),NOT(I2383="n/a")),1,0)</f>
        <v>1</v>
      </c>
      <c r="L2383" s="0" t="n">
        <f aca="false">IF(AND(H2383="n/a",NOT(I2383="n/a")),1,0)</f>
        <v>0</v>
      </c>
      <c r="M2383" s="0" t="n">
        <f aca="false">IF(AND(NOT(H2383="n/a"),I2383="n/a"),1,0)</f>
        <v>0</v>
      </c>
      <c r="N2383" s="0" t="n">
        <f aca="false">IF(SUM(K2383:M2383)&lt;&gt;1,-1,1)</f>
        <v>1</v>
      </c>
    </row>
    <row r="2384" customFormat="false" ht="12.8" hidden="true" customHeight="false" outlineLevel="0" collapsed="false">
      <c r="A2384" s="0" t="s">
        <v>23</v>
      </c>
      <c r="B2384" s="0" t="str">
        <f aca="false">VLOOKUP(A2384,demographics!A:B,2,0)</f>
        <v>F</v>
      </c>
      <c r="C2384" s="0" t="str">
        <f aca="false">VLOOKUP(A2384,demographics!A:F,6,0)</f>
        <v>MS</v>
      </c>
      <c r="D2384" s="0" t="s">
        <v>355</v>
      </c>
      <c r="E2384" s="0" t="s">
        <v>10</v>
      </c>
      <c r="F2384" s="0" t="s">
        <v>12</v>
      </c>
      <c r="G2384" s="0" t="s">
        <v>11</v>
      </c>
      <c r="H2384" s="0" t="n">
        <v>913</v>
      </c>
      <c r="I2384" s="0" t="n">
        <v>912</v>
      </c>
      <c r="J2384" s="0" t="n">
        <f aca="false">IF(AND(NOT(H2384="n/a"),NOT(I2384="n/a")),H2384-I2384,"n/a")</f>
        <v>1</v>
      </c>
      <c r="K2384" s="0" t="n">
        <f aca="false">IF(AND(NOT(H2384="n/a"),NOT(I2384="n/a")),1,0)</f>
        <v>1</v>
      </c>
      <c r="L2384" s="0" t="n">
        <f aca="false">IF(AND(H2384="n/a",NOT(I2384="n/a")),1,0)</f>
        <v>0</v>
      </c>
      <c r="M2384" s="0" t="n">
        <f aca="false">IF(AND(NOT(H2384="n/a"),I2384="n/a"),1,0)</f>
        <v>0</v>
      </c>
      <c r="N2384" s="0" t="n">
        <f aca="false">IF(SUM(K2384:M2384)&lt;&gt;1,-1,1)</f>
        <v>1</v>
      </c>
    </row>
    <row r="2385" customFormat="false" ht="12.8" hidden="true" customHeight="false" outlineLevel="0" collapsed="false">
      <c r="A2385" s="0" t="s">
        <v>23</v>
      </c>
      <c r="B2385" s="0" t="str">
        <f aca="false">VLOOKUP(A2385,demographics!A:B,2,0)</f>
        <v>F</v>
      </c>
      <c r="C2385" s="0" t="str">
        <f aca="false">VLOOKUP(A2385,demographics!A:F,6,0)</f>
        <v>MS</v>
      </c>
      <c r="D2385" s="0" t="s">
        <v>356</v>
      </c>
      <c r="E2385" s="0" t="s">
        <v>10</v>
      </c>
      <c r="F2385" s="0" t="s">
        <v>8</v>
      </c>
      <c r="G2385" s="0" t="s">
        <v>9</v>
      </c>
      <c r="H2385" s="0" t="n">
        <v>48</v>
      </c>
      <c r="I2385" s="0" t="s">
        <v>10</v>
      </c>
      <c r="J2385" s="0" t="str">
        <f aca="false">IF(AND(NOT(H2385="n/a"),NOT(I2385="n/a")),H2385-I2385,"n/a")</f>
        <v>n/a</v>
      </c>
      <c r="K2385" s="0" t="n">
        <f aca="false">IF(AND(NOT(H2385="n/a"),NOT(I2385="n/a")),1,0)</f>
        <v>0</v>
      </c>
      <c r="L2385" s="0" t="n">
        <f aca="false">IF(AND(H2385="n/a",NOT(I2385="n/a")),1,0)</f>
        <v>0</v>
      </c>
      <c r="M2385" s="0" t="n">
        <f aca="false">IF(AND(NOT(H2385="n/a"),I2385="n/a"),1,0)</f>
        <v>1</v>
      </c>
      <c r="N2385" s="0" t="n">
        <f aca="false">IF(SUM(K2385:M2385)&lt;&gt;1,-1,1)</f>
        <v>1</v>
      </c>
    </row>
    <row r="2386" customFormat="false" ht="12.8" hidden="true" customHeight="false" outlineLevel="0" collapsed="false">
      <c r="A2386" s="0" t="s">
        <v>23</v>
      </c>
      <c r="B2386" s="0" t="str">
        <f aca="false">VLOOKUP(A2386,demographics!A:B,2,0)</f>
        <v>F</v>
      </c>
      <c r="C2386" s="0" t="str">
        <f aca="false">VLOOKUP(A2386,demographics!A:F,6,0)</f>
        <v>MS</v>
      </c>
      <c r="D2386" s="0" t="s">
        <v>356</v>
      </c>
      <c r="E2386" s="0" t="s">
        <v>10</v>
      </c>
      <c r="F2386" s="0" t="s">
        <v>8</v>
      </c>
      <c r="G2386" s="0" t="s">
        <v>9</v>
      </c>
      <c r="H2386" s="0" t="n">
        <v>356</v>
      </c>
      <c r="I2386" s="0" t="s">
        <v>10</v>
      </c>
      <c r="J2386" s="0" t="str">
        <f aca="false">IF(AND(NOT(H2386="n/a"),NOT(I2386="n/a")),H2386-I2386,"n/a")</f>
        <v>n/a</v>
      </c>
      <c r="K2386" s="0" t="n">
        <f aca="false">IF(AND(NOT(H2386="n/a"),NOT(I2386="n/a")),1,0)</f>
        <v>0</v>
      </c>
      <c r="L2386" s="0" t="n">
        <f aca="false">IF(AND(H2386="n/a",NOT(I2386="n/a")),1,0)</f>
        <v>0</v>
      </c>
      <c r="M2386" s="0" t="n">
        <f aca="false">IF(AND(NOT(H2386="n/a"),I2386="n/a"),1,0)</f>
        <v>1</v>
      </c>
      <c r="N2386" s="0" t="n">
        <f aca="false">IF(SUM(K2386:M2386)&lt;&gt;1,-1,1)</f>
        <v>1</v>
      </c>
    </row>
    <row r="2387" customFormat="false" ht="12.8" hidden="true" customHeight="false" outlineLevel="0" collapsed="false">
      <c r="A2387" s="0" t="s">
        <v>23</v>
      </c>
      <c r="B2387" s="0" t="str">
        <f aca="false">VLOOKUP(A2387,demographics!A:B,2,0)</f>
        <v>F</v>
      </c>
      <c r="C2387" s="0" t="str">
        <f aca="false">VLOOKUP(A2387,demographics!A:F,6,0)</f>
        <v>MS</v>
      </c>
      <c r="D2387" s="0" t="s">
        <v>356</v>
      </c>
      <c r="E2387" s="0" t="s">
        <v>10</v>
      </c>
      <c r="F2387" s="0" t="s">
        <v>8</v>
      </c>
      <c r="G2387" s="0" t="s">
        <v>9</v>
      </c>
      <c r="H2387" s="0" t="n">
        <v>635</v>
      </c>
      <c r="I2387" s="0" t="s">
        <v>10</v>
      </c>
      <c r="J2387" s="0" t="str">
        <f aca="false">IF(AND(NOT(H2387="n/a"),NOT(I2387="n/a")),H2387-I2387,"n/a")</f>
        <v>n/a</v>
      </c>
      <c r="K2387" s="0" t="n">
        <f aca="false">IF(AND(NOT(H2387="n/a"),NOT(I2387="n/a")),1,0)</f>
        <v>0</v>
      </c>
      <c r="L2387" s="0" t="n">
        <f aca="false">IF(AND(H2387="n/a",NOT(I2387="n/a")),1,0)</f>
        <v>0</v>
      </c>
      <c r="M2387" s="0" t="n">
        <f aca="false">IF(AND(NOT(H2387="n/a"),I2387="n/a"),1,0)</f>
        <v>1</v>
      </c>
      <c r="N2387" s="0" t="n">
        <f aca="false">IF(SUM(K2387:M2387)&lt;&gt;1,-1,1)</f>
        <v>1</v>
      </c>
    </row>
    <row r="2388" customFormat="false" ht="12.8" hidden="true" customHeight="false" outlineLevel="0" collapsed="false">
      <c r="A2388" s="0" t="s">
        <v>23</v>
      </c>
      <c r="B2388" s="0" t="str">
        <f aca="false">VLOOKUP(A2388,demographics!A:B,2,0)</f>
        <v>F</v>
      </c>
      <c r="C2388" s="0" t="str">
        <f aca="false">VLOOKUP(A2388,demographics!A:F,6,0)</f>
        <v>MS</v>
      </c>
      <c r="D2388" s="0" t="s">
        <v>356</v>
      </c>
      <c r="E2388" s="0" t="s">
        <v>10</v>
      </c>
      <c r="F2388" s="0" t="s">
        <v>8</v>
      </c>
      <c r="G2388" s="0" t="s">
        <v>9</v>
      </c>
      <c r="H2388" s="0" t="n">
        <v>902</v>
      </c>
      <c r="I2388" s="0" t="n">
        <v>898</v>
      </c>
      <c r="J2388" s="0" t="n">
        <f aca="false">IF(AND(NOT(H2388="n/a"),NOT(I2388="n/a")),H2388-I2388,"n/a")</f>
        <v>4</v>
      </c>
      <c r="K2388" s="0" t="n">
        <f aca="false">IF(AND(NOT(H2388="n/a"),NOT(I2388="n/a")),1,0)</f>
        <v>1</v>
      </c>
      <c r="L2388" s="0" t="n">
        <f aca="false">IF(AND(H2388="n/a",NOT(I2388="n/a")),1,0)</f>
        <v>0</v>
      </c>
      <c r="M2388" s="0" t="n">
        <f aca="false">IF(AND(NOT(H2388="n/a"),I2388="n/a"),1,0)</f>
        <v>0</v>
      </c>
      <c r="N2388" s="0" t="n">
        <f aca="false">IF(SUM(K2388:M2388)&lt;&gt;1,-1,1)</f>
        <v>1</v>
      </c>
    </row>
    <row r="2389" customFormat="false" ht="12.8" hidden="true" customHeight="false" outlineLevel="0" collapsed="false">
      <c r="A2389" s="0" t="s">
        <v>23</v>
      </c>
      <c r="B2389" s="0" t="str">
        <f aca="false">VLOOKUP(A2389,demographics!A:B,2,0)</f>
        <v>F</v>
      </c>
      <c r="C2389" s="0" t="str">
        <f aca="false">VLOOKUP(A2389,demographics!A:F,6,0)</f>
        <v>MS</v>
      </c>
      <c r="D2389" s="0" t="s">
        <v>356</v>
      </c>
      <c r="E2389" s="0" t="s">
        <v>10</v>
      </c>
      <c r="F2389" s="0" t="s">
        <v>8</v>
      </c>
      <c r="G2389" s="0" t="s">
        <v>9</v>
      </c>
      <c r="H2389" s="0" t="n">
        <v>1172</v>
      </c>
      <c r="I2389" s="0" t="n">
        <v>1170</v>
      </c>
      <c r="J2389" s="0" t="n">
        <f aca="false">IF(AND(NOT(H2389="n/a"),NOT(I2389="n/a")),H2389-I2389,"n/a")</f>
        <v>2</v>
      </c>
      <c r="K2389" s="0" t="n">
        <f aca="false">IF(AND(NOT(H2389="n/a"),NOT(I2389="n/a")),1,0)</f>
        <v>1</v>
      </c>
      <c r="L2389" s="0" t="n">
        <f aca="false">IF(AND(H2389="n/a",NOT(I2389="n/a")),1,0)</f>
        <v>0</v>
      </c>
      <c r="M2389" s="0" t="n">
        <f aca="false">IF(AND(NOT(H2389="n/a"),I2389="n/a"),1,0)</f>
        <v>0</v>
      </c>
      <c r="N2389" s="0" t="n">
        <f aca="false">IF(SUM(K2389:M2389)&lt;&gt;1,-1,1)</f>
        <v>1</v>
      </c>
    </row>
    <row r="2390" customFormat="false" ht="12.8" hidden="true" customHeight="false" outlineLevel="0" collapsed="false">
      <c r="A2390" s="0" t="s">
        <v>23</v>
      </c>
      <c r="B2390" s="0" t="str">
        <f aca="false">VLOOKUP(A2390,demographics!A:B,2,0)</f>
        <v>F</v>
      </c>
      <c r="C2390" s="0" t="str">
        <f aca="false">VLOOKUP(A2390,demographics!A:F,6,0)</f>
        <v>MS</v>
      </c>
      <c r="D2390" s="0" t="s">
        <v>356</v>
      </c>
      <c r="E2390" s="0" t="s">
        <v>10</v>
      </c>
      <c r="F2390" s="0" t="s">
        <v>8</v>
      </c>
      <c r="G2390" s="0" t="s">
        <v>11</v>
      </c>
      <c r="H2390" s="0" t="n">
        <v>253</v>
      </c>
      <c r="I2390" s="0" t="n">
        <v>260</v>
      </c>
      <c r="J2390" s="0" t="n">
        <f aca="false">IF(AND(NOT(H2390="n/a"),NOT(I2390="n/a")),H2390-I2390,"n/a")</f>
        <v>-7</v>
      </c>
      <c r="K2390" s="0" t="n">
        <f aca="false">IF(AND(NOT(H2390="n/a"),NOT(I2390="n/a")),1,0)</f>
        <v>1</v>
      </c>
      <c r="L2390" s="0" t="n">
        <f aca="false">IF(AND(H2390="n/a",NOT(I2390="n/a")),1,0)</f>
        <v>0</v>
      </c>
      <c r="M2390" s="0" t="n">
        <f aca="false">IF(AND(NOT(H2390="n/a"),I2390="n/a"),1,0)</f>
        <v>0</v>
      </c>
      <c r="N2390" s="0" t="n">
        <f aca="false">IF(SUM(K2390:M2390)&lt;&gt;1,-1,1)</f>
        <v>1</v>
      </c>
    </row>
    <row r="2391" customFormat="false" ht="12.8" hidden="true" customHeight="false" outlineLevel="0" collapsed="false">
      <c r="A2391" s="0" t="s">
        <v>23</v>
      </c>
      <c r="B2391" s="0" t="str">
        <f aca="false">VLOOKUP(A2391,demographics!A:B,2,0)</f>
        <v>F</v>
      </c>
      <c r="C2391" s="0" t="str">
        <f aca="false">VLOOKUP(A2391,demographics!A:F,6,0)</f>
        <v>MS</v>
      </c>
      <c r="D2391" s="0" t="s">
        <v>356</v>
      </c>
      <c r="E2391" s="0" t="s">
        <v>10</v>
      </c>
      <c r="F2391" s="0" t="s">
        <v>8</v>
      </c>
      <c r="G2391" s="0" t="s">
        <v>11</v>
      </c>
      <c r="H2391" s="0" t="n">
        <v>535</v>
      </c>
      <c r="I2391" s="0" t="n">
        <v>537</v>
      </c>
      <c r="J2391" s="0" t="n">
        <f aca="false">IF(AND(NOT(H2391="n/a"),NOT(I2391="n/a")),H2391-I2391,"n/a")</f>
        <v>-2</v>
      </c>
      <c r="K2391" s="0" t="n">
        <f aca="false">IF(AND(NOT(H2391="n/a"),NOT(I2391="n/a")),1,0)</f>
        <v>1</v>
      </c>
      <c r="L2391" s="0" t="n">
        <f aca="false">IF(AND(H2391="n/a",NOT(I2391="n/a")),1,0)</f>
        <v>0</v>
      </c>
      <c r="M2391" s="0" t="n">
        <f aca="false">IF(AND(NOT(H2391="n/a"),I2391="n/a"),1,0)</f>
        <v>0</v>
      </c>
      <c r="N2391" s="0" t="n">
        <f aca="false">IF(SUM(K2391:M2391)&lt;&gt;1,-1,1)</f>
        <v>1</v>
      </c>
    </row>
    <row r="2392" customFormat="false" ht="12.8" hidden="true" customHeight="false" outlineLevel="0" collapsed="false">
      <c r="A2392" s="0" t="s">
        <v>23</v>
      </c>
      <c r="B2392" s="0" t="str">
        <f aca="false">VLOOKUP(A2392,demographics!A:B,2,0)</f>
        <v>F</v>
      </c>
      <c r="C2392" s="0" t="str">
        <f aca="false">VLOOKUP(A2392,demographics!A:F,6,0)</f>
        <v>MS</v>
      </c>
      <c r="D2392" s="0" t="s">
        <v>356</v>
      </c>
      <c r="E2392" s="0" t="s">
        <v>10</v>
      </c>
      <c r="F2392" s="0" t="s">
        <v>8</v>
      </c>
      <c r="G2392" s="0" t="s">
        <v>11</v>
      </c>
      <c r="H2392" s="0" t="n">
        <v>804</v>
      </c>
      <c r="I2392" s="0" t="n">
        <v>809</v>
      </c>
      <c r="J2392" s="0" t="n">
        <f aca="false">IF(AND(NOT(H2392="n/a"),NOT(I2392="n/a")),H2392-I2392,"n/a")</f>
        <v>-5</v>
      </c>
      <c r="K2392" s="0" t="n">
        <f aca="false">IF(AND(NOT(H2392="n/a"),NOT(I2392="n/a")),1,0)</f>
        <v>1</v>
      </c>
      <c r="L2392" s="0" t="n">
        <f aca="false">IF(AND(H2392="n/a",NOT(I2392="n/a")),1,0)</f>
        <v>0</v>
      </c>
      <c r="M2392" s="0" t="n">
        <f aca="false">IF(AND(NOT(H2392="n/a"),I2392="n/a"),1,0)</f>
        <v>0</v>
      </c>
      <c r="N2392" s="0" t="n">
        <f aca="false">IF(SUM(K2392:M2392)&lt;&gt;1,-1,1)</f>
        <v>1</v>
      </c>
    </row>
    <row r="2393" customFormat="false" ht="12.8" hidden="true" customHeight="false" outlineLevel="0" collapsed="false">
      <c r="A2393" s="0" t="s">
        <v>23</v>
      </c>
      <c r="B2393" s="0" t="str">
        <f aca="false">VLOOKUP(A2393,demographics!A:B,2,0)</f>
        <v>F</v>
      </c>
      <c r="C2393" s="0" t="str">
        <f aca="false">VLOOKUP(A2393,demographics!A:F,6,0)</f>
        <v>MS</v>
      </c>
      <c r="D2393" s="0" t="s">
        <v>356</v>
      </c>
      <c r="E2393" s="0" t="s">
        <v>10</v>
      </c>
      <c r="F2393" s="0" t="s">
        <v>8</v>
      </c>
      <c r="G2393" s="0" t="s">
        <v>11</v>
      </c>
      <c r="H2393" s="0" t="n">
        <v>1087</v>
      </c>
      <c r="I2393" s="0" t="n">
        <v>1088</v>
      </c>
      <c r="J2393" s="0" t="n">
        <f aca="false">IF(AND(NOT(H2393="n/a"),NOT(I2393="n/a")),H2393-I2393,"n/a")</f>
        <v>-1</v>
      </c>
      <c r="K2393" s="0" t="n">
        <f aca="false">IF(AND(NOT(H2393="n/a"),NOT(I2393="n/a")),1,0)</f>
        <v>1</v>
      </c>
      <c r="L2393" s="0" t="n">
        <f aca="false">IF(AND(H2393="n/a",NOT(I2393="n/a")),1,0)</f>
        <v>0</v>
      </c>
      <c r="M2393" s="0" t="n">
        <f aca="false">IF(AND(NOT(H2393="n/a"),I2393="n/a"),1,0)</f>
        <v>0</v>
      </c>
      <c r="N2393" s="0" t="n">
        <f aca="false">IF(SUM(K2393:M2393)&lt;&gt;1,-1,1)</f>
        <v>1</v>
      </c>
    </row>
    <row r="2394" customFormat="false" ht="12.8" hidden="true" customHeight="false" outlineLevel="0" collapsed="false">
      <c r="A2394" s="0" t="s">
        <v>23</v>
      </c>
      <c r="B2394" s="0" t="str">
        <f aca="false">VLOOKUP(A2394,demographics!A:B,2,0)</f>
        <v>F</v>
      </c>
      <c r="C2394" s="0" t="str">
        <f aca="false">VLOOKUP(A2394,demographics!A:F,6,0)</f>
        <v>MS</v>
      </c>
      <c r="D2394" s="0" t="s">
        <v>356</v>
      </c>
      <c r="E2394" s="0" t="s">
        <v>10</v>
      </c>
      <c r="F2394" s="0" t="s">
        <v>12</v>
      </c>
      <c r="G2394" s="0" t="s">
        <v>9</v>
      </c>
      <c r="H2394" s="0" t="n">
        <v>207</v>
      </c>
      <c r="I2394" s="0" t="s">
        <v>10</v>
      </c>
      <c r="J2394" s="0" t="str">
        <f aca="false">IF(AND(NOT(H2394="n/a"),NOT(I2394="n/a")),H2394-I2394,"n/a")</f>
        <v>n/a</v>
      </c>
      <c r="K2394" s="0" t="n">
        <f aca="false">IF(AND(NOT(H2394="n/a"),NOT(I2394="n/a")),1,0)</f>
        <v>0</v>
      </c>
      <c r="L2394" s="0" t="n">
        <f aca="false">IF(AND(H2394="n/a",NOT(I2394="n/a")),1,0)</f>
        <v>0</v>
      </c>
      <c r="M2394" s="0" t="n">
        <f aca="false">IF(AND(NOT(H2394="n/a"),I2394="n/a"),1,0)</f>
        <v>1</v>
      </c>
      <c r="N2394" s="0" t="n">
        <f aca="false">IF(SUM(K2394:M2394)&lt;&gt;1,-1,1)</f>
        <v>1</v>
      </c>
    </row>
    <row r="2395" customFormat="false" ht="12.8" hidden="true" customHeight="false" outlineLevel="0" collapsed="false">
      <c r="A2395" s="0" t="s">
        <v>23</v>
      </c>
      <c r="B2395" s="0" t="str">
        <f aca="false">VLOOKUP(A2395,demographics!A:B,2,0)</f>
        <v>F</v>
      </c>
      <c r="C2395" s="0" t="str">
        <f aca="false">VLOOKUP(A2395,demographics!A:F,6,0)</f>
        <v>MS</v>
      </c>
      <c r="D2395" s="0" t="s">
        <v>356</v>
      </c>
      <c r="E2395" s="0" t="s">
        <v>10</v>
      </c>
      <c r="F2395" s="0" t="s">
        <v>12</v>
      </c>
      <c r="G2395" s="0" t="s">
        <v>9</v>
      </c>
      <c r="H2395" s="0" t="n">
        <v>500</v>
      </c>
      <c r="I2395" s="0" t="n">
        <v>499</v>
      </c>
      <c r="J2395" s="0" t="n">
        <f aca="false">IF(AND(NOT(H2395="n/a"),NOT(I2395="n/a")),H2395-I2395,"n/a")</f>
        <v>1</v>
      </c>
      <c r="K2395" s="0" t="n">
        <f aca="false">IF(AND(NOT(H2395="n/a"),NOT(I2395="n/a")),1,0)</f>
        <v>1</v>
      </c>
      <c r="L2395" s="0" t="n">
        <f aca="false">IF(AND(H2395="n/a",NOT(I2395="n/a")),1,0)</f>
        <v>0</v>
      </c>
      <c r="M2395" s="0" t="n">
        <f aca="false">IF(AND(NOT(H2395="n/a"),I2395="n/a"),1,0)</f>
        <v>0</v>
      </c>
      <c r="N2395" s="0" t="n">
        <f aca="false">IF(SUM(K2395:M2395)&lt;&gt;1,-1,1)</f>
        <v>1</v>
      </c>
    </row>
    <row r="2396" customFormat="false" ht="12.8" hidden="true" customHeight="false" outlineLevel="0" collapsed="false">
      <c r="A2396" s="0" t="s">
        <v>23</v>
      </c>
      <c r="B2396" s="0" t="str">
        <f aca="false">VLOOKUP(A2396,demographics!A:B,2,0)</f>
        <v>F</v>
      </c>
      <c r="C2396" s="0" t="str">
        <f aca="false">VLOOKUP(A2396,demographics!A:F,6,0)</f>
        <v>MS</v>
      </c>
      <c r="D2396" s="0" t="s">
        <v>356</v>
      </c>
      <c r="E2396" s="0" t="s">
        <v>10</v>
      </c>
      <c r="F2396" s="0" t="s">
        <v>12</v>
      </c>
      <c r="G2396" s="0" t="s">
        <v>9</v>
      </c>
      <c r="H2396" s="0" t="n">
        <v>763</v>
      </c>
      <c r="I2396" s="0" t="n">
        <v>766</v>
      </c>
      <c r="J2396" s="0" t="n">
        <f aca="false">IF(AND(NOT(H2396="n/a"),NOT(I2396="n/a")),H2396-I2396,"n/a")</f>
        <v>-3</v>
      </c>
      <c r="K2396" s="0" t="n">
        <f aca="false">IF(AND(NOT(H2396="n/a"),NOT(I2396="n/a")),1,0)</f>
        <v>1</v>
      </c>
      <c r="L2396" s="0" t="n">
        <f aca="false">IF(AND(H2396="n/a",NOT(I2396="n/a")),1,0)</f>
        <v>0</v>
      </c>
      <c r="M2396" s="0" t="n">
        <f aca="false">IF(AND(NOT(H2396="n/a"),I2396="n/a"),1,0)</f>
        <v>0</v>
      </c>
      <c r="N2396" s="0" t="n">
        <f aca="false">IF(SUM(K2396:M2396)&lt;&gt;1,-1,1)</f>
        <v>1</v>
      </c>
    </row>
    <row r="2397" customFormat="false" ht="12.8" hidden="true" customHeight="false" outlineLevel="0" collapsed="false">
      <c r="A2397" s="0" t="s">
        <v>23</v>
      </c>
      <c r="B2397" s="0" t="str">
        <f aca="false">VLOOKUP(A2397,demographics!A:B,2,0)</f>
        <v>F</v>
      </c>
      <c r="C2397" s="0" t="str">
        <f aca="false">VLOOKUP(A2397,demographics!A:F,6,0)</f>
        <v>MS</v>
      </c>
      <c r="D2397" s="0" t="s">
        <v>356</v>
      </c>
      <c r="E2397" s="0" t="s">
        <v>10</v>
      </c>
      <c r="F2397" s="0" t="s">
        <v>12</v>
      </c>
      <c r="G2397" s="0" t="s">
        <v>9</v>
      </c>
      <c r="H2397" s="0" t="n">
        <v>1043</v>
      </c>
      <c r="I2397" s="0" t="n">
        <v>1043</v>
      </c>
      <c r="J2397" s="0" t="n">
        <f aca="false">IF(AND(NOT(H2397="n/a"),NOT(I2397="n/a")),H2397-I2397,"n/a")</f>
        <v>0</v>
      </c>
      <c r="K2397" s="0" t="n">
        <f aca="false">IF(AND(NOT(H2397="n/a"),NOT(I2397="n/a")),1,0)</f>
        <v>1</v>
      </c>
      <c r="L2397" s="0" t="n">
        <f aca="false">IF(AND(H2397="n/a",NOT(I2397="n/a")),1,0)</f>
        <v>0</v>
      </c>
      <c r="M2397" s="0" t="n">
        <f aca="false">IF(AND(NOT(H2397="n/a"),I2397="n/a"),1,0)</f>
        <v>0</v>
      </c>
      <c r="N2397" s="0" t="n">
        <f aca="false">IF(SUM(K2397:M2397)&lt;&gt;1,-1,1)</f>
        <v>1</v>
      </c>
    </row>
    <row r="2398" customFormat="false" ht="12.8" hidden="true" customHeight="false" outlineLevel="0" collapsed="false">
      <c r="A2398" s="0" t="s">
        <v>23</v>
      </c>
      <c r="B2398" s="0" t="str">
        <f aca="false">VLOOKUP(A2398,demographics!A:B,2,0)</f>
        <v>F</v>
      </c>
      <c r="C2398" s="0" t="str">
        <f aca="false">VLOOKUP(A2398,demographics!A:F,6,0)</f>
        <v>MS</v>
      </c>
      <c r="D2398" s="0" t="s">
        <v>356</v>
      </c>
      <c r="E2398" s="0" t="s">
        <v>10</v>
      </c>
      <c r="F2398" s="0" t="s">
        <v>12</v>
      </c>
      <c r="G2398" s="0" t="s">
        <v>9</v>
      </c>
      <c r="H2398" s="0" t="n">
        <v>1307</v>
      </c>
      <c r="I2398" s="0" t="n">
        <v>1304</v>
      </c>
      <c r="J2398" s="0" t="n">
        <f aca="false">IF(AND(NOT(H2398="n/a"),NOT(I2398="n/a")),H2398-I2398,"n/a")</f>
        <v>3</v>
      </c>
      <c r="K2398" s="0" t="n">
        <f aca="false">IF(AND(NOT(H2398="n/a"),NOT(I2398="n/a")),1,0)</f>
        <v>1</v>
      </c>
      <c r="L2398" s="0" t="n">
        <f aca="false">IF(AND(H2398="n/a",NOT(I2398="n/a")),1,0)</f>
        <v>0</v>
      </c>
      <c r="M2398" s="0" t="n">
        <f aca="false">IF(AND(NOT(H2398="n/a"),I2398="n/a"),1,0)</f>
        <v>0</v>
      </c>
      <c r="N2398" s="0" t="n">
        <f aca="false">IF(SUM(K2398:M2398)&lt;&gt;1,-1,1)</f>
        <v>1</v>
      </c>
    </row>
    <row r="2399" customFormat="false" ht="12.8" hidden="true" customHeight="false" outlineLevel="0" collapsed="false">
      <c r="A2399" s="0" t="s">
        <v>23</v>
      </c>
      <c r="B2399" s="0" t="str">
        <f aca="false">VLOOKUP(A2399,demographics!A:B,2,0)</f>
        <v>F</v>
      </c>
      <c r="C2399" s="0" t="str">
        <f aca="false">VLOOKUP(A2399,demographics!A:F,6,0)</f>
        <v>MS</v>
      </c>
      <c r="D2399" s="0" t="s">
        <v>356</v>
      </c>
      <c r="E2399" s="0" t="s">
        <v>10</v>
      </c>
      <c r="F2399" s="0" t="s">
        <v>12</v>
      </c>
      <c r="G2399" s="0" t="s">
        <v>11</v>
      </c>
      <c r="H2399" s="0" t="n">
        <v>98</v>
      </c>
      <c r="I2399" s="0" t="s">
        <v>10</v>
      </c>
      <c r="J2399" s="0" t="str">
        <f aca="false">IF(AND(NOT(H2399="n/a"),NOT(I2399="n/a")),H2399-I2399,"n/a")</f>
        <v>n/a</v>
      </c>
      <c r="K2399" s="0" t="n">
        <f aca="false">IF(AND(NOT(H2399="n/a"),NOT(I2399="n/a")),1,0)</f>
        <v>0</v>
      </c>
      <c r="L2399" s="0" t="n">
        <f aca="false">IF(AND(H2399="n/a",NOT(I2399="n/a")),1,0)</f>
        <v>0</v>
      </c>
      <c r="M2399" s="0" t="n">
        <f aca="false">IF(AND(NOT(H2399="n/a"),I2399="n/a"),1,0)</f>
        <v>1</v>
      </c>
      <c r="N2399" s="0" t="n">
        <f aca="false">IF(SUM(K2399:M2399)&lt;&gt;1,-1,1)</f>
        <v>1</v>
      </c>
    </row>
    <row r="2400" customFormat="false" ht="12.8" hidden="true" customHeight="false" outlineLevel="0" collapsed="false">
      <c r="A2400" s="0" t="s">
        <v>23</v>
      </c>
      <c r="B2400" s="0" t="str">
        <f aca="false">VLOOKUP(A2400,demographics!A:B,2,0)</f>
        <v>F</v>
      </c>
      <c r="C2400" s="0" t="str">
        <f aca="false">VLOOKUP(A2400,demographics!A:F,6,0)</f>
        <v>MS</v>
      </c>
      <c r="D2400" s="0" t="s">
        <v>356</v>
      </c>
      <c r="E2400" s="0" t="s">
        <v>10</v>
      </c>
      <c r="F2400" s="0" t="s">
        <v>12</v>
      </c>
      <c r="G2400" s="0" t="s">
        <v>11</v>
      </c>
      <c r="H2400" s="0" t="n">
        <v>411</v>
      </c>
      <c r="I2400" s="0" t="n">
        <v>411</v>
      </c>
      <c r="J2400" s="0" t="n">
        <f aca="false">IF(AND(NOT(H2400="n/a"),NOT(I2400="n/a")),H2400-I2400,"n/a")</f>
        <v>0</v>
      </c>
      <c r="K2400" s="0" t="n">
        <f aca="false">IF(AND(NOT(H2400="n/a"),NOT(I2400="n/a")),1,0)</f>
        <v>1</v>
      </c>
      <c r="L2400" s="0" t="n">
        <f aca="false">IF(AND(H2400="n/a",NOT(I2400="n/a")),1,0)</f>
        <v>0</v>
      </c>
      <c r="M2400" s="0" t="n">
        <f aca="false">IF(AND(NOT(H2400="n/a"),I2400="n/a"),1,0)</f>
        <v>0</v>
      </c>
      <c r="N2400" s="0" t="n">
        <f aca="false">IF(SUM(K2400:M2400)&lt;&gt;1,-1,1)</f>
        <v>1</v>
      </c>
    </row>
    <row r="2401" customFormat="false" ht="12.8" hidden="true" customHeight="false" outlineLevel="0" collapsed="false">
      <c r="A2401" s="0" t="s">
        <v>23</v>
      </c>
      <c r="B2401" s="0" t="str">
        <f aca="false">VLOOKUP(A2401,demographics!A:B,2,0)</f>
        <v>F</v>
      </c>
      <c r="C2401" s="0" t="str">
        <f aca="false">VLOOKUP(A2401,demographics!A:F,6,0)</f>
        <v>MS</v>
      </c>
      <c r="D2401" s="0" t="s">
        <v>356</v>
      </c>
      <c r="E2401" s="0" t="s">
        <v>10</v>
      </c>
      <c r="F2401" s="0" t="s">
        <v>12</v>
      </c>
      <c r="G2401" s="0" t="s">
        <v>11</v>
      </c>
      <c r="H2401" s="0" t="n">
        <v>683</v>
      </c>
      <c r="I2401" s="0" t="n">
        <v>683</v>
      </c>
      <c r="J2401" s="0" t="n">
        <f aca="false">IF(AND(NOT(H2401="n/a"),NOT(I2401="n/a")),H2401-I2401,"n/a")</f>
        <v>0</v>
      </c>
      <c r="K2401" s="0" t="n">
        <f aca="false">IF(AND(NOT(H2401="n/a"),NOT(I2401="n/a")),1,0)</f>
        <v>1</v>
      </c>
      <c r="L2401" s="0" t="n">
        <f aca="false">IF(AND(H2401="n/a",NOT(I2401="n/a")),1,0)</f>
        <v>0</v>
      </c>
      <c r="M2401" s="0" t="n">
        <f aca="false">IF(AND(NOT(H2401="n/a"),I2401="n/a"),1,0)</f>
        <v>0</v>
      </c>
      <c r="N2401" s="0" t="n">
        <f aca="false">IF(SUM(K2401:M2401)&lt;&gt;1,-1,1)</f>
        <v>1</v>
      </c>
    </row>
    <row r="2402" customFormat="false" ht="12.8" hidden="true" customHeight="false" outlineLevel="0" collapsed="false">
      <c r="A2402" s="0" t="s">
        <v>23</v>
      </c>
      <c r="B2402" s="0" t="str">
        <f aca="false">VLOOKUP(A2402,demographics!A:B,2,0)</f>
        <v>F</v>
      </c>
      <c r="C2402" s="0" t="str">
        <f aca="false">VLOOKUP(A2402,demographics!A:F,6,0)</f>
        <v>MS</v>
      </c>
      <c r="D2402" s="0" t="s">
        <v>356</v>
      </c>
      <c r="E2402" s="0" t="s">
        <v>10</v>
      </c>
      <c r="F2402" s="0" t="s">
        <v>12</v>
      </c>
      <c r="G2402" s="0" t="s">
        <v>11</v>
      </c>
      <c r="H2402" s="0" t="n">
        <v>949</v>
      </c>
      <c r="I2402" s="0" t="n">
        <v>947</v>
      </c>
      <c r="J2402" s="0" t="n">
        <f aca="false">IF(AND(NOT(H2402="n/a"),NOT(I2402="n/a")),H2402-I2402,"n/a")</f>
        <v>2</v>
      </c>
      <c r="K2402" s="0" t="n">
        <f aca="false">IF(AND(NOT(H2402="n/a"),NOT(I2402="n/a")),1,0)</f>
        <v>1</v>
      </c>
      <c r="L2402" s="0" t="n">
        <f aca="false">IF(AND(H2402="n/a",NOT(I2402="n/a")),1,0)</f>
        <v>0</v>
      </c>
      <c r="M2402" s="0" t="n">
        <f aca="false">IF(AND(NOT(H2402="n/a"),I2402="n/a"),1,0)</f>
        <v>0</v>
      </c>
      <c r="N2402" s="0" t="n">
        <f aca="false">IF(SUM(K2402:M2402)&lt;&gt;1,-1,1)</f>
        <v>1</v>
      </c>
    </row>
    <row r="2403" customFormat="false" ht="12.8" hidden="true" customHeight="false" outlineLevel="0" collapsed="false">
      <c r="A2403" s="0" t="s">
        <v>23</v>
      </c>
      <c r="B2403" s="0" t="str">
        <f aca="false">VLOOKUP(A2403,demographics!A:B,2,0)</f>
        <v>F</v>
      </c>
      <c r="C2403" s="0" t="str">
        <f aca="false">VLOOKUP(A2403,demographics!A:F,6,0)</f>
        <v>MS</v>
      </c>
      <c r="D2403" s="0" t="s">
        <v>356</v>
      </c>
      <c r="E2403" s="0" t="s">
        <v>10</v>
      </c>
      <c r="F2403" s="0" t="s">
        <v>12</v>
      </c>
      <c r="G2403" s="0" t="s">
        <v>11</v>
      </c>
      <c r="H2403" s="0" t="n">
        <v>1215</v>
      </c>
      <c r="I2403" s="0" t="n">
        <v>1215</v>
      </c>
      <c r="J2403" s="0" t="n">
        <f aca="false">IF(AND(NOT(H2403="n/a"),NOT(I2403="n/a")),H2403-I2403,"n/a")</f>
        <v>0</v>
      </c>
      <c r="K2403" s="0" t="n">
        <f aca="false">IF(AND(NOT(H2403="n/a"),NOT(I2403="n/a")),1,0)</f>
        <v>1</v>
      </c>
      <c r="L2403" s="0" t="n">
        <f aca="false">IF(AND(H2403="n/a",NOT(I2403="n/a")),1,0)</f>
        <v>0</v>
      </c>
      <c r="M2403" s="0" t="n">
        <f aca="false">IF(AND(NOT(H2403="n/a"),I2403="n/a"),1,0)</f>
        <v>0</v>
      </c>
      <c r="N2403" s="0" t="n">
        <f aca="false">IF(SUM(K2403:M2403)&lt;&gt;1,-1,1)</f>
        <v>1</v>
      </c>
    </row>
    <row r="2404" customFormat="false" ht="12.8" hidden="true" customHeight="false" outlineLevel="0" collapsed="false">
      <c r="A2404" s="0" t="s">
        <v>23</v>
      </c>
      <c r="B2404" s="0" t="str">
        <f aca="false">VLOOKUP(A2404,demographics!A:B,2,0)</f>
        <v>F</v>
      </c>
      <c r="C2404" s="0" t="str">
        <f aca="false">VLOOKUP(A2404,demographics!A:F,6,0)</f>
        <v>MS</v>
      </c>
      <c r="D2404" s="0" t="s">
        <v>357</v>
      </c>
      <c r="E2404" s="0" t="s">
        <v>10</v>
      </c>
      <c r="F2404" s="0" t="s">
        <v>8</v>
      </c>
      <c r="G2404" s="0" t="s">
        <v>9</v>
      </c>
      <c r="H2404" s="0" t="n">
        <v>47</v>
      </c>
      <c r="I2404" s="0" t="s">
        <v>10</v>
      </c>
      <c r="J2404" s="0" t="str">
        <f aca="false">IF(AND(NOT(H2404="n/a"),NOT(I2404="n/a")),H2404-I2404,"n/a")</f>
        <v>n/a</v>
      </c>
      <c r="K2404" s="0" t="n">
        <f aca="false">IF(AND(NOT(H2404="n/a"),NOT(I2404="n/a")),1,0)</f>
        <v>0</v>
      </c>
      <c r="L2404" s="0" t="n">
        <f aca="false">IF(AND(H2404="n/a",NOT(I2404="n/a")),1,0)</f>
        <v>0</v>
      </c>
      <c r="M2404" s="0" t="n">
        <f aca="false">IF(AND(NOT(H2404="n/a"),I2404="n/a"),1,0)</f>
        <v>1</v>
      </c>
      <c r="N2404" s="0" t="n">
        <f aca="false">IF(SUM(K2404:M2404)&lt;&gt;1,-1,1)</f>
        <v>1</v>
      </c>
    </row>
    <row r="2405" customFormat="false" ht="12.8" hidden="true" customHeight="false" outlineLevel="0" collapsed="false">
      <c r="A2405" s="0" t="s">
        <v>23</v>
      </c>
      <c r="B2405" s="0" t="str">
        <f aca="false">VLOOKUP(A2405,demographics!A:B,2,0)</f>
        <v>F</v>
      </c>
      <c r="C2405" s="0" t="str">
        <f aca="false">VLOOKUP(A2405,demographics!A:F,6,0)</f>
        <v>MS</v>
      </c>
      <c r="D2405" s="0" t="s">
        <v>357</v>
      </c>
      <c r="E2405" s="0" t="s">
        <v>10</v>
      </c>
      <c r="F2405" s="0" t="s">
        <v>8</v>
      </c>
      <c r="G2405" s="0" t="s">
        <v>9</v>
      </c>
      <c r="H2405" s="0" t="n">
        <v>467</v>
      </c>
      <c r="I2405" s="0" t="s">
        <v>10</v>
      </c>
      <c r="J2405" s="0" t="str">
        <f aca="false">IF(AND(NOT(H2405="n/a"),NOT(I2405="n/a")),H2405-I2405,"n/a")</f>
        <v>n/a</v>
      </c>
      <c r="K2405" s="0" t="n">
        <f aca="false">IF(AND(NOT(H2405="n/a"),NOT(I2405="n/a")),1,0)</f>
        <v>0</v>
      </c>
      <c r="L2405" s="0" t="n">
        <f aca="false">IF(AND(H2405="n/a",NOT(I2405="n/a")),1,0)</f>
        <v>0</v>
      </c>
      <c r="M2405" s="0" t="n">
        <f aca="false">IF(AND(NOT(H2405="n/a"),I2405="n/a"),1,0)</f>
        <v>1</v>
      </c>
      <c r="N2405" s="0" t="n">
        <f aca="false">IF(SUM(K2405:M2405)&lt;&gt;1,-1,1)</f>
        <v>1</v>
      </c>
    </row>
    <row r="2406" customFormat="false" ht="12.8" hidden="true" customHeight="false" outlineLevel="0" collapsed="false">
      <c r="A2406" s="0" t="s">
        <v>23</v>
      </c>
      <c r="B2406" s="0" t="str">
        <f aca="false">VLOOKUP(A2406,demographics!A:B,2,0)</f>
        <v>F</v>
      </c>
      <c r="C2406" s="0" t="str">
        <f aca="false">VLOOKUP(A2406,demographics!A:F,6,0)</f>
        <v>MS</v>
      </c>
      <c r="D2406" s="0" t="s">
        <v>357</v>
      </c>
      <c r="E2406" s="0" t="s">
        <v>10</v>
      </c>
      <c r="F2406" s="0" t="s">
        <v>8</v>
      </c>
      <c r="G2406" s="0" t="s">
        <v>9</v>
      </c>
      <c r="H2406" s="0" t="n">
        <v>869</v>
      </c>
      <c r="I2406" s="0" t="s">
        <v>10</v>
      </c>
      <c r="J2406" s="0" t="str">
        <f aca="false">IF(AND(NOT(H2406="n/a"),NOT(I2406="n/a")),H2406-I2406,"n/a")</f>
        <v>n/a</v>
      </c>
      <c r="K2406" s="0" t="n">
        <f aca="false">IF(AND(NOT(H2406="n/a"),NOT(I2406="n/a")),1,0)</f>
        <v>0</v>
      </c>
      <c r="L2406" s="0" t="n">
        <f aca="false">IF(AND(H2406="n/a",NOT(I2406="n/a")),1,0)</f>
        <v>0</v>
      </c>
      <c r="M2406" s="0" t="n">
        <f aca="false">IF(AND(NOT(H2406="n/a"),I2406="n/a"),1,0)</f>
        <v>1</v>
      </c>
      <c r="N2406" s="0" t="n">
        <f aca="false">IF(SUM(K2406:M2406)&lt;&gt;1,-1,1)</f>
        <v>1</v>
      </c>
    </row>
    <row r="2407" customFormat="false" ht="12.8" hidden="true" customHeight="false" outlineLevel="0" collapsed="false">
      <c r="A2407" s="0" t="s">
        <v>23</v>
      </c>
      <c r="B2407" s="0" t="str">
        <f aca="false">VLOOKUP(A2407,demographics!A:B,2,0)</f>
        <v>F</v>
      </c>
      <c r="C2407" s="0" t="str">
        <f aca="false">VLOOKUP(A2407,demographics!A:F,6,0)</f>
        <v>MS</v>
      </c>
      <c r="D2407" s="0" t="s">
        <v>357</v>
      </c>
      <c r="E2407" s="0" t="s">
        <v>10</v>
      </c>
      <c r="F2407" s="0" t="s">
        <v>8</v>
      </c>
      <c r="G2407" s="0" t="s">
        <v>9</v>
      </c>
      <c r="H2407" s="0" t="n">
        <v>1237</v>
      </c>
      <c r="I2407" s="0" t="s">
        <v>10</v>
      </c>
      <c r="J2407" s="0" t="str">
        <f aca="false">IF(AND(NOT(H2407="n/a"),NOT(I2407="n/a")),H2407-I2407,"n/a")</f>
        <v>n/a</v>
      </c>
      <c r="K2407" s="0" t="n">
        <f aca="false">IF(AND(NOT(H2407="n/a"),NOT(I2407="n/a")),1,0)</f>
        <v>0</v>
      </c>
      <c r="L2407" s="0" t="n">
        <f aca="false">IF(AND(H2407="n/a",NOT(I2407="n/a")),1,0)</f>
        <v>0</v>
      </c>
      <c r="M2407" s="0" t="n">
        <f aca="false">IF(AND(NOT(H2407="n/a"),I2407="n/a"),1,0)</f>
        <v>1</v>
      </c>
      <c r="N2407" s="0" t="n">
        <f aca="false">IF(SUM(K2407:M2407)&lt;&gt;1,-1,1)</f>
        <v>1</v>
      </c>
    </row>
    <row r="2408" customFormat="false" ht="12.8" hidden="true" customHeight="false" outlineLevel="0" collapsed="false">
      <c r="A2408" s="0" t="s">
        <v>23</v>
      </c>
      <c r="B2408" s="0" t="str">
        <f aca="false">VLOOKUP(A2408,demographics!A:B,2,0)</f>
        <v>F</v>
      </c>
      <c r="C2408" s="0" t="str">
        <f aca="false">VLOOKUP(A2408,demographics!A:F,6,0)</f>
        <v>MS</v>
      </c>
      <c r="D2408" s="0" t="s">
        <v>357</v>
      </c>
      <c r="E2408" s="0" t="s">
        <v>10</v>
      </c>
      <c r="F2408" s="0" t="s">
        <v>8</v>
      </c>
      <c r="G2408" s="0" t="s">
        <v>9</v>
      </c>
      <c r="H2408" s="0" t="n">
        <v>1606</v>
      </c>
      <c r="I2408" s="0" t="s">
        <v>10</v>
      </c>
      <c r="J2408" s="0" t="str">
        <f aca="false">IF(AND(NOT(H2408="n/a"),NOT(I2408="n/a")),H2408-I2408,"n/a")</f>
        <v>n/a</v>
      </c>
      <c r="K2408" s="0" t="n">
        <f aca="false">IF(AND(NOT(H2408="n/a"),NOT(I2408="n/a")),1,0)</f>
        <v>0</v>
      </c>
      <c r="L2408" s="0" t="n">
        <f aca="false">IF(AND(H2408="n/a",NOT(I2408="n/a")),1,0)</f>
        <v>0</v>
      </c>
      <c r="M2408" s="0" t="n">
        <f aca="false">IF(AND(NOT(H2408="n/a"),I2408="n/a"),1,0)</f>
        <v>1</v>
      </c>
      <c r="N2408" s="0" t="n">
        <f aca="false">IF(SUM(K2408:M2408)&lt;&gt;1,-1,1)</f>
        <v>1</v>
      </c>
    </row>
    <row r="2409" customFormat="false" ht="12.8" hidden="true" customHeight="false" outlineLevel="0" collapsed="false">
      <c r="A2409" s="0" t="s">
        <v>23</v>
      </c>
      <c r="B2409" s="0" t="str">
        <f aca="false">VLOOKUP(A2409,demographics!A:B,2,0)</f>
        <v>F</v>
      </c>
      <c r="C2409" s="0" t="str">
        <f aca="false">VLOOKUP(A2409,demographics!A:F,6,0)</f>
        <v>MS</v>
      </c>
      <c r="D2409" s="0" t="s">
        <v>357</v>
      </c>
      <c r="E2409" s="0" t="s">
        <v>10</v>
      </c>
      <c r="F2409" s="0" t="s">
        <v>8</v>
      </c>
      <c r="G2409" s="0" t="s">
        <v>9</v>
      </c>
      <c r="H2409" s="0" t="n">
        <v>1923</v>
      </c>
      <c r="I2409" s="0" t="s">
        <v>10</v>
      </c>
      <c r="J2409" s="0" t="str">
        <f aca="false">IF(AND(NOT(H2409="n/a"),NOT(I2409="n/a")),H2409-I2409,"n/a")</f>
        <v>n/a</v>
      </c>
      <c r="K2409" s="0" t="n">
        <f aca="false">IF(AND(NOT(H2409="n/a"),NOT(I2409="n/a")),1,0)</f>
        <v>0</v>
      </c>
      <c r="L2409" s="0" t="n">
        <f aca="false">IF(AND(H2409="n/a",NOT(I2409="n/a")),1,0)</f>
        <v>0</v>
      </c>
      <c r="M2409" s="0" t="n">
        <f aca="false">IF(AND(NOT(H2409="n/a"),I2409="n/a"),1,0)</f>
        <v>1</v>
      </c>
      <c r="N2409" s="0" t="n">
        <f aca="false">IF(SUM(K2409:M2409)&lt;&gt;1,-1,1)</f>
        <v>1</v>
      </c>
    </row>
    <row r="2410" customFormat="false" ht="12.8" hidden="true" customHeight="false" outlineLevel="0" collapsed="false">
      <c r="A2410" s="0" t="s">
        <v>23</v>
      </c>
      <c r="B2410" s="0" t="str">
        <f aca="false">VLOOKUP(A2410,demographics!A:B,2,0)</f>
        <v>F</v>
      </c>
      <c r="C2410" s="0" t="str">
        <f aca="false">VLOOKUP(A2410,demographics!A:F,6,0)</f>
        <v>MS</v>
      </c>
      <c r="D2410" s="0" t="s">
        <v>357</v>
      </c>
      <c r="E2410" s="0" t="s">
        <v>10</v>
      </c>
      <c r="F2410" s="0" t="s">
        <v>8</v>
      </c>
      <c r="G2410" s="0" t="s">
        <v>9</v>
      </c>
      <c r="H2410" s="0" t="n">
        <v>2276</v>
      </c>
      <c r="I2410" s="0" t="n">
        <v>2276</v>
      </c>
      <c r="J2410" s="0" t="n">
        <f aca="false">IF(AND(NOT(H2410="n/a"),NOT(I2410="n/a")),H2410-I2410,"n/a")</f>
        <v>0</v>
      </c>
      <c r="K2410" s="0" t="n">
        <f aca="false">IF(AND(NOT(H2410="n/a"),NOT(I2410="n/a")),1,0)</f>
        <v>1</v>
      </c>
      <c r="L2410" s="0" t="n">
        <f aca="false">IF(AND(H2410="n/a",NOT(I2410="n/a")),1,0)</f>
        <v>0</v>
      </c>
      <c r="M2410" s="0" t="n">
        <f aca="false">IF(AND(NOT(H2410="n/a"),I2410="n/a"),1,0)</f>
        <v>0</v>
      </c>
      <c r="N2410" s="0" t="n">
        <f aca="false">IF(SUM(K2410:M2410)&lt;&gt;1,-1,1)</f>
        <v>1</v>
      </c>
    </row>
    <row r="2411" customFormat="false" ht="12.8" hidden="true" customHeight="false" outlineLevel="0" collapsed="false">
      <c r="A2411" s="0" t="s">
        <v>23</v>
      </c>
      <c r="B2411" s="0" t="str">
        <f aca="false">VLOOKUP(A2411,demographics!A:B,2,0)</f>
        <v>F</v>
      </c>
      <c r="C2411" s="0" t="str">
        <f aca="false">VLOOKUP(A2411,demographics!A:F,6,0)</f>
        <v>MS</v>
      </c>
      <c r="D2411" s="0" t="s">
        <v>357</v>
      </c>
      <c r="E2411" s="0" t="s">
        <v>10</v>
      </c>
      <c r="F2411" s="0" t="s">
        <v>8</v>
      </c>
      <c r="G2411" s="0" t="s">
        <v>11</v>
      </c>
      <c r="H2411" s="0" t="n">
        <v>329</v>
      </c>
      <c r="I2411" s="0" t="n">
        <v>336</v>
      </c>
      <c r="J2411" s="0" t="n">
        <f aca="false">IF(AND(NOT(H2411="n/a"),NOT(I2411="n/a")),H2411-I2411,"n/a")</f>
        <v>-7</v>
      </c>
      <c r="K2411" s="0" t="n">
        <f aca="false">IF(AND(NOT(H2411="n/a"),NOT(I2411="n/a")),1,0)</f>
        <v>1</v>
      </c>
      <c r="L2411" s="0" t="n">
        <f aca="false">IF(AND(H2411="n/a",NOT(I2411="n/a")),1,0)</f>
        <v>0</v>
      </c>
      <c r="M2411" s="0" t="n">
        <f aca="false">IF(AND(NOT(H2411="n/a"),I2411="n/a"),1,0)</f>
        <v>0</v>
      </c>
      <c r="N2411" s="0" t="n">
        <f aca="false">IF(SUM(K2411:M2411)&lt;&gt;1,-1,1)</f>
        <v>1</v>
      </c>
    </row>
    <row r="2412" customFormat="false" ht="12.8" hidden="true" customHeight="false" outlineLevel="0" collapsed="false">
      <c r="A2412" s="0" t="s">
        <v>23</v>
      </c>
      <c r="B2412" s="0" t="str">
        <f aca="false">VLOOKUP(A2412,demographics!A:B,2,0)</f>
        <v>F</v>
      </c>
      <c r="C2412" s="0" t="str">
        <f aca="false">VLOOKUP(A2412,demographics!A:F,6,0)</f>
        <v>MS</v>
      </c>
      <c r="D2412" s="0" t="s">
        <v>357</v>
      </c>
      <c r="E2412" s="0" t="s">
        <v>10</v>
      </c>
      <c r="F2412" s="0" t="s">
        <v>8</v>
      </c>
      <c r="G2412" s="0" t="s">
        <v>11</v>
      </c>
      <c r="H2412" s="0" t="n">
        <v>752</v>
      </c>
      <c r="I2412" s="0" t="n">
        <v>763</v>
      </c>
      <c r="J2412" s="0" t="n">
        <f aca="false">IF(AND(NOT(H2412="n/a"),NOT(I2412="n/a")),H2412-I2412,"n/a")</f>
        <v>-11</v>
      </c>
      <c r="K2412" s="0" t="n">
        <f aca="false">IF(AND(NOT(H2412="n/a"),NOT(I2412="n/a")),1,0)</f>
        <v>1</v>
      </c>
      <c r="L2412" s="0" t="n">
        <f aca="false">IF(AND(H2412="n/a",NOT(I2412="n/a")),1,0)</f>
        <v>0</v>
      </c>
      <c r="M2412" s="0" t="n">
        <f aca="false">IF(AND(NOT(H2412="n/a"),I2412="n/a"),1,0)</f>
        <v>0</v>
      </c>
      <c r="N2412" s="0" t="n">
        <f aca="false">IF(SUM(K2412:M2412)&lt;&gt;1,-1,1)</f>
        <v>1</v>
      </c>
    </row>
    <row r="2413" customFormat="false" ht="12.8" hidden="true" customHeight="false" outlineLevel="0" collapsed="false">
      <c r="A2413" s="0" t="s">
        <v>23</v>
      </c>
      <c r="B2413" s="0" t="str">
        <f aca="false">VLOOKUP(A2413,demographics!A:B,2,0)</f>
        <v>F</v>
      </c>
      <c r="C2413" s="0" t="str">
        <f aca="false">VLOOKUP(A2413,demographics!A:F,6,0)</f>
        <v>MS</v>
      </c>
      <c r="D2413" s="0" t="s">
        <v>357</v>
      </c>
      <c r="E2413" s="0" t="s">
        <v>10</v>
      </c>
      <c r="F2413" s="0" t="s">
        <v>8</v>
      </c>
      <c r="G2413" s="0" t="s">
        <v>11</v>
      </c>
      <c r="H2413" s="0" t="n">
        <v>1123</v>
      </c>
      <c r="I2413" s="0" t="n">
        <v>1124</v>
      </c>
      <c r="J2413" s="0" t="n">
        <f aca="false">IF(AND(NOT(H2413="n/a"),NOT(I2413="n/a")),H2413-I2413,"n/a")</f>
        <v>-1</v>
      </c>
      <c r="K2413" s="0" t="n">
        <f aca="false">IF(AND(NOT(H2413="n/a"),NOT(I2413="n/a")),1,0)</f>
        <v>1</v>
      </c>
      <c r="L2413" s="0" t="n">
        <f aca="false">IF(AND(H2413="n/a",NOT(I2413="n/a")),1,0)</f>
        <v>0</v>
      </c>
      <c r="M2413" s="0" t="n">
        <f aca="false">IF(AND(NOT(H2413="n/a"),I2413="n/a"),1,0)</f>
        <v>0</v>
      </c>
      <c r="N2413" s="0" t="n">
        <f aca="false">IF(SUM(K2413:M2413)&lt;&gt;1,-1,1)</f>
        <v>1</v>
      </c>
    </row>
    <row r="2414" customFormat="false" ht="12.8" hidden="true" customHeight="false" outlineLevel="0" collapsed="false">
      <c r="A2414" s="0" t="s">
        <v>23</v>
      </c>
      <c r="B2414" s="0" t="str">
        <f aca="false">VLOOKUP(A2414,demographics!A:B,2,0)</f>
        <v>F</v>
      </c>
      <c r="C2414" s="0" t="str">
        <f aca="false">VLOOKUP(A2414,demographics!A:F,6,0)</f>
        <v>MS</v>
      </c>
      <c r="D2414" s="0" t="s">
        <v>357</v>
      </c>
      <c r="E2414" s="0" t="s">
        <v>10</v>
      </c>
      <c r="F2414" s="0" t="s">
        <v>8</v>
      </c>
      <c r="G2414" s="0" t="s">
        <v>11</v>
      </c>
      <c r="H2414" s="0" t="n">
        <v>1487</v>
      </c>
      <c r="I2414" s="0" t="n">
        <v>1504</v>
      </c>
      <c r="J2414" s="0" t="n">
        <f aca="false">IF(AND(NOT(H2414="n/a"),NOT(I2414="n/a")),H2414-I2414,"n/a")</f>
        <v>-17</v>
      </c>
      <c r="K2414" s="0" t="n">
        <f aca="false">IF(AND(NOT(H2414="n/a"),NOT(I2414="n/a")),1,0)</f>
        <v>1</v>
      </c>
      <c r="L2414" s="0" t="n">
        <f aca="false">IF(AND(H2414="n/a",NOT(I2414="n/a")),1,0)</f>
        <v>0</v>
      </c>
      <c r="M2414" s="0" t="n">
        <f aca="false">IF(AND(NOT(H2414="n/a"),I2414="n/a"),1,0)</f>
        <v>0</v>
      </c>
      <c r="N2414" s="0" t="n">
        <f aca="false">IF(SUM(K2414:M2414)&lt;&gt;1,-1,1)</f>
        <v>1</v>
      </c>
    </row>
    <row r="2415" customFormat="false" ht="12.8" hidden="true" customHeight="false" outlineLevel="0" collapsed="false">
      <c r="A2415" s="0" t="s">
        <v>23</v>
      </c>
      <c r="B2415" s="0" t="str">
        <f aca="false">VLOOKUP(A2415,demographics!A:B,2,0)</f>
        <v>F</v>
      </c>
      <c r="C2415" s="0" t="str">
        <f aca="false">VLOOKUP(A2415,demographics!A:F,6,0)</f>
        <v>MS</v>
      </c>
      <c r="D2415" s="0" t="s">
        <v>357</v>
      </c>
      <c r="E2415" s="0" t="s">
        <v>10</v>
      </c>
      <c r="F2415" s="0" t="s">
        <v>8</v>
      </c>
      <c r="G2415" s="0" t="s">
        <v>11</v>
      </c>
      <c r="H2415" s="0" t="n">
        <v>1826</v>
      </c>
      <c r="I2415" s="0" t="n">
        <v>1831</v>
      </c>
      <c r="J2415" s="0" t="n">
        <f aca="false">IF(AND(NOT(H2415="n/a"),NOT(I2415="n/a")),H2415-I2415,"n/a")</f>
        <v>-5</v>
      </c>
      <c r="K2415" s="0" t="n">
        <f aca="false">IF(AND(NOT(H2415="n/a"),NOT(I2415="n/a")),1,0)</f>
        <v>1</v>
      </c>
      <c r="L2415" s="0" t="n">
        <f aca="false">IF(AND(H2415="n/a",NOT(I2415="n/a")),1,0)</f>
        <v>0</v>
      </c>
      <c r="M2415" s="0" t="n">
        <f aca="false">IF(AND(NOT(H2415="n/a"),I2415="n/a"),1,0)</f>
        <v>0</v>
      </c>
      <c r="N2415" s="0" t="n">
        <f aca="false">IF(SUM(K2415:M2415)&lt;&gt;1,-1,1)</f>
        <v>1</v>
      </c>
    </row>
    <row r="2416" customFormat="false" ht="12.8" hidden="true" customHeight="false" outlineLevel="0" collapsed="false">
      <c r="A2416" s="0" t="s">
        <v>23</v>
      </c>
      <c r="B2416" s="0" t="str">
        <f aca="false">VLOOKUP(A2416,demographics!A:B,2,0)</f>
        <v>F</v>
      </c>
      <c r="C2416" s="0" t="str">
        <f aca="false">VLOOKUP(A2416,demographics!A:F,6,0)</f>
        <v>MS</v>
      </c>
      <c r="D2416" s="0" t="s">
        <v>357</v>
      </c>
      <c r="E2416" s="0" t="s">
        <v>10</v>
      </c>
      <c r="F2416" s="0" t="s">
        <v>8</v>
      </c>
      <c r="G2416" s="0" t="s">
        <v>11</v>
      </c>
      <c r="H2416" s="0" t="n">
        <v>2168</v>
      </c>
      <c r="I2416" s="0" t="n">
        <v>2171</v>
      </c>
      <c r="J2416" s="0" t="n">
        <f aca="false">IF(AND(NOT(H2416="n/a"),NOT(I2416="n/a")),H2416-I2416,"n/a")</f>
        <v>-3</v>
      </c>
      <c r="K2416" s="0" t="n">
        <f aca="false">IF(AND(NOT(H2416="n/a"),NOT(I2416="n/a")),1,0)</f>
        <v>1</v>
      </c>
      <c r="L2416" s="0" t="n">
        <f aca="false">IF(AND(H2416="n/a",NOT(I2416="n/a")),1,0)</f>
        <v>0</v>
      </c>
      <c r="M2416" s="0" t="n">
        <f aca="false">IF(AND(NOT(H2416="n/a"),I2416="n/a"),1,0)</f>
        <v>0</v>
      </c>
      <c r="N2416" s="0" t="n">
        <f aca="false">IF(SUM(K2416:M2416)&lt;&gt;1,-1,1)</f>
        <v>1</v>
      </c>
    </row>
    <row r="2417" customFormat="false" ht="12.8" hidden="true" customHeight="false" outlineLevel="0" collapsed="false">
      <c r="A2417" s="0" t="s">
        <v>23</v>
      </c>
      <c r="B2417" s="0" t="str">
        <f aca="false">VLOOKUP(A2417,demographics!A:B,2,0)</f>
        <v>F</v>
      </c>
      <c r="C2417" s="0" t="str">
        <f aca="false">VLOOKUP(A2417,demographics!A:F,6,0)</f>
        <v>MS</v>
      </c>
      <c r="D2417" s="0" t="s">
        <v>357</v>
      </c>
      <c r="E2417" s="0" t="s">
        <v>10</v>
      </c>
      <c r="F2417" s="0" t="s">
        <v>12</v>
      </c>
      <c r="G2417" s="0" t="s">
        <v>9</v>
      </c>
      <c r="H2417" s="0" t="n">
        <v>253</v>
      </c>
      <c r="I2417" s="0" t="s">
        <v>10</v>
      </c>
      <c r="J2417" s="0" t="str">
        <f aca="false">IF(AND(NOT(H2417="n/a"),NOT(I2417="n/a")),H2417-I2417,"n/a")</f>
        <v>n/a</v>
      </c>
      <c r="K2417" s="0" t="n">
        <f aca="false">IF(AND(NOT(H2417="n/a"),NOT(I2417="n/a")),1,0)</f>
        <v>0</v>
      </c>
      <c r="L2417" s="0" t="n">
        <f aca="false">IF(AND(H2417="n/a",NOT(I2417="n/a")),1,0)</f>
        <v>0</v>
      </c>
      <c r="M2417" s="0" t="n">
        <f aca="false">IF(AND(NOT(H2417="n/a"),I2417="n/a"),1,0)</f>
        <v>1</v>
      </c>
      <c r="N2417" s="0" t="n">
        <f aca="false">IF(SUM(K2417:M2417)&lt;&gt;1,-1,1)</f>
        <v>1</v>
      </c>
    </row>
    <row r="2418" customFormat="false" ht="12.8" hidden="true" customHeight="false" outlineLevel="0" collapsed="false">
      <c r="A2418" s="0" t="s">
        <v>23</v>
      </c>
      <c r="B2418" s="0" t="str">
        <f aca="false">VLOOKUP(A2418,demographics!A:B,2,0)</f>
        <v>F</v>
      </c>
      <c r="C2418" s="0" t="str">
        <f aca="false">VLOOKUP(A2418,demographics!A:F,6,0)</f>
        <v>MS</v>
      </c>
      <c r="D2418" s="0" t="s">
        <v>357</v>
      </c>
      <c r="E2418" s="0" t="s">
        <v>10</v>
      </c>
      <c r="F2418" s="0" t="s">
        <v>12</v>
      </c>
      <c r="G2418" s="0" t="s">
        <v>9</v>
      </c>
      <c r="H2418" s="0" t="n">
        <v>673</v>
      </c>
      <c r="I2418" s="0" t="s">
        <v>10</v>
      </c>
      <c r="J2418" s="0" t="str">
        <f aca="false">IF(AND(NOT(H2418="n/a"),NOT(I2418="n/a")),H2418-I2418,"n/a")</f>
        <v>n/a</v>
      </c>
      <c r="K2418" s="0" t="n">
        <f aca="false">IF(AND(NOT(H2418="n/a"),NOT(I2418="n/a")),1,0)</f>
        <v>0</v>
      </c>
      <c r="L2418" s="0" t="n">
        <f aca="false">IF(AND(H2418="n/a",NOT(I2418="n/a")),1,0)</f>
        <v>0</v>
      </c>
      <c r="M2418" s="0" t="n">
        <f aca="false">IF(AND(NOT(H2418="n/a"),I2418="n/a"),1,0)</f>
        <v>1</v>
      </c>
      <c r="N2418" s="0" t="n">
        <f aca="false">IF(SUM(K2418:M2418)&lt;&gt;1,-1,1)</f>
        <v>1</v>
      </c>
    </row>
    <row r="2419" customFormat="false" ht="12.8" hidden="true" customHeight="false" outlineLevel="0" collapsed="false">
      <c r="A2419" s="0" t="s">
        <v>23</v>
      </c>
      <c r="B2419" s="0" t="str">
        <f aca="false">VLOOKUP(A2419,demographics!A:B,2,0)</f>
        <v>F</v>
      </c>
      <c r="C2419" s="0" t="str">
        <f aca="false">VLOOKUP(A2419,demographics!A:F,6,0)</f>
        <v>MS</v>
      </c>
      <c r="D2419" s="0" t="s">
        <v>357</v>
      </c>
      <c r="E2419" s="0" t="s">
        <v>10</v>
      </c>
      <c r="F2419" s="0" t="s">
        <v>12</v>
      </c>
      <c r="G2419" s="0" t="s">
        <v>9</v>
      </c>
      <c r="H2419" s="0" t="n">
        <v>1055</v>
      </c>
      <c r="I2419" s="0" t="n">
        <v>1057</v>
      </c>
      <c r="J2419" s="0" t="n">
        <f aca="false">IF(AND(NOT(H2419="n/a"),NOT(I2419="n/a")),H2419-I2419,"n/a")</f>
        <v>-2</v>
      </c>
      <c r="K2419" s="0" t="n">
        <f aca="false">IF(AND(NOT(H2419="n/a"),NOT(I2419="n/a")),1,0)</f>
        <v>1</v>
      </c>
      <c r="L2419" s="0" t="n">
        <f aca="false">IF(AND(H2419="n/a",NOT(I2419="n/a")),1,0)</f>
        <v>0</v>
      </c>
      <c r="M2419" s="0" t="n">
        <f aca="false">IF(AND(NOT(H2419="n/a"),I2419="n/a"),1,0)</f>
        <v>0</v>
      </c>
      <c r="N2419" s="0" t="n">
        <f aca="false">IF(SUM(K2419:M2419)&lt;&gt;1,-1,1)</f>
        <v>1</v>
      </c>
    </row>
    <row r="2420" customFormat="false" ht="12.8" hidden="true" customHeight="false" outlineLevel="0" collapsed="false">
      <c r="A2420" s="0" t="s">
        <v>23</v>
      </c>
      <c r="B2420" s="0" t="str">
        <f aca="false">VLOOKUP(A2420,demographics!A:B,2,0)</f>
        <v>F</v>
      </c>
      <c r="C2420" s="0" t="str">
        <f aca="false">VLOOKUP(A2420,demographics!A:F,6,0)</f>
        <v>MS</v>
      </c>
      <c r="D2420" s="0" t="s">
        <v>357</v>
      </c>
      <c r="E2420" s="0" t="s">
        <v>10</v>
      </c>
      <c r="F2420" s="0" t="s">
        <v>12</v>
      </c>
      <c r="G2420" s="0" t="s">
        <v>9</v>
      </c>
      <c r="H2420" s="0" t="n">
        <v>1432</v>
      </c>
      <c r="I2420" s="0" t="n">
        <v>1432</v>
      </c>
      <c r="J2420" s="0" t="n">
        <f aca="false">IF(AND(NOT(H2420="n/a"),NOT(I2420="n/a")),H2420-I2420,"n/a")</f>
        <v>0</v>
      </c>
      <c r="K2420" s="0" t="n">
        <f aca="false">IF(AND(NOT(H2420="n/a"),NOT(I2420="n/a")),1,0)</f>
        <v>1</v>
      </c>
      <c r="L2420" s="0" t="n">
        <f aca="false">IF(AND(H2420="n/a",NOT(I2420="n/a")),1,0)</f>
        <v>0</v>
      </c>
      <c r="M2420" s="0" t="n">
        <f aca="false">IF(AND(NOT(H2420="n/a"),I2420="n/a"),1,0)</f>
        <v>0</v>
      </c>
      <c r="N2420" s="0" t="n">
        <f aca="false">IF(SUM(K2420:M2420)&lt;&gt;1,-1,1)</f>
        <v>1</v>
      </c>
    </row>
    <row r="2421" customFormat="false" ht="12.8" hidden="true" customHeight="false" outlineLevel="0" collapsed="false">
      <c r="A2421" s="0" t="s">
        <v>23</v>
      </c>
      <c r="B2421" s="0" t="str">
        <f aca="false">VLOOKUP(A2421,demographics!A:B,2,0)</f>
        <v>F</v>
      </c>
      <c r="C2421" s="0" t="str">
        <f aca="false">VLOOKUP(A2421,demographics!A:F,6,0)</f>
        <v>MS</v>
      </c>
      <c r="D2421" s="0" t="s">
        <v>357</v>
      </c>
      <c r="E2421" s="0" t="s">
        <v>10</v>
      </c>
      <c r="F2421" s="0" t="s">
        <v>12</v>
      </c>
      <c r="G2421" s="0" t="s">
        <v>9</v>
      </c>
      <c r="H2421" s="0" t="n">
        <v>1770</v>
      </c>
      <c r="I2421" s="0" t="n">
        <v>1772</v>
      </c>
      <c r="J2421" s="0" t="n">
        <f aca="false">IF(AND(NOT(H2421="n/a"),NOT(I2421="n/a")),H2421-I2421,"n/a")</f>
        <v>-2</v>
      </c>
      <c r="K2421" s="0" t="n">
        <f aca="false">IF(AND(NOT(H2421="n/a"),NOT(I2421="n/a")),1,0)</f>
        <v>1</v>
      </c>
      <c r="L2421" s="0" t="n">
        <f aca="false">IF(AND(H2421="n/a",NOT(I2421="n/a")),1,0)</f>
        <v>0</v>
      </c>
      <c r="M2421" s="0" t="n">
        <f aca="false">IF(AND(NOT(H2421="n/a"),I2421="n/a"),1,0)</f>
        <v>0</v>
      </c>
      <c r="N2421" s="0" t="n">
        <f aca="false">IF(SUM(K2421:M2421)&lt;&gt;1,-1,1)</f>
        <v>1</v>
      </c>
    </row>
    <row r="2422" customFormat="false" ht="12.8" hidden="true" customHeight="false" outlineLevel="0" collapsed="false">
      <c r="A2422" s="0" t="s">
        <v>23</v>
      </c>
      <c r="B2422" s="0" t="str">
        <f aca="false">VLOOKUP(A2422,demographics!A:B,2,0)</f>
        <v>F</v>
      </c>
      <c r="C2422" s="0" t="str">
        <f aca="false">VLOOKUP(A2422,demographics!A:F,6,0)</f>
        <v>MS</v>
      </c>
      <c r="D2422" s="0" t="s">
        <v>357</v>
      </c>
      <c r="E2422" s="0" t="s">
        <v>10</v>
      </c>
      <c r="F2422" s="0" t="s">
        <v>12</v>
      </c>
      <c r="G2422" s="0" t="s">
        <v>9</v>
      </c>
      <c r="H2422" s="0" t="n">
        <v>2102</v>
      </c>
      <c r="I2422" s="0" t="n">
        <v>2100</v>
      </c>
      <c r="J2422" s="0" t="n">
        <f aca="false">IF(AND(NOT(H2422="n/a"),NOT(I2422="n/a")),H2422-I2422,"n/a")</f>
        <v>2</v>
      </c>
      <c r="K2422" s="0" t="n">
        <f aca="false">IF(AND(NOT(H2422="n/a"),NOT(I2422="n/a")),1,0)</f>
        <v>1</v>
      </c>
      <c r="L2422" s="0" t="n">
        <f aca="false">IF(AND(H2422="n/a",NOT(I2422="n/a")),1,0)</f>
        <v>0</v>
      </c>
      <c r="M2422" s="0" t="n">
        <f aca="false">IF(AND(NOT(H2422="n/a"),I2422="n/a"),1,0)</f>
        <v>0</v>
      </c>
      <c r="N2422" s="0" t="n">
        <f aca="false">IF(SUM(K2422:M2422)&lt;&gt;1,-1,1)</f>
        <v>1</v>
      </c>
    </row>
    <row r="2423" customFormat="false" ht="12.8" hidden="true" customHeight="false" outlineLevel="0" collapsed="false">
      <c r="A2423" s="0" t="s">
        <v>23</v>
      </c>
      <c r="B2423" s="0" t="str">
        <f aca="false">VLOOKUP(A2423,demographics!A:B,2,0)</f>
        <v>F</v>
      </c>
      <c r="C2423" s="0" t="str">
        <f aca="false">VLOOKUP(A2423,demographics!A:F,6,0)</f>
        <v>MS</v>
      </c>
      <c r="D2423" s="0" t="s">
        <v>357</v>
      </c>
      <c r="E2423" s="0" t="s">
        <v>10</v>
      </c>
      <c r="F2423" s="0" t="s">
        <v>12</v>
      </c>
      <c r="G2423" s="0" t="s">
        <v>11</v>
      </c>
      <c r="H2423" s="0" t="n">
        <v>164</v>
      </c>
      <c r="I2423" s="0" t="n">
        <v>164</v>
      </c>
      <c r="J2423" s="0" t="n">
        <f aca="false">IF(AND(NOT(H2423="n/a"),NOT(I2423="n/a")),H2423-I2423,"n/a")</f>
        <v>0</v>
      </c>
      <c r="K2423" s="0" t="n">
        <f aca="false">IF(AND(NOT(H2423="n/a"),NOT(I2423="n/a")),1,0)</f>
        <v>1</v>
      </c>
      <c r="L2423" s="0" t="n">
        <f aca="false">IF(AND(H2423="n/a",NOT(I2423="n/a")),1,0)</f>
        <v>0</v>
      </c>
      <c r="M2423" s="0" t="n">
        <f aca="false">IF(AND(NOT(H2423="n/a"),I2423="n/a"),1,0)</f>
        <v>0</v>
      </c>
      <c r="N2423" s="0" t="n">
        <f aca="false">IF(SUM(K2423:M2423)&lt;&gt;1,-1,1)</f>
        <v>1</v>
      </c>
    </row>
    <row r="2424" customFormat="false" ht="12.8" hidden="true" customHeight="false" outlineLevel="0" collapsed="false">
      <c r="A2424" s="0" t="s">
        <v>23</v>
      </c>
      <c r="B2424" s="0" t="str">
        <f aca="false">VLOOKUP(A2424,demographics!A:B,2,0)</f>
        <v>F</v>
      </c>
      <c r="C2424" s="0" t="str">
        <f aca="false">VLOOKUP(A2424,demographics!A:F,6,0)</f>
        <v>MS</v>
      </c>
      <c r="D2424" s="0" t="s">
        <v>357</v>
      </c>
      <c r="E2424" s="0" t="s">
        <v>10</v>
      </c>
      <c r="F2424" s="0" t="s">
        <v>12</v>
      </c>
      <c r="G2424" s="0" t="s">
        <v>11</v>
      </c>
      <c r="H2424" s="0" t="n">
        <v>578</v>
      </c>
      <c r="I2424" s="0" t="n">
        <v>577</v>
      </c>
      <c r="J2424" s="0" t="n">
        <f aca="false">IF(AND(NOT(H2424="n/a"),NOT(I2424="n/a")),H2424-I2424,"n/a")</f>
        <v>1</v>
      </c>
      <c r="K2424" s="0" t="n">
        <f aca="false">IF(AND(NOT(H2424="n/a"),NOT(I2424="n/a")),1,0)</f>
        <v>1</v>
      </c>
      <c r="L2424" s="0" t="n">
        <f aca="false">IF(AND(H2424="n/a",NOT(I2424="n/a")),1,0)</f>
        <v>0</v>
      </c>
      <c r="M2424" s="0" t="n">
        <f aca="false">IF(AND(NOT(H2424="n/a"),I2424="n/a"),1,0)</f>
        <v>0</v>
      </c>
      <c r="N2424" s="0" t="n">
        <f aca="false">IF(SUM(K2424:M2424)&lt;&gt;1,-1,1)</f>
        <v>1</v>
      </c>
    </row>
    <row r="2425" customFormat="false" ht="12.8" hidden="true" customHeight="false" outlineLevel="0" collapsed="false">
      <c r="A2425" s="0" t="s">
        <v>23</v>
      </c>
      <c r="B2425" s="0" t="str">
        <f aca="false">VLOOKUP(A2425,demographics!A:B,2,0)</f>
        <v>F</v>
      </c>
      <c r="C2425" s="0" t="str">
        <f aca="false">VLOOKUP(A2425,demographics!A:F,6,0)</f>
        <v>MS</v>
      </c>
      <c r="D2425" s="0" t="s">
        <v>357</v>
      </c>
      <c r="E2425" s="0" t="s">
        <v>10</v>
      </c>
      <c r="F2425" s="0" t="s">
        <v>12</v>
      </c>
      <c r="G2425" s="0" t="s">
        <v>11</v>
      </c>
      <c r="H2425" s="0" t="n">
        <v>970</v>
      </c>
      <c r="I2425" s="0" t="n">
        <v>968</v>
      </c>
      <c r="J2425" s="0" t="n">
        <f aca="false">IF(AND(NOT(H2425="n/a"),NOT(I2425="n/a")),H2425-I2425,"n/a")</f>
        <v>2</v>
      </c>
      <c r="K2425" s="0" t="n">
        <f aca="false">IF(AND(NOT(H2425="n/a"),NOT(I2425="n/a")),1,0)</f>
        <v>1</v>
      </c>
      <c r="L2425" s="0" t="n">
        <f aca="false">IF(AND(H2425="n/a",NOT(I2425="n/a")),1,0)</f>
        <v>0</v>
      </c>
      <c r="M2425" s="0" t="n">
        <f aca="false">IF(AND(NOT(H2425="n/a"),I2425="n/a"),1,0)</f>
        <v>0</v>
      </c>
      <c r="N2425" s="0" t="n">
        <f aca="false">IF(SUM(K2425:M2425)&lt;&gt;1,-1,1)</f>
        <v>1</v>
      </c>
    </row>
    <row r="2426" customFormat="false" ht="12.8" hidden="true" customHeight="false" outlineLevel="0" collapsed="false">
      <c r="A2426" s="0" t="s">
        <v>23</v>
      </c>
      <c r="B2426" s="0" t="str">
        <f aca="false">VLOOKUP(A2426,demographics!A:B,2,0)</f>
        <v>F</v>
      </c>
      <c r="C2426" s="0" t="str">
        <f aca="false">VLOOKUP(A2426,demographics!A:F,6,0)</f>
        <v>MS</v>
      </c>
      <c r="D2426" s="0" t="s">
        <v>357</v>
      </c>
      <c r="E2426" s="0" t="s">
        <v>10</v>
      </c>
      <c r="F2426" s="0" t="s">
        <v>12</v>
      </c>
      <c r="G2426" s="0" t="s">
        <v>11</v>
      </c>
      <c r="H2426" s="0" t="n">
        <v>1323</v>
      </c>
      <c r="I2426" s="0" t="n">
        <v>1324</v>
      </c>
      <c r="J2426" s="0" t="n">
        <f aca="false">IF(AND(NOT(H2426="n/a"),NOT(I2426="n/a")),H2426-I2426,"n/a")</f>
        <v>-1</v>
      </c>
      <c r="K2426" s="0" t="n">
        <f aca="false">IF(AND(NOT(H2426="n/a"),NOT(I2426="n/a")),1,0)</f>
        <v>1</v>
      </c>
      <c r="L2426" s="0" t="n">
        <f aca="false">IF(AND(H2426="n/a",NOT(I2426="n/a")),1,0)</f>
        <v>0</v>
      </c>
      <c r="M2426" s="0" t="n">
        <f aca="false">IF(AND(NOT(H2426="n/a"),I2426="n/a"),1,0)</f>
        <v>0</v>
      </c>
      <c r="N2426" s="0" t="n">
        <f aca="false">IF(SUM(K2426:M2426)&lt;&gt;1,-1,1)</f>
        <v>1</v>
      </c>
    </row>
    <row r="2427" customFormat="false" ht="12.8" hidden="true" customHeight="false" outlineLevel="0" collapsed="false">
      <c r="A2427" s="0" t="s">
        <v>23</v>
      </c>
      <c r="B2427" s="0" t="str">
        <f aca="false">VLOOKUP(A2427,demographics!A:B,2,0)</f>
        <v>F</v>
      </c>
      <c r="C2427" s="0" t="str">
        <f aca="false">VLOOKUP(A2427,demographics!A:F,6,0)</f>
        <v>MS</v>
      </c>
      <c r="D2427" s="0" t="s">
        <v>357</v>
      </c>
      <c r="E2427" s="0" t="s">
        <v>10</v>
      </c>
      <c r="F2427" s="0" t="s">
        <v>12</v>
      </c>
      <c r="G2427" s="0" t="s">
        <v>11</v>
      </c>
      <c r="H2427" s="0" t="n">
        <v>1686</v>
      </c>
      <c r="I2427" s="0" t="n">
        <v>1686</v>
      </c>
      <c r="J2427" s="0" t="n">
        <f aca="false">IF(AND(NOT(H2427="n/a"),NOT(I2427="n/a")),H2427-I2427,"n/a")</f>
        <v>0</v>
      </c>
      <c r="K2427" s="0" t="n">
        <f aca="false">IF(AND(NOT(H2427="n/a"),NOT(I2427="n/a")),1,0)</f>
        <v>1</v>
      </c>
      <c r="L2427" s="0" t="n">
        <f aca="false">IF(AND(H2427="n/a",NOT(I2427="n/a")),1,0)</f>
        <v>0</v>
      </c>
      <c r="M2427" s="0" t="n">
        <f aca="false">IF(AND(NOT(H2427="n/a"),I2427="n/a"),1,0)</f>
        <v>0</v>
      </c>
      <c r="N2427" s="0" t="n">
        <f aca="false">IF(SUM(K2427:M2427)&lt;&gt;1,-1,1)</f>
        <v>1</v>
      </c>
    </row>
    <row r="2428" customFormat="false" ht="12.8" hidden="true" customHeight="false" outlineLevel="0" collapsed="false">
      <c r="A2428" s="0" t="s">
        <v>23</v>
      </c>
      <c r="B2428" s="0" t="str">
        <f aca="false">VLOOKUP(A2428,demographics!A:B,2,0)</f>
        <v>F</v>
      </c>
      <c r="C2428" s="0" t="str">
        <f aca="false">VLOOKUP(A2428,demographics!A:F,6,0)</f>
        <v>MS</v>
      </c>
      <c r="D2428" s="0" t="s">
        <v>357</v>
      </c>
      <c r="E2428" s="0" t="s">
        <v>10</v>
      </c>
      <c r="F2428" s="0" t="s">
        <v>12</v>
      </c>
      <c r="G2428" s="0" t="s">
        <v>11</v>
      </c>
      <c r="H2428" s="0" t="n">
        <v>1996</v>
      </c>
      <c r="I2428" s="0" t="n">
        <v>1996</v>
      </c>
      <c r="J2428" s="0" t="n">
        <f aca="false">IF(AND(NOT(H2428="n/a"),NOT(I2428="n/a")),H2428-I2428,"n/a")</f>
        <v>0</v>
      </c>
      <c r="K2428" s="0" t="n">
        <f aca="false">IF(AND(NOT(H2428="n/a"),NOT(I2428="n/a")),1,0)</f>
        <v>1</v>
      </c>
      <c r="L2428" s="0" t="n">
        <f aca="false">IF(AND(H2428="n/a",NOT(I2428="n/a")),1,0)</f>
        <v>0</v>
      </c>
      <c r="M2428" s="0" t="n">
        <f aca="false">IF(AND(NOT(H2428="n/a"),I2428="n/a"),1,0)</f>
        <v>0</v>
      </c>
      <c r="N2428" s="0" t="n">
        <f aca="false">IF(SUM(K2428:M2428)&lt;&gt;1,-1,1)</f>
        <v>1</v>
      </c>
    </row>
    <row r="2429" customFormat="false" ht="12.8" hidden="true" customHeight="false" outlineLevel="0" collapsed="false">
      <c r="A2429" s="0" t="s">
        <v>23</v>
      </c>
      <c r="B2429" s="0" t="str">
        <f aca="false">VLOOKUP(A2429,demographics!A:B,2,0)</f>
        <v>F</v>
      </c>
      <c r="C2429" s="0" t="str">
        <f aca="false">VLOOKUP(A2429,demographics!A:F,6,0)</f>
        <v>MS</v>
      </c>
      <c r="D2429" s="0" t="s">
        <v>357</v>
      </c>
      <c r="E2429" s="0" t="s">
        <v>10</v>
      </c>
      <c r="F2429" s="0" t="s">
        <v>12</v>
      </c>
      <c r="G2429" s="0" t="s">
        <v>11</v>
      </c>
      <c r="H2429" s="0" t="n">
        <v>2354</v>
      </c>
      <c r="I2429" s="0" t="n">
        <v>2354</v>
      </c>
      <c r="J2429" s="0" t="n">
        <f aca="false">IF(AND(NOT(H2429="n/a"),NOT(I2429="n/a")),H2429-I2429,"n/a")</f>
        <v>0</v>
      </c>
      <c r="K2429" s="0" t="n">
        <f aca="false">IF(AND(NOT(H2429="n/a"),NOT(I2429="n/a")),1,0)</f>
        <v>1</v>
      </c>
      <c r="L2429" s="0" t="n">
        <f aca="false">IF(AND(H2429="n/a",NOT(I2429="n/a")),1,0)</f>
        <v>0</v>
      </c>
      <c r="M2429" s="0" t="n">
        <f aca="false">IF(AND(NOT(H2429="n/a"),I2429="n/a"),1,0)</f>
        <v>0</v>
      </c>
      <c r="N2429" s="0" t="n">
        <f aca="false">IF(SUM(K2429:M2429)&lt;&gt;1,-1,1)</f>
        <v>1</v>
      </c>
    </row>
    <row r="2430" customFormat="false" ht="12.8" hidden="true" customHeight="false" outlineLevel="0" collapsed="false">
      <c r="A2430" s="0" t="s">
        <v>159</v>
      </c>
      <c r="B2430" s="0" t="str">
        <f aca="false">VLOOKUP(A2430,demographics!A:B,2,0)</f>
        <v>M</v>
      </c>
      <c r="C2430" s="0" t="str">
        <f aca="false">VLOOKUP(A2430,demographics!A:F,6,0)</f>
        <v>YA</v>
      </c>
      <c r="D2430" s="0" t="s">
        <v>355</v>
      </c>
      <c r="E2430" s="0" t="s">
        <v>10</v>
      </c>
      <c r="F2430" s="0" t="s">
        <v>8</v>
      </c>
      <c r="G2430" s="0" t="s">
        <v>9</v>
      </c>
      <c r="H2430" s="0" t="n">
        <v>38</v>
      </c>
      <c r="I2430" s="0" t="n">
        <v>37</v>
      </c>
      <c r="J2430" s="0" t="n">
        <f aca="false">IF(AND(NOT(H2430="n/a"),NOT(I2430="n/a")),H2430-I2430,"n/a")</f>
        <v>1</v>
      </c>
      <c r="K2430" s="0" t="n">
        <f aca="false">IF(AND(NOT(H2430="n/a"),NOT(I2430="n/a")),1,0)</f>
        <v>1</v>
      </c>
      <c r="L2430" s="0" t="n">
        <f aca="false">IF(AND(H2430="n/a",NOT(I2430="n/a")),1,0)</f>
        <v>0</v>
      </c>
      <c r="M2430" s="0" t="n">
        <f aca="false">IF(AND(NOT(H2430="n/a"),I2430="n/a"),1,0)</f>
        <v>0</v>
      </c>
      <c r="N2430" s="0" t="n">
        <f aca="false">IF(SUM(K2430:M2430)&lt;&gt;1,-1,1)</f>
        <v>1</v>
      </c>
    </row>
    <row r="2431" customFormat="false" ht="12.8" hidden="true" customHeight="false" outlineLevel="0" collapsed="false">
      <c r="A2431" s="0" t="s">
        <v>159</v>
      </c>
      <c r="B2431" s="0" t="str">
        <f aca="false">VLOOKUP(A2431,demographics!A:B,2,0)</f>
        <v>M</v>
      </c>
      <c r="C2431" s="0" t="str">
        <f aca="false">VLOOKUP(A2431,demographics!A:F,6,0)</f>
        <v>YA</v>
      </c>
      <c r="D2431" s="0" t="s">
        <v>355</v>
      </c>
      <c r="E2431" s="0" t="s">
        <v>10</v>
      </c>
      <c r="F2431" s="0" t="s">
        <v>8</v>
      </c>
      <c r="G2431" s="0" t="s">
        <v>9</v>
      </c>
      <c r="H2431" s="0" t="n">
        <v>196</v>
      </c>
      <c r="I2431" s="0" t="n">
        <v>195</v>
      </c>
      <c r="J2431" s="0" t="n">
        <f aca="false">IF(AND(NOT(H2431="n/a"),NOT(I2431="n/a")),H2431-I2431,"n/a")</f>
        <v>1</v>
      </c>
      <c r="K2431" s="0" t="n">
        <f aca="false">IF(AND(NOT(H2431="n/a"),NOT(I2431="n/a")),1,0)</f>
        <v>1</v>
      </c>
      <c r="L2431" s="0" t="n">
        <f aca="false">IF(AND(H2431="n/a",NOT(I2431="n/a")),1,0)</f>
        <v>0</v>
      </c>
      <c r="M2431" s="0" t="n">
        <f aca="false">IF(AND(NOT(H2431="n/a"),I2431="n/a"),1,0)</f>
        <v>0</v>
      </c>
      <c r="N2431" s="0" t="n">
        <f aca="false">IF(SUM(K2431:M2431)&lt;&gt;1,-1,1)</f>
        <v>1</v>
      </c>
    </row>
    <row r="2432" customFormat="false" ht="12.8" hidden="true" customHeight="false" outlineLevel="0" collapsed="false">
      <c r="A2432" s="0" t="s">
        <v>159</v>
      </c>
      <c r="B2432" s="0" t="str">
        <f aca="false">VLOOKUP(A2432,demographics!A:B,2,0)</f>
        <v>M</v>
      </c>
      <c r="C2432" s="0" t="str">
        <f aca="false">VLOOKUP(A2432,demographics!A:F,6,0)</f>
        <v>YA</v>
      </c>
      <c r="D2432" s="0" t="s">
        <v>355</v>
      </c>
      <c r="E2432" s="0" t="s">
        <v>10</v>
      </c>
      <c r="F2432" s="0" t="s">
        <v>8</v>
      </c>
      <c r="G2432" s="0" t="s">
        <v>9</v>
      </c>
      <c r="H2432" s="0" t="n">
        <v>343</v>
      </c>
      <c r="I2432" s="0" t="n">
        <v>345</v>
      </c>
      <c r="J2432" s="0" t="n">
        <f aca="false">IF(AND(NOT(H2432="n/a"),NOT(I2432="n/a")),H2432-I2432,"n/a")</f>
        <v>-2</v>
      </c>
      <c r="K2432" s="0" t="n">
        <f aca="false">IF(AND(NOT(H2432="n/a"),NOT(I2432="n/a")),1,0)</f>
        <v>1</v>
      </c>
      <c r="L2432" s="0" t="n">
        <f aca="false">IF(AND(H2432="n/a",NOT(I2432="n/a")),1,0)</f>
        <v>0</v>
      </c>
      <c r="M2432" s="0" t="n">
        <f aca="false">IF(AND(NOT(H2432="n/a"),I2432="n/a"),1,0)</f>
        <v>0</v>
      </c>
      <c r="N2432" s="0" t="n">
        <f aca="false">IF(SUM(K2432:M2432)&lt;&gt;1,-1,1)</f>
        <v>1</v>
      </c>
    </row>
    <row r="2433" customFormat="false" ht="12.8" hidden="true" customHeight="false" outlineLevel="0" collapsed="false">
      <c r="A2433" s="0" t="s">
        <v>159</v>
      </c>
      <c r="B2433" s="0" t="str">
        <f aca="false">VLOOKUP(A2433,demographics!A:B,2,0)</f>
        <v>M</v>
      </c>
      <c r="C2433" s="0" t="str">
        <f aca="false">VLOOKUP(A2433,demographics!A:F,6,0)</f>
        <v>YA</v>
      </c>
      <c r="D2433" s="0" t="s">
        <v>355</v>
      </c>
      <c r="E2433" s="0" t="s">
        <v>10</v>
      </c>
      <c r="F2433" s="0" t="s">
        <v>8</v>
      </c>
      <c r="G2433" s="0" t="s">
        <v>11</v>
      </c>
      <c r="H2433" s="0" t="n">
        <v>128</v>
      </c>
      <c r="I2433" s="0" t="n">
        <v>130</v>
      </c>
      <c r="J2433" s="0" t="n">
        <f aca="false">IF(AND(NOT(H2433="n/a"),NOT(I2433="n/a")),H2433-I2433,"n/a")</f>
        <v>-2</v>
      </c>
      <c r="K2433" s="0" t="n">
        <f aca="false">IF(AND(NOT(H2433="n/a"),NOT(I2433="n/a")),1,0)</f>
        <v>1</v>
      </c>
      <c r="L2433" s="0" t="n">
        <f aca="false">IF(AND(H2433="n/a",NOT(I2433="n/a")),1,0)</f>
        <v>0</v>
      </c>
      <c r="M2433" s="0" t="n">
        <f aca="false">IF(AND(NOT(H2433="n/a"),I2433="n/a"),1,0)</f>
        <v>0</v>
      </c>
      <c r="N2433" s="0" t="n">
        <f aca="false">IF(SUM(K2433:M2433)&lt;&gt;1,-1,1)</f>
        <v>1</v>
      </c>
    </row>
    <row r="2434" customFormat="false" ht="12.8" hidden="true" customHeight="false" outlineLevel="0" collapsed="false">
      <c r="A2434" s="0" t="s">
        <v>159</v>
      </c>
      <c r="B2434" s="0" t="str">
        <f aca="false">VLOOKUP(A2434,demographics!A:B,2,0)</f>
        <v>M</v>
      </c>
      <c r="C2434" s="0" t="str">
        <f aca="false">VLOOKUP(A2434,demographics!A:F,6,0)</f>
        <v>YA</v>
      </c>
      <c r="D2434" s="0" t="s">
        <v>355</v>
      </c>
      <c r="E2434" s="0" t="s">
        <v>10</v>
      </c>
      <c r="F2434" s="0" t="s">
        <v>8</v>
      </c>
      <c r="G2434" s="0" t="s">
        <v>11</v>
      </c>
      <c r="H2434" s="0" t="n">
        <v>283</v>
      </c>
      <c r="I2434" s="0" t="n">
        <v>285</v>
      </c>
      <c r="J2434" s="0" t="n">
        <f aca="false">IF(AND(NOT(H2434="n/a"),NOT(I2434="n/a")),H2434-I2434,"n/a")</f>
        <v>-2</v>
      </c>
      <c r="K2434" s="0" t="n">
        <f aca="false">IF(AND(NOT(H2434="n/a"),NOT(I2434="n/a")),1,0)</f>
        <v>1</v>
      </c>
      <c r="L2434" s="0" t="n">
        <f aca="false">IF(AND(H2434="n/a",NOT(I2434="n/a")),1,0)</f>
        <v>0</v>
      </c>
      <c r="M2434" s="0" t="n">
        <f aca="false">IF(AND(NOT(H2434="n/a"),I2434="n/a"),1,0)</f>
        <v>0</v>
      </c>
      <c r="N2434" s="0" t="n">
        <f aca="false">IF(SUM(K2434:M2434)&lt;&gt;1,-1,1)</f>
        <v>1</v>
      </c>
    </row>
    <row r="2435" customFormat="false" ht="12.8" hidden="true" customHeight="false" outlineLevel="0" collapsed="false">
      <c r="A2435" s="0" t="s">
        <v>159</v>
      </c>
      <c r="B2435" s="0" t="str">
        <f aca="false">VLOOKUP(A2435,demographics!A:B,2,0)</f>
        <v>M</v>
      </c>
      <c r="C2435" s="0" t="str">
        <f aca="false">VLOOKUP(A2435,demographics!A:F,6,0)</f>
        <v>YA</v>
      </c>
      <c r="D2435" s="0" t="s">
        <v>355</v>
      </c>
      <c r="E2435" s="0" t="s">
        <v>10</v>
      </c>
      <c r="F2435" s="0" t="s">
        <v>8</v>
      </c>
      <c r="G2435" s="0" t="s">
        <v>11</v>
      </c>
      <c r="H2435" s="0" t="n">
        <v>430</v>
      </c>
      <c r="I2435" s="0" t="n">
        <v>434</v>
      </c>
      <c r="J2435" s="0" t="n">
        <f aca="false">IF(AND(NOT(H2435="n/a"),NOT(I2435="n/a")),H2435-I2435,"n/a")</f>
        <v>-4</v>
      </c>
      <c r="K2435" s="0" t="n">
        <f aca="false">IF(AND(NOT(H2435="n/a"),NOT(I2435="n/a")),1,0)</f>
        <v>1</v>
      </c>
      <c r="L2435" s="0" t="n">
        <f aca="false">IF(AND(H2435="n/a",NOT(I2435="n/a")),1,0)</f>
        <v>0</v>
      </c>
      <c r="M2435" s="0" t="n">
        <f aca="false">IF(AND(NOT(H2435="n/a"),I2435="n/a"),1,0)</f>
        <v>0</v>
      </c>
      <c r="N2435" s="0" t="n">
        <f aca="false">IF(SUM(K2435:M2435)&lt;&gt;1,-1,1)</f>
        <v>1</v>
      </c>
    </row>
    <row r="2436" customFormat="false" ht="12.8" hidden="true" customHeight="false" outlineLevel="0" collapsed="false">
      <c r="A2436" s="0" t="s">
        <v>159</v>
      </c>
      <c r="B2436" s="0" t="str">
        <f aca="false">VLOOKUP(A2436,demographics!A:B,2,0)</f>
        <v>M</v>
      </c>
      <c r="C2436" s="0" t="str">
        <f aca="false">VLOOKUP(A2436,demographics!A:F,6,0)</f>
        <v>YA</v>
      </c>
      <c r="D2436" s="0" t="s">
        <v>355</v>
      </c>
      <c r="E2436" s="0" t="s">
        <v>10</v>
      </c>
      <c r="F2436" s="0" t="s">
        <v>12</v>
      </c>
      <c r="G2436" s="0" t="s">
        <v>9</v>
      </c>
      <c r="H2436" s="0" t="n">
        <v>117</v>
      </c>
      <c r="I2436" s="0" t="n">
        <v>118</v>
      </c>
      <c r="J2436" s="0" t="n">
        <f aca="false">IF(AND(NOT(H2436="n/a"),NOT(I2436="n/a")),H2436-I2436,"n/a")</f>
        <v>-1</v>
      </c>
      <c r="K2436" s="0" t="n">
        <f aca="false">IF(AND(NOT(H2436="n/a"),NOT(I2436="n/a")),1,0)</f>
        <v>1</v>
      </c>
      <c r="L2436" s="0" t="n">
        <f aca="false">IF(AND(H2436="n/a",NOT(I2436="n/a")),1,0)</f>
        <v>0</v>
      </c>
      <c r="M2436" s="0" t="n">
        <f aca="false">IF(AND(NOT(H2436="n/a"),I2436="n/a"),1,0)</f>
        <v>0</v>
      </c>
      <c r="N2436" s="0" t="n">
        <f aca="false">IF(SUM(K2436:M2436)&lt;&gt;1,-1,1)</f>
        <v>1</v>
      </c>
    </row>
    <row r="2437" customFormat="false" ht="12.8" hidden="true" customHeight="false" outlineLevel="0" collapsed="false">
      <c r="A2437" s="0" t="s">
        <v>159</v>
      </c>
      <c r="B2437" s="0" t="str">
        <f aca="false">VLOOKUP(A2437,demographics!A:B,2,0)</f>
        <v>M</v>
      </c>
      <c r="C2437" s="0" t="str">
        <f aca="false">VLOOKUP(A2437,demographics!A:F,6,0)</f>
        <v>YA</v>
      </c>
      <c r="D2437" s="0" t="s">
        <v>355</v>
      </c>
      <c r="E2437" s="0" t="s">
        <v>10</v>
      </c>
      <c r="F2437" s="0" t="s">
        <v>12</v>
      </c>
      <c r="G2437" s="0" t="s">
        <v>9</v>
      </c>
      <c r="H2437" s="0" t="n">
        <v>271</v>
      </c>
      <c r="I2437" s="0" t="n">
        <v>271</v>
      </c>
      <c r="J2437" s="0" t="n">
        <f aca="false">IF(AND(NOT(H2437="n/a"),NOT(I2437="n/a")),H2437-I2437,"n/a")</f>
        <v>0</v>
      </c>
      <c r="K2437" s="0" t="n">
        <f aca="false">IF(AND(NOT(H2437="n/a"),NOT(I2437="n/a")),1,0)</f>
        <v>1</v>
      </c>
      <c r="L2437" s="0" t="n">
        <f aca="false">IF(AND(H2437="n/a",NOT(I2437="n/a")),1,0)</f>
        <v>0</v>
      </c>
      <c r="M2437" s="0" t="n">
        <f aca="false">IF(AND(NOT(H2437="n/a"),I2437="n/a"),1,0)</f>
        <v>0</v>
      </c>
      <c r="N2437" s="0" t="n">
        <f aca="false">IF(SUM(K2437:M2437)&lt;&gt;1,-1,1)</f>
        <v>1</v>
      </c>
    </row>
    <row r="2438" customFormat="false" ht="12.8" hidden="true" customHeight="false" outlineLevel="0" collapsed="false">
      <c r="A2438" s="0" t="s">
        <v>159</v>
      </c>
      <c r="B2438" s="0" t="str">
        <f aca="false">VLOOKUP(A2438,demographics!A:B,2,0)</f>
        <v>M</v>
      </c>
      <c r="C2438" s="0" t="str">
        <f aca="false">VLOOKUP(A2438,demographics!A:F,6,0)</f>
        <v>YA</v>
      </c>
      <c r="D2438" s="0" t="s">
        <v>355</v>
      </c>
      <c r="E2438" s="0" t="s">
        <v>10</v>
      </c>
      <c r="F2438" s="0" t="s">
        <v>12</v>
      </c>
      <c r="G2438" s="0" t="s">
        <v>9</v>
      </c>
      <c r="H2438" s="0" t="n">
        <v>420</v>
      </c>
      <c r="I2438" s="0" t="n">
        <v>422</v>
      </c>
      <c r="J2438" s="0" t="n">
        <f aca="false">IF(AND(NOT(H2438="n/a"),NOT(I2438="n/a")),H2438-I2438,"n/a")</f>
        <v>-2</v>
      </c>
      <c r="K2438" s="0" t="n">
        <f aca="false">IF(AND(NOT(H2438="n/a"),NOT(I2438="n/a")),1,0)</f>
        <v>1</v>
      </c>
      <c r="L2438" s="0" t="n">
        <f aca="false">IF(AND(H2438="n/a",NOT(I2438="n/a")),1,0)</f>
        <v>0</v>
      </c>
      <c r="M2438" s="0" t="n">
        <f aca="false">IF(AND(NOT(H2438="n/a"),I2438="n/a"),1,0)</f>
        <v>0</v>
      </c>
      <c r="N2438" s="0" t="n">
        <f aca="false">IF(SUM(K2438:M2438)&lt;&gt;1,-1,1)</f>
        <v>1</v>
      </c>
    </row>
    <row r="2439" customFormat="false" ht="12.8" hidden="true" customHeight="false" outlineLevel="0" collapsed="false">
      <c r="A2439" s="0" t="s">
        <v>159</v>
      </c>
      <c r="B2439" s="0" t="str">
        <f aca="false">VLOOKUP(A2439,demographics!A:B,2,0)</f>
        <v>M</v>
      </c>
      <c r="C2439" s="0" t="str">
        <f aca="false">VLOOKUP(A2439,demographics!A:F,6,0)</f>
        <v>YA</v>
      </c>
      <c r="D2439" s="0" t="s">
        <v>355</v>
      </c>
      <c r="E2439" s="0" t="s">
        <v>10</v>
      </c>
      <c r="F2439" s="0" t="s">
        <v>12</v>
      </c>
      <c r="G2439" s="0" t="s">
        <v>11</v>
      </c>
      <c r="H2439" s="0" t="n">
        <v>48</v>
      </c>
      <c r="I2439" s="0" t="s">
        <v>10</v>
      </c>
      <c r="J2439" s="0" t="str">
        <f aca="false">IF(AND(NOT(H2439="n/a"),NOT(I2439="n/a")),H2439-I2439,"n/a")</f>
        <v>n/a</v>
      </c>
      <c r="K2439" s="0" t="n">
        <f aca="false">IF(AND(NOT(H2439="n/a"),NOT(I2439="n/a")),1,0)</f>
        <v>0</v>
      </c>
      <c r="L2439" s="0" t="n">
        <f aca="false">IF(AND(H2439="n/a",NOT(I2439="n/a")),1,0)</f>
        <v>0</v>
      </c>
      <c r="M2439" s="0" t="n">
        <f aca="false">IF(AND(NOT(H2439="n/a"),I2439="n/a"),1,0)</f>
        <v>1</v>
      </c>
      <c r="N2439" s="0" t="n">
        <f aca="false">IF(SUM(K2439:M2439)&lt;&gt;1,-1,1)</f>
        <v>1</v>
      </c>
    </row>
    <row r="2440" customFormat="false" ht="12.8" hidden="true" customHeight="false" outlineLevel="0" collapsed="false">
      <c r="A2440" s="0" t="s">
        <v>159</v>
      </c>
      <c r="B2440" s="0" t="str">
        <f aca="false">VLOOKUP(A2440,demographics!A:B,2,0)</f>
        <v>M</v>
      </c>
      <c r="C2440" s="0" t="str">
        <f aca="false">VLOOKUP(A2440,demographics!A:F,6,0)</f>
        <v>YA</v>
      </c>
      <c r="D2440" s="0" t="s">
        <v>355</v>
      </c>
      <c r="E2440" s="0" t="s">
        <v>10</v>
      </c>
      <c r="F2440" s="0" t="s">
        <v>12</v>
      </c>
      <c r="G2440" s="0" t="s">
        <v>11</v>
      </c>
      <c r="H2440" s="0" t="n">
        <v>206</v>
      </c>
      <c r="I2440" s="0" t="n">
        <v>206</v>
      </c>
      <c r="J2440" s="0" t="n">
        <f aca="false">IF(AND(NOT(H2440="n/a"),NOT(I2440="n/a")),H2440-I2440,"n/a")</f>
        <v>0</v>
      </c>
      <c r="K2440" s="0" t="n">
        <f aca="false">IF(AND(NOT(H2440="n/a"),NOT(I2440="n/a")),1,0)</f>
        <v>1</v>
      </c>
      <c r="L2440" s="0" t="n">
        <f aca="false">IF(AND(H2440="n/a",NOT(I2440="n/a")),1,0)</f>
        <v>0</v>
      </c>
      <c r="M2440" s="0" t="n">
        <f aca="false">IF(AND(NOT(H2440="n/a"),I2440="n/a"),1,0)</f>
        <v>0</v>
      </c>
      <c r="N2440" s="0" t="n">
        <f aca="false">IF(SUM(K2440:M2440)&lt;&gt;1,-1,1)</f>
        <v>1</v>
      </c>
    </row>
    <row r="2441" customFormat="false" ht="12.8" hidden="true" customHeight="false" outlineLevel="0" collapsed="false">
      <c r="A2441" s="0" t="s">
        <v>159</v>
      </c>
      <c r="B2441" s="0" t="str">
        <f aca="false">VLOOKUP(A2441,demographics!A:B,2,0)</f>
        <v>M</v>
      </c>
      <c r="C2441" s="0" t="str">
        <f aca="false">VLOOKUP(A2441,demographics!A:F,6,0)</f>
        <v>YA</v>
      </c>
      <c r="D2441" s="0" t="s">
        <v>355</v>
      </c>
      <c r="E2441" s="0" t="s">
        <v>10</v>
      </c>
      <c r="F2441" s="0" t="s">
        <v>12</v>
      </c>
      <c r="G2441" s="0" t="s">
        <v>11</v>
      </c>
      <c r="H2441" s="0" t="n">
        <v>352</v>
      </c>
      <c r="I2441" s="0" t="n">
        <v>354</v>
      </c>
      <c r="J2441" s="0" t="n">
        <f aca="false">IF(AND(NOT(H2441="n/a"),NOT(I2441="n/a")),H2441-I2441,"n/a")</f>
        <v>-2</v>
      </c>
      <c r="K2441" s="0" t="n">
        <f aca="false">IF(AND(NOT(H2441="n/a"),NOT(I2441="n/a")),1,0)</f>
        <v>1</v>
      </c>
      <c r="L2441" s="0" t="n">
        <f aca="false">IF(AND(H2441="n/a",NOT(I2441="n/a")),1,0)</f>
        <v>0</v>
      </c>
      <c r="M2441" s="0" t="n">
        <f aca="false">IF(AND(NOT(H2441="n/a"),I2441="n/a"),1,0)</f>
        <v>0</v>
      </c>
      <c r="N2441" s="0" t="n">
        <f aca="false">IF(SUM(K2441:M2441)&lt;&gt;1,-1,1)</f>
        <v>1</v>
      </c>
    </row>
    <row r="2442" customFormat="false" ht="12.8" hidden="true" customHeight="false" outlineLevel="0" collapsed="false">
      <c r="A2442" s="0" t="s">
        <v>159</v>
      </c>
      <c r="B2442" s="0" t="str">
        <f aca="false">VLOOKUP(A2442,demographics!A:B,2,0)</f>
        <v>M</v>
      </c>
      <c r="C2442" s="0" t="str">
        <f aca="false">VLOOKUP(A2442,demographics!A:F,6,0)</f>
        <v>YA</v>
      </c>
      <c r="D2442" s="0" t="s">
        <v>356</v>
      </c>
      <c r="E2442" s="0" t="s">
        <v>10</v>
      </c>
      <c r="F2442" s="0" t="s">
        <v>8</v>
      </c>
      <c r="G2442" s="0" t="s">
        <v>9</v>
      </c>
      <c r="H2442" s="0" t="n">
        <v>163</v>
      </c>
      <c r="I2442" s="0" t="n">
        <v>163</v>
      </c>
      <c r="J2442" s="0" t="n">
        <f aca="false">IF(AND(NOT(H2442="n/a"),NOT(I2442="n/a")),H2442-I2442,"n/a")</f>
        <v>0</v>
      </c>
      <c r="K2442" s="0" t="n">
        <f aca="false">IF(AND(NOT(H2442="n/a"),NOT(I2442="n/a")),1,0)</f>
        <v>1</v>
      </c>
      <c r="L2442" s="0" t="n">
        <f aca="false">IF(AND(H2442="n/a",NOT(I2442="n/a")),1,0)</f>
        <v>0</v>
      </c>
      <c r="M2442" s="0" t="n">
        <f aca="false">IF(AND(NOT(H2442="n/a"),I2442="n/a"),1,0)</f>
        <v>0</v>
      </c>
      <c r="N2442" s="0" t="n">
        <f aca="false">IF(SUM(K2442:M2442)&lt;&gt;1,-1,1)</f>
        <v>1</v>
      </c>
    </row>
    <row r="2443" customFormat="false" ht="12.8" hidden="true" customHeight="false" outlineLevel="0" collapsed="false">
      <c r="A2443" s="0" t="s">
        <v>159</v>
      </c>
      <c r="B2443" s="0" t="str">
        <f aca="false">VLOOKUP(A2443,demographics!A:B,2,0)</f>
        <v>M</v>
      </c>
      <c r="C2443" s="0" t="str">
        <f aca="false">VLOOKUP(A2443,demographics!A:F,6,0)</f>
        <v>YA</v>
      </c>
      <c r="D2443" s="0" t="s">
        <v>356</v>
      </c>
      <c r="E2443" s="0" t="s">
        <v>10</v>
      </c>
      <c r="F2443" s="0" t="s">
        <v>8</v>
      </c>
      <c r="G2443" s="0" t="s">
        <v>9</v>
      </c>
      <c r="H2443" s="0" t="n">
        <v>413</v>
      </c>
      <c r="I2443" s="0" t="n">
        <v>414</v>
      </c>
      <c r="J2443" s="0" t="n">
        <f aca="false">IF(AND(NOT(H2443="n/a"),NOT(I2443="n/a")),H2443-I2443,"n/a")</f>
        <v>-1</v>
      </c>
      <c r="K2443" s="0" t="n">
        <f aca="false">IF(AND(NOT(H2443="n/a"),NOT(I2443="n/a")),1,0)</f>
        <v>1</v>
      </c>
      <c r="L2443" s="0" t="n">
        <f aca="false">IF(AND(H2443="n/a",NOT(I2443="n/a")),1,0)</f>
        <v>0</v>
      </c>
      <c r="M2443" s="0" t="n">
        <f aca="false">IF(AND(NOT(H2443="n/a"),I2443="n/a"),1,0)</f>
        <v>0</v>
      </c>
      <c r="N2443" s="0" t="n">
        <f aca="false">IF(SUM(K2443:M2443)&lt;&gt;1,-1,1)</f>
        <v>1</v>
      </c>
    </row>
    <row r="2444" customFormat="false" ht="12.8" hidden="true" customHeight="false" outlineLevel="0" collapsed="false">
      <c r="A2444" s="0" t="s">
        <v>159</v>
      </c>
      <c r="B2444" s="0" t="str">
        <f aca="false">VLOOKUP(A2444,demographics!A:B,2,0)</f>
        <v>M</v>
      </c>
      <c r="C2444" s="0" t="str">
        <f aca="false">VLOOKUP(A2444,demographics!A:F,6,0)</f>
        <v>YA</v>
      </c>
      <c r="D2444" s="0" t="s">
        <v>356</v>
      </c>
      <c r="E2444" s="0" t="s">
        <v>10</v>
      </c>
      <c r="F2444" s="0" t="s">
        <v>8</v>
      </c>
      <c r="G2444" s="0" t="s">
        <v>9</v>
      </c>
      <c r="H2444" s="0" t="n">
        <v>658</v>
      </c>
      <c r="I2444" s="0" t="n">
        <v>658</v>
      </c>
      <c r="J2444" s="0" t="n">
        <f aca="false">IF(AND(NOT(H2444="n/a"),NOT(I2444="n/a")),H2444-I2444,"n/a")</f>
        <v>0</v>
      </c>
      <c r="K2444" s="0" t="n">
        <f aca="false">IF(AND(NOT(H2444="n/a"),NOT(I2444="n/a")),1,0)</f>
        <v>1</v>
      </c>
      <c r="L2444" s="0" t="n">
        <f aca="false">IF(AND(H2444="n/a",NOT(I2444="n/a")),1,0)</f>
        <v>0</v>
      </c>
      <c r="M2444" s="0" t="n">
        <f aca="false">IF(AND(NOT(H2444="n/a"),I2444="n/a"),1,0)</f>
        <v>0</v>
      </c>
      <c r="N2444" s="0" t="n">
        <f aca="false">IF(SUM(K2444:M2444)&lt;&gt;1,-1,1)</f>
        <v>1</v>
      </c>
    </row>
    <row r="2445" customFormat="false" ht="12.8" hidden="true" customHeight="false" outlineLevel="0" collapsed="false">
      <c r="A2445" s="0" t="s">
        <v>159</v>
      </c>
      <c r="B2445" s="0" t="str">
        <f aca="false">VLOOKUP(A2445,demographics!A:B,2,0)</f>
        <v>M</v>
      </c>
      <c r="C2445" s="0" t="str">
        <f aca="false">VLOOKUP(A2445,demographics!A:F,6,0)</f>
        <v>YA</v>
      </c>
      <c r="D2445" s="0" t="s">
        <v>356</v>
      </c>
      <c r="E2445" s="0" t="s">
        <v>10</v>
      </c>
      <c r="F2445" s="0" t="s">
        <v>8</v>
      </c>
      <c r="G2445" s="0" t="s">
        <v>9</v>
      </c>
      <c r="H2445" s="0" t="n">
        <v>905</v>
      </c>
      <c r="I2445" s="0" t="n">
        <v>906</v>
      </c>
      <c r="J2445" s="0" t="n">
        <f aca="false">IF(AND(NOT(H2445="n/a"),NOT(I2445="n/a")),H2445-I2445,"n/a")</f>
        <v>-1</v>
      </c>
      <c r="K2445" s="0" t="n">
        <f aca="false">IF(AND(NOT(H2445="n/a"),NOT(I2445="n/a")),1,0)</f>
        <v>1</v>
      </c>
      <c r="L2445" s="0" t="n">
        <f aca="false">IF(AND(H2445="n/a",NOT(I2445="n/a")),1,0)</f>
        <v>0</v>
      </c>
      <c r="M2445" s="0" t="n">
        <f aca="false">IF(AND(NOT(H2445="n/a"),I2445="n/a"),1,0)</f>
        <v>0</v>
      </c>
      <c r="N2445" s="0" t="n">
        <f aca="false">IF(SUM(K2445:M2445)&lt;&gt;1,-1,1)</f>
        <v>1</v>
      </c>
    </row>
    <row r="2446" customFormat="false" ht="12.8" hidden="true" customHeight="false" outlineLevel="0" collapsed="false">
      <c r="A2446" s="0" t="s">
        <v>159</v>
      </c>
      <c r="B2446" s="0" t="str">
        <f aca="false">VLOOKUP(A2446,demographics!A:B,2,0)</f>
        <v>M</v>
      </c>
      <c r="C2446" s="0" t="str">
        <f aca="false">VLOOKUP(A2446,demographics!A:F,6,0)</f>
        <v>YA</v>
      </c>
      <c r="D2446" s="0" t="s">
        <v>356</v>
      </c>
      <c r="E2446" s="0" t="s">
        <v>10</v>
      </c>
      <c r="F2446" s="0" t="s">
        <v>8</v>
      </c>
      <c r="G2446" s="0" t="s">
        <v>11</v>
      </c>
      <c r="H2446" s="0" t="n">
        <v>78</v>
      </c>
      <c r="I2446" s="0" t="n">
        <v>79</v>
      </c>
      <c r="J2446" s="0" t="n">
        <f aca="false">IF(AND(NOT(H2446="n/a"),NOT(I2446="n/a")),H2446-I2446,"n/a")</f>
        <v>-1</v>
      </c>
      <c r="K2446" s="0" t="n">
        <f aca="false">IF(AND(NOT(H2446="n/a"),NOT(I2446="n/a")),1,0)</f>
        <v>1</v>
      </c>
      <c r="L2446" s="0" t="n">
        <f aca="false">IF(AND(H2446="n/a",NOT(I2446="n/a")),1,0)</f>
        <v>0</v>
      </c>
      <c r="M2446" s="0" t="n">
        <f aca="false">IF(AND(NOT(H2446="n/a"),I2446="n/a"),1,0)</f>
        <v>0</v>
      </c>
      <c r="N2446" s="0" t="n">
        <f aca="false">IF(SUM(K2446:M2446)&lt;&gt;1,-1,1)</f>
        <v>1</v>
      </c>
    </row>
    <row r="2447" customFormat="false" ht="12.8" hidden="true" customHeight="false" outlineLevel="0" collapsed="false">
      <c r="A2447" s="0" t="s">
        <v>159</v>
      </c>
      <c r="B2447" s="0" t="str">
        <f aca="false">VLOOKUP(A2447,demographics!A:B,2,0)</f>
        <v>M</v>
      </c>
      <c r="C2447" s="0" t="str">
        <f aca="false">VLOOKUP(A2447,demographics!A:F,6,0)</f>
        <v>YA</v>
      </c>
      <c r="D2447" s="0" t="s">
        <v>356</v>
      </c>
      <c r="E2447" s="0" t="s">
        <v>10</v>
      </c>
      <c r="F2447" s="0" t="s">
        <v>8</v>
      </c>
      <c r="G2447" s="0" t="s">
        <v>11</v>
      </c>
      <c r="H2447" s="0" t="n">
        <v>325</v>
      </c>
      <c r="I2447" s="0" t="n">
        <v>325</v>
      </c>
      <c r="J2447" s="0" t="n">
        <f aca="false">IF(AND(NOT(H2447="n/a"),NOT(I2447="n/a")),H2447-I2447,"n/a")</f>
        <v>0</v>
      </c>
      <c r="K2447" s="0" t="n">
        <f aca="false">IF(AND(NOT(H2447="n/a"),NOT(I2447="n/a")),1,0)</f>
        <v>1</v>
      </c>
      <c r="L2447" s="0" t="n">
        <f aca="false">IF(AND(H2447="n/a",NOT(I2447="n/a")),1,0)</f>
        <v>0</v>
      </c>
      <c r="M2447" s="0" t="n">
        <f aca="false">IF(AND(NOT(H2447="n/a"),I2447="n/a"),1,0)</f>
        <v>0</v>
      </c>
      <c r="N2447" s="0" t="n">
        <f aca="false">IF(SUM(K2447:M2447)&lt;&gt;1,-1,1)</f>
        <v>1</v>
      </c>
    </row>
    <row r="2448" customFormat="false" ht="12.8" hidden="true" customHeight="false" outlineLevel="0" collapsed="false">
      <c r="A2448" s="0" t="s">
        <v>159</v>
      </c>
      <c r="B2448" s="0" t="str">
        <f aca="false">VLOOKUP(A2448,demographics!A:B,2,0)</f>
        <v>M</v>
      </c>
      <c r="C2448" s="0" t="str">
        <f aca="false">VLOOKUP(A2448,demographics!A:F,6,0)</f>
        <v>YA</v>
      </c>
      <c r="D2448" s="0" t="s">
        <v>356</v>
      </c>
      <c r="E2448" s="0" t="s">
        <v>10</v>
      </c>
      <c r="F2448" s="0" t="s">
        <v>8</v>
      </c>
      <c r="G2448" s="0" t="s">
        <v>11</v>
      </c>
      <c r="H2448" s="0" t="n">
        <v>573</v>
      </c>
      <c r="I2448" s="0" t="n">
        <v>574</v>
      </c>
      <c r="J2448" s="0" t="n">
        <f aca="false">IF(AND(NOT(H2448="n/a"),NOT(I2448="n/a")),H2448-I2448,"n/a")</f>
        <v>-1</v>
      </c>
      <c r="K2448" s="0" t="n">
        <f aca="false">IF(AND(NOT(H2448="n/a"),NOT(I2448="n/a")),1,0)</f>
        <v>1</v>
      </c>
      <c r="L2448" s="0" t="n">
        <f aca="false">IF(AND(H2448="n/a",NOT(I2448="n/a")),1,0)</f>
        <v>0</v>
      </c>
      <c r="M2448" s="0" t="n">
        <f aca="false">IF(AND(NOT(H2448="n/a"),I2448="n/a"),1,0)</f>
        <v>0</v>
      </c>
      <c r="N2448" s="0" t="n">
        <f aca="false">IF(SUM(K2448:M2448)&lt;&gt;1,-1,1)</f>
        <v>1</v>
      </c>
    </row>
    <row r="2449" customFormat="false" ht="12.8" hidden="true" customHeight="false" outlineLevel="0" collapsed="false">
      <c r="A2449" s="0" t="s">
        <v>159</v>
      </c>
      <c r="B2449" s="0" t="str">
        <f aca="false">VLOOKUP(A2449,demographics!A:B,2,0)</f>
        <v>M</v>
      </c>
      <c r="C2449" s="0" t="str">
        <f aca="false">VLOOKUP(A2449,demographics!A:F,6,0)</f>
        <v>YA</v>
      </c>
      <c r="D2449" s="0" t="s">
        <v>356</v>
      </c>
      <c r="E2449" s="0" t="s">
        <v>10</v>
      </c>
      <c r="F2449" s="0" t="s">
        <v>8</v>
      </c>
      <c r="G2449" s="0" t="s">
        <v>11</v>
      </c>
      <c r="H2449" s="0" t="n">
        <v>821</v>
      </c>
      <c r="I2449" s="0" t="n">
        <v>822</v>
      </c>
      <c r="J2449" s="0" t="n">
        <f aca="false">IF(AND(NOT(H2449="n/a"),NOT(I2449="n/a")),H2449-I2449,"n/a")</f>
        <v>-1</v>
      </c>
      <c r="K2449" s="0" t="n">
        <f aca="false">IF(AND(NOT(H2449="n/a"),NOT(I2449="n/a")),1,0)</f>
        <v>1</v>
      </c>
      <c r="L2449" s="0" t="n">
        <f aca="false">IF(AND(H2449="n/a",NOT(I2449="n/a")),1,0)</f>
        <v>0</v>
      </c>
      <c r="M2449" s="0" t="n">
        <f aca="false">IF(AND(NOT(H2449="n/a"),I2449="n/a"),1,0)</f>
        <v>0</v>
      </c>
      <c r="N2449" s="0" t="n">
        <f aca="false">IF(SUM(K2449:M2449)&lt;&gt;1,-1,1)</f>
        <v>1</v>
      </c>
    </row>
    <row r="2450" customFormat="false" ht="12.8" hidden="true" customHeight="false" outlineLevel="0" collapsed="false">
      <c r="A2450" s="0" t="s">
        <v>159</v>
      </c>
      <c r="B2450" s="0" t="str">
        <f aca="false">VLOOKUP(A2450,demographics!A:B,2,0)</f>
        <v>M</v>
      </c>
      <c r="C2450" s="0" t="str">
        <f aca="false">VLOOKUP(A2450,demographics!A:F,6,0)</f>
        <v>YA</v>
      </c>
      <c r="D2450" s="0" t="s">
        <v>356</v>
      </c>
      <c r="E2450" s="0" t="s">
        <v>10</v>
      </c>
      <c r="F2450" s="0" t="s">
        <v>8</v>
      </c>
      <c r="G2450" s="0" t="s">
        <v>11</v>
      </c>
      <c r="H2450" s="0" t="n">
        <v>1076</v>
      </c>
      <c r="I2450" s="0" t="n">
        <v>1078</v>
      </c>
      <c r="J2450" s="0" t="n">
        <f aca="false">IF(AND(NOT(H2450="n/a"),NOT(I2450="n/a")),H2450-I2450,"n/a")</f>
        <v>-2</v>
      </c>
      <c r="K2450" s="0" t="n">
        <f aca="false">IF(AND(NOT(H2450="n/a"),NOT(I2450="n/a")),1,0)</f>
        <v>1</v>
      </c>
      <c r="L2450" s="0" t="n">
        <f aca="false">IF(AND(H2450="n/a",NOT(I2450="n/a")),1,0)</f>
        <v>0</v>
      </c>
      <c r="M2450" s="0" t="n">
        <f aca="false">IF(AND(NOT(H2450="n/a"),I2450="n/a"),1,0)</f>
        <v>0</v>
      </c>
      <c r="N2450" s="0" t="n">
        <f aca="false">IF(SUM(K2450:M2450)&lt;&gt;1,-1,1)</f>
        <v>1</v>
      </c>
    </row>
    <row r="2451" customFormat="false" ht="12.8" hidden="true" customHeight="false" outlineLevel="0" collapsed="false">
      <c r="A2451" s="0" t="s">
        <v>159</v>
      </c>
      <c r="B2451" s="0" t="str">
        <f aca="false">VLOOKUP(A2451,demographics!A:B,2,0)</f>
        <v>M</v>
      </c>
      <c r="C2451" s="0" t="str">
        <f aca="false">VLOOKUP(A2451,demographics!A:F,6,0)</f>
        <v>YA</v>
      </c>
      <c r="D2451" s="0" t="s">
        <v>356</v>
      </c>
      <c r="E2451" s="0" t="s">
        <v>10</v>
      </c>
      <c r="F2451" s="0" t="s">
        <v>12</v>
      </c>
      <c r="G2451" s="0" t="s">
        <v>9</v>
      </c>
      <c r="H2451" s="0" t="n">
        <v>30</v>
      </c>
      <c r="I2451" s="0" t="s">
        <v>10</v>
      </c>
      <c r="J2451" s="0" t="str">
        <f aca="false">IF(AND(NOT(H2451="n/a"),NOT(I2451="n/a")),H2451-I2451,"n/a")</f>
        <v>n/a</v>
      </c>
      <c r="K2451" s="0" t="n">
        <f aca="false">IF(AND(NOT(H2451="n/a"),NOT(I2451="n/a")),1,0)</f>
        <v>0</v>
      </c>
      <c r="L2451" s="0" t="n">
        <f aca="false">IF(AND(H2451="n/a",NOT(I2451="n/a")),1,0)</f>
        <v>0</v>
      </c>
      <c r="M2451" s="0" t="n">
        <f aca="false">IF(AND(NOT(H2451="n/a"),I2451="n/a"),1,0)</f>
        <v>1</v>
      </c>
      <c r="N2451" s="0" t="n">
        <f aca="false">IF(SUM(K2451:M2451)&lt;&gt;1,-1,1)</f>
        <v>1</v>
      </c>
    </row>
    <row r="2452" customFormat="false" ht="12.8" hidden="true" customHeight="false" outlineLevel="0" collapsed="false">
      <c r="A2452" s="0" t="s">
        <v>159</v>
      </c>
      <c r="B2452" s="0" t="str">
        <f aca="false">VLOOKUP(A2452,demographics!A:B,2,0)</f>
        <v>M</v>
      </c>
      <c r="C2452" s="0" t="str">
        <f aca="false">VLOOKUP(A2452,demographics!A:F,6,0)</f>
        <v>YA</v>
      </c>
      <c r="D2452" s="0" t="s">
        <v>356</v>
      </c>
      <c r="E2452" s="0" t="s">
        <v>10</v>
      </c>
      <c r="F2452" s="0" t="s">
        <v>12</v>
      </c>
      <c r="G2452" s="0" t="s">
        <v>9</v>
      </c>
      <c r="H2452" s="0" t="n">
        <v>288</v>
      </c>
      <c r="I2452" s="0" t="n">
        <v>289</v>
      </c>
      <c r="J2452" s="0" t="n">
        <f aca="false">IF(AND(NOT(H2452="n/a"),NOT(I2452="n/a")),H2452-I2452,"n/a")</f>
        <v>-1</v>
      </c>
      <c r="K2452" s="0" t="n">
        <f aca="false">IF(AND(NOT(H2452="n/a"),NOT(I2452="n/a")),1,0)</f>
        <v>1</v>
      </c>
      <c r="L2452" s="0" t="n">
        <f aca="false">IF(AND(H2452="n/a",NOT(I2452="n/a")),1,0)</f>
        <v>0</v>
      </c>
      <c r="M2452" s="0" t="n">
        <f aca="false">IF(AND(NOT(H2452="n/a"),I2452="n/a"),1,0)</f>
        <v>0</v>
      </c>
      <c r="N2452" s="0" t="n">
        <f aca="false">IF(SUM(K2452:M2452)&lt;&gt;1,-1,1)</f>
        <v>1</v>
      </c>
    </row>
    <row r="2453" customFormat="false" ht="12.8" hidden="true" customHeight="false" outlineLevel="0" collapsed="false">
      <c r="A2453" s="0" t="s">
        <v>159</v>
      </c>
      <c r="B2453" s="0" t="str">
        <f aca="false">VLOOKUP(A2453,demographics!A:B,2,0)</f>
        <v>M</v>
      </c>
      <c r="C2453" s="0" t="str">
        <f aca="false">VLOOKUP(A2453,demographics!A:F,6,0)</f>
        <v>YA</v>
      </c>
      <c r="D2453" s="0" t="s">
        <v>356</v>
      </c>
      <c r="E2453" s="0" t="s">
        <v>10</v>
      </c>
      <c r="F2453" s="0" t="s">
        <v>12</v>
      </c>
      <c r="G2453" s="0" t="s">
        <v>9</v>
      </c>
      <c r="H2453" s="0" t="n">
        <v>535</v>
      </c>
      <c r="I2453" s="0" t="n">
        <v>535</v>
      </c>
      <c r="J2453" s="0" t="n">
        <f aca="false">IF(AND(NOT(H2453="n/a"),NOT(I2453="n/a")),H2453-I2453,"n/a")</f>
        <v>0</v>
      </c>
      <c r="K2453" s="0" t="n">
        <f aca="false">IF(AND(NOT(H2453="n/a"),NOT(I2453="n/a")),1,0)</f>
        <v>1</v>
      </c>
      <c r="L2453" s="0" t="n">
        <f aca="false">IF(AND(H2453="n/a",NOT(I2453="n/a")),1,0)</f>
        <v>0</v>
      </c>
      <c r="M2453" s="0" t="n">
        <f aca="false">IF(AND(NOT(H2453="n/a"),I2453="n/a"),1,0)</f>
        <v>0</v>
      </c>
      <c r="N2453" s="0" t="n">
        <f aca="false">IF(SUM(K2453:M2453)&lt;&gt;1,-1,1)</f>
        <v>1</v>
      </c>
    </row>
    <row r="2454" customFormat="false" ht="12.8" hidden="true" customHeight="false" outlineLevel="0" collapsed="false">
      <c r="A2454" s="0" t="s">
        <v>159</v>
      </c>
      <c r="B2454" s="0" t="str">
        <f aca="false">VLOOKUP(A2454,demographics!A:B,2,0)</f>
        <v>M</v>
      </c>
      <c r="C2454" s="0" t="str">
        <f aca="false">VLOOKUP(A2454,demographics!A:F,6,0)</f>
        <v>YA</v>
      </c>
      <c r="D2454" s="0" t="s">
        <v>356</v>
      </c>
      <c r="E2454" s="0" t="s">
        <v>10</v>
      </c>
      <c r="F2454" s="0" t="s">
        <v>12</v>
      </c>
      <c r="G2454" s="0" t="s">
        <v>9</v>
      </c>
      <c r="H2454" s="0" t="n">
        <v>778</v>
      </c>
      <c r="I2454" s="0" t="n">
        <v>780</v>
      </c>
      <c r="J2454" s="0" t="n">
        <f aca="false">IF(AND(NOT(H2454="n/a"),NOT(I2454="n/a")),H2454-I2454,"n/a")</f>
        <v>-2</v>
      </c>
      <c r="K2454" s="0" t="n">
        <f aca="false">IF(AND(NOT(H2454="n/a"),NOT(I2454="n/a")),1,0)</f>
        <v>1</v>
      </c>
      <c r="L2454" s="0" t="n">
        <f aca="false">IF(AND(H2454="n/a",NOT(I2454="n/a")),1,0)</f>
        <v>0</v>
      </c>
      <c r="M2454" s="0" t="n">
        <f aca="false">IF(AND(NOT(H2454="n/a"),I2454="n/a"),1,0)</f>
        <v>0</v>
      </c>
      <c r="N2454" s="0" t="n">
        <f aca="false">IF(SUM(K2454:M2454)&lt;&gt;1,-1,1)</f>
        <v>1</v>
      </c>
    </row>
    <row r="2455" customFormat="false" ht="12.8" hidden="true" customHeight="false" outlineLevel="0" collapsed="false">
      <c r="A2455" s="0" t="s">
        <v>159</v>
      </c>
      <c r="B2455" s="0" t="str">
        <f aca="false">VLOOKUP(A2455,demographics!A:B,2,0)</f>
        <v>M</v>
      </c>
      <c r="C2455" s="0" t="str">
        <f aca="false">VLOOKUP(A2455,demographics!A:F,6,0)</f>
        <v>YA</v>
      </c>
      <c r="D2455" s="0" t="s">
        <v>356</v>
      </c>
      <c r="E2455" s="0" t="s">
        <v>10</v>
      </c>
      <c r="F2455" s="0" t="s">
        <v>12</v>
      </c>
      <c r="G2455" s="0" t="s">
        <v>9</v>
      </c>
      <c r="H2455" s="0" t="n">
        <v>1029</v>
      </c>
      <c r="I2455" s="0" t="n">
        <v>1031</v>
      </c>
      <c r="J2455" s="0" t="n">
        <f aca="false">IF(AND(NOT(H2455="n/a"),NOT(I2455="n/a")),H2455-I2455,"n/a")</f>
        <v>-2</v>
      </c>
      <c r="K2455" s="0" t="n">
        <f aca="false">IF(AND(NOT(H2455="n/a"),NOT(I2455="n/a")),1,0)</f>
        <v>1</v>
      </c>
      <c r="L2455" s="0" t="n">
        <f aca="false">IF(AND(H2455="n/a",NOT(I2455="n/a")),1,0)</f>
        <v>0</v>
      </c>
      <c r="M2455" s="0" t="n">
        <f aca="false">IF(AND(NOT(H2455="n/a"),I2455="n/a"),1,0)</f>
        <v>0</v>
      </c>
      <c r="N2455" s="0" t="n">
        <f aca="false">IF(SUM(K2455:M2455)&lt;&gt;1,-1,1)</f>
        <v>1</v>
      </c>
    </row>
    <row r="2456" customFormat="false" ht="12.8" hidden="true" customHeight="false" outlineLevel="0" collapsed="false">
      <c r="A2456" s="0" t="s">
        <v>159</v>
      </c>
      <c r="B2456" s="0" t="str">
        <f aca="false">VLOOKUP(A2456,demographics!A:B,2,0)</f>
        <v>M</v>
      </c>
      <c r="C2456" s="0" t="str">
        <f aca="false">VLOOKUP(A2456,demographics!A:F,6,0)</f>
        <v>YA</v>
      </c>
      <c r="D2456" s="0" t="s">
        <v>356</v>
      </c>
      <c r="E2456" s="0" t="s">
        <v>10</v>
      </c>
      <c r="F2456" s="0" t="s">
        <v>12</v>
      </c>
      <c r="G2456" s="0" t="s">
        <v>11</v>
      </c>
      <c r="H2456" s="0" t="n">
        <v>203</v>
      </c>
      <c r="I2456" s="0" t="n">
        <v>203</v>
      </c>
      <c r="J2456" s="0" t="n">
        <f aca="false">IF(AND(NOT(H2456="n/a"),NOT(I2456="n/a")),H2456-I2456,"n/a")</f>
        <v>0</v>
      </c>
      <c r="K2456" s="0" t="n">
        <f aca="false">IF(AND(NOT(H2456="n/a"),NOT(I2456="n/a")),1,0)</f>
        <v>1</v>
      </c>
      <c r="L2456" s="0" t="n">
        <f aca="false">IF(AND(H2456="n/a",NOT(I2456="n/a")),1,0)</f>
        <v>0</v>
      </c>
      <c r="M2456" s="0" t="n">
        <f aca="false">IF(AND(NOT(H2456="n/a"),I2456="n/a"),1,0)</f>
        <v>0</v>
      </c>
      <c r="N2456" s="0" t="n">
        <f aca="false">IF(SUM(K2456:M2456)&lt;&gt;1,-1,1)</f>
        <v>1</v>
      </c>
    </row>
    <row r="2457" customFormat="false" ht="12.8" hidden="true" customHeight="false" outlineLevel="0" collapsed="false">
      <c r="A2457" s="0" t="s">
        <v>159</v>
      </c>
      <c r="B2457" s="0" t="str">
        <f aca="false">VLOOKUP(A2457,demographics!A:B,2,0)</f>
        <v>M</v>
      </c>
      <c r="C2457" s="0" t="str">
        <f aca="false">VLOOKUP(A2457,demographics!A:F,6,0)</f>
        <v>YA</v>
      </c>
      <c r="D2457" s="0" t="s">
        <v>356</v>
      </c>
      <c r="E2457" s="0" t="s">
        <v>10</v>
      </c>
      <c r="F2457" s="0" t="s">
        <v>12</v>
      </c>
      <c r="G2457" s="0" t="s">
        <v>11</v>
      </c>
      <c r="H2457" s="0" t="n">
        <v>450</v>
      </c>
      <c r="I2457" s="0" t="n">
        <v>450</v>
      </c>
      <c r="J2457" s="0" t="n">
        <f aca="false">IF(AND(NOT(H2457="n/a"),NOT(I2457="n/a")),H2457-I2457,"n/a")</f>
        <v>0</v>
      </c>
      <c r="K2457" s="0" t="n">
        <f aca="false">IF(AND(NOT(H2457="n/a"),NOT(I2457="n/a")),1,0)</f>
        <v>1</v>
      </c>
      <c r="L2457" s="0" t="n">
        <f aca="false">IF(AND(H2457="n/a",NOT(I2457="n/a")),1,0)</f>
        <v>0</v>
      </c>
      <c r="M2457" s="0" t="n">
        <f aca="false">IF(AND(NOT(H2457="n/a"),I2457="n/a"),1,0)</f>
        <v>0</v>
      </c>
      <c r="N2457" s="0" t="n">
        <f aca="false">IF(SUM(K2457:M2457)&lt;&gt;1,-1,1)</f>
        <v>1</v>
      </c>
    </row>
    <row r="2458" customFormat="false" ht="12.8" hidden="true" customHeight="false" outlineLevel="0" collapsed="false">
      <c r="A2458" s="0" t="s">
        <v>159</v>
      </c>
      <c r="B2458" s="0" t="str">
        <f aca="false">VLOOKUP(A2458,demographics!A:B,2,0)</f>
        <v>M</v>
      </c>
      <c r="C2458" s="0" t="str">
        <f aca="false">VLOOKUP(A2458,demographics!A:F,6,0)</f>
        <v>YA</v>
      </c>
      <c r="D2458" s="0" t="s">
        <v>356</v>
      </c>
      <c r="E2458" s="0" t="s">
        <v>10</v>
      </c>
      <c r="F2458" s="0" t="s">
        <v>12</v>
      </c>
      <c r="G2458" s="0" t="s">
        <v>11</v>
      </c>
      <c r="H2458" s="0" t="n">
        <v>699</v>
      </c>
      <c r="I2458" s="0" t="n">
        <v>699</v>
      </c>
      <c r="J2458" s="0" t="n">
        <f aca="false">IF(AND(NOT(H2458="n/a"),NOT(I2458="n/a")),H2458-I2458,"n/a")</f>
        <v>0</v>
      </c>
      <c r="K2458" s="0" t="n">
        <f aca="false">IF(AND(NOT(H2458="n/a"),NOT(I2458="n/a")),1,0)</f>
        <v>1</v>
      </c>
      <c r="L2458" s="0" t="n">
        <f aca="false">IF(AND(H2458="n/a",NOT(I2458="n/a")),1,0)</f>
        <v>0</v>
      </c>
      <c r="M2458" s="0" t="n">
        <f aca="false">IF(AND(NOT(H2458="n/a"),I2458="n/a"),1,0)</f>
        <v>0</v>
      </c>
      <c r="N2458" s="0" t="n">
        <f aca="false">IF(SUM(K2458:M2458)&lt;&gt;1,-1,1)</f>
        <v>1</v>
      </c>
    </row>
    <row r="2459" customFormat="false" ht="12.8" hidden="true" customHeight="false" outlineLevel="0" collapsed="false">
      <c r="A2459" s="0" t="s">
        <v>159</v>
      </c>
      <c r="B2459" s="0" t="str">
        <f aca="false">VLOOKUP(A2459,demographics!A:B,2,0)</f>
        <v>M</v>
      </c>
      <c r="C2459" s="0" t="str">
        <f aca="false">VLOOKUP(A2459,demographics!A:F,6,0)</f>
        <v>YA</v>
      </c>
      <c r="D2459" s="0" t="s">
        <v>356</v>
      </c>
      <c r="E2459" s="0" t="s">
        <v>10</v>
      </c>
      <c r="F2459" s="0" t="s">
        <v>12</v>
      </c>
      <c r="G2459" s="0" t="s">
        <v>11</v>
      </c>
      <c r="H2459" s="0" t="n">
        <v>946</v>
      </c>
      <c r="I2459" s="0" t="n">
        <v>946</v>
      </c>
      <c r="J2459" s="0" t="n">
        <f aca="false">IF(AND(NOT(H2459="n/a"),NOT(I2459="n/a")),H2459-I2459,"n/a")</f>
        <v>0</v>
      </c>
      <c r="K2459" s="0" t="n">
        <f aca="false">IF(AND(NOT(H2459="n/a"),NOT(I2459="n/a")),1,0)</f>
        <v>1</v>
      </c>
      <c r="L2459" s="0" t="n">
        <f aca="false">IF(AND(H2459="n/a",NOT(I2459="n/a")),1,0)</f>
        <v>0</v>
      </c>
      <c r="M2459" s="0" t="n">
        <f aca="false">IF(AND(NOT(H2459="n/a"),I2459="n/a"),1,0)</f>
        <v>0</v>
      </c>
      <c r="N2459" s="0" t="n">
        <f aca="false">IF(SUM(K2459:M2459)&lt;&gt;1,-1,1)</f>
        <v>1</v>
      </c>
    </row>
    <row r="2460" customFormat="false" ht="12.8" hidden="true" customHeight="false" outlineLevel="0" collapsed="false">
      <c r="A2460" s="0" t="s">
        <v>159</v>
      </c>
      <c r="B2460" s="0" t="str">
        <f aca="false">VLOOKUP(A2460,demographics!A:B,2,0)</f>
        <v>M</v>
      </c>
      <c r="C2460" s="0" t="str">
        <f aca="false">VLOOKUP(A2460,demographics!A:F,6,0)</f>
        <v>YA</v>
      </c>
      <c r="D2460" s="0" t="s">
        <v>357</v>
      </c>
      <c r="E2460" s="0" t="s">
        <v>10</v>
      </c>
      <c r="F2460" s="0" t="s">
        <v>8</v>
      </c>
      <c r="G2460" s="0" t="s">
        <v>9</v>
      </c>
      <c r="H2460" s="0" t="n">
        <v>232</v>
      </c>
      <c r="I2460" s="0" t="n">
        <v>232</v>
      </c>
      <c r="J2460" s="0" t="n">
        <f aca="false">IF(AND(NOT(H2460="n/a"),NOT(I2460="n/a")),H2460-I2460,"n/a")</f>
        <v>0</v>
      </c>
      <c r="K2460" s="0" t="n">
        <f aca="false">IF(AND(NOT(H2460="n/a"),NOT(I2460="n/a")),1,0)</f>
        <v>1</v>
      </c>
      <c r="L2460" s="0" t="n">
        <f aca="false">IF(AND(H2460="n/a",NOT(I2460="n/a")),1,0)</f>
        <v>0</v>
      </c>
      <c r="M2460" s="0" t="n">
        <f aca="false">IF(AND(NOT(H2460="n/a"),I2460="n/a"),1,0)</f>
        <v>0</v>
      </c>
      <c r="N2460" s="0" t="n">
        <f aca="false">IF(SUM(K2460:M2460)&lt;&gt;1,-1,1)</f>
        <v>1</v>
      </c>
    </row>
    <row r="2461" customFormat="false" ht="12.8" hidden="true" customHeight="false" outlineLevel="0" collapsed="false">
      <c r="A2461" s="0" t="s">
        <v>159</v>
      </c>
      <c r="B2461" s="0" t="str">
        <f aca="false">VLOOKUP(A2461,demographics!A:B,2,0)</f>
        <v>M</v>
      </c>
      <c r="C2461" s="0" t="str">
        <f aca="false">VLOOKUP(A2461,demographics!A:F,6,0)</f>
        <v>YA</v>
      </c>
      <c r="D2461" s="0" t="s">
        <v>357</v>
      </c>
      <c r="E2461" s="0" t="s">
        <v>10</v>
      </c>
      <c r="F2461" s="0" t="s">
        <v>8</v>
      </c>
      <c r="G2461" s="0" t="s">
        <v>9</v>
      </c>
      <c r="H2461" s="0" t="n">
        <v>665</v>
      </c>
      <c r="I2461" s="0" t="n">
        <v>664</v>
      </c>
      <c r="J2461" s="0" t="n">
        <f aca="false">IF(AND(NOT(H2461="n/a"),NOT(I2461="n/a")),H2461-I2461,"n/a")</f>
        <v>1</v>
      </c>
      <c r="K2461" s="0" t="n">
        <f aca="false">IF(AND(NOT(H2461="n/a"),NOT(I2461="n/a")),1,0)</f>
        <v>1</v>
      </c>
      <c r="L2461" s="0" t="n">
        <f aca="false">IF(AND(H2461="n/a",NOT(I2461="n/a")),1,0)</f>
        <v>0</v>
      </c>
      <c r="M2461" s="0" t="n">
        <f aca="false">IF(AND(NOT(H2461="n/a"),I2461="n/a"),1,0)</f>
        <v>0</v>
      </c>
      <c r="N2461" s="0" t="n">
        <f aca="false">IF(SUM(K2461:M2461)&lt;&gt;1,-1,1)</f>
        <v>1</v>
      </c>
    </row>
    <row r="2462" customFormat="false" ht="12.8" hidden="true" customHeight="false" outlineLevel="0" collapsed="false">
      <c r="A2462" s="0" t="s">
        <v>159</v>
      </c>
      <c r="B2462" s="0" t="str">
        <f aca="false">VLOOKUP(A2462,demographics!A:B,2,0)</f>
        <v>M</v>
      </c>
      <c r="C2462" s="0" t="str">
        <f aca="false">VLOOKUP(A2462,demographics!A:F,6,0)</f>
        <v>YA</v>
      </c>
      <c r="D2462" s="0" t="s">
        <v>357</v>
      </c>
      <c r="E2462" s="0" t="s">
        <v>10</v>
      </c>
      <c r="F2462" s="0" t="s">
        <v>8</v>
      </c>
      <c r="G2462" s="0" t="s">
        <v>9</v>
      </c>
      <c r="H2462" s="0" t="n">
        <v>1081</v>
      </c>
      <c r="I2462" s="0" t="n">
        <v>1080</v>
      </c>
      <c r="J2462" s="0" t="n">
        <f aca="false">IF(AND(NOT(H2462="n/a"),NOT(I2462="n/a")),H2462-I2462,"n/a")</f>
        <v>1</v>
      </c>
      <c r="K2462" s="0" t="n">
        <f aca="false">IF(AND(NOT(H2462="n/a"),NOT(I2462="n/a")),1,0)</f>
        <v>1</v>
      </c>
      <c r="L2462" s="0" t="n">
        <f aca="false">IF(AND(H2462="n/a",NOT(I2462="n/a")),1,0)</f>
        <v>0</v>
      </c>
      <c r="M2462" s="0" t="n">
        <f aca="false">IF(AND(NOT(H2462="n/a"),I2462="n/a"),1,0)</f>
        <v>0</v>
      </c>
      <c r="N2462" s="0" t="n">
        <f aca="false">IF(SUM(K2462:M2462)&lt;&gt;1,-1,1)</f>
        <v>1</v>
      </c>
    </row>
    <row r="2463" customFormat="false" ht="12.8" hidden="true" customHeight="false" outlineLevel="0" collapsed="false">
      <c r="A2463" s="0" t="s">
        <v>159</v>
      </c>
      <c r="B2463" s="0" t="str">
        <f aca="false">VLOOKUP(A2463,demographics!A:B,2,0)</f>
        <v>M</v>
      </c>
      <c r="C2463" s="0" t="str">
        <f aca="false">VLOOKUP(A2463,demographics!A:F,6,0)</f>
        <v>YA</v>
      </c>
      <c r="D2463" s="0" t="s">
        <v>357</v>
      </c>
      <c r="E2463" s="0" t="s">
        <v>10</v>
      </c>
      <c r="F2463" s="0" t="s">
        <v>8</v>
      </c>
      <c r="G2463" s="0" t="s">
        <v>9</v>
      </c>
      <c r="H2463" s="0" t="n">
        <v>1496</v>
      </c>
      <c r="I2463" s="0" t="n">
        <v>1496</v>
      </c>
      <c r="J2463" s="0" t="n">
        <f aca="false">IF(AND(NOT(H2463="n/a"),NOT(I2463="n/a")),H2463-I2463,"n/a")</f>
        <v>0</v>
      </c>
      <c r="K2463" s="0" t="n">
        <f aca="false">IF(AND(NOT(H2463="n/a"),NOT(I2463="n/a")),1,0)</f>
        <v>1</v>
      </c>
      <c r="L2463" s="0" t="n">
        <f aca="false">IF(AND(H2463="n/a",NOT(I2463="n/a")),1,0)</f>
        <v>0</v>
      </c>
      <c r="M2463" s="0" t="n">
        <f aca="false">IF(AND(NOT(H2463="n/a"),I2463="n/a"),1,0)</f>
        <v>0</v>
      </c>
      <c r="N2463" s="0" t="n">
        <f aca="false">IF(SUM(K2463:M2463)&lt;&gt;1,-1,1)</f>
        <v>1</v>
      </c>
    </row>
    <row r="2464" customFormat="false" ht="12.8" hidden="true" customHeight="false" outlineLevel="0" collapsed="false">
      <c r="A2464" s="0" t="s">
        <v>159</v>
      </c>
      <c r="B2464" s="0" t="str">
        <f aca="false">VLOOKUP(A2464,demographics!A:B,2,0)</f>
        <v>M</v>
      </c>
      <c r="C2464" s="0" t="str">
        <f aca="false">VLOOKUP(A2464,demographics!A:F,6,0)</f>
        <v>YA</v>
      </c>
      <c r="D2464" s="0" t="s">
        <v>357</v>
      </c>
      <c r="E2464" s="0" t="s">
        <v>10</v>
      </c>
      <c r="F2464" s="0" t="s">
        <v>8</v>
      </c>
      <c r="G2464" s="0" t="s">
        <v>9</v>
      </c>
      <c r="H2464" s="0" t="n">
        <v>1917</v>
      </c>
      <c r="I2464" s="0" t="n">
        <v>1914</v>
      </c>
      <c r="J2464" s="0" t="n">
        <f aca="false">IF(AND(NOT(H2464="n/a"),NOT(I2464="n/a")),H2464-I2464,"n/a")</f>
        <v>3</v>
      </c>
      <c r="K2464" s="0" t="n">
        <f aca="false">IF(AND(NOT(H2464="n/a"),NOT(I2464="n/a")),1,0)</f>
        <v>1</v>
      </c>
      <c r="L2464" s="0" t="n">
        <f aca="false">IF(AND(H2464="n/a",NOT(I2464="n/a")),1,0)</f>
        <v>0</v>
      </c>
      <c r="M2464" s="0" t="n">
        <f aca="false">IF(AND(NOT(H2464="n/a"),I2464="n/a"),1,0)</f>
        <v>0</v>
      </c>
      <c r="N2464" s="0" t="n">
        <f aca="false">IF(SUM(K2464:M2464)&lt;&gt;1,-1,1)</f>
        <v>1</v>
      </c>
    </row>
    <row r="2465" customFormat="false" ht="12.8" hidden="true" customHeight="false" outlineLevel="0" collapsed="false">
      <c r="A2465" s="0" t="s">
        <v>159</v>
      </c>
      <c r="B2465" s="0" t="str">
        <f aca="false">VLOOKUP(A2465,demographics!A:B,2,0)</f>
        <v>M</v>
      </c>
      <c r="C2465" s="0" t="str">
        <f aca="false">VLOOKUP(A2465,demographics!A:F,6,0)</f>
        <v>YA</v>
      </c>
      <c r="D2465" s="0" t="s">
        <v>357</v>
      </c>
      <c r="E2465" s="0" t="s">
        <v>10</v>
      </c>
      <c r="F2465" s="0" t="s">
        <v>8</v>
      </c>
      <c r="G2465" s="0" t="s">
        <v>11</v>
      </c>
      <c r="H2465" s="0" t="n">
        <v>90</v>
      </c>
      <c r="I2465" s="0" t="n">
        <v>93</v>
      </c>
      <c r="J2465" s="0" t="n">
        <f aca="false">IF(AND(NOT(H2465="n/a"),NOT(I2465="n/a")),H2465-I2465,"n/a")</f>
        <v>-3</v>
      </c>
      <c r="K2465" s="0" t="n">
        <f aca="false">IF(AND(NOT(H2465="n/a"),NOT(I2465="n/a")),1,0)</f>
        <v>1</v>
      </c>
      <c r="L2465" s="0" t="n">
        <f aca="false">IF(AND(H2465="n/a",NOT(I2465="n/a")),1,0)</f>
        <v>0</v>
      </c>
      <c r="M2465" s="0" t="n">
        <f aca="false">IF(AND(NOT(H2465="n/a"),I2465="n/a"),1,0)</f>
        <v>0</v>
      </c>
      <c r="N2465" s="0" t="n">
        <f aca="false">IF(SUM(K2465:M2465)&lt;&gt;1,-1,1)</f>
        <v>1</v>
      </c>
    </row>
    <row r="2466" customFormat="false" ht="12.8" hidden="true" customHeight="false" outlineLevel="0" collapsed="false">
      <c r="A2466" s="0" t="s">
        <v>159</v>
      </c>
      <c r="B2466" s="0" t="str">
        <f aca="false">VLOOKUP(A2466,demographics!A:B,2,0)</f>
        <v>M</v>
      </c>
      <c r="C2466" s="0" t="str">
        <f aca="false">VLOOKUP(A2466,demographics!A:F,6,0)</f>
        <v>YA</v>
      </c>
      <c r="D2466" s="0" t="s">
        <v>357</v>
      </c>
      <c r="E2466" s="0" t="s">
        <v>10</v>
      </c>
      <c r="F2466" s="0" t="s">
        <v>8</v>
      </c>
      <c r="G2466" s="0" t="s">
        <v>11</v>
      </c>
      <c r="H2466" s="0" t="n">
        <v>524</v>
      </c>
      <c r="I2466" s="0" t="n">
        <v>526</v>
      </c>
      <c r="J2466" s="0" t="n">
        <f aca="false">IF(AND(NOT(H2466="n/a"),NOT(I2466="n/a")),H2466-I2466,"n/a")</f>
        <v>-2</v>
      </c>
      <c r="K2466" s="0" t="n">
        <f aca="false">IF(AND(NOT(H2466="n/a"),NOT(I2466="n/a")),1,0)</f>
        <v>1</v>
      </c>
      <c r="L2466" s="0" t="n">
        <f aca="false">IF(AND(H2466="n/a",NOT(I2466="n/a")),1,0)</f>
        <v>0</v>
      </c>
      <c r="M2466" s="0" t="n">
        <f aca="false">IF(AND(NOT(H2466="n/a"),I2466="n/a"),1,0)</f>
        <v>0</v>
      </c>
      <c r="N2466" s="0" t="n">
        <f aca="false">IF(SUM(K2466:M2466)&lt;&gt;1,-1,1)</f>
        <v>1</v>
      </c>
    </row>
    <row r="2467" customFormat="false" ht="12.8" hidden="true" customHeight="false" outlineLevel="0" collapsed="false">
      <c r="A2467" s="0" t="s">
        <v>159</v>
      </c>
      <c r="B2467" s="0" t="str">
        <f aca="false">VLOOKUP(A2467,demographics!A:B,2,0)</f>
        <v>M</v>
      </c>
      <c r="C2467" s="0" t="str">
        <f aca="false">VLOOKUP(A2467,demographics!A:F,6,0)</f>
        <v>YA</v>
      </c>
      <c r="D2467" s="0" t="s">
        <v>357</v>
      </c>
      <c r="E2467" s="0" t="s">
        <v>10</v>
      </c>
      <c r="F2467" s="0" t="s">
        <v>8</v>
      </c>
      <c r="G2467" s="0" t="s">
        <v>11</v>
      </c>
      <c r="H2467" s="0" t="n">
        <v>945</v>
      </c>
      <c r="I2467" s="0" t="n">
        <v>947</v>
      </c>
      <c r="J2467" s="0" t="n">
        <f aca="false">IF(AND(NOT(H2467="n/a"),NOT(I2467="n/a")),H2467-I2467,"n/a")</f>
        <v>-2</v>
      </c>
      <c r="K2467" s="0" t="n">
        <f aca="false">IF(AND(NOT(H2467="n/a"),NOT(I2467="n/a")),1,0)</f>
        <v>1</v>
      </c>
      <c r="L2467" s="0" t="n">
        <f aca="false">IF(AND(H2467="n/a",NOT(I2467="n/a")),1,0)</f>
        <v>0</v>
      </c>
      <c r="M2467" s="0" t="n">
        <f aca="false">IF(AND(NOT(H2467="n/a"),I2467="n/a"),1,0)</f>
        <v>0</v>
      </c>
      <c r="N2467" s="0" t="n">
        <f aca="false">IF(SUM(K2467:M2467)&lt;&gt;1,-1,1)</f>
        <v>1</v>
      </c>
    </row>
    <row r="2468" customFormat="false" ht="12.8" hidden="true" customHeight="false" outlineLevel="0" collapsed="false">
      <c r="A2468" s="0" t="s">
        <v>159</v>
      </c>
      <c r="B2468" s="0" t="str">
        <f aca="false">VLOOKUP(A2468,demographics!A:B,2,0)</f>
        <v>M</v>
      </c>
      <c r="C2468" s="0" t="str">
        <f aca="false">VLOOKUP(A2468,demographics!A:F,6,0)</f>
        <v>YA</v>
      </c>
      <c r="D2468" s="0" t="s">
        <v>357</v>
      </c>
      <c r="E2468" s="0" t="s">
        <v>10</v>
      </c>
      <c r="F2468" s="0" t="s">
        <v>8</v>
      </c>
      <c r="G2468" s="0" t="s">
        <v>11</v>
      </c>
      <c r="H2468" s="0" t="n">
        <v>1367</v>
      </c>
      <c r="I2468" s="0" t="n">
        <v>1369</v>
      </c>
      <c r="J2468" s="0" t="n">
        <f aca="false">IF(AND(NOT(H2468="n/a"),NOT(I2468="n/a")),H2468-I2468,"n/a")</f>
        <v>-2</v>
      </c>
      <c r="K2468" s="0" t="n">
        <f aca="false">IF(AND(NOT(H2468="n/a"),NOT(I2468="n/a")),1,0)</f>
        <v>1</v>
      </c>
      <c r="L2468" s="0" t="n">
        <f aca="false">IF(AND(H2468="n/a",NOT(I2468="n/a")),1,0)</f>
        <v>0</v>
      </c>
      <c r="M2468" s="0" t="n">
        <f aca="false">IF(AND(NOT(H2468="n/a"),I2468="n/a"),1,0)</f>
        <v>0</v>
      </c>
      <c r="N2468" s="0" t="n">
        <f aca="false">IF(SUM(K2468:M2468)&lt;&gt;1,-1,1)</f>
        <v>1</v>
      </c>
    </row>
    <row r="2469" customFormat="false" ht="12.8" hidden="true" customHeight="false" outlineLevel="0" collapsed="false">
      <c r="A2469" s="0" t="s">
        <v>159</v>
      </c>
      <c r="B2469" s="0" t="str">
        <f aca="false">VLOOKUP(A2469,demographics!A:B,2,0)</f>
        <v>M</v>
      </c>
      <c r="C2469" s="0" t="str">
        <f aca="false">VLOOKUP(A2469,demographics!A:F,6,0)</f>
        <v>YA</v>
      </c>
      <c r="D2469" s="0" t="s">
        <v>357</v>
      </c>
      <c r="E2469" s="0" t="s">
        <v>10</v>
      </c>
      <c r="F2469" s="0" t="s">
        <v>8</v>
      </c>
      <c r="G2469" s="0" t="s">
        <v>11</v>
      </c>
      <c r="H2469" s="0" t="n">
        <v>1786</v>
      </c>
      <c r="I2469" s="0" t="n">
        <v>1789</v>
      </c>
      <c r="J2469" s="0" t="n">
        <f aca="false">IF(AND(NOT(H2469="n/a"),NOT(I2469="n/a")),H2469-I2469,"n/a")</f>
        <v>-3</v>
      </c>
      <c r="K2469" s="0" t="n">
        <f aca="false">IF(AND(NOT(H2469="n/a"),NOT(I2469="n/a")),1,0)</f>
        <v>1</v>
      </c>
      <c r="L2469" s="0" t="n">
        <f aca="false">IF(AND(H2469="n/a",NOT(I2469="n/a")),1,0)</f>
        <v>0</v>
      </c>
      <c r="M2469" s="0" t="n">
        <f aca="false">IF(AND(NOT(H2469="n/a"),I2469="n/a"),1,0)</f>
        <v>0</v>
      </c>
      <c r="N2469" s="0" t="n">
        <f aca="false">IF(SUM(K2469:M2469)&lt;&gt;1,-1,1)</f>
        <v>1</v>
      </c>
    </row>
    <row r="2470" customFormat="false" ht="12.8" hidden="true" customHeight="false" outlineLevel="0" collapsed="false">
      <c r="A2470" s="0" t="s">
        <v>159</v>
      </c>
      <c r="B2470" s="0" t="str">
        <f aca="false">VLOOKUP(A2470,demographics!A:B,2,0)</f>
        <v>M</v>
      </c>
      <c r="C2470" s="0" t="str">
        <f aca="false">VLOOKUP(A2470,demographics!A:F,6,0)</f>
        <v>YA</v>
      </c>
      <c r="D2470" s="0" t="s">
        <v>357</v>
      </c>
      <c r="E2470" s="0" t="s">
        <v>10</v>
      </c>
      <c r="F2470" s="0" t="s">
        <v>8</v>
      </c>
      <c r="G2470" s="0" t="s">
        <v>11</v>
      </c>
      <c r="H2470" s="0" t="n">
        <v>2204</v>
      </c>
      <c r="I2470" s="0" t="n">
        <v>2206</v>
      </c>
      <c r="J2470" s="0" t="n">
        <f aca="false">IF(AND(NOT(H2470="n/a"),NOT(I2470="n/a")),H2470-I2470,"n/a")</f>
        <v>-2</v>
      </c>
      <c r="K2470" s="0" t="n">
        <f aca="false">IF(AND(NOT(H2470="n/a"),NOT(I2470="n/a")),1,0)</f>
        <v>1</v>
      </c>
      <c r="L2470" s="0" t="n">
        <f aca="false">IF(AND(H2470="n/a",NOT(I2470="n/a")),1,0)</f>
        <v>0</v>
      </c>
      <c r="M2470" s="0" t="n">
        <f aca="false">IF(AND(NOT(H2470="n/a"),I2470="n/a"),1,0)</f>
        <v>0</v>
      </c>
      <c r="N2470" s="0" t="n">
        <f aca="false">IF(SUM(K2470:M2470)&lt;&gt;1,-1,1)</f>
        <v>1</v>
      </c>
    </row>
    <row r="2471" customFormat="false" ht="12.8" hidden="true" customHeight="false" outlineLevel="0" collapsed="false">
      <c r="A2471" s="0" t="s">
        <v>159</v>
      </c>
      <c r="B2471" s="0" t="str">
        <f aca="false">VLOOKUP(A2471,demographics!A:B,2,0)</f>
        <v>M</v>
      </c>
      <c r="C2471" s="0" t="str">
        <f aca="false">VLOOKUP(A2471,demographics!A:F,6,0)</f>
        <v>YA</v>
      </c>
      <c r="D2471" s="0" t="s">
        <v>357</v>
      </c>
      <c r="E2471" s="0" t="s">
        <v>10</v>
      </c>
      <c r="F2471" s="0" t="s">
        <v>12</v>
      </c>
      <c r="G2471" s="0" t="s">
        <v>9</v>
      </c>
      <c r="H2471" s="0" t="n">
        <v>12</v>
      </c>
      <c r="I2471" s="0" t="s">
        <v>10</v>
      </c>
      <c r="J2471" s="0" t="str">
        <f aca="false">IF(AND(NOT(H2471="n/a"),NOT(I2471="n/a")),H2471-I2471,"n/a")</f>
        <v>n/a</v>
      </c>
      <c r="K2471" s="0" t="n">
        <f aca="false">IF(AND(NOT(H2471="n/a"),NOT(I2471="n/a")),1,0)</f>
        <v>0</v>
      </c>
      <c r="L2471" s="0" t="n">
        <f aca="false">IF(AND(H2471="n/a",NOT(I2471="n/a")),1,0)</f>
        <v>0</v>
      </c>
      <c r="M2471" s="0" t="n">
        <f aca="false">IF(AND(NOT(H2471="n/a"),I2471="n/a"),1,0)</f>
        <v>1</v>
      </c>
      <c r="N2471" s="0" t="n">
        <f aca="false">IF(SUM(K2471:M2471)&lt;&gt;1,-1,1)</f>
        <v>1</v>
      </c>
    </row>
    <row r="2472" customFormat="false" ht="12.8" hidden="true" customHeight="false" outlineLevel="0" collapsed="false">
      <c r="A2472" s="0" t="s">
        <v>159</v>
      </c>
      <c r="B2472" s="0" t="str">
        <f aca="false">VLOOKUP(A2472,demographics!A:B,2,0)</f>
        <v>M</v>
      </c>
      <c r="C2472" s="0" t="str">
        <f aca="false">VLOOKUP(A2472,demographics!A:F,6,0)</f>
        <v>YA</v>
      </c>
      <c r="D2472" s="0" t="s">
        <v>357</v>
      </c>
      <c r="E2472" s="0" t="s">
        <v>10</v>
      </c>
      <c r="F2472" s="0" t="s">
        <v>12</v>
      </c>
      <c r="G2472" s="0" t="s">
        <v>9</v>
      </c>
      <c r="H2472" s="0" t="n">
        <v>453</v>
      </c>
      <c r="I2472" s="0" t="n">
        <v>452</v>
      </c>
      <c r="J2472" s="0" t="n">
        <f aca="false">IF(AND(NOT(H2472="n/a"),NOT(I2472="n/a")),H2472-I2472,"n/a")</f>
        <v>1</v>
      </c>
      <c r="K2472" s="0" t="n">
        <f aca="false">IF(AND(NOT(H2472="n/a"),NOT(I2472="n/a")),1,0)</f>
        <v>1</v>
      </c>
      <c r="L2472" s="0" t="n">
        <f aca="false">IF(AND(H2472="n/a",NOT(I2472="n/a")),1,0)</f>
        <v>0</v>
      </c>
      <c r="M2472" s="0" t="n">
        <f aca="false">IF(AND(NOT(H2472="n/a"),I2472="n/a"),1,0)</f>
        <v>0</v>
      </c>
      <c r="N2472" s="0" t="n">
        <f aca="false">IF(SUM(K2472:M2472)&lt;&gt;1,-1,1)</f>
        <v>1</v>
      </c>
    </row>
    <row r="2473" customFormat="false" ht="12.8" hidden="true" customHeight="false" outlineLevel="0" collapsed="false">
      <c r="A2473" s="0" t="s">
        <v>159</v>
      </c>
      <c r="B2473" s="0" t="str">
        <f aca="false">VLOOKUP(A2473,demographics!A:B,2,0)</f>
        <v>M</v>
      </c>
      <c r="C2473" s="0" t="str">
        <f aca="false">VLOOKUP(A2473,demographics!A:F,6,0)</f>
        <v>YA</v>
      </c>
      <c r="D2473" s="0" t="s">
        <v>357</v>
      </c>
      <c r="E2473" s="0" t="s">
        <v>10</v>
      </c>
      <c r="F2473" s="0" t="s">
        <v>12</v>
      </c>
      <c r="G2473" s="0" t="s">
        <v>9</v>
      </c>
      <c r="H2473" s="0" t="n">
        <v>880</v>
      </c>
      <c r="I2473" s="0" t="n">
        <v>881</v>
      </c>
      <c r="J2473" s="0" t="n">
        <f aca="false">IF(AND(NOT(H2473="n/a"),NOT(I2473="n/a")),H2473-I2473,"n/a")</f>
        <v>-1</v>
      </c>
      <c r="K2473" s="0" t="n">
        <f aca="false">IF(AND(NOT(H2473="n/a"),NOT(I2473="n/a")),1,0)</f>
        <v>1</v>
      </c>
      <c r="L2473" s="0" t="n">
        <f aca="false">IF(AND(H2473="n/a",NOT(I2473="n/a")),1,0)</f>
        <v>0</v>
      </c>
      <c r="M2473" s="0" t="n">
        <f aca="false">IF(AND(NOT(H2473="n/a"),I2473="n/a"),1,0)</f>
        <v>0</v>
      </c>
      <c r="N2473" s="0" t="n">
        <f aca="false">IF(SUM(K2473:M2473)&lt;&gt;1,-1,1)</f>
        <v>1</v>
      </c>
    </row>
    <row r="2474" customFormat="false" ht="12.8" hidden="true" customHeight="false" outlineLevel="0" collapsed="false">
      <c r="A2474" s="0" t="s">
        <v>159</v>
      </c>
      <c r="B2474" s="0" t="str">
        <f aca="false">VLOOKUP(A2474,demographics!A:B,2,0)</f>
        <v>M</v>
      </c>
      <c r="C2474" s="0" t="str">
        <f aca="false">VLOOKUP(A2474,demographics!A:F,6,0)</f>
        <v>YA</v>
      </c>
      <c r="D2474" s="0" t="s">
        <v>357</v>
      </c>
      <c r="E2474" s="0" t="s">
        <v>10</v>
      </c>
      <c r="F2474" s="0" t="s">
        <v>12</v>
      </c>
      <c r="G2474" s="0" t="s">
        <v>9</v>
      </c>
      <c r="H2474" s="0" t="n">
        <v>1302</v>
      </c>
      <c r="I2474" s="0" t="n">
        <v>1302</v>
      </c>
      <c r="J2474" s="0" t="n">
        <f aca="false">IF(AND(NOT(H2474="n/a"),NOT(I2474="n/a")),H2474-I2474,"n/a")</f>
        <v>0</v>
      </c>
      <c r="K2474" s="0" t="n">
        <f aca="false">IF(AND(NOT(H2474="n/a"),NOT(I2474="n/a")),1,0)</f>
        <v>1</v>
      </c>
      <c r="L2474" s="0" t="n">
        <f aca="false">IF(AND(H2474="n/a",NOT(I2474="n/a")),1,0)</f>
        <v>0</v>
      </c>
      <c r="M2474" s="0" t="n">
        <f aca="false">IF(AND(NOT(H2474="n/a"),I2474="n/a"),1,0)</f>
        <v>0</v>
      </c>
      <c r="N2474" s="0" t="n">
        <f aca="false">IF(SUM(K2474:M2474)&lt;&gt;1,-1,1)</f>
        <v>1</v>
      </c>
    </row>
    <row r="2475" customFormat="false" ht="12.8" hidden="true" customHeight="false" outlineLevel="0" collapsed="false">
      <c r="A2475" s="0" t="s">
        <v>159</v>
      </c>
      <c r="B2475" s="0" t="str">
        <f aca="false">VLOOKUP(A2475,demographics!A:B,2,0)</f>
        <v>M</v>
      </c>
      <c r="C2475" s="0" t="str">
        <f aca="false">VLOOKUP(A2475,demographics!A:F,6,0)</f>
        <v>YA</v>
      </c>
      <c r="D2475" s="0" t="s">
        <v>357</v>
      </c>
      <c r="E2475" s="0" t="s">
        <v>10</v>
      </c>
      <c r="F2475" s="0" t="s">
        <v>12</v>
      </c>
      <c r="G2475" s="0" t="s">
        <v>9</v>
      </c>
      <c r="H2475" s="0" t="n">
        <v>1712</v>
      </c>
      <c r="I2475" s="0" t="n">
        <v>1712</v>
      </c>
      <c r="J2475" s="0" t="n">
        <f aca="false">IF(AND(NOT(H2475="n/a"),NOT(I2475="n/a")),H2475-I2475,"n/a")</f>
        <v>0</v>
      </c>
      <c r="K2475" s="0" t="n">
        <f aca="false">IF(AND(NOT(H2475="n/a"),NOT(I2475="n/a")),1,0)</f>
        <v>1</v>
      </c>
      <c r="L2475" s="0" t="n">
        <f aca="false">IF(AND(H2475="n/a",NOT(I2475="n/a")),1,0)</f>
        <v>0</v>
      </c>
      <c r="M2475" s="0" t="n">
        <f aca="false">IF(AND(NOT(H2475="n/a"),I2475="n/a"),1,0)</f>
        <v>0</v>
      </c>
      <c r="N2475" s="0" t="n">
        <f aca="false">IF(SUM(K2475:M2475)&lt;&gt;1,-1,1)</f>
        <v>1</v>
      </c>
    </row>
    <row r="2476" customFormat="false" ht="12.8" hidden="true" customHeight="false" outlineLevel="0" collapsed="false">
      <c r="A2476" s="0" t="s">
        <v>159</v>
      </c>
      <c r="B2476" s="0" t="str">
        <f aca="false">VLOOKUP(A2476,demographics!A:B,2,0)</f>
        <v>M</v>
      </c>
      <c r="C2476" s="0" t="str">
        <f aca="false">VLOOKUP(A2476,demographics!A:F,6,0)</f>
        <v>YA</v>
      </c>
      <c r="D2476" s="0" t="s">
        <v>357</v>
      </c>
      <c r="E2476" s="0" t="s">
        <v>10</v>
      </c>
      <c r="F2476" s="0" t="s">
        <v>12</v>
      </c>
      <c r="G2476" s="0" t="s">
        <v>9</v>
      </c>
      <c r="H2476" s="0" t="n">
        <v>2129</v>
      </c>
      <c r="I2476" s="0" t="n">
        <v>2129</v>
      </c>
      <c r="J2476" s="0" t="n">
        <f aca="false">IF(AND(NOT(H2476="n/a"),NOT(I2476="n/a")),H2476-I2476,"n/a")</f>
        <v>0</v>
      </c>
      <c r="K2476" s="0" t="n">
        <f aca="false">IF(AND(NOT(H2476="n/a"),NOT(I2476="n/a")),1,0)</f>
        <v>1</v>
      </c>
      <c r="L2476" s="0" t="n">
        <f aca="false">IF(AND(H2476="n/a",NOT(I2476="n/a")),1,0)</f>
        <v>0</v>
      </c>
      <c r="M2476" s="0" t="n">
        <f aca="false">IF(AND(NOT(H2476="n/a"),I2476="n/a"),1,0)</f>
        <v>0</v>
      </c>
      <c r="N2476" s="0" t="n">
        <f aca="false">IF(SUM(K2476:M2476)&lt;&gt;1,-1,1)</f>
        <v>1</v>
      </c>
    </row>
    <row r="2477" customFormat="false" ht="12.8" hidden="true" customHeight="false" outlineLevel="0" collapsed="false">
      <c r="A2477" s="0" t="s">
        <v>159</v>
      </c>
      <c r="B2477" s="0" t="str">
        <f aca="false">VLOOKUP(A2477,demographics!A:B,2,0)</f>
        <v>M</v>
      </c>
      <c r="C2477" s="0" t="str">
        <f aca="false">VLOOKUP(A2477,demographics!A:F,6,0)</f>
        <v>YA</v>
      </c>
      <c r="D2477" s="0" t="s">
        <v>357</v>
      </c>
      <c r="E2477" s="0" t="s">
        <v>10</v>
      </c>
      <c r="F2477" s="0" t="s">
        <v>12</v>
      </c>
      <c r="G2477" s="0" t="s">
        <v>11</v>
      </c>
      <c r="H2477" s="0" t="n">
        <v>294</v>
      </c>
      <c r="I2477" s="0" t="n">
        <v>311</v>
      </c>
      <c r="J2477" s="0" t="n">
        <f aca="false">IF(AND(NOT(H2477="n/a"),NOT(I2477="n/a")),H2477-I2477,"n/a")</f>
        <v>-17</v>
      </c>
      <c r="K2477" s="0" t="n">
        <f aca="false">IF(AND(NOT(H2477="n/a"),NOT(I2477="n/a")),1,0)</f>
        <v>1</v>
      </c>
      <c r="L2477" s="0" t="n">
        <f aca="false">IF(AND(H2477="n/a",NOT(I2477="n/a")),1,0)</f>
        <v>0</v>
      </c>
      <c r="M2477" s="0" t="n">
        <f aca="false">IF(AND(NOT(H2477="n/a"),I2477="n/a"),1,0)</f>
        <v>0</v>
      </c>
      <c r="N2477" s="0" t="n">
        <f aca="false">IF(SUM(K2477:M2477)&lt;&gt;1,-1,1)</f>
        <v>1</v>
      </c>
    </row>
    <row r="2478" customFormat="false" ht="12.8" hidden="true" customHeight="false" outlineLevel="0" collapsed="false">
      <c r="A2478" s="0" t="s">
        <v>159</v>
      </c>
      <c r="B2478" s="0" t="str">
        <f aca="false">VLOOKUP(A2478,demographics!A:B,2,0)</f>
        <v>M</v>
      </c>
      <c r="C2478" s="0" t="str">
        <f aca="false">VLOOKUP(A2478,demographics!A:F,6,0)</f>
        <v>YA</v>
      </c>
      <c r="D2478" s="0" t="s">
        <v>357</v>
      </c>
      <c r="E2478" s="0" t="s">
        <v>10</v>
      </c>
      <c r="F2478" s="0" t="s">
        <v>12</v>
      </c>
      <c r="G2478" s="0" t="s">
        <v>11</v>
      </c>
      <c r="H2478" s="0" t="n">
        <v>747</v>
      </c>
      <c r="I2478" s="0" t="n">
        <v>748</v>
      </c>
      <c r="J2478" s="0" t="n">
        <f aca="false">IF(AND(NOT(H2478="n/a"),NOT(I2478="n/a")),H2478-I2478,"n/a")</f>
        <v>-1</v>
      </c>
      <c r="K2478" s="0" t="n">
        <f aca="false">IF(AND(NOT(H2478="n/a"),NOT(I2478="n/a")),1,0)</f>
        <v>1</v>
      </c>
      <c r="L2478" s="0" t="n">
        <f aca="false">IF(AND(H2478="n/a",NOT(I2478="n/a")),1,0)</f>
        <v>0</v>
      </c>
      <c r="M2478" s="0" t="n">
        <f aca="false">IF(AND(NOT(H2478="n/a"),I2478="n/a"),1,0)</f>
        <v>0</v>
      </c>
      <c r="N2478" s="0" t="n">
        <f aca="false">IF(SUM(K2478:M2478)&lt;&gt;1,-1,1)</f>
        <v>1</v>
      </c>
    </row>
    <row r="2479" customFormat="false" ht="12.8" hidden="true" customHeight="false" outlineLevel="0" collapsed="false">
      <c r="A2479" s="0" t="s">
        <v>159</v>
      </c>
      <c r="B2479" s="0" t="str">
        <f aca="false">VLOOKUP(A2479,demographics!A:B,2,0)</f>
        <v>M</v>
      </c>
      <c r="C2479" s="0" t="str">
        <f aca="false">VLOOKUP(A2479,demographics!A:F,6,0)</f>
        <v>YA</v>
      </c>
      <c r="D2479" s="0" t="s">
        <v>357</v>
      </c>
      <c r="E2479" s="0" t="s">
        <v>10</v>
      </c>
      <c r="F2479" s="0" t="s">
        <v>12</v>
      </c>
      <c r="G2479" s="0" t="s">
        <v>11</v>
      </c>
      <c r="H2479" s="0" t="n">
        <v>1165</v>
      </c>
      <c r="I2479" s="0" t="n">
        <v>1166</v>
      </c>
      <c r="J2479" s="0" t="n">
        <f aca="false">IF(AND(NOT(H2479="n/a"),NOT(I2479="n/a")),H2479-I2479,"n/a")</f>
        <v>-1</v>
      </c>
      <c r="K2479" s="0" t="n">
        <f aca="false">IF(AND(NOT(H2479="n/a"),NOT(I2479="n/a")),1,0)</f>
        <v>1</v>
      </c>
      <c r="L2479" s="0" t="n">
        <f aca="false">IF(AND(H2479="n/a",NOT(I2479="n/a")),1,0)</f>
        <v>0</v>
      </c>
      <c r="M2479" s="0" t="n">
        <f aca="false">IF(AND(NOT(H2479="n/a"),I2479="n/a"),1,0)</f>
        <v>0</v>
      </c>
      <c r="N2479" s="0" t="n">
        <f aca="false">IF(SUM(K2479:M2479)&lt;&gt;1,-1,1)</f>
        <v>1</v>
      </c>
    </row>
    <row r="2480" customFormat="false" ht="12.8" hidden="true" customHeight="false" outlineLevel="0" collapsed="false">
      <c r="A2480" s="0" t="s">
        <v>159</v>
      </c>
      <c r="B2480" s="0" t="str">
        <f aca="false">VLOOKUP(A2480,demographics!A:B,2,0)</f>
        <v>M</v>
      </c>
      <c r="C2480" s="0" t="str">
        <f aca="false">VLOOKUP(A2480,demographics!A:F,6,0)</f>
        <v>YA</v>
      </c>
      <c r="D2480" s="0" t="s">
        <v>357</v>
      </c>
      <c r="E2480" s="0" t="s">
        <v>10</v>
      </c>
      <c r="F2480" s="0" t="s">
        <v>12</v>
      </c>
      <c r="G2480" s="0" t="s">
        <v>11</v>
      </c>
      <c r="H2480" s="0" t="n">
        <v>1577</v>
      </c>
      <c r="I2480" s="0" t="n">
        <v>1579</v>
      </c>
      <c r="J2480" s="0" t="n">
        <f aca="false">IF(AND(NOT(H2480="n/a"),NOT(I2480="n/a")),H2480-I2480,"n/a")</f>
        <v>-2</v>
      </c>
      <c r="K2480" s="0" t="n">
        <f aca="false">IF(AND(NOT(H2480="n/a"),NOT(I2480="n/a")),1,0)</f>
        <v>1</v>
      </c>
      <c r="L2480" s="0" t="n">
        <f aca="false">IF(AND(H2480="n/a",NOT(I2480="n/a")),1,0)</f>
        <v>0</v>
      </c>
      <c r="M2480" s="0" t="n">
        <f aca="false">IF(AND(NOT(H2480="n/a"),I2480="n/a"),1,0)</f>
        <v>0</v>
      </c>
      <c r="N2480" s="0" t="n">
        <f aca="false">IF(SUM(K2480:M2480)&lt;&gt;1,-1,1)</f>
        <v>1</v>
      </c>
    </row>
    <row r="2481" customFormat="false" ht="12.8" hidden="true" customHeight="false" outlineLevel="0" collapsed="false">
      <c r="A2481" s="0" t="s">
        <v>159</v>
      </c>
      <c r="B2481" s="0" t="str">
        <f aca="false">VLOOKUP(A2481,demographics!A:B,2,0)</f>
        <v>M</v>
      </c>
      <c r="C2481" s="0" t="str">
        <f aca="false">VLOOKUP(A2481,demographics!A:F,6,0)</f>
        <v>YA</v>
      </c>
      <c r="D2481" s="0" t="s">
        <v>357</v>
      </c>
      <c r="E2481" s="0" t="s">
        <v>10</v>
      </c>
      <c r="F2481" s="0" t="s">
        <v>12</v>
      </c>
      <c r="G2481" s="0" t="s">
        <v>11</v>
      </c>
      <c r="H2481" s="0" t="n">
        <v>2010</v>
      </c>
      <c r="I2481" s="0" t="n">
        <v>2010</v>
      </c>
      <c r="J2481" s="0" t="n">
        <f aca="false">IF(AND(NOT(H2481="n/a"),NOT(I2481="n/a")),H2481-I2481,"n/a")</f>
        <v>0</v>
      </c>
      <c r="K2481" s="0" t="n">
        <f aca="false">IF(AND(NOT(H2481="n/a"),NOT(I2481="n/a")),1,0)</f>
        <v>1</v>
      </c>
      <c r="L2481" s="0" t="n">
        <f aca="false">IF(AND(H2481="n/a",NOT(I2481="n/a")),1,0)</f>
        <v>0</v>
      </c>
      <c r="M2481" s="0" t="n">
        <f aca="false">IF(AND(NOT(H2481="n/a"),I2481="n/a"),1,0)</f>
        <v>0</v>
      </c>
      <c r="N2481" s="0" t="n">
        <f aca="false">IF(SUM(K2481:M2481)&lt;&gt;1,-1,1)</f>
        <v>1</v>
      </c>
    </row>
    <row r="2482" customFormat="false" ht="12.8" hidden="true" customHeight="false" outlineLevel="0" collapsed="false">
      <c r="A2482" s="0" t="s">
        <v>195</v>
      </c>
      <c r="B2482" s="0" t="str">
        <f aca="false">VLOOKUP(A2482,demographics!A:B,2,0)</f>
        <v>M</v>
      </c>
      <c r="C2482" s="0" t="str">
        <f aca="false">VLOOKUP(A2482,demographics!A:F,6,0)</f>
        <v>stroke</v>
      </c>
      <c r="D2482" s="0" t="s">
        <v>355</v>
      </c>
      <c r="E2482" s="0" t="s">
        <v>10</v>
      </c>
      <c r="F2482" s="0" t="s">
        <v>8</v>
      </c>
      <c r="G2482" s="0" t="s">
        <v>9</v>
      </c>
      <c r="H2482" s="0" t="n">
        <v>120</v>
      </c>
      <c r="I2482" s="0" t="s">
        <v>10</v>
      </c>
      <c r="J2482" s="0" t="str">
        <f aca="false">IF(AND(NOT(H2482="n/a"),NOT(I2482="n/a")),H2482-I2482,"n/a")</f>
        <v>n/a</v>
      </c>
      <c r="K2482" s="0" t="n">
        <f aca="false">IF(AND(NOT(H2482="n/a"),NOT(I2482="n/a")),1,0)</f>
        <v>0</v>
      </c>
      <c r="L2482" s="0" t="n">
        <f aca="false">IF(AND(H2482="n/a",NOT(I2482="n/a")),1,0)</f>
        <v>0</v>
      </c>
      <c r="M2482" s="0" t="n">
        <f aca="false">IF(AND(NOT(H2482="n/a"),I2482="n/a"),1,0)</f>
        <v>1</v>
      </c>
      <c r="N2482" s="0" t="n">
        <f aca="false">IF(SUM(K2482:M2482)&lt;&gt;1,-1,1)</f>
        <v>1</v>
      </c>
    </row>
    <row r="2483" customFormat="false" ht="12.8" hidden="true" customHeight="false" outlineLevel="0" collapsed="false">
      <c r="A2483" s="0" t="s">
        <v>195</v>
      </c>
      <c r="B2483" s="0" t="str">
        <f aca="false">VLOOKUP(A2483,demographics!A:B,2,0)</f>
        <v>M</v>
      </c>
      <c r="C2483" s="0" t="str">
        <f aca="false">VLOOKUP(A2483,demographics!A:F,6,0)</f>
        <v>stroke</v>
      </c>
      <c r="D2483" s="0" t="s">
        <v>355</v>
      </c>
      <c r="E2483" s="0" t="s">
        <v>10</v>
      </c>
      <c r="F2483" s="0" t="s">
        <v>8</v>
      </c>
      <c r="G2483" s="0" t="s">
        <v>9</v>
      </c>
      <c r="H2483" s="0" t="n">
        <v>288</v>
      </c>
      <c r="I2483" s="0" t="s">
        <v>10</v>
      </c>
      <c r="J2483" s="0" t="str">
        <f aca="false">IF(AND(NOT(H2483="n/a"),NOT(I2483="n/a")),H2483-I2483,"n/a")</f>
        <v>n/a</v>
      </c>
      <c r="K2483" s="0" t="n">
        <f aca="false">IF(AND(NOT(H2483="n/a"),NOT(I2483="n/a")),1,0)</f>
        <v>0</v>
      </c>
      <c r="L2483" s="0" t="n">
        <f aca="false">IF(AND(H2483="n/a",NOT(I2483="n/a")),1,0)</f>
        <v>0</v>
      </c>
      <c r="M2483" s="0" t="n">
        <f aca="false">IF(AND(NOT(H2483="n/a"),I2483="n/a"),1,0)</f>
        <v>1</v>
      </c>
      <c r="N2483" s="0" t="n">
        <f aca="false">IF(SUM(K2483:M2483)&lt;&gt;1,-1,1)</f>
        <v>1</v>
      </c>
    </row>
    <row r="2484" customFormat="false" ht="12.8" hidden="true" customHeight="false" outlineLevel="0" collapsed="false">
      <c r="A2484" s="0" t="s">
        <v>195</v>
      </c>
      <c r="B2484" s="0" t="str">
        <f aca="false">VLOOKUP(A2484,demographics!A:B,2,0)</f>
        <v>M</v>
      </c>
      <c r="C2484" s="0" t="str">
        <f aca="false">VLOOKUP(A2484,demographics!A:F,6,0)</f>
        <v>stroke</v>
      </c>
      <c r="D2484" s="0" t="s">
        <v>355</v>
      </c>
      <c r="E2484" s="0" t="s">
        <v>10</v>
      </c>
      <c r="F2484" s="0" t="s">
        <v>8</v>
      </c>
      <c r="G2484" s="0" t="s">
        <v>9</v>
      </c>
      <c r="H2484" s="0" t="n">
        <v>451</v>
      </c>
      <c r="I2484" s="0" t="n">
        <v>451</v>
      </c>
      <c r="J2484" s="0" t="n">
        <f aca="false">IF(AND(NOT(H2484="n/a"),NOT(I2484="n/a")),H2484-I2484,"n/a")</f>
        <v>0</v>
      </c>
      <c r="K2484" s="0" t="n">
        <f aca="false">IF(AND(NOT(H2484="n/a"),NOT(I2484="n/a")),1,0)</f>
        <v>1</v>
      </c>
      <c r="L2484" s="0" t="n">
        <f aca="false">IF(AND(H2484="n/a",NOT(I2484="n/a")),1,0)</f>
        <v>0</v>
      </c>
      <c r="M2484" s="0" t="n">
        <f aca="false">IF(AND(NOT(H2484="n/a"),I2484="n/a"),1,0)</f>
        <v>0</v>
      </c>
      <c r="N2484" s="0" t="n">
        <f aca="false">IF(SUM(K2484:M2484)&lt;&gt;1,-1,1)</f>
        <v>1</v>
      </c>
    </row>
    <row r="2485" customFormat="false" ht="12.8" hidden="true" customHeight="false" outlineLevel="0" collapsed="false">
      <c r="A2485" s="0" t="s">
        <v>195</v>
      </c>
      <c r="B2485" s="0" t="str">
        <f aca="false">VLOOKUP(A2485,demographics!A:B,2,0)</f>
        <v>M</v>
      </c>
      <c r="C2485" s="0" t="str">
        <f aca="false">VLOOKUP(A2485,demographics!A:F,6,0)</f>
        <v>stroke</v>
      </c>
      <c r="D2485" s="0" t="s">
        <v>355</v>
      </c>
      <c r="E2485" s="0" t="s">
        <v>10</v>
      </c>
      <c r="F2485" s="0" t="s">
        <v>8</v>
      </c>
      <c r="G2485" s="0" t="s">
        <v>9</v>
      </c>
      <c r="H2485" s="0" t="n">
        <v>611</v>
      </c>
      <c r="I2485" s="0" t="n">
        <v>616</v>
      </c>
      <c r="J2485" s="0" t="n">
        <f aca="false">IF(AND(NOT(H2485="n/a"),NOT(I2485="n/a")),H2485-I2485,"n/a")</f>
        <v>-5</v>
      </c>
      <c r="K2485" s="0" t="n">
        <f aca="false">IF(AND(NOT(H2485="n/a"),NOT(I2485="n/a")),1,0)</f>
        <v>1</v>
      </c>
      <c r="L2485" s="0" t="n">
        <f aca="false">IF(AND(H2485="n/a",NOT(I2485="n/a")),1,0)</f>
        <v>0</v>
      </c>
      <c r="M2485" s="0" t="n">
        <f aca="false">IF(AND(NOT(H2485="n/a"),I2485="n/a"),1,0)</f>
        <v>0</v>
      </c>
      <c r="N2485" s="0" t="n">
        <f aca="false">IF(SUM(K2485:M2485)&lt;&gt;1,-1,1)</f>
        <v>1</v>
      </c>
    </row>
    <row r="2486" customFormat="false" ht="12.8" hidden="true" customHeight="false" outlineLevel="0" collapsed="false">
      <c r="A2486" s="0" t="s">
        <v>195</v>
      </c>
      <c r="B2486" s="0" t="str">
        <f aca="false">VLOOKUP(A2486,demographics!A:B,2,0)</f>
        <v>M</v>
      </c>
      <c r="C2486" s="0" t="str">
        <f aca="false">VLOOKUP(A2486,demographics!A:F,6,0)</f>
        <v>stroke</v>
      </c>
      <c r="D2486" s="0" t="s">
        <v>355</v>
      </c>
      <c r="E2486" s="0" t="s">
        <v>10</v>
      </c>
      <c r="F2486" s="0" t="s">
        <v>8</v>
      </c>
      <c r="G2486" s="0" t="s">
        <v>9</v>
      </c>
      <c r="H2486" s="0" t="n">
        <v>783</v>
      </c>
      <c r="I2486" s="0" t="n">
        <v>782</v>
      </c>
      <c r="J2486" s="0" t="n">
        <f aca="false">IF(AND(NOT(H2486="n/a"),NOT(I2486="n/a")),H2486-I2486,"n/a")</f>
        <v>1</v>
      </c>
      <c r="K2486" s="0" t="n">
        <f aca="false">IF(AND(NOT(H2486="n/a"),NOT(I2486="n/a")),1,0)</f>
        <v>1</v>
      </c>
      <c r="L2486" s="0" t="n">
        <f aca="false">IF(AND(H2486="n/a",NOT(I2486="n/a")),1,0)</f>
        <v>0</v>
      </c>
      <c r="M2486" s="0" t="n">
        <f aca="false">IF(AND(NOT(H2486="n/a"),I2486="n/a"),1,0)</f>
        <v>0</v>
      </c>
      <c r="N2486" s="0" t="n">
        <f aca="false">IF(SUM(K2486:M2486)&lt;&gt;1,-1,1)</f>
        <v>1</v>
      </c>
    </row>
    <row r="2487" customFormat="false" ht="12.8" hidden="true" customHeight="false" outlineLevel="0" collapsed="false">
      <c r="A2487" s="0" t="s">
        <v>195</v>
      </c>
      <c r="B2487" s="0" t="str">
        <f aca="false">VLOOKUP(A2487,demographics!A:B,2,0)</f>
        <v>M</v>
      </c>
      <c r="C2487" s="0" t="str">
        <f aca="false">VLOOKUP(A2487,demographics!A:F,6,0)</f>
        <v>stroke</v>
      </c>
      <c r="D2487" s="0" t="s">
        <v>355</v>
      </c>
      <c r="E2487" s="0" t="s">
        <v>10</v>
      </c>
      <c r="F2487" s="0" t="s">
        <v>8</v>
      </c>
      <c r="G2487" s="0" t="s">
        <v>11</v>
      </c>
      <c r="H2487" s="0" t="n">
        <v>53</v>
      </c>
      <c r="I2487" s="0" t="n">
        <v>50</v>
      </c>
      <c r="J2487" s="0" t="n">
        <f aca="false">IF(AND(NOT(H2487="n/a"),NOT(I2487="n/a")),H2487-I2487,"n/a")</f>
        <v>3</v>
      </c>
      <c r="K2487" s="0" t="n">
        <f aca="false">IF(AND(NOT(H2487="n/a"),NOT(I2487="n/a")),1,0)</f>
        <v>1</v>
      </c>
      <c r="L2487" s="0" t="n">
        <f aca="false">IF(AND(H2487="n/a",NOT(I2487="n/a")),1,0)</f>
        <v>0</v>
      </c>
      <c r="M2487" s="0" t="n">
        <f aca="false">IF(AND(NOT(H2487="n/a"),I2487="n/a"),1,0)</f>
        <v>0</v>
      </c>
      <c r="N2487" s="0" t="n">
        <f aca="false">IF(SUM(K2487:M2487)&lt;&gt;1,-1,1)</f>
        <v>1</v>
      </c>
    </row>
    <row r="2488" customFormat="false" ht="12.8" hidden="true" customHeight="false" outlineLevel="0" collapsed="false">
      <c r="A2488" s="0" t="s">
        <v>195</v>
      </c>
      <c r="B2488" s="0" t="str">
        <f aca="false">VLOOKUP(A2488,demographics!A:B,2,0)</f>
        <v>M</v>
      </c>
      <c r="C2488" s="0" t="str">
        <f aca="false">VLOOKUP(A2488,demographics!A:F,6,0)</f>
        <v>stroke</v>
      </c>
      <c r="D2488" s="0" t="s">
        <v>355</v>
      </c>
      <c r="E2488" s="0" t="s">
        <v>10</v>
      </c>
      <c r="F2488" s="0" t="s">
        <v>8</v>
      </c>
      <c r="G2488" s="0" t="s">
        <v>11</v>
      </c>
      <c r="H2488" s="0" t="n">
        <v>223</v>
      </c>
      <c r="I2488" s="0" t="n">
        <v>221</v>
      </c>
      <c r="J2488" s="0" t="n">
        <f aca="false">IF(AND(NOT(H2488="n/a"),NOT(I2488="n/a")),H2488-I2488,"n/a")</f>
        <v>2</v>
      </c>
      <c r="K2488" s="0" t="n">
        <f aca="false">IF(AND(NOT(H2488="n/a"),NOT(I2488="n/a")),1,0)</f>
        <v>1</v>
      </c>
      <c r="L2488" s="0" t="n">
        <f aca="false">IF(AND(H2488="n/a",NOT(I2488="n/a")),1,0)</f>
        <v>0</v>
      </c>
      <c r="M2488" s="0" t="n">
        <f aca="false">IF(AND(NOT(H2488="n/a"),I2488="n/a"),1,0)</f>
        <v>0</v>
      </c>
      <c r="N2488" s="0" t="n">
        <f aca="false">IF(SUM(K2488:M2488)&lt;&gt;1,-1,1)</f>
        <v>1</v>
      </c>
    </row>
    <row r="2489" customFormat="false" ht="12.8" hidden="true" customHeight="false" outlineLevel="0" collapsed="false">
      <c r="A2489" s="0" t="s">
        <v>195</v>
      </c>
      <c r="B2489" s="0" t="str">
        <f aca="false">VLOOKUP(A2489,demographics!A:B,2,0)</f>
        <v>M</v>
      </c>
      <c r="C2489" s="0" t="str">
        <f aca="false">VLOOKUP(A2489,demographics!A:F,6,0)</f>
        <v>stroke</v>
      </c>
      <c r="D2489" s="0" t="s">
        <v>355</v>
      </c>
      <c r="E2489" s="0" t="s">
        <v>10</v>
      </c>
      <c r="F2489" s="0" t="s">
        <v>8</v>
      </c>
      <c r="G2489" s="0" t="s">
        <v>11</v>
      </c>
      <c r="H2489" s="0" t="n">
        <v>388</v>
      </c>
      <c r="I2489" s="0" t="n">
        <v>385</v>
      </c>
      <c r="J2489" s="0" t="n">
        <f aca="false">IF(AND(NOT(H2489="n/a"),NOT(I2489="n/a")),H2489-I2489,"n/a")</f>
        <v>3</v>
      </c>
      <c r="K2489" s="0" t="n">
        <f aca="false">IF(AND(NOT(H2489="n/a"),NOT(I2489="n/a")),1,0)</f>
        <v>1</v>
      </c>
      <c r="L2489" s="0" t="n">
        <f aca="false">IF(AND(H2489="n/a",NOT(I2489="n/a")),1,0)</f>
        <v>0</v>
      </c>
      <c r="M2489" s="0" t="n">
        <f aca="false">IF(AND(NOT(H2489="n/a"),I2489="n/a"),1,0)</f>
        <v>0</v>
      </c>
      <c r="N2489" s="0" t="n">
        <f aca="false">IF(SUM(K2489:M2489)&lt;&gt;1,-1,1)</f>
        <v>1</v>
      </c>
    </row>
    <row r="2490" customFormat="false" ht="12.8" hidden="true" customHeight="false" outlineLevel="0" collapsed="false">
      <c r="A2490" s="0" t="s">
        <v>195</v>
      </c>
      <c r="B2490" s="0" t="str">
        <f aca="false">VLOOKUP(A2490,demographics!A:B,2,0)</f>
        <v>M</v>
      </c>
      <c r="C2490" s="0" t="str">
        <f aca="false">VLOOKUP(A2490,demographics!A:F,6,0)</f>
        <v>stroke</v>
      </c>
      <c r="D2490" s="0" t="s">
        <v>355</v>
      </c>
      <c r="E2490" s="0" t="s">
        <v>10</v>
      </c>
      <c r="F2490" s="0" t="s">
        <v>8</v>
      </c>
      <c r="G2490" s="0" t="s">
        <v>11</v>
      </c>
      <c r="H2490" s="0" t="n">
        <v>554</v>
      </c>
      <c r="I2490" s="0" t="n">
        <v>553</v>
      </c>
      <c r="J2490" s="0" t="n">
        <f aca="false">IF(AND(NOT(H2490="n/a"),NOT(I2490="n/a")),H2490-I2490,"n/a")</f>
        <v>1</v>
      </c>
      <c r="K2490" s="0" t="n">
        <f aca="false">IF(AND(NOT(H2490="n/a"),NOT(I2490="n/a")),1,0)</f>
        <v>1</v>
      </c>
      <c r="L2490" s="0" t="n">
        <f aca="false">IF(AND(H2490="n/a",NOT(I2490="n/a")),1,0)</f>
        <v>0</v>
      </c>
      <c r="M2490" s="0" t="n">
        <f aca="false">IF(AND(NOT(H2490="n/a"),I2490="n/a"),1,0)</f>
        <v>0</v>
      </c>
      <c r="N2490" s="0" t="n">
        <f aca="false">IF(SUM(K2490:M2490)&lt;&gt;1,-1,1)</f>
        <v>1</v>
      </c>
    </row>
    <row r="2491" customFormat="false" ht="12.8" hidden="true" customHeight="false" outlineLevel="0" collapsed="false">
      <c r="A2491" s="0" t="s">
        <v>195</v>
      </c>
      <c r="B2491" s="0" t="str">
        <f aca="false">VLOOKUP(A2491,demographics!A:B,2,0)</f>
        <v>M</v>
      </c>
      <c r="C2491" s="0" t="str">
        <f aca="false">VLOOKUP(A2491,demographics!A:F,6,0)</f>
        <v>stroke</v>
      </c>
      <c r="D2491" s="0" t="s">
        <v>355</v>
      </c>
      <c r="E2491" s="0" t="s">
        <v>10</v>
      </c>
      <c r="F2491" s="0" t="s">
        <v>8</v>
      </c>
      <c r="G2491" s="0" t="s">
        <v>11</v>
      </c>
      <c r="H2491" s="0" t="n">
        <v>719</v>
      </c>
      <c r="I2491" s="0" t="n">
        <v>718</v>
      </c>
      <c r="J2491" s="0" t="n">
        <f aca="false">IF(AND(NOT(H2491="n/a"),NOT(I2491="n/a")),H2491-I2491,"n/a")</f>
        <v>1</v>
      </c>
      <c r="K2491" s="0" t="n">
        <f aca="false">IF(AND(NOT(H2491="n/a"),NOT(I2491="n/a")),1,0)</f>
        <v>1</v>
      </c>
      <c r="L2491" s="0" t="n">
        <f aca="false">IF(AND(H2491="n/a",NOT(I2491="n/a")),1,0)</f>
        <v>0</v>
      </c>
      <c r="M2491" s="0" t="n">
        <f aca="false">IF(AND(NOT(H2491="n/a"),I2491="n/a"),1,0)</f>
        <v>0</v>
      </c>
      <c r="N2491" s="0" t="n">
        <f aca="false">IF(SUM(K2491:M2491)&lt;&gt;1,-1,1)</f>
        <v>1</v>
      </c>
    </row>
    <row r="2492" customFormat="false" ht="12.8" hidden="true" customHeight="false" outlineLevel="0" collapsed="false">
      <c r="A2492" s="0" t="s">
        <v>195</v>
      </c>
      <c r="B2492" s="0" t="str">
        <f aca="false">VLOOKUP(A2492,demographics!A:B,2,0)</f>
        <v>M</v>
      </c>
      <c r="C2492" s="0" t="str">
        <f aca="false">VLOOKUP(A2492,demographics!A:F,6,0)</f>
        <v>stroke</v>
      </c>
      <c r="D2492" s="0" t="s">
        <v>355</v>
      </c>
      <c r="E2492" s="0" t="s">
        <v>10</v>
      </c>
      <c r="F2492" s="0" t="s">
        <v>12</v>
      </c>
      <c r="G2492" s="0" t="s">
        <v>9</v>
      </c>
      <c r="H2492" s="0" t="n">
        <v>30</v>
      </c>
      <c r="I2492" s="0" t="s">
        <v>10</v>
      </c>
      <c r="J2492" s="0" t="str">
        <f aca="false">IF(AND(NOT(H2492="n/a"),NOT(I2492="n/a")),H2492-I2492,"n/a")</f>
        <v>n/a</v>
      </c>
      <c r="K2492" s="0" t="n">
        <f aca="false">IF(AND(NOT(H2492="n/a"),NOT(I2492="n/a")),1,0)</f>
        <v>0</v>
      </c>
      <c r="L2492" s="0" t="n">
        <f aca="false">IF(AND(H2492="n/a",NOT(I2492="n/a")),1,0)</f>
        <v>0</v>
      </c>
      <c r="M2492" s="0" t="n">
        <f aca="false">IF(AND(NOT(H2492="n/a"),I2492="n/a"),1,0)</f>
        <v>1</v>
      </c>
      <c r="N2492" s="0" t="n">
        <f aca="false">IF(SUM(K2492:M2492)&lt;&gt;1,-1,1)</f>
        <v>1</v>
      </c>
    </row>
    <row r="2493" customFormat="false" ht="12.8" hidden="true" customHeight="false" outlineLevel="0" collapsed="false">
      <c r="A2493" s="0" t="s">
        <v>195</v>
      </c>
      <c r="B2493" s="0" t="str">
        <f aca="false">VLOOKUP(A2493,demographics!A:B,2,0)</f>
        <v>M</v>
      </c>
      <c r="C2493" s="0" t="str">
        <f aca="false">VLOOKUP(A2493,demographics!A:F,6,0)</f>
        <v>stroke</v>
      </c>
      <c r="D2493" s="0" t="s">
        <v>355</v>
      </c>
      <c r="E2493" s="0" t="s">
        <v>10</v>
      </c>
      <c r="F2493" s="0" t="s">
        <v>12</v>
      </c>
      <c r="G2493" s="0" t="s">
        <v>9</v>
      </c>
      <c r="H2493" s="0" t="n">
        <v>203</v>
      </c>
      <c r="I2493" s="0" t="n">
        <v>203</v>
      </c>
      <c r="J2493" s="0" t="n">
        <f aca="false">IF(AND(NOT(H2493="n/a"),NOT(I2493="n/a")),H2493-I2493,"n/a")</f>
        <v>0</v>
      </c>
      <c r="K2493" s="0" t="n">
        <f aca="false">IF(AND(NOT(H2493="n/a"),NOT(I2493="n/a")),1,0)</f>
        <v>1</v>
      </c>
      <c r="L2493" s="0" t="n">
        <f aca="false">IF(AND(H2493="n/a",NOT(I2493="n/a")),1,0)</f>
        <v>0</v>
      </c>
      <c r="M2493" s="0" t="n">
        <f aca="false">IF(AND(NOT(H2493="n/a"),I2493="n/a"),1,0)</f>
        <v>0</v>
      </c>
      <c r="N2493" s="0" t="n">
        <f aca="false">IF(SUM(K2493:M2493)&lt;&gt;1,-1,1)</f>
        <v>1</v>
      </c>
    </row>
    <row r="2494" customFormat="false" ht="12.8" hidden="true" customHeight="false" outlineLevel="0" collapsed="false">
      <c r="A2494" s="0" t="s">
        <v>195</v>
      </c>
      <c r="B2494" s="0" t="str">
        <f aca="false">VLOOKUP(A2494,demographics!A:B,2,0)</f>
        <v>M</v>
      </c>
      <c r="C2494" s="0" t="str">
        <f aca="false">VLOOKUP(A2494,demographics!A:F,6,0)</f>
        <v>stroke</v>
      </c>
      <c r="D2494" s="0" t="s">
        <v>355</v>
      </c>
      <c r="E2494" s="0" t="s">
        <v>10</v>
      </c>
      <c r="F2494" s="0" t="s">
        <v>12</v>
      </c>
      <c r="G2494" s="0" t="s">
        <v>9</v>
      </c>
      <c r="H2494" s="0" t="n">
        <v>362</v>
      </c>
      <c r="I2494" s="0" t="s">
        <v>10</v>
      </c>
      <c r="J2494" s="0" t="str">
        <f aca="false">IF(AND(NOT(H2494="n/a"),NOT(I2494="n/a")),H2494-I2494,"n/a")</f>
        <v>n/a</v>
      </c>
      <c r="K2494" s="0" t="n">
        <f aca="false">IF(AND(NOT(H2494="n/a"),NOT(I2494="n/a")),1,0)</f>
        <v>0</v>
      </c>
      <c r="L2494" s="0" t="n">
        <f aca="false">IF(AND(H2494="n/a",NOT(I2494="n/a")),1,0)</f>
        <v>0</v>
      </c>
      <c r="M2494" s="0" t="n">
        <f aca="false">IF(AND(NOT(H2494="n/a"),I2494="n/a"),1,0)</f>
        <v>1</v>
      </c>
      <c r="N2494" s="0" t="n">
        <f aca="false">IF(SUM(K2494:M2494)&lt;&gt;1,-1,1)</f>
        <v>1</v>
      </c>
    </row>
    <row r="2495" customFormat="false" ht="12.8" hidden="true" customHeight="false" outlineLevel="0" collapsed="false">
      <c r="A2495" s="0" t="s">
        <v>195</v>
      </c>
      <c r="B2495" s="0" t="str">
        <f aca="false">VLOOKUP(A2495,demographics!A:B,2,0)</f>
        <v>M</v>
      </c>
      <c r="C2495" s="0" t="str">
        <f aca="false">VLOOKUP(A2495,demographics!A:F,6,0)</f>
        <v>stroke</v>
      </c>
      <c r="D2495" s="0" t="s">
        <v>355</v>
      </c>
      <c r="E2495" s="0" t="s">
        <v>10</v>
      </c>
      <c r="F2495" s="0" t="s">
        <v>12</v>
      </c>
      <c r="G2495" s="0" t="s">
        <v>9</v>
      </c>
      <c r="H2495" s="0" t="n">
        <v>531</v>
      </c>
      <c r="I2495" s="0" t="n">
        <v>532</v>
      </c>
      <c r="J2495" s="0" t="n">
        <f aca="false">IF(AND(NOT(H2495="n/a"),NOT(I2495="n/a")),H2495-I2495,"n/a")</f>
        <v>-1</v>
      </c>
      <c r="K2495" s="0" t="n">
        <f aca="false">IF(AND(NOT(H2495="n/a"),NOT(I2495="n/a")),1,0)</f>
        <v>1</v>
      </c>
      <c r="L2495" s="0" t="n">
        <f aca="false">IF(AND(H2495="n/a",NOT(I2495="n/a")),1,0)</f>
        <v>0</v>
      </c>
      <c r="M2495" s="0" t="n">
        <f aca="false">IF(AND(NOT(H2495="n/a"),I2495="n/a"),1,0)</f>
        <v>0</v>
      </c>
      <c r="N2495" s="0" t="n">
        <f aca="false">IF(SUM(K2495:M2495)&lt;&gt;1,-1,1)</f>
        <v>1</v>
      </c>
    </row>
    <row r="2496" customFormat="false" ht="12.8" hidden="true" customHeight="false" outlineLevel="0" collapsed="false">
      <c r="A2496" s="0" t="s">
        <v>195</v>
      </c>
      <c r="B2496" s="0" t="str">
        <f aca="false">VLOOKUP(A2496,demographics!A:B,2,0)</f>
        <v>M</v>
      </c>
      <c r="C2496" s="0" t="str">
        <f aca="false">VLOOKUP(A2496,demographics!A:F,6,0)</f>
        <v>stroke</v>
      </c>
      <c r="D2496" s="0" t="s">
        <v>355</v>
      </c>
      <c r="E2496" s="0" t="s">
        <v>10</v>
      </c>
      <c r="F2496" s="0" t="s">
        <v>12</v>
      </c>
      <c r="G2496" s="0" t="s">
        <v>9</v>
      </c>
      <c r="H2496" s="0" t="n">
        <v>693</v>
      </c>
      <c r="I2496" s="0" t="n">
        <v>694</v>
      </c>
      <c r="J2496" s="0" t="n">
        <f aca="false">IF(AND(NOT(H2496="n/a"),NOT(I2496="n/a")),H2496-I2496,"n/a")</f>
        <v>-1</v>
      </c>
      <c r="K2496" s="0" t="n">
        <f aca="false">IF(AND(NOT(H2496="n/a"),NOT(I2496="n/a")),1,0)</f>
        <v>1</v>
      </c>
      <c r="L2496" s="0" t="n">
        <f aca="false">IF(AND(H2496="n/a",NOT(I2496="n/a")),1,0)</f>
        <v>0</v>
      </c>
      <c r="M2496" s="0" t="n">
        <f aca="false">IF(AND(NOT(H2496="n/a"),I2496="n/a"),1,0)</f>
        <v>0</v>
      </c>
      <c r="N2496" s="0" t="n">
        <f aca="false">IF(SUM(K2496:M2496)&lt;&gt;1,-1,1)</f>
        <v>1</v>
      </c>
    </row>
    <row r="2497" customFormat="false" ht="12.8" hidden="true" customHeight="false" outlineLevel="0" collapsed="false">
      <c r="A2497" s="0" t="s">
        <v>195</v>
      </c>
      <c r="B2497" s="0" t="str">
        <f aca="false">VLOOKUP(A2497,demographics!A:B,2,0)</f>
        <v>M</v>
      </c>
      <c r="C2497" s="0" t="str">
        <f aca="false">VLOOKUP(A2497,demographics!A:F,6,0)</f>
        <v>stroke</v>
      </c>
      <c r="D2497" s="0" t="s">
        <v>355</v>
      </c>
      <c r="E2497" s="0" t="s">
        <v>10</v>
      </c>
      <c r="F2497" s="0" t="s">
        <v>12</v>
      </c>
      <c r="G2497" s="0" t="s">
        <v>9</v>
      </c>
      <c r="H2497" s="0" t="n">
        <v>871</v>
      </c>
      <c r="I2497" s="0" t="s">
        <v>10</v>
      </c>
      <c r="J2497" s="0" t="str">
        <f aca="false">IF(AND(NOT(H2497="n/a"),NOT(I2497="n/a")),H2497-I2497,"n/a")</f>
        <v>n/a</v>
      </c>
      <c r="K2497" s="0" t="n">
        <f aca="false">IF(AND(NOT(H2497="n/a"),NOT(I2497="n/a")),1,0)</f>
        <v>0</v>
      </c>
      <c r="L2497" s="0" t="n">
        <f aca="false">IF(AND(H2497="n/a",NOT(I2497="n/a")),1,0)</f>
        <v>0</v>
      </c>
      <c r="M2497" s="0" t="n">
        <f aca="false">IF(AND(NOT(H2497="n/a"),I2497="n/a"),1,0)</f>
        <v>1</v>
      </c>
      <c r="N2497" s="0" t="n">
        <f aca="false">IF(SUM(K2497:M2497)&lt;&gt;1,-1,1)</f>
        <v>1</v>
      </c>
    </row>
    <row r="2498" customFormat="false" ht="12.8" hidden="true" customHeight="false" outlineLevel="0" collapsed="false">
      <c r="A2498" s="0" t="s">
        <v>195</v>
      </c>
      <c r="B2498" s="0" t="str">
        <f aca="false">VLOOKUP(A2498,demographics!A:B,2,0)</f>
        <v>M</v>
      </c>
      <c r="C2498" s="0" t="str">
        <f aca="false">VLOOKUP(A2498,demographics!A:F,6,0)</f>
        <v>stroke</v>
      </c>
      <c r="D2498" s="0" t="s">
        <v>355</v>
      </c>
      <c r="E2498" s="0" t="s">
        <v>10</v>
      </c>
      <c r="F2498" s="0" t="s">
        <v>12</v>
      </c>
      <c r="G2498" s="0" t="s">
        <v>11</v>
      </c>
      <c r="H2498" s="0" t="n">
        <v>141</v>
      </c>
      <c r="I2498" s="0" t="n">
        <v>141</v>
      </c>
      <c r="J2498" s="0" t="n">
        <f aca="false">IF(AND(NOT(H2498="n/a"),NOT(I2498="n/a")),H2498-I2498,"n/a")</f>
        <v>0</v>
      </c>
      <c r="K2498" s="0" t="n">
        <f aca="false">IF(AND(NOT(H2498="n/a"),NOT(I2498="n/a")),1,0)</f>
        <v>1</v>
      </c>
      <c r="L2498" s="0" t="n">
        <f aca="false">IF(AND(H2498="n/a",NOT(I2498="n/a")),1,0)</f>
        <v>0</v>
      </c>
      <c r="M2498" s="0" t="n">
        <f aca="false">IF(AND(NOT(H2498="n/a"),I2498="n/a"),1,0)</f>
        <v>0</v>
      </c>
      <c r="N2498" s="0" t="n">
        <f aca="false">IF(SUM(K2498:M2498)&lt;&gt;1,-1,1)</f>
        <v>1</v>
      </c>
    </row>
    <row r="2499" customFormat="false" ht="12.8" hidden="true" customHeight="false" outlineLevel="0" collapsed="false">
      <c r="A2499" s="0" t="s">
        <v>195</v>
      </c>
      <c r="B2499" s="0" t="str">
        <f aca="false">VLOOKUP(A2499,demographics!A:B,2,0)</f>
        <v>M</v>
      </c>
      <c r="C2499" s="0" t="str">
        <f aca="false">VLOOKUP(A2499,demographics!A:F,6,0)</f>
        <v>stroke</v>
      </c>
      <c r="D2499" s="0" t="s">
        <v>355</v>
      </c>
      <c r="E2499" s="0" t="s">
        <v>10</v>
      </c>
      <c r="F2499" s="0" t="s">
        <v>12</v>
      </c>
      <c r="G2499" s="0" t="s">
        <v>11</v>
      </c>
      <c r="H2499" s="0" t="n">
        <v>310</v>
      </c>
      <c r="I2499" s="0" t="n">
        <v>311</v>
      </c>
      <c r="J2499" s="0" t="n">
        <f aca="false">IF(AND(NOT(H2499="n/a"),NOT(I2499="n/a")),H2499-I2499,"n/a")</f>
        <v>-1</v>
      </c>
      <c r="K2499" s="0" t="n">
        <f aca="false">IF(AND(NOT(H2499="n/a"),NOT(I2499="n/a")),1,0)</f>
        <v>1</v>
      </c>
      <c r="L2499" s="0" t="n">
        <f aca="false">IF(AND(H2499="n/a",NOT(I2499="n/a")),1,0)</f>
        <v>0</v>
      </c>
      <c r="M2499" s="0" t="n">
        <f aca="false">IF(AND(NOT(H2499="n/a"),I2499="n/a"),1,0)</f>
        <v>0</v>
      </c>
      <c r="N2499" s="0" t="n">
        <f aca="false">IF(SUM(K2499:M2499)&lt;&gt;1,-1,1)</f>
        <v>1</v>
      </c>
    </row>
    <row r="2500" customFormat="false" ht="12.8" hidden="true" customHeight="false" outlineLevel="0" collapsed="false">
      <c r="A2500" s="0" t="s">
        <v>195</v>
      </c>
      <c r="B2500" s="0" t="str">
        <f aca="false">VLOOKUP(A2500,demographics!A:B,2,0)</f>
        <v>M</v>
      </c>
      <c r="C2500" s="0" t="str">
        <f aca="false">VLOOKUP(A2500,demographics!A:F,6,0)</f>
        <v>stroke</v>
      </c>
      <c r="D2500" s="0" t="s">
        <v>355</v>
      </c>
      <c r="E2500" s="0" t="s">
        <v>10</v>
      </c>
      <c r="F2500" s="0" t="s">
        <v>12</v>
      </c>
      <c r="G2500" s="0" t="s">
        <v>11</v>
      </c>
      <c r="H2500" s="0" t="n">
        <v>471</v>
      </c>
      <c r="I2500" s="0" t="n">
        <v>470</v>
      </c>
      <c r="J2500" s="0" t="n">
        <f aca="false">IF(AND(NOT(H2500="n/a"),NOT(I2500="n/a")),H2500-I2500,"n/a")</f>
        <v>1</v>
      </c>
      <c r="K2500" s="0" t="n">
        <f aca="false">IF(AND(NOT(H2500="n/a"),NOT(I2500="n/a")),1,0)</f>
        <v>1</v>
      </c>
      <c r="L2500" s="0" t="n">
        <f aca="false">IF(AND(H2500="n/a",NOT(I2500="n/a")),1,0)</f>
        <v>0</v>
      </c>
      <c r="M2500" s="0" t="n">
        <f aca="false">IF(AND(NOT(H2500="n/a"),I2500="n/a"),1,0)</f>
        <v>0</v>
      </c>
      <c r="N2500" s="0" t="n">
        <f aca="false">IF(SUM(K2500:M2500)&lt;&gt;1,-1,1)</f>
        <v>1</v>
      </c>
    </row>
    <row r="2501" customFormat="false" ht="12.8" hidden="true" customHeight="false" outlineLevel="0" collapsed="false">
      <c r="A2501" s="0" t="s">
        <v>195</v>
      </c>
      <c r="B2501" s="0" t="str">
        <f aca="false">VLOOKUP(A2501,demographics!A:B,2,0)</f>
        <v>M</v>
      </c>
      <c r="C2501" s="0" t="str">
        <f aca="false">VLOOKUP(A2501,demographics!A:F,6,0)</f>
        <v>stroke</v>
      </c>
      <c r="D2501" s="0" t="s">
        <v>355</v>
      </c>
      <c r="E2501" s="0" t="s">
        <v>10</v>
      </c>
      <c r="F2501" s="0" t="s">
        <v>12</v>
      </c>
      <c r="G2501" s="0" t="s">
        <v>11</v>
      </c>
      <c r="H2501" s="0" t="n">
        <v>637</v>
      </c>
      <c r="I2501" s="0" t="n">
        <v>637</v>
      </c>
      <c r="J2501" s="0" t="n">
        <f aca="false">IF(AND(NOT(H2501="n/a"),NOT(I2501="n/a")),H2501-I2501,"n/a")</f>
        <v>0</v>
      </c>
      <c r="K2501" s="0" t="n">
        <f aca="false">IF(AND(NOT(H2501="n/a"),NOT(I2501="n/a")),1,0)</f>
        <v>1</v>
      </c>
      <c r="L2501" s="0" t="n">
        <f aca="false">IF(AND(H2501="n/a",NOT(I2501="n/a")),1,0)</f>
        <v>0</v>
      </c>
      <c r="M2501" s="0" t="n">
        <f aca="false">IF(AND(NOT(H2501="n/a"),I2501="n/a"),1,0)</f>
        <v>0</v>
      </c>
      <c r="N2501" s="0" t="n">
        <f aca="false">IF(SUM(K2501:M2501)&lt;&gt;1,-1,1)</f>
        <v>1</v>
      </c>
    </row>
    <row r="2502" customFormat="false" ht="12.8" hidden="true" customHeight="false" outlineLevel="0" collapsed="false">
      <c r="A2502" s="0" t="s">
        <v>195</v>
      </c>
      <c r="B2502" s="0" t="str">
        <f aca="false">VLOOKUP(A2502,demographics!A:B,2,0)</f>
        <v>M</v>
      </c>
      <c r="C2502" s="0" t="str">
        <f aca="false">VLOOKUP(A2502,demographics!A:F,6,0)</f>
        <v>stroke</v>
      </c>
      <c r="D2502" s="0" t="s">
        <v>355</v>
      </c>
      <c r="E2502" s="0" t="s">
        <v>10</v>
      </c>
      <c r="F2502" s="0" t="s">
        <v>12</v>
      </c>
      <c r="G2502" s="0" t="s">
        <v>11</v>
      </c>
      <c r="H2502" s="0" t="n">
        <v>808</v>
      </c>
      <c r="I2502" s="0" t="n">
        <v>810</v>
      </c>
      <c r="J2502" s="0" t="n">
        <f aca="false">IF(AND(NOT(H2502="n/a"),NOT(I2502="n/a")),H2502-I2502,"n/a")</f>
        <v>-2</v>
      </c>
      <c r="K2502" s="0" t="n">
        <f aca="false">IF(AND(NOT(H2502="n/a"),NOT(I2502="n/a")),1,0)</f>
        <v>1</v>
      </c>
      <c r="L2502" s="0" t="n">
        <f aca="false">IF(AND(H2502="n/a",NOT(I2502="n/a")),1,0)</f>
        <v>0</v>
      </c>
      <c r="M2502" s="0" t="n">
        <f aca="false">IF(AND(NOT(H2502="n/a"),I2502="n/a"),1,0)</f>
        <v>0</v>
      </c>
      <c r="N2502" s="0" t="n">
        <f aca="false">IF(SUM(K2502:M2502)&lt;&gt;1,-1,1)</f>
        <v>1</v>
      </c>
    </row>
    <row r="2503" customFormat="false" ht="12.8" hidden="true" customHeight="false" outlineLevel="0" collapsed="false">
      <c r="A2503" s="0" t="s">
        <v>195</v>
      </c>
      <c r="B2503" s="0" t="str">
        <f aca="false">VLOOKUP(A2503,demographics!A:B,2,0)</f>
        <v>M</v>
      </c>
      <c r="C2503" s="0" t="str">
        <f aca="false">VLOOKUP(A2503,demographics!A:F,6,0)</f>
        <v>stroke</v>
      </c>
      <c r="D2503" s="0" t="s">
        <v>356</v>
      </c>
      <c r="E2503" s="0" t="s">
        <v>10</v>
      </c>
      <c r="F2503" s="0" t="s">
        <v>8</v>
      </c>
      <c r="G2503" s="0" t="s">
        <v>9</v>
      </c>
      <c r="H2503" s="0" t="n">
        <v>24</v>
      </c>
      <c r="I2503" s="0" t="n">
        <v>26</v>
      </c>
      <c r="J2503" s="0" t="n">
        <f aca="false">IF(AND(NOT(H2503="n/a"),NOT(I2503="n/a")),H2503-I2503,"n/a")</f>
        <v>-2</v>
      </c>
      <c r="K2503" s="0" t="n">
        <f aca="false">IF(AND(NOT(H2503="n/a"),NOT(I2503="n/a")),1,0)</f>
        <v>1</v>
      </c>
      <c r="L2503" s="0" t="n">
        <f aca="false">IF(AND(H2503="n/a",NOT(I2503="n/a")),1,0)</f>
        <v>0</v>
      </c>
      <c r="M2503" s="0" t="n">
        <f aca="false">IF(AND(NOT(H2503="n/a"),I2503="n/a"),1,0)</f>
        <v>0</v>
      </c>
      <c r="N2503" s="0" t="n">
        <f aca="false">IF(SUM(K2503:M2503)&lt;&gt;1,-1,1)</f>
        <v>1</v>
      </c>
    </row>
    <row r="2504" customFormat="false" ht="12.8" hidden="true" customHeight="false" outlineLevel="0" collapsed="false">
      <c r="A2504" s="0" t="s">
        <v>195</v>
      </c>
      <c r="B2504" s="0" t="str">
        <f aca="false">VLOOKUP(A2504,demographics!A:B,2,0)</f>
        <v>M</v>
      </c>
      <c r="C2504" s="0" t="str">
        <f aca="false">VLOOKUP(A2504,demographics!A:F,6,0)</f>
        <v>stroke</v>
      </c>
      <c r="D2504" s="0" t="s">
        <v>356</v>
      </c>
      <c r="E2504" s="0" t="s">
        <v>10</v>
      </c>
      <c r="F2504" s="0" t="s">
        <v>8</v>
      </c>
      <c r="G2504" s="0" t="s">
        <v>9</v>
      </c>
      <c r="H2504" s="0" t="n">
        <v>237</v>
      </c>
      <c r="I2504" s="0" t="n">
        <v>240</v>
      </c>
      <c r="J2504" s="0" t="n">
        <f aca="false">IF(AND(NOT(H2504="n/a"),NOT(I2504="n/a")),H2504-I2504,"n/a")</f>
        <v>-3</v>
      </c>
      <c r="K2504" s="0" t="n">
        <f aca="false">IF(AND(NOT(H2504="n/a"),NOT(I2504="n/a")),1,0)</f>
        <v>1</v>
      </c>
      <c r="L2504" s="0" t="n">
        <f aca="false">IF(AND(H2504="n/a",NOT(I2504="n/a")),1,0)</f>
        <v>0</v>
      </c>
      <c r="M2504" s="0" t="n">
        <f aca="false">IF(AND(NOT(H2504="n/a"),I2504="n/a"),1,0)</f>
        <v>0</v>
      </c>
      <c r="N2504" s="0" t="n">
        <f aca="false">IF(SUM(K2504:M2504)&lt;&gt;1,-1,1)</f>
        <v>1</v>
      </c>
    </row>
    <row r="2505" customFormat="false" ht="12.8" hidden="true" customHeight="false" outlineLevel="0" collapsed="false">
      <c r="A2505" s="0" t="s">
        <v>195</v>
      </c>
      <c r="B2505" s="0" t="str">
        <f aca="false">VLOOKUP(A2505,demographics!A:B,2,0)</f>
        <v>M</v>
      </c>
      <c r="C2505" s="0" t="str">
        <f aca="false">VLOOKUP(A2505,demographics!A:F,6,0)</f>
        <v>stroke</v>
      </c>
      <c r="D2505" s="0" t="s">
        <v>356</v>
      </c>
      <c r="E2505" s="0" t="s">
        <v>10</v>
      </c>
      <c r="F2505" s="0" t="s">
        <v>8</v>
      </c>
      <c r="G2505" s="0" t="s">
        <v>9</v>
      </c>
      <c r="H2505" s="0" t="n">
        <v>439</v>
      </c>
      <c r="I2505" s="0" t="n">
        <v>440</v>
      </c>
      <c r="J2505" s="0" t="n">
        <f aca="false">IF(AND(NOT(H2505="n/a"),NOT(I2505="n/a")),H2505-I2505,"n/a")</f>
        <v>-1</v>
      </c>
      <c r="K2505" s="0" t="n">
        <f aca="false">IF(AND(NOT(H2505="n/a"),NOT(I2505="n/a")),1,0)</f>
        <v>1</v>
      </c>
      <c r="L2505" s="0" t="n">
        <f aca="false">IF(AND(H2505="n/a",NOT(I2505="n/a")),1,0)</f>
        <v>0</v>
      </c>
      <c r="M2505" s="0" t="n">
        <f aca="false">IF(AND(NOT(H2505="n/a"),I2505="n/a"),1,0)</f>
        <v>0</v>
      </c>
      <c r="N2505" s="0" t="n">
        <f aca="false">IF(SUM(K2505:M2505)&lt;&gt;1,-1,1)</f>
        <v>1</v>
      </c>
    </row>
    <row r="2506" customFormat="false" ht="12.8" hidden="true" customHeight="false" outlineLevel="0" collapsed="false">
      <c r="A2506" s="0" t="s">
        <v>195</v>
      </c>
      <c r="B2506" s="0" t="str">
        <f aca="false">VLOOKUP(A2506,demographics!A:B,2,0)</f>
        <v>M</v>
      </c>
      <c r="C2506" s="0" t="str">
        <f aca="false">VLOOKUP(A2506,demographics!A:F,6,0)</f>
        <v>stroke</v>
      </c>
      <c r="D2506" s="0" t="s">
        <v>356</v>
      </c>
      <c r="E2506" s="0" t="s">
        <v>10</v>
      </c>
      <c r="F2506" s="0" t="s">
        <v>8</v>
      </c>
      <c r="G2506" s="0" t="s">
        <v>9</v>
      </c>
      <c r="H2506" s="0" t="n">
        <v>624</v>
      </c>
      <c r="I2506" s="0" t="s">
        <v>10</v>
      </c>
      <c r="J2506" s="0" t="str">
        <f aca="false">IF(AND(NOT(H2506="n/a"),NOT(I2506="n/a")),H2506-I2506,"n/a")</f>
        <v>n/a</v>
      </c>
      <c r="K2506" s="0" t="n">
        <f aca="false">IF(AND(NOT(H2506="n/a"),NOT(I2506="n/a")),1,0)</f>
        <v>0</v>
      </c>
      <c r="L2506" s="0" t="n">
        <f aca="false">IF(AND(H2506="n/a",NOT(I2506="n/a")),1,0)</f>
        <v>0</v>
      </c>
      <c r="M2506" s="0" t="n">
        <f aca="false">IF(AND(NOT(H2506="n/a"),I2506="n/a"),1,0)</f>
        <v>1</v>
      </c>
      <c r="N2506" s="0" t="n">
        <f aca="false">IF(SUM(K2506:M2506)&lt;&gt;1,-1,1)</f>
        <v>1</v>
      </c>
    </row>
    <row r="2507" customFormat="false" ht="12.8" hidden="true" customHeight="false" outlineLevel="0" collapsed="false">
      <c r="A2507" s="0" t="s">
        <v>195</v>
      </c>
      <c r="B2507" s="0" t="str">
        <f aca="false">VLOOKUP(A2507,demographics!A:B,2,0)</f>
        <v>M</v>
      </c>
      <c r="C2507" s="0" t="str">
        <f aca="false">VLOOKUP(A2507,demographics!A:F,6,0)</f>
        <v>stroke</v>
      </c>
      <c r="D2507" s="0" t="s">
        <v>356</v>
      </c>
      <c r="E2507" s="0" t="s">
        <v>10</v>
      </c>
      <c r="F2507" s="0" t="s">
        <v>8</v>
      </c>
      <c r="G2507" s="0" t="s">
        <v>9</v>
      </c>
      <c r="H2507" s="0" t="n">
        <v>821</v>
      </c>
      <c r="I2507" s="0" t="n">
        <v>821</v>
      </c>
      <c r="J2507" s="0" t="n">
        <f aca="false">IF(AND(NOT(H2507="n/a"),NOT(I2507="n/a")),H2507-I2507,"n/a")</f>
        <v>0</v>
      </c>
      <c r="K2507" s="0" t="n">
        <f aca="false">IF(AND(NOT(H2507="n/a"),NOT(I2507="n/a")),1,0)</f>
        <v>1</v>
      </c>
      <c r="L2507" s="0" t="n">
        <f aca="false">IF(AND(H2507="n/a",NOT(I2507="n/a")),1,0)</f>
        <v>0</v>
      </c>
      <c r="M2507" s="0" t="n">
        <f aca="false">IF(AND(NOT(H2507="n/a"),I2507="n/a"),1,0)</f>
        <v>0</v>
      </c>
      <c r="N2507" s="0" t="n">
        <f aca="false">IF(SUM(K2507:M2507)&lt;&gt;1,-1,1)</f>
        <v>1</v>
      </c>
    </row>
    <row r="2508" customFormat="false" ht="12.8" hidden="true" customHeight="false" outlineLevel="0" collapsed="false">
      <c r="A2508" s="0" t="s">
        <v>195</v>
      </c>
      <c r="B2508" s="0" t="str">
        <f aca="false">VLOOKUP(A2508,demographics!A:B,2,0)</f>
        <v>M</v>
      </c>
      <c r="C2508" s="0" t="str">
        <f aca="false">VLOOKUP(A2508,demographics!A:F,6,0)</f>
        <v>stroke</v>
      </c>
      <c r="D2508" s="0" t="s">
        <v>356</v>
      </c>
      <c r="E2508" s="0" t="s">
        <v>10</v>
      </c>
      <c r="F2508" s="0" t="s">
        <v>8</v>
      </c>
      <c r="G2508" s="0" t="s">
        <v>9</v>
      </c>
      <c r="H2508" s="0" t="n">
        <v>1021</v>
      </c>
      <c r="I2508" s="0" t="n">
        <v>1022</v>
      </c>
      <c r="J2508" s="0" t="n">
        <f aca="false">IF(AND(NOT(H2508="n/a"),NOT(I2508="n/a")),H2508-I2508,"n/a")</f>
        <v>-1</v>
      </c>
      <c r="K2508" s="0" t="n">
        <f aca="false">IF(AND(NOT(H2508="n/a"),NOT(I2508="n/a")),1,0)</f>
        <v>1</v>
      </c>
      <c r="L2508" s="0" t="n">
        <f aca="false">IF(AND(H2508="n/a",NOT(I2508="n/a")),1,0)</f>
        <v>0</v>
      </c>
      <c r="M2508" s="0" t="n">
        <f aca="false">IF(AND(NOT(H2508="n/a"),I2508="n/a"),1,0)</f>
        <v>0</v>
      </c>
      <c r="N2508" s="0" t="n">
        <f aca="false">IF(SUM(K2508:M2508)&lt;&gt;1,-1,1)</f>
        <v>1</v>
      </c>
    </row>
    <row r="2509" customFormat="false" ht="12.8" hidden="true" customHeight="false" outlineLevel="0" collapsed="false">
      <c r="A2509" s="0" t="s">
        <v>195</v>
      </c>
      <c r="B2509" s="0" t="str">
        <f aca="false">VLOOKUP(A2509,demographics!A:B,2,0)</f>
        <v>M</v>
      </c>
      <c r="C2509" s="0" t="str">
        <f aca="false">VLOOKUP(A2509,demographics!A:F,6,0)</f>
        <v>stroke</v>
      </c>
      <c r="D2509" s="0" t="s">
        <v>356</v>
      </c>
      <c r="E2509" s="0" t="s">
        <v>10</v>
      </c>
      <c r="F2509" s="0" t="s">
        <v>8</v>
      </c>
      <c r="G2509" s="0" t="s">
        <v>9</v>
      </c>
      <c r="H2509" s="0" t="n">
        <v>1251</v>
      </c>
      <c r="I2509" s="0" t="s">
        <v>10</v>
      </c>
      <c r="J2509" s="0" t="str">
        <f aca="false">IF(AND(NOT(H2509="n/a"),NOT(I2509="n/a")),H2509-I2509,"n/a")</f>
        <v>n/a</v>
      </c>
      <c r="K2509" s="0" t="n">
        <f aca="false">IF(AND(NOT(H2509="n/a"),NOT(I2509="n/a")),1,0)</f>
        <v>0</v>
      </c>
      <c r="L2509" s="0" t="n">
        <f aca="false">IF(AND(H2509="n/a",NOT(I2509="n/a")),1,0)</f>
        <v>0</v>
      </c>
      <c r="M2509" s="0" t="n">
        <f aca="false">IF(AND(NOT(H2509="n/a"),I2509="n/a"),1,0)</f>
        <v>1</v>
      </c>
      <c r="N2509" s="0" t="n">
        <f aca="false">IF(SUM(K2509:M2509)&lt;&gt;1,-1,1)</f>
        <v>1</v>
      </c>
    </row>
    <row r="2510" customFormat="false" ht="12.8" hidden="true" customHeight="false" outlineLevel="0" collapsed="false">
      <c r="A2510" s="0" t="s">
        <v>195</v>
      </c>
      <c r="B2510" s="0" t="str">
        <f aca="false">VLOOKUP(A2510,demographics!A:B,2,0)</f>
        <v>M</v>
      </c>
      <c r="C2510" s="0" t="str">
        <f aca="false">VLOOKUP(A2510,demographics!A:F,6,0)</f>
        <v>stroke</v>
      </c>
      <c r="D2510" s="0" t="s">
        <v>356</v>
      </c>
      <c r="E2510" s="0" t="s">
        <v>10</v>
      </c>
      <c r="F2510" s="0" t="s">
        <v>8</v>
      </c>
      <c r="G2510" s="0" t="s">
        <v>11</v>
      </c>
      <c r="H2510" s="0" t="n">
        <v>168</v>
      </c>
      <c r="I2510" s="0" t="n">
        <v>164</v>
      </c>
      <c r="J2510" s="0" t="n">
        <f aca="false">IF(AND(NOT(H2510="n/a"),NOT(I2510="n/a")),H2510-I2510,"n/a")</f>
        <v>4</v>
      </c>
      <c r="K2510" s="0" t="n">
        <f aca="false">IF(AND(NOT(H2510="n/a"),NOT(I2510="n/a")),1,0)</f>
        <v>1</v>
      </c>
      <c r="L2510" s="0" t="n">
        <f aca="false">IF(AND(H2510="n/a",NOT(I2510="n/a")),1,0)</f>
        <v>0</v>
      </c>
      <c r="M2510" s="0" t="n">
        <f aca="false">IF(AND(NOT(H2510="n/a"),I2510="n/a"),1,0)</f>
        <v>0</v>
      </c>
      <c r="N2510" s="0" t="n">
        <f aca="false">IF(SUM(K2510:M2510)&lt;&gt;1,-1,1)</f>
        <v>1</v>
      </c>
    </row>
    <row r="2511" customFormat="false" ht="12.8" hidden="true" customHeight="false" outlineLevel="0" collapsed="false">
      <c r="A2511" s="0" t="s">
        <v>195</v>
      </c>
      <c r="B2511" s="0" t="str">
        <f aca="false">VLOOKUP(A2511,demographics!A:B,2,0)</f>
        <v>M</v>
      </c>
      <c r="C2511" s="0" t="str">
        <f aca="false">VLOOKUP(A2511,demographics!A:F,6,0)</f>
        <v>stroke</v>
      </c>
      <c r="D2511" s="0" t="s">
        <v>356</v>
      </c>
      <c r="E2511" s="0" t="s">
        <v>10</v>
      </c>
      <c r="F2511" s="0" t="s">
        <v>8</v>
      </c>
      <c r="G2511" s="0" t="s">
        <v>11</v>
      </c>
      <c r="H2511" s="0" t="n">
        <v>369</v>
      </c>
      <c r="I2511" s="0" t="n">
        <v>364</v>
      </c>
      <c r="J2511" s="0" t="n">
        <f aca="false">IF(AND(NOT(H2511="n/a"),NOT(I2511="n/a")),H2511-I2511,"n/a")</f>
        <v>5</v>
      </c>
      <c r="K2511" s="0" t="n">
        <f aca="false">IF(AND(NOT(H2511="n/a"),NOT(I2511="n/a")),1,0)</f>
        <v>1</v>
      </c>
      <c r="L2511" s="0" t="n">
        <f aca="false">IF(AND(H2511="n/a",NOT(I2511="n/a")),1,0)</f>
        <v>0</v>
      </c>
      <c r="M2511" s="0" t="n">
        <f aca="false">IF(AND(NOT(H2511="n/a"),I2511="n/a"),1,0)</f>
        <v>0</v>
      </c>
      <c r="N2511" s="0" t="n">
        <f aca="false">IF(SUM(K2511:M2511)&lt;&gt;1,-1,1)</f>
        <v>1</v>
      </c>
    </row>
    <row r="2512" customFormat="false" ht="12.8" hidden="true" customHeight="false" outlineLevel="0" collapsed="false">
      <c r="A2512" s="0" t="s">
        <v>195</v>
      </c>
      <c r="B2512" s="0" t="str">
        <f aca="false">VLOOKUP(A2512,demographics!A:B,2,0)</f>
        <v>M</v>
      </c>
      <c r="C2512" s="0" t="str">
        <f aca="false">VLOOKUP(A2512,demographics!A:F,6,0)</f>
        <v>stroke</v>
      </c>
      <c r="D2512" s="0" t="s">
        <v>356</v>
      </c>
      <c r="E2512" s="0" t="s">
        <v>10</v>
      </c>
      <c r="F2512" s="0" t="s">
        <v>8</v>
      </c>
      <c r="G2512" s="0" t="s">
        <v>11</v>
      </c>
      <c r="H2512" s="0" t="n">
        <v>556</v>
      </c>
      <c r="I2512" s="0" t="n">
        <v>555</v>
      </c>
      <c r="J2512" s="0" t="n">
        <f aca="false">IF(AND(NOT(H2512="n/a"),NOT(I2512="n/a")),H2512-I2512,"n/a")</f>
        <v>1</v>
      </c>
      <c r="K2512" s="0" t="n">
        <f aca="false">IF(AND(NOT(H2512="n/a"),NOT(I2512="n/a")),1,0)</f>
        <v>1</v>
      </c>
      <c r="L2512" s="0" t="n">
        <f aca="false">IF(AND(H2512="n/a",NOT(I2512="n/a")),1,0)</f>
        <v>0</v>
      </c>
      <c r="M2512" s="0" t="n">
        <f aca="false">IF(AND(NOT(H2512="n/a"),I2512="n/a"),1,0)</f>
        <v>0</v>
      </c>
      <c r="N2512" s="0" t="n">
        <f aca="false">IF(SUM(K2512:M2512)&lt;&gt;1,-1,1)</f>
        <v>1</v>
      </c>
    </row>
    <row r="2513" customFormat="false" ht="12.8" hidden="true" customHeight="false" outlineLevel="0" collapsed="false">
      <c r="A2513" s="0" t="s">
        <v>195</v>
      </c>
      <c r="B2513" s="0" t="str">
        <f aca="false">VLOOKUP(A2513,demographics!A:B,2,0)</f>
        <v>M</v>
      </c>
      <c r="C2513" s="0" t="str">
        <f aca="false">VLOOKUP(A2513,demographics!A:F,6,0)</f>
        <v>stroke</v>
      </c>
      <c r="D2513" s="0" t="s">
        <v>356</v>
      </c>
      <c r="E2513" s="0" t="s">
        <v>10</v>
      </c>
      <c r="F2513" s="0" t="s">
        <v>8</v>
      </c>
      <c r="G2513" s="0" t="s">
        <v>11</v>
      </c>
      <c r="H2513" s="0" t="n">
        <v>751</v>
      </c>
      <c r="I2513" s="0" t="n">
        <v>749</v>
      </c>
      <c r="J2513" s="0" t="n">
        <f aca="false">IF(AND(NOT(H2513="n/a"),NOT(I2513="n/a")),H2513-I2513,"n/a")</f>
        <v>2</v>
      </c>
      <c r="K2513" s="0" t="n">
        <f aca="false">IF(AND(NOT(H2513="n/a"),NOT(I2513="n/a")),1,0)</f>
        <v>1</v>
      </c>
      <c r="L2513" s="0" t="n">
        <f aca="false">IF(AND(H2513="n/a",NOT(I2513="n/a")),1,0)</f>
        <v>0</v>
      </c>
      <c r="M2513" s="0" t="n">
        <f aca="false">IF(AND(NOT(H2513="n/a"),I2513="n/a"),1,0)</f>
        <v>0</v>
      </c>
      <c r="N2513" s="0" t="n">
        <f aca="false">IF(SUM(K2513:M2513)&lt;&gt;1,-1,1)</f>
        <v>1</v>
      </c>
    </row>
    <row r="2514" customFormat="false" ht="12.8" hidden="true" customHeight="false" outlineLevel="0" collapsed="false">
      <c r="A2514" s="0" t="s">
        <v>195</v>
      </c>
      <c r="B2514" s="0" t="str">
        <f aca="false">VLOOKUP(A2514,demographics!A:B,2,0)</f>
        <v>M</v>
      </c>
      <c r="C2514" s="0" t="str">
        <f aca="false">VLOOKUP(A2514,demographics!A:F,6,0)</f>
        <v>stroke</v>
      </c>
      <c r="D2514" s="0" t="s">
        <v>356</v>
      </c>
      <c r="E2514" s="0" t="s">
        <v>10</v>
      </c>
      <c r="F2514" s="0" t="s">
        <v>8</v>
      </c>
      <c r="G2514" s="0" t="s">
        <v>11</v>
      </c>
      <c r="H2514" s="0" t="n">
        <v>945</v>
      </c>
      <c r="I2514" s="0" t="n">
        <v>943</v>
      </c>
      <c r="J2514" s="0" t="n">
        <f aca="false">IF(AND(NOT(H2514="n/a"),NOT(I2514="n/a")),H2514-I2514,"n/a")</f>
        <v>2</v>
      </c>
      <c r="K2514" s="0" t="n">
        <f aca="false">IF(AND(NOT(H2514="n/a"),NOT(I2514="n/a")),1,0)</f>
        <v>1</v>
      </c>
      <c r="L2514" s="0" t="n">
        <f aca="false">IF(AND(H2514="n/a",NOT(I2514="n/a")),1,0)</f>
        <v>0</v>
      </c>
      <c r="M2514" s="0" t="n">
        <f aca="false">IF(AND(NOT(H2514="n/a"),I2514="n/a"),1,0)</f>
        <v>0</v>
      </c>
      <c r="N2514" s="0" t="n">
        <f aca="false">IF(SUM(K2514:M2514)&lt;&gt;1,-1,1)</f>
        <v>1</v>
      </c>
    </row>
    <row r="2515" customFormat="false" ht="12.8" hidden="true" customHeight="false" outlineLevel="0" collapsed="false">
      <c r="A2515" s="0" t="s">
        <v>195</v>
      </c>
      <c r="B2515" s="0" t="str">
        <f aca="false">VLOOKUP(A2515,demographics!A:B,2,0)</f>
        <v>M</v>
      </c>
      <c r="C2515" s="0" t="str">
        <f aca="false">VLOOKUP(A2515,demographics!A:F,6,0)</f>
        <v>stroke</v>
      </c>
      <c r="D2515" s="0" t="s">
        <v>356</v>
      </c>
      <c r="E2515" s="0" t="s">
        <v>10</v>
      </c>
      <c r="F2515" s="0" t="s">
        <v>8</v>
      </c>
      <c r="G2515" s="0" t="s">
        <v>11</v>
      </c>
      <c r="H2515" s="0" t="n">
        <v>1162</v>
      </c>
      <c r="I2515" s="0" t="n">
        <v>1159</v>
      </c>
      <c r="J2515" s="0" t="n">
        <f aca="false">IF(AND(NOT(H2515="n/a"),NOT(I2515="n/a")),H2515-I2515,"n/a")</f>
        <v>3</v>
      </c>
      <c r="K2515" s="0" t="n">
        <f aca="false">IF(AND(NOT(H2515="n/a"),NOT(I2515="n/a")),1,0)</f>
        <v>1</v>
      </c>
      <c r="L2515" s="0" t="n">
        <f aca="false">IF(AND(H2515="n/a",NOT(I2515="n/a")),1,0)</f>
        <v>0</v>
      </c>
      <c r="M2515" s="0" t="n">
        <f aca="false">IF(AND(NOT(H2515="n/a"),I2515="n/a"),1,0)</f>
        <v>0</v>
      </c>
      <c r="N2515" s="0" t="n">
        <f aca="false">IF(SUM(K2515:M2515)&lt;&gt;1,-1,1)</f>
        <v>1</v>
      </c>
    </row>
    <row r="2516" customFormat="false" ht="12.8" hidden="true" customHeight="false" outlineLevel="0" collapsed="false">
      <c r="A2516" s="0" t="s">
        <v>195</v>
      </c>
      <c r="B2516" s="0" t="str">
        <f aca="false">VLOOKUP(A2516,demographics!A:B,2,0)</f>
        <v>M</v>
      </c>
      <c r="C2516" s="0" t="str">
        <f aca="false">VLOOKUP(A2516,demographics!A:F,6,0)</f>
        <v>stroke</v>
      </c>
      <c r="D2516" s="0" t="s">
        <v>356</v>
      </c>
      <c r="E2516" s="0" t="s">
        <v>10</v>
      </c>
      <c r="F2516" s="0" t="s">
        <v>12</v>
      </c>
      <c r="G2516" s="0" t="s">
        <v>9</v>
      </c>
      <c r="H2516" s="0" t="n">
        <v>136</v>
      </c>
      <c r="I2516" s="0" t="s">
        <v>10</v>
      </c>
      <c r="J2516" s="0" t="str">
        <f aca="false">IF(AND(NOT(H2516="n/a"),NOT(I2516="n/a")),H2516-I2516,"n/a")</f>
        <v>n/a</v>
      </c>
      <c r="K2516" s="0" t="n">
        <f aca="false">IF(AND(NOT(H2516="n/a"),NOT(I2516="n/a")),1,0)</f>
        <v>0</v>
      </c>
      <c r="L2516" s="0" t="n">
        <f aca="false">IF(AND(H2516="n/a",NOT(I2516="n/a")),1,0)</f>
        <v>0</v>
      </c>
      <c r="M2516" s="0" t="n">
        <f aca="false">IF(AND(NOT(H2516="n/a"),I2516="n/a"),1,0)</f>
        <v>1</v>
      </c>
      <c r="N2516" s="0" t="n">
        <f aca="false">IF(SUM(K2516:M2516)&lt;&gt;1,-1,1)</f>
        <v>1</v>
      </c>
    </row>
    <row r="2517" customFormat="false" ht="12.8" hidden="true" customHeight="false" outlineLevel="0" collapsed="false">
      <c r="A2517" s="0" t="s">
        <v>195</v>
      </c>
      <c r="B2517" s="0" t="str">
        <f aca="false">VLOOKUP(A2517,demographics!A:B,2,0)</f>
        <v>M</v>
      </c>
      <c r="C2517" s="0" t="str">
        <f aca="false">VLOOKUP(A2517,demographics!A:F,6,0)</f>
        <v>stroke</v>
      </c>
      <c r="D2517" s="0" t="s">
        <v>356</v>
      </c>
      <c r="E2517" s="0" t="s">
        <v>10</v>
      </c>
      <c r="F2517" s="0" t="s">
        <v>12</v>
      </c>
      <c r="G2517" s="0" t="s">
        <v>9</v>
      </c>
      <c r="H2517" s="0" t="n">
        <v>336</v>
      </c>
      <c r="I2517" s="0" t="n">
        <v>337</v>
      </c>
      <c r="J2517" s="0" t="n">
        <f aca="false">IF(AND(NOT(H2517="n/a"),NOT(I2517="n/a")),H2517-I2517,"n/a")</f>
        <v>-1</v>
      </c>
      <c r="K2517" s="0" t="n">
        <f aca="false">IF(AND(NOT(H2517="n/a"),NOT(I2517="n/a")),1,0)</f>
        <v>1</v>
      </c>
      <c r="L2517" s="0" t="n">
        <f aca="false">IF(AND(H2517="n/a",NOT(I2517="n/a")),1,0)</f>
        <v>0</v>
      </c>
      <c r="M2517" s="0" t="n">
        <f aca="false">IF(AND(NOT(H2517="n/a"),I2517="n/a"),1,0)</f>
        <v>0</v>
      </c>
      <c r="N2517" s="0" t="n">
        <f aca="false">IF(SUM(K2517:M2517)&lt;&gt;1,-1,1)</f>
        <v>1</v>
      </c>
    </row>
    <row r="2518" customFormat="false" ht="12.8" hidden="true" customHeight="false" outlineLevel="0" collapsed="false">
      <c r="A2518" s="0" t="s">
        <v>195</v>
      </c>
      <c r="B2518" s="0" t="str">
        <f aca="false">VLOOKUP(A2518,demographics!A:B,2,0)</f>
        <v>M</v>
      </c>
      <c r="C2518" s="0" t="str">
        <f aca="false">VLOOKUP(A2518,demographics!A:F,6,0)</f>
        <v>stroke</v>
      </c>
      <c r="D2518" s="0" t="s">
        <v>356</v>
      </c>
      <c r="E2518" s="0" t="s">
        <v>10</v>
      </c>
      <c r="F2518" s="0" t="s">
        <v>12</v>
      </c>
      <c r="G2518" s="0" t="s">
        <v>9</v>
      </c>
      <c r="H2518" s="0" t="n">
        <v>528</v>
      </c>
      <c r="I2518" s="0" t="n">
        <v>528</v>
      </c>
      <c r="J2518" s="0" t="n">
        <f aca="false">IF(AND(NOT(H2518="n/a"),NOT(I2518="n/a")),H2518-I2518,"n/a")</f>
        <v>0</v>
      </c>
      <c r="K2518" s="0" t="n">
        <f aca="false">IF(AND(NOT(H2518="n/a"),NOT(I2518="n/a")),1,0)</f>
        <v>1</v>
      </c>
      <c r="L2518" s="0" t="n">
        <f aca="false">IF(AND(H2518="n/a",NOT(I2518="n/a")),1,0)</f>
        <v>0</v>
      </c>
      <c r="M2518" s="0" t="n">
        <f aca="false">IF(AND(NOT(H2518="n/a"),I2518="n/a"),1,0)</f>
        <v>0</v>
      </c>
      <c r="N2518" s="0" t="n">
        <f aca="false">IF(SUM(K2518:M2518)&lt;&gt;1,-1,1)</f>
        <v>1</v>
      </c>
    </row>
    <row r="2519" customFormat="false" ht="12.8" hidden="true" customHeight="false" outlineLevel="0" collapsed="false">
      <c r="A2519" s="0" t="s">
        <v>195</v>
      </c>
      <c r="B2519" s="0" t="str">
        <f aca="false">VLOOKUP(A2519,demographics!A:B,2,0)</f>
        <v>M</v>
      </c>
      <c r="C2519" s="0" t="str">
        <f aca="false">VLOOKUP(A2519,demographics!A:F,6,0)</f>
        <v>stroke</v>
      </c>
      <c r="D2519" s="0" t="s">
        <v>356</v>
      </c>
      <c r="E2519" s="0" t="s">
        <v>10</v>
      </c>
      <c r="F2519" s="0" t="s">
        <v>12</v>
      </c>
      <c r="G2519" s="0" t="s">
        <v>9</v>
      </c>
      <c r="H2519" s="0" t="n">
        <v>720</v>
      </c>
      <c r="I2519" s="0" t="n">
        <v>720</v>
      </c>
      <c r="J2519" s="0" t="n">
        <f aca="false">IF(AND(NOT(H2519="n/a"),NOT(I2519="n/a")),H2519-I2519,"n/a")</f>
        <v>0</v>
      </c>
      <c r="K2519" s="0" t="n">
        <f aca="false">IF(AND(NOT(H2519="n/a"),NOT(I2519="n/a")),1,0)</f>
        <v>1</v>
      </c>
      <c r="L2519" s="0" t="n">
        <f aca="false">IF(AND(H2519="n/a",NOT(I2519="n/a")),1,0)</f>
        <v>0</v>
      </c>
      <c r="M2519" s="0" t="n">
        <f aca="false">IF(AND(NOT(H2519="n/a"),I2519="n/a"),1,0)</f>
        <v>0</v>
      </c>
      <c r="N2519" s="0" t="n">
        <f aca="false">IF(SUM(K2519:M2519)&lt;&gt;1,-1,1)</f>
        <v>1</v>
      </c>
    </row>
    <row r="2520" customFormat="false" ht="12.8" hidden="true" customHeight="false" outlineLevel="0" collapsed="false">
      <c r="A2520" s="0" t="s">
        <v>195</v>
      </c>
      <c r="B2520" s="0" t="str">
        <f aca="false">VLOOKUP(A2520,demographics!A:B,2,0)</f>
        <v>M</v>
      </c>
      <c r="C2520" s="0" t="str">
        <f aca="false">VLOOKUP(A2520,demographics!A:F,6,0)</f>
        <v>stroke</v>
      </c>
      <c r="D2520" s="0" t="s">
        <v>356</v>
      </c>
      <c r="E2520" s="0" t="s">
        <v>10</v>
      </c>
      <c r="F2520" s="0" t="s">
        <v>12</v>
      </c>
      <c r="G2520" s="0" t="s">
        <v>9</v>
      </c>
      <c r="H2520" s="0" t="n">
        <v>910</v>
      </c>
      <c r="I2520" s="0" t="n">
        <v>910</v>
      </c>
      <c r="J2520" s="0" t="n">
        <f aca="false">IF(AND(NOT(H2520="n/a"),NOT(I2520="n/a")),H2520-I2520,"n/a")</f>
        <v>0</v>
      </c>
      <c r="K2520" s="0" t="n">
        <f aca="false">IF(AND(NOT(H2520="n/a"),NOT(I2520="n/a")),1,0)</f>
        <v>1</v>
      </c>
      <c r="L2520" s="0" t="n">
        <f aca="false">IF(AND(H2520="n/a",NOT(I2520="n/a")),1,0)</f>
        <v>0</v>
      </c>
      <c r="M2520" s="0" t="n">
        <f aca="false">IF(AND(NOT(H2520="n/a"),I2520="n/a"),1,0)</f>
        <v>0</v>
      </c>
      <c r="N2520" s="0" t="n">
        <f aca="false">IF(SUM(K2520:M2520)&lt;&gt;1,-1,1)</f>
        <v>1</v>
      </c>
    </row>
    <row r="2521" customFormat="false" ht="12.8" hidden="true" customHeight="false" outlineLevel="0" collapsed="false">
      <c r="A2521" s="0" t="s">
        <v>195</v>
      </c>
      <c r="B2521" s="0" t="str">
        <f aca="false">VLOOKUP(A2521,demographics!A:B,2,0)</f>
        <v>M</v>
      </c>
      <c r="C2521" s="0" t="str">
        <f aca="false">VLOOKUP(A2521,demographics!A:F,6,0)</f>
        <v>stroke</v>
      </c>
      <c r="D2521" s="0" t="s">
        <v>356</v>
      </c>
      <c r="E2521" s="0" t="s">
        <v>10</v>
      </c>
      <c r="F2521" s="0" t="s">
        <v>12</v>
      </c>
      <c r="G2521" s="0" t="s">
        <v>9</v>
      </c>
      <c r="H2521" s="0" t="n">
        <v>1126</v>
      </c>
      <c r="I2521" s="0" t="n">
        <v>1125</v>
      </c>
      <c r="J2521" s="0" t="n">
        <f aca="false">IF(AND(NOT(H2521="n/a"),NOT(I2521="n/a")),H2521-I2521,"n/a")</f>
        <v>1</v>
      </c>
      <c r="K2521" s="0" t="n">
        <f aca="false">IF(AND(NOT(H2521="n/a"),NOT(I2521="n/a")),1,0)</f>
        <v>1</v>
      </c>
      <c r="L2521" s="0" t="n">
        <f aca="false">IF(AND(H2521="n/a",NOT(I2521="n/a")),1,0)</f>
        <v>0</v>
      </c>
      <c r="M2521" s="0" t="n">
        <f aca="false">IF(AND(NOT(H2521="n/a"),I2521="n/a"),1,0)</f>
        <v>0</v>
      </c>
      <c r="N2521" s="0" t="n">
        <f aca="false">IF(SUM(K2521:M2521)&lt;&gt;1,-1,1)</f>
        <v>1</v>
      </c>
    </row>
    <row r="2522" customFormat="false" ht="12.8" hidden="true" customHeight="false" outlineLevel="0" collapsed="false">
      <c r="A2522" s="0" t="s">
        <v>195</v>
      </c>
      <c r="B2522" s="0" t="str">
        <f aca="false">VLOOKUP(A2522,demographics!A:B,2,0)</f>
        <v>M</v>
      </c>
      <c r="C2522" s="0" t="str">
        <f aca="false">VLOOKUP(A2522,demographics!A:F,6,0)</f>
        <v>stroke</v>
      </c>
      <c r="D2522" s="0" t="s">
        <v>356</v>
      </c>
      <c r="E2522" s="0" t="s">
        <v>10</v>
      </c>
      <c r="F2522" s="0" t="s">
        <v>12</v>
      </c>
      <c r="G2522" s="0" t="s">
        <v>11</v>
      </c>
      <c r="H2522" s="0" t="n">
        <v>58</v>
      </c>
      <c r="I2522" s="0" t="n">
        <v>59</v>
      </c>
      <c r="J2522" s="0" t="n">
        <f aca="false">IF(AND(NOT(H2522="n/a"),NOT(I2522="n/a")),H2522-I2522,"n/a")</f>
        <v>-1</v>
      </c>
      <c r="K2522" s="0" t="n">
        <f aca="false">IF(AND(NOT(H2522="n/a"),NOT(I2522="n/a")),1,0)</f>
        <v>1</v>
      </c>
      <c r="L2522" s="0" t="n">
        <f aca="false">IF(AND(H2522="n/a",NOT(I2522="n/a")),1,0)</f>
        <v>0</v>
      </c>
      <c r="M2522" s="0" t="n">
        <f aca="false">IF(AND(NOT(H2522="n/a"),I2522="n/a"),1,0)</f>
        <v>0</v>
      </c>
      <c r="N2522" s="0" t="n">
        <f aca="false">IF(SUM(K2522:M2522)&lt;&gt;1,-1,1)</f>
        <v>1</v>
      </c>
    </row>
    <row r="2523" customFormat="false" ht="12.8" hidden="true" customHeight="false" outlineLevel="0" collapsed="false">
      <c r="A2523" s="0" t="s">
        <v>195</v>
      </c>
      <c r="B2523" s="0" t="str">
        <f aca="false">VLOOKUP(A2523,demographics!A:B,2,0)</f>
        <v>M</v>
      </c>
      <c r="C2523" s="0" t="str">
        <f aca="false">VLOOKUP(A2523,demographics!A:F,6,0)</f>
        <v>stroke</v>
      </c>
      <c r="D2523" s="0" t="s">
        <v>356</v>
      </c>
      <c r="E2523" s="0" t="s">
        <v>10</v>
      </c>
      <c r="F2523" s="0" t="s">
        <v>12</v>
      </c>
      <c r="G2523" s="0" t="s">
        <v>11</v>
      </c>
      <c r="H2523" s="0" t="n">
        <v>271</v>
      </c>
      <c r="I2523" s="0" t="n">
        <v>271</v>
      </c>
      <c r="J2523" s="0" t="n">
        <f aca="false">IF(AND(NOT(H2523="n/a"),NOT(I2523="n/a")),H2523-I2523,"n/a")</f>
        <v>0</v>
      </c>
      <c r="K2523" s="0" t="n">
        <f aca="false">IF(AND(NOT(H2523="n/a"),NOT(I2523="n/a")),1,0)</f>
        <v>1</v>
      </c>
      <c r="L2523" s="0" t="n">
        <f aca="false">IF(AND(H2523="n/a",NOT(I2523="n/a")),1,0)</f>
        <v>0</v>
      </c>
      <c r="M2523" s="0" t="n">
        <f aca="false">IF(AND(NOT(H2523="n/a"),I2523="n/a"),1,0)</f>
        <v>0</v>
      </c>
      <c r="N2523" s="0" t="n">
        <f aca="false">IF(SUM(K2523:M2523)&lt;&gt;1,-1,1)</f>
        <v>1</v>
      </c>
    </row>
    <row r="2524" customFormat="false" ht="12.8" hidden="true" customHeight="false" outlineLevel="0" collapsed="false">
      <c r="A2524" s="0" t="s">
        <v>195</v>
      </c>
      <c r="B2524" s="0" t="str">
        <f aca="false">VLOOKUP(A2524,demographics!A:B,2,0)</f>
        <v>M</v>
      </c>
      <c r="C2524" s="0" t="str">
        <f aca="false">VLOOKUP(A2524,demographics!A:F,6,0)</f>
        <v>stroke</v>
      </c>
      <c r="D2524" s="0" t="s">
        <v>356</v>
      </c>
      <c r="E2524" s="0" t="s">
        <v>10</v>
      </c>
      <c r="F2524" s="0" t="s">
        <v>12</v>
      </c>
      <c r="G2524" s="0" t="s">
        <v>11</v>
      </c>
      <c r="H2524" s="0" t="n">
        <v>470</v>
      </c>
      <c r="I2524" s="0" t="n">
        <v>471</v>
      </c>
      <c r="J2524" s="0" t="n">
        <f aca="false">IF(AND(NOT(H2524="n/a"),NOT(I2524="n/a")),H2524-I2524,"n/a")</f>
        <v>-1</v>
      </c>
      <c r="K2524" s="0" t="n">
        <f aca="false">IF(AND(NOT(H2524="n/a"),NOT(I2524="n/a")),1,0)</f>
        <v>1</v>
      </c>
      <c r="L2524" s="0" t="n">
        <f aca="false">IF(AND(H2524="n/a",NOT(I2524="n/a")),1,0)</f>
        <v>0</v>
      </c>
      <c r="M2524" s="0" t="n">
        <f aca="false">IF(AND(NOT(H2524="n/a"),I2524="n/a"),1,0)</f>
        <v>0</v>
      </c>
      <c r="N2524" s="0" t="n">
        <f aca="false">IF(SUM(K2524:M2524)&lt;&gt;1,-1,1)</f>
        <v>1</v>
      </c>
    </row>
    <row r="2525" customFormat="false" ht="12.8" hidden="true" customHeight="false" outlineLevel="0" collapsed="false">
      <c r="A2525" s="0" t="s">
        <v>195</v>
      </c>
      <c r="B2525" s="0" t="str">
        <f aca="false">VLOOKUP(A2525,demographics!A:B,2,0)</f>
        <v>M</v>
      </c>
      <c r="C2525" s="0" t="str">
        <f aca="false">VLOOKUP(A2525,demographics!A:F,6,0)</f>
        <v>stroke</v>
      </c>
      <c r="D2525" s="0" t="s">
        <v>356</v>
      </c>
      <c r="E2525" s="0" t="s">
        <v>10</v>
      </c>
      <c r="F2525" s="0" t="s">
        <v>12</v>
      </c>
      <c r="G2525" s="0" t="s">
        <v>11</v>
      </c>
      <c r="H2525" s="0" t="n">
        <v>658</v>
      </c>
      <c r="I2525" s="0" t="n">
        <v>658</v>
      </c>
      <c r="J2525" s="0" t="n">
        <f aca="false">IF(AND(NOT(H2525="n/a"),NOT(I2525="n/a")),H2525-I2525,"n/a")</f>
        <v>0</v>
      </c>
      <c r="K2525" s="0" t="n">
        <f aca="false">IF(AND(NOT(H2525="n/a"),NOT(I2525="n/a")),1,0)</f>
        <v>1</v>
      </c>
      <c r="L2525" s="0" t="n">
        <f aca="false">IF(AND(H2525="n/a",NOT(I2525="n/a")),1,0)</f>
        <v>0</v>
      </c>
      <c r="M2525" s="0" t="n">
        <f aca="false">IF(AND(NOT(H2525="n/a"),I2525="n/a"),1,0)</f>
        <v>0</v>
      </c>
      <c r="N2525" s="0" t="n">
        <f aca="false">IF(SUM(K2525:M2525)&lt;&gt;1,-1,1)</f>
        <v>1</v>
      </c>
    </row>
    <row r="2526" customFormat="false" ht="12.8" hidden="true" customHeight="false" outlineLevel="0" collapsed="false">
      <c r="A2526" s="0" t="s">
        <v>195</v>
      </c>
      <c r="B2526" s="0" t="str">
        <f aca="false">VLOOKUP(A2526,demographics!A:B,2,0)</f>
        <v>M</v>
      </c>
      <c r="C2526" s="0" t="str">
        <f aca="false">VLOOKUP(A2526,demographics!A:F,6,0)</f>
        <v>stroke</v>
      </c>
      <c r="D2526" s="0" t="s">
        <v>356</v>
      </c>
      <c r="E2526" s="0" t="s">
        <v>10</v>
      </c>
      <c r="F2526" s="0" t="s">
        <v>12</v>
      </c>
      <c r="G2526" s="0" t="s">
        <v>11</v>
      </c>
      <c r="H2526" s="0" t="n">
        <v>851</v>
      </c>
      <c r="I2526" s="0" t="n">
        <v>850</v>
      </c>
      <c r="J2526" s="0" t="n">
        <f aca="false">IF(AND(NOT(H2526="n/a"),NOT(I2526="n/a")),H2526-I2526,"n/a")</f>
        <v>1</v>
      </c>
      <c r="K2526" s="0" t="n">
        <f aca="false">IF(AND(NOT(H2526="n/a"),NOT(I2526="n/a")),1,0)</f>
        <v>1</v>
      </c>
      <c r="L2526" s="0" t="n">
        <f aca="false">IF(AND(H2526="n/a",NOT(I2526="n/a")),1,0)</f>
        <v>0</v>
      </c>
      <c r="M2526" s="0" t="n">
        <f aca="false">IF(AND(NOT(H2526="n/a"),I2526="n/a"),1,0)</f>
        <v>0</v>
      </c>
      <c r="N2526" s="0" t="n">
        <f aca="false">IF(SUM(K2526:M2526)&lt;&gt;1,-1,1)</f>
        <v>1</v>
      </c>
    </row>
    <row r="2527" customFormat="false" ht="12.8" hidden="true" customHeight="false" outlineLevel="0" collapsed="false">
      <c r="A2527" s="0" t="s">
        <v>195</v>
      </c>
      <c r="B2527" s="0" t="str">
        <f aca="false">VLOOKUP(A2527,demographics!A:B,2,0)</f>
        <v>M</v>
      </c>
      <c r="C2527" s="0" t="str">
        <f aca="false">VLOOKUP(A2527,demographics!A:F,6,0)</f>
        <v>stroke</v>
      </c>
      <c r="D2527" s="0" t="s">
        <v>356</v>
      </c>
      <c r="E2527" s="0" t="s">
        <v>10</v>
      </c>
      <c r="F2527" s="0" t="s">
        <v>12</v>
      </c>
      <c r="G2527" s="0" t="s">
        <v>11</v>
      </c>
      <c r="H2527" s="0" t="n">
        <v>1052</v>
      </c>
      <c r="I2527" s="0" t="n">
        <v>1053</v>
      </c>
      <c r="J2527" s="0" t="n">
        <f aca="false">IF(AND(NOT(H2527="n/a"),NOT(I2527="n/a")),H2527-I2527,"n/a")</f>
        <v>-1</v>
      </c>
      <c r="K2527" s="0" t="n">
        <f aca="false">IF(AND(NOT(H2527="n/a"),NOT(I2527="n/a")),1,0)</f>
        <v>1</v>
      </c>
      <c r="L2527" s="0" t="n">
        <f aca="false">IF(AND(H2527="n/a",NOT(I2527="n/a")),1,0)</f>
        <v>0</v>
      </c>
      <c r="M2527" s="0" t="n">
        <f aca="false">IF(AND(NOT(H2527="n/a"),I2527="n/a"),1,0)</f>
        <v>0</v>
      </c>
      <c r="N2527" s="0" t="n">
        <f aca="false">IF(SUM(K2527:M2527)&lt;&gt;1,-1,1)</f>
        <v>1</v>
      </c>
    </row>
    <row r="2528" customFormat="false" ht="12.8" hidden="true" customHeight="false" outlineLevel="0" collapsed="false">
      <c r="A2528" s="0" t="s">
        <v>195</v>
      </c>
      <c r="B2528" s="0" t="str">
        <f aca="false">VLOOKUP(A2528,demographics!A:B,2,0)</f>
        <v>M</v>
      </c>
      <c r="C2528" s="0" t="str">
        <f aca="false">VLOOKUP(A2528,demographics!A:F,6,0)</f>
        <v>stroke</v>
      </c>
      <c r="D2528" s="0" t="s">
        <v>356</v>
      </c>
      <c r="E2528" s="0" t="s">
        <v>10</v>
      </c>
      <c r="F2528" s="0" t="s">
        <v>12</v>
      </c>
      <c r="G2528" s="0" t="s">
        <v>11</v>
      </c>
      <c r="H2528" s="0" t="n">
        <v>1281</v>
      </c>
      <c r="I2528" s="0" t="s">
        <v>10</v>
      </c>
      <c r="J2528" s="0" t="str">
        <f aca="false">IF(AND(NOT(H2528="n/a"),NOT(I2528="n/a")),H2528-I2528,"n/a")</f>
        <v>n/a</v>
      </c>
      <c r="K2528" s="0" t="n">
        <f aca="false">IF(AND(NOT(H2528="n/a"),NOT(I2528="n/a")),1,0)</f>
        <v>0</v>
      </c>
      <c r="L2528" s="0" t="n">
        <f aca="false">IF(AND(H2528="n/a",NOT(I2528="n/a")),1,0)</f>
        <v>0</v>
      </c>
      <c r="M2528" s="0" t="n">
        <f aca="false">IF(AND(NOT(H2528="n/a"),I2528="n/a"),1,0)</f>
        <v>1</v>
      </c>
      <c r="N2528" s="0" t="n">
        <f aca="false">IF(SUM(K2528:M2528)&lt;&gt;1,-1,1)</f>
        <v>1</v>
      </c>
    </row>
    <row r="2529" customFormat="false" ht="12.8" hidden="true" customHeight="false" outlineLevel="0" collapsed="false">
      <c r="A2529" s="0" t="s">
        <v>195</v>
      </c>
      <c r="B2529" s="0" t="str">
        <f aca="false">VLOOKUP(A2529,demographics!A:B,2,0)</f>
        <v>M</v>
      </c>
      <c r="C2529" s="0" t="str">
        <f aca="false">VLOOKUP(A2529,demographics!A:F,6,0)</f>
        <v>stroke</v>
      </c>
      <c r="D2529" s="0" t="s">
        <v>357</v>
      </c>
      <c r="E2529" s="0" t="s">
        <v>10</v>
      </c>
      <c r="F2529" s="0" t="s">
        <v>8</v>
      </c>
      <c r="G2529" s="0" t="s">
        <v>9</v>
      </c>
      <c r="H2529" s="0" t="n">
        <v>161</v>
      </c>
      <c r="I2529" s="0" t="n">
        <v>165</v>
      </c>
      <c r="J2529" s="0" t="n">
        <f aca="false">IF(AND(NOT(H2529="n/a"),NOT(I2529="n/a")),H2529-I2529,"n/a")</f>
        <v>-4</v>
      </c>
      <c r="K2529" s="0" t="n">
        <f aca="false">IF(AND(NOT(H2529="n/a"),NOT(I2529="n/a")),1,0)</f>
        <v>1</v>
      </c>
      <c r="L2529" s="0" t="n">
        <f aca="false">IF(AND(H2529="n/a",NOT(I2529="n/a")),1,0)</f>
        <v>0</v>
      </c>
      <c r="M2529" s="0" t="n">
        <f aca="false">IF(AND(NOT(H2529="n/a"),I2529="n/a"),1,0)</f>
        <v>0</v>
      </c>
      <c r="N2529" s="0" t="n">
        <f aca="false">IF(SUM(K2529:M2529)&lt;&gt;1,-1,1)</f>
        <v>1</v>
      </c>
    </row>
    <row r="2530" customFormat="false" ht="12.8" hidden="true" customHeight="false" outlineLevel="0" collapsed="false">
      <c r="A2530" s="0" t="s">
        <v>195</v>
      </c>
      <c r="B2530" s="0" t="str">
        <f aca="false">VLOOKUP(A2530,demographics!A:B,2,0)</f>
        <v>M</v>
      </c>
      <c r="C2530" s="0" t="str">
        <f aca="false">VLOOKUP(A2530,demographics!A:F,6,0)</f>
        <v>stroke</v>
      </c>
      <c r="D2530" s="0" t="s">
        <v>357</v>
      </c>
      <c r="E2530" s="0" t="s">
        <v>10</v>
      </c>
      <c r="F2530" s="0" t="s">
        <v>8</v>
      </c>
      <c r="G2530" s="0" t="s">
        <v>9</v>
      </c>
      <c r="H2530" s="0" t="n">
        <v>379</v>
      </c>
      <c r="I2530" s="0" t="s">
        <v>10</v>
      </c>
      <c r="J2530" s="0" t="str">
        <f aca="false">IF(AND(NOT(H2530="n/a"),NOT(I2530="n/a")),H2530-I2530,"n/a")</f>
        <v>n/a</v>
      </c>
      <c r="K2530" s="0" t="n">
        <f aca="false">IF(AND(NOT(H2530="n/a"),NOT(I2530="n/a")),1,0)</f>
        <v>0</v>
      </c>
      <c r="L2530" s="0" t="n">
        <f aca="false">IF(AND(H2530="n/a",NOT(I2530="n/a")),1,0)</f>
        <v>0</v>
      </c>
      <c r="M2530" s="0" t="n">
        <f aca="false">IF(AND(NOT(H2530="n/a"),I2530="n/a"),1,0)</f>
        <v>1</v>
      </c>
      <c r="N2530" s="0" t="n">
        <f aca="false">IF(SUM(K2530:M2530)&lt;&gt;1,-1,1)</f>
        <v>1</v>
      </c>
    </row>
    <row r="2531" customFormat="false" ht="12.8" hidden="true" customHeight="false" outlineLevel="0" collapsed="false">
      <c r="A2531" s="0" t="s">
        <v>195</v>
      </c>
      <c r="B2531" s="0" t="str">
        <f aca="false">VLOOKUP(A2531,demographics!A:B,2,0)</f>
        <v>M</v>
      </c>
      <c r="C2531" s="0" t="str">
        <f aca="false">VLOOKUP(A2531,demographics!A:F,6,0)</f>
        <v>stroke</v>
      </c>
      <c r="D2531" s="0" t="s">
        <v>357</v>
      </c>
      <c r="E2531" s="0" t="s">
        <v>10</v>
      </c>
      <c r="F2531" s="0" t="s">
        <v>8</v>
      </c>
      <c r="G2531" s="0" t="s">
        <v>9</v>
      </c>
      <c r="H2531" s="0" t="n">
        <v>599</v>
      </c>
      <c r="I2531" s="0" t="n">
        <v>598</v>
      </c>
      <c r="J2531" s="0" t="n">
        <f aca="false">IF(AND(NOT(H2531="n/a"),NOT(I2531="n/a")),H2531-I2531,"n/a")</f>
        <v>1</v>
      </c>
      <c r="K2531" s="0" t="n">
        <f aca="false">IF(AND(NOT(H2531="n/a"),NOT(I2531="n/a")),1,0)</f>
        <v>1</v>
      </c>
      <c r="L2531" s="0" t="n">
        <f aca="false">IF(AND(H2531="n/a",NOT(I2531="n/a")),1,0)</f>
        <v>0</v>
      </c>
      <c r="M2531" s="0" t="n">
        <f aca="false">IF(AND(NOT(H2531="n/a"),I2531="n/a"),1,0)</f>
        <v>0</v>
      </c>
      <c r="N2531" s="0" t="n">
        <f aca="false">IF(SUM(K2531:M2531)&lt;&gt;1,-1,1)</f>
        <v>1</v>
      </c>
    </row>
    <row r="2532" customFormat="false" ht="12.8" hidden="true" customHeight="false" outlineLevel="0" collapsed="false">
      <c r="A2532" s="0" t="s">
        <v>195</v>
      </c>
      <c r="B2532" s="0" t="str">
        <f aca="false">VLOOKUP(A2532,demographics!A:B,2,0)</f>
        <v>M</v>
      </c>
      <c r="C2532" s="0" t="str">
        <f aca="false">VLOOKUP(A2532,demographics!A:F,6,0)</f>
        <v>stroke</v>
      </c>
      <c r="D2532" s="0" t="s">
        <v>357</v>
      </c>
      <c r="E2532" s="0" t="s">
        <v>10</v>
      </c>
      <c r="F2532" s="0" t="s">
        <v>8</v>
      </c>
      <c r="G2532" s="0" t="s">
        <v>9</v>
      </c>
      <c r="H2532" s="0" t="n">
        <v>811</v>
      </c>
      <c r="I2532" s="0" t="n">
        <v>809</v>
      </c>
      <c r="J2532" s="0" t="n">
        <f aca="false">IF(AND(NOT(H2532="n/a"),NOT(I2532="n/a")),H2532-I2532,"n/a")</f>
        <v>2</v>
      </c>
      <c r="K2532" s="0" t="n">
        <f aca="false">IF(AND(NOT(H2532="n/a"),NOT(I2532="n/a")),1,0)</f>
        <v>1</v>
      </c>
      <c r="L2532" s="0" t="n">
        <f aca="false">IF(AND(H2532="n/a",NOT(I2532="n/a")),1,0)</f>
        <v>0</v>
      </c>
      <c r="M2532" s="0" t="n">
        <f aca="false">IF(AND(NOT(H2532="n/a"),I2532="n/a"),1,0)</f>
        <v>0</v>
      </c>
      <c r="N2532" s="0" t="n">
        <f aca="false">IF(SUM(K2532:M2532)&lt;&gt;1,-1,1)</f>
        <v>1</v>
      </c>
    </row>
    <row r="2533" customFormat="false" ht="12.8" hidden="true" customHeight="false" outlineLevel="0" collapsed="false">
      <c r="A2533" s="0" t="s">
        <v>195</v>
      </c>
      <c r="B2533" s="0" t="str">
        <f aca="false">VLOOKUP(A2533,demographics!A:B,2,0)</f>
        <v>M</v>
      </c>
      <c r="C2533" s="0" t="str">
        <f aca="false">VLOOKUP(A2533,demographics!A:F,6,0)</f>
        <v>stroke</v>
      </c>
      <c r="D2533" s="0" t="s">
        <v>357</v>
      </c>
      <c r="E2533" s="0" t="s">
        <v>10</v>
      </c>
      <c r="F2533" s="0" t="s">
        <v>8</v>
      </c>
      <c r="G2533" s="0" t="s">
        <v>9</v>
      </c>
      <c r="H2533" s="0" t="n">
        <v>1043</v>
      </c>
      <c r="I2533" s="0" t="n">
        <v>1042</v>
      </c>
      <c r="J2533" s="0" t="n">
        <f aca="false">IF(AND(NOT(H2533="n/a"),NOT(I2533="n/a")),H2533-I2533,"n/a")</f>
        <v>1</v>
      </c>
      <c r="K2533" s="0" t="n">
        <f aca="false">IF(AND(NOT(H2533="n/a"),NOT(I2533="n/a")),1,0)</f>
        <v>1</v>
      </c>
      <c r="L2533" s="0" t="n">
        <f aca="false">IF(AND(H2533="n/a",NOT(I2533="n/a")),1,0)</f>
        <v>0</v>
      </c>
      <c r="M2533" s="0" t="n">
        <f aca="false">IF(AND(NOT(H2533="n/a"),I2533="n/a"),1,0)</f>
        <v>0</v>
      </c>
      <c r="N2533" s="0" t="n">
        <f aca="false">IF(SUM(K2533:M2533)&lt;&gt;1,-1,1)</f>
        <v>1</v>
      </c>
    </row>
    <row r="2534" customFormat="false" ht="12.8" hidden="true" customHeight="false" outlineLevel="0" collapsed="false">
      <c r="A2534" s="0" t="s">
        <v>195</v>
      </c>
      <c r="B2534" s="0" t="str">
        <f aca="false">VLOOKUP(A2534,demographics!A:B,2,0)</f>
        <v>M</v>
      </c>
      <c r="C2534" s="0" t="str">
        <f aca="false">VLOOKUP(A2534,demographics!A:F,6,0)</f>
        <v>stroke</v>
      </c>
      <c r="D2534" s="0" t="s">
        <v>357</v>
      </c>
      <c r="E2534" s="0" t="s">
        <v>10</v>
      </c>
      <c r="F2534" s="0" t="s">
        <v>8</v>
      </c>
      <c r="G2534" s="0" t="s">
        <v>9</v>
      </c>
      <c r="H2534" s="0" t="n">
        <v>1245</v>
      </c>
      <c r="I2534" s="0" t="n">
        <v>1244</v>
      </c>
      <c r="J2534" s="0" t="n">
        <f aca="false">IF(AND(NOT(H2534="n/a"),NOT(I2534="n/a")),H2534-I2534,"n/a")</f>
        <v>1</v>
      </c>
      <c r="K2534" s="0" t="n">
        <f aca="false">IF(AND(NOT(H2534="n/a"),NOT(I2534="n/a")),1,0)</f>
        <v>1</v>
      </c>
      <c r="L2534" s="0" t="n">
        <f aca="false">IF(AND(H2534="n/a",NOT(I2534="n/a")),1,0)</f>
        <v>0</v>
      </c>
      <c r="M2534" s="0" t="n">
        <f aca="false">IF(AND(NOT(H2534="n/a"),I2534="n/a"),1,0)</f>
        <v>0</v>
      </c>
      <c r="N2534" s="0" t="n">
        <f aca="false">IF(SUM(K2534:M2534)&lt;&gt;1,-1,1)</f>
        <v>1</v>
      </c>
    </row>
    <row r="2535" customFormat="false" ht="12.8" hidden="true" customHeight="false" outlineLevel="0" collapsed="false">
      <c r="A2535" s="0" t="s">
        <v>195</v>
      </c>
      <c r="B2535" s="0" t="str">
        <f aca="false">VLOOKUP(A2535,demographics!A:B,2,0)</f>
        <v>M</v>
      </c>
      <c r="C2535" s="0" t="str">
        <f aca="false">VLOOKUP(A2535,demographics!A:F,6,0)</f>
        <v>stroke</v>
      </c>
      <c r="D2535" s="0" t="s">
        <v>357</v>
      </c>
      <c r="E2535" s="0" t="s">
        <v>10</v>
      </c>
      <c r="F2535" s="0" t="s">
        <v>8</v>
      </c>
      <c r="G2535" s="0" t="s">
        <v>9</v>
      </c>
      <c r="H2535" s="0" t="n">
        <v>1457</v>
      </c>
      <c r="I2535" s="0" t="n">
        <v>1456</v>
      </c>
      <c r="J2535" s="0" t="n">
        <f aca="false">IF(AND(NOT(H2535="n/a"),NOT(I2535="n/a")),H2535-I2535,"n/a")</f>
        <v>1</v>
      </c>
      <c r="K2535" s="0" t="n">
        <f aca="false">IF(AND(NOT(H2535="n/a"),NOT(I2535="n/a")),1,0)</f>
        <v>1</v>
      </c>
      <c r="L2535" s="0" t="n">
        <f aca="false">IF(AND(H2535="n/a",NOT(I2535="n/a")),1,0)</f>
        <v>0</v>
      </c>
      <c r="M2535" s="0" t="n">
        <f aca="false">IF(AND(NOT(H2535="n/a"),I2535="n/a"),1,0)</f>
        <v>0</v>
      </c>
      <c r="N2535" s="0" t="n">
        <f aca="false">IF(SUM(K2535:M2535)&lt;&gt;1,-1,1)</f>
        <v>1</v>
      </c>
    </row>
    <row r="2536" customFormat="false" ht="12.8" hidden="true" customHeight="false" outlineLevel="0" collapsed="false">
      <c r="A2536" s="0" t="s">
        <v>195</v>
      </c>
      <c r="B2536" s="0" t="str">
        <f aca="false">VLOOKUP(A2536,demographics!A:B,2,0)</f>
        <v>M</v>
      </c>
      <c r="C2536" s="0" t="str">
        <f aca="false">VLOOKUP(A2536,demographics!A:F,6,0)</f>
        <v>stroke</v>
      </c>
      <c r="D2536" s="0" t="s">
        <v>357</v>
      </c>
      <c r="E2536" s="0" t="s">
        <v>10</v>
      </c>
      <c r="F2536" s="0" t="s">
        <v>8</v>
      </c>
      <c r="G2536" s="0" t="s">
        <v>9</v>
      </c>
      <c r="H2536" s="0" t="n">
        <v>1674</v>
      </c>
      <c r="I2536" s="0" t="n">
        <v>1672</v>
      </c>
      <c r="J2536" s="0" t="n">
        <f aca="false">IF(AND(NOT(H2536="n/a"),NOT(I2536="n/a")),H2536-I2536,"n/a")</f>
        <v>2</v>
      </c>
      <c r="K2536" s="0" t="n">
        <f aca="false">IF(AND(NOT(H2536="n/a"),NOT(I2536="n/a")),1,0)</f>
        <v>1</v>
      </c>
      <c r="L2536" s="0" t="n">
        <f aca="false">IF(AND(H2536="n/a",NOT(I2536="n/a")),1,0)</f>
        <v>0</v>
      </c>
      <c r="M2536" s="0" t="n">
        <f aca="false">IF(AND(NOT(H2536="n/a"),I2536="n/a"),1,0)</f>
        <v>0</v>
      </c>
      <c r="N2536" s="0" t="n">
        <f aca="false">IF(SUM(K2536:M2536)&lt;&gt;1,-1,1)</f>
        <v>1</v>
      </c>
    </row>
    <row r="2537" customFormat="false" ht="12.8" hidden="true" customHeight="false" outlineLevel="0" collapsed="false">
      <c r="A2537" s="0" t="s">
        <v>195</v>
      </c>
      <c r="B2537" s="0" t="str">
        <f aca="false">VLOOKUP(A2537,demographics!A:B,2,0)</f>
        <v>M</v>
      </c>
      <c r="C2537" s="0" t="str">
        <f aca="false">VLOOKUP(A2537,demographics!A:F,6,0)</f>
        <v>stroke</v>
      </c>
      <c r="D2537" s="0" t="s">
        <v>357</v>
      </c>
      <c r="E2537" s="0" t="s">
        <v>10</v>
      </c>
      <c r="F2537" s="0" t="s">
        <v>8</v>
      </c>
      <c r="G2537" s="0" t="s">
        <v>9</v>
      </c>
      <c r="H2537" s="0" t="n">
        <v>1888</v>
      </c>
      <c r="I2537" s="0" t="s">
        <v>10</v>
      </c>
      <c r="J2537" s="0" t="str">
        <f aca="false">IF(AND(NOT(H2537="n/a"),NOT(I2537="n/a")),H2537-I2537,"n/a")</f>
        <v>n/a</v>
      </c>
      <c r="K2537" s="0" t="n">
        <f aca="false">IF(AND(NOT(H2537="n/a"),NOT(I2537="n/a")),1,0)</f>
        <v>0</v>
      </c>
      <c r="L2537" s="0" t="n">
        <f aca="false">IF(AND(H2537="n/a",NOT(I2537="n/a")),1,0)</f>
        <v>0</v>
      </c>
      <c r="M2537" s="0" t="n">
        <f aca="false">IF(AND(NOT(H2537="n/a"),I2537="n/a"),1,0)</f>
        <v>1</v>
      </c>
      <c r="N2537" s="0" t="n">
        <f aca="false">IF(SUM(K2537:M2537)&lt;&gt;1,-1,1)</f>
        <v>1</v>
      </c>
    </row>
    <row r="2538" customFormat="false" ht="12.8" hidden="true" customHeight="false" outlineLevel="0" collapsed="false">
      <c r="A2538" s="0" t="s">
        <v>195</v>
      </c>
      <c r="B2538" s="0" t="str">
        <f aca="false">VLOOKUP(A2538,demographics!A:B,2,0)</f>
        <v>M</v>
      </c>
      <c r="C2538" s="0" t="str">
        <f aca="false">VLOOKUP(A2538,demographics!A:F,6,0)</f>
        <v>stroke</v>
      </c>
      <c r="D2538" s="0" t="s">
        <v>357</v>
      </c>
      <c r="E2538" s="0" t="s">
        <v>10</v>
      </c>
      <c r="F2538" s="0" t="s">
        <v>8</v>
      </c>
      <c r="G2538" s="0" t="s">
        <v>11</v>
      </c>
      <c r="H2538" s="0" t="n">
        <v>81</v>
      </c>
      <c r="I2538" s="0" t="n">
        <v>78</v>
      </c>
      <c r="J2538" s="0" t="n">
        <f aca="false">IF(AND(NOT(H2538="n/a"),NOT(I2538="n/a")),H2538-I2538,"n/a")</f>
        <v>3</v>
      </c>
      <c r="K2538" s="0" t="n">
        <f aca="false">IF(AND(NOT(H2538="n/a"),NOT(I2538="n/a")),1,0)</f>
        <v>1</v>
      </c>
      <c r="L2538" s="0" t="n">
        <f aca="false">IF(AND(H2538="n/a",NOT(I2538="n/a")),1,0)</f>
        <v>0</v>
      </c>
      <c r="M2538" s="0" t="n">
        <f aca="false">IF(AND(NOT(H2538="n/a"),I2538="n/a"),1,0)</f>
        <v>0</v>
      </c>
      <c r="N2538" s="0" t="n">
        <f aca="false">IF(SUM(K2538:M2538)&lt;&gt;1,-1,1)</f>
        <v>1</v>
      </c>
    </row>
    <row r="2539" customFormat="false" ht="12.8" hidden="true" customHeight="false" outlineLevel="0" collapsed="false">
      <c r="A2539" s="0" t="s">
        <v>195</v>
      </c>
      <c r="B2539" s="0" t="str">
        <f aca="false">VLOOKUP(A2539,demographics!A:B,2,0)</f>
        <v>M</v>
      </c>
      <c r="C2539" s="0" t="str">
        <f aca="false">VLOOKUP(A2539,demographics!A:F,6,0)</f>
        <v>stroke</v>
      </c>
      <c r="D2539" s="0" t="s">
        <v>357</v>
      </c>
      <c r="E2539" s="0" t="s">
        <v>10</v>
      </c>
      <c r="F2539" s="0" t="s">
        <v>8</v>
      </c>
      <c r="G2539" s="0" t="s">
        <v>11</v>
      </c>
      <c r="H2539" s="0" t="n">
        <v>307</v>
      </c>
      <c r="I2539" s="0" t="n">
        <v>305</v>
      </c>
      <c r="J2539" s="0" t="n">
        <f aca="false">IF(AND(NOT(H2539="n/a"),NOT(I2539="n/a")),H2539-I2539,"n/a")</f>
        <v>2</v>
      </c>
      <c r="K2539" s="0" t="n">
        <f aca="false">IF(AND(NOT(H2539="n/a"),NOT(I2539="n/a")),1,0)</f>
        <v>1</v>
      </c>
      <c r="L2539" s="0" t="n">
        <f aca="false">IF(AND(H2539="n/a",NOT(I2539="n/a")),1,0)</f>
        <v>0</v>
      </c>
      <c r="M2539" s="0" t="n">
        <f aca="false">IF(AND(NOT(H2539="n/a"),I2539="n/a"),1,0)</f>
        <v>0</v>
      </c>
      <c r="N2539" s="0" t="n">
        <f aca="false">IF(SUM(K2539:M2539)&lt;&gt;1,-1,1)</f>
        <v>1</v>
      </c>
    </row>
    <row r="2540" customFormat="false" ht="12.8" hidden="true" customHeight="false" outlineLevel="0" collapsed="false">
      <c r="A2540" s="0" t="s">
        <v>195</v>
      </c>
      <c r="B2540" s="0" t="str">
        <f aca="false">VLOOKUP(A2540,demographics!A:B,2,0)</f>
        <v>M</v>
      </c>
      <c r="C2540" s="0" t="str">
        <f aca="false">VLOOKUP(A2540,demographics!A:F,6,0)</f>
        <v>stroke</v>
      </c>
      <c r="D2540" s="0" t="s">
        <v>357</v>
      </c>
      <c r="E2540" s="0" t="s">
        <v>10</v>
      </c>
      <c r="F2540" s="0" t="s">
        <v>8</v>
      </c>
      <c r="G2540" s="0" t="s">
        <v>11</v>
      </c>
      <c r="H2540" s="0" t="n">
        <v>519</v>
      </c>
      <c r="I2540" s="0" t="n">
        <v>513</v>
      </c>
      <c r="J2540" s="0" t="n">
        <f aca="false">IF(AND(NOT(H2540="n/a"),NOT(I2540="n/a")),H2540-I2540,"n/a")</f>
        <v>6</v>
      </c>
      <c r="K2540" s="0" t="n">
        <f aca="false">IF(AND(NOT(H2540="n/a"),NOT(I2540="n/a")),1,0)</f>
        <v>1</v>
      </c>
      <c r="L2540" s="0" t="n">
        <f aca="false">IF(AND(H2540="n/a",NOT(I2540="n/a")),1,0)</f>
        <v>0</v>
      </c>
      <c r="M2540" s="0" t="n">
        <f aca="false">IF(AND(NOT(H2540="n/a"),I2540="n/a"),1,0)</f>
        <v>0</v>
      </c>
      <c r="N2540" s="0" t="n">
        <f aca="false">IF(SUM(K2540:M2540)&lt;&gt;1,-1,1)</f>
        <v>1</v>
      </c>
    </row>
    <row r="2541" customFormat="false" ht="12.8" hidden="true" customHeight="false" outlineLevel="0" collapsed="false">
      <c r="A2541" s="0" t="s">
        <v>195</v>
      </c>
      <c r="B2541" s="0" t="str">
        <f aca="false">VLOOKUP(A2541,demographics!A:B,2,0)</f>
        <v>M</v>
      </c>
      <c r="C2541" s="0" t="str">
        <f aca="false">VLOOKUP(A2541,demographics!A:F,6,0)</f>
        <v>stroke</v>
      </c>
      <c r="D2541" s="0" t="s">
        <v>357</v>
      </c>
      <c r="E2541" s="0" t="s">
        <v>10</v>
      </c>
      <c r="F2541" s="0" t="s">
        <v>8</v>
      </c>
      <c r="G2541" s="0" t="s">
        <v>11</v>
      </c>
      <c r="H2541" s="0" t="n">
        <v>732</v>
      </c>
      <c r="I2541" s="0" t="n">
        <v>727</v>
      </c>
      <c r="J2541" s="0" t="n">
        <f aca="false">IF(AND(NOT(H2541="n/a"),NOT(I2541="n/a")),H2541-I2541,"n/a")</f>
        <v>5</v>
      </c>
      <c r="K2541" s="0" t="n">
        <f aca="false">IF(AND(NOT(H2541="n/a"),NOT(I2541="n/a")),1,0)</f>
        <v>1</v>
      </c>
      <c r="L2541" s="0" t="n">
        <f aca="false">IF(AND(H2541="n/a",NOT(I2541="n/a")),1,0)</f>
        <v>0</v>
      </c>
      <c r="M2541" s="0" t="n">
        <f aca="false">IF(AND(NOT(H2541="n/a"),I2541="n/a"),1,0)</f>
        <v>0</v>
      </c>
      <c r="N2541" s="0" t="n">
        <f aca="false">IF(SUM(K2541:M2541)&lt;&gt;1,-1,1)</f>
        <v>1</v>
      </c>
    </row>
    <row r="2542" customFormat="false" ht="12.8" hidden="true" customHeight="false" outlineLevel="0" collapsed="false">
      <c r="A2542" s="0" t="s">
        <v>195</v>
      </c>
      <c r="B2542" s="0" t="str">
        <f aca="false">VLOOKUP(A2542,demographics!A:B,2,0)</f>
        <v>M</v>
      </c>
      <c r="C2542" s="0" t="str">
        <f aca="false">VLOOKUP(A2542,demographics!A:F,6,0)</f>
        <v>stroke</v>
      </c>
      <c r="D2542" s="0" t="s">
        <v>357</v>
      </c>
      <c r="E2542" s="0" t="s">
        <v>10</v>
      </c>
      <c r="F2542" s="0" t="s">
        <v>8</v>
      </c>
      <c r="G2542" s="0" t="s">
        <v>11</v>
      </c>
      <c r="H2542" s="0" t="n">
        <v>960</v>
      </c>
      <c r="I2542" s="0" t="n">
        <v>955</v>
      </c>
      <c r="J2542" s="0" t="n">
        <f aca="false">IF(AND(NOT(H2542="n/a"),NOT(I2542="n/a")),H2542-I2542,"n/a")</f>
        <v>5</v>
      </c>
      <c r="K2542" s="0" t="n">
        <f aca="false">IF(AND(NOT(H2542="n/a"),NOT(I2542="n/a")),1,0)</f>
        <v>1</v>
      </c>
      <c r="L2542" s="0" t="n">
        <f aca="false">IF(AND(H2542="n/a",NOT(I2542="n/a")),1,0)</f>
        <v>0</v>
      </c>
      <c r="M2542" s="0" t="n">
        <f aca="false">IF(AND(NOT(H2542="n/a"),I2542="n/a"),1,0)</f>
        <v>0</v>
      </c>
      <c r="N2542" s="0" t="n">
        <f aca="false">IF(SUM(K2542:M2542)&lt;&gt;1,-1,1)</f>
        <v>1</v>
      </c>
    </row>
    <row r="2543" customFormat="false" ht="12.8" hidden="true" customHeight="false" outlineLevel="0" collapsed="false">
      <c r="A2543" s="0" t="s">
        <v>195</v>
      </c>
      <c r="B2543" s="0" t="str">
        <f aca="false">VLOOKUP(A2543,demographics!A:B,2,0)</f>
        <v>M</v>
      </c>
      <c r="C2543" s="0" t="str">
        <f aca="false">VLOOKUP(A2543,demographics!A:F,6,0)</f>
        <v>stroke</v>
      </c>
      <c r="D2543" s="0" t="s">
        <v>357</v>
      </c>
      <c r="E2543" s="0" t="s">
        <v>10</v>
      </c>
      <c r="F2543" s="0" t="s">
        <v>8</v>
      </c>
      <c r="G2543" s="0" t="s">
        <v>11</v>
      </c>
      <c r="H2543" s="0" t="n">
        <v>1180</v>
      </c>
      <c r="I2543" s="0" t="n">
        <v>1177</v>
      </c>
      <c r="J2543" s="0" t="n">
        <f aca="false">IF(AND(NOT(H2543="n/a"),NOT(I2543="n/a")),H2543-I2543,"n/a")</f>
        <v>3</v>
      </c>
      <c r="K2543" s="0" t="n">
        <f aca="false">IF(AND(NOT(H2543="n/a"),NOT(I2543="n/a")),1,0)</f>
        <v>1</v>
      </c>
      <c r="L2543" s="0" t="n">
        <f aca="false">IF(AND(H2543="n/a",NOT(I2543="n/a")),1,0)</f>
        <v>0</v>
      </c>
      <c r="M2543" s="0" t="n">
        <f aca="false">IF(AND(NOT(H2543="n/a"),I2543="n/a"),1,0)</f>
        <v>0</v>
      </c>
      <c r="N2543" s="0" t="n">
        <f aca="false">IF(SUM(K2543:M2543)&lt;&gt;1,-1,1)</f>
        <v>1</v>
      </c>
    </row>
    <row r="2544" customFormat="false" ht="12.8" hidden="true" customHeight="false" outlineLevel="0" collapsed="false">
      <c r="A2544" s="0" t="s">
        <v>195</v>
      </c>
      <c r="B2544" s="0" t="str">
        <f aca="false">VLOOKUP(A2544,demographics!A:B,2,0)</f>
        <v>M</v>
      </c>
      <c r="C2544" s="0" t="str">
        <f aca="false">VLOOKUP(A2544,demographics!A:F,6,0)</f>
        <v>stroke</v>
      </c>
      <c r="D2544" s="0" t="s">
        <v>357</v>
      </c>
      <c r="E2544" s="0" t="s">
        <v>10</v>
      </c>
      <c r="F2544" s="0" t="s">
        <v>8</v>
      </c>
      <c r="G2544" s="0" t="s">
        <v>11</v>
      </c>
      <c r="H2544" s="0" t="n">
        <v>1385</v>
      </c>
      <c r="I2544" s="0" t="n">
        <v>1380</v>
      </c>
      <c r="J2544" s="0" t="n">
        <f aca="false">IF(AND(NOT(H2544="n/a"),NOT(I2544="n/a")),H2544-I2544,"n/a")</f>
        <v>5</v>
      </c>
      <c r="K2544" s="0" t="n">
        <f aca="false">IF(AND(NOT(H2544="n/a"),NOT(I2544="n/a")),1,0)</f>
        <v>1</v>
      </c>
      <c r="L2544" s="0" t="n">
        <f aca="false">IF(AND(H2544="n/a",NOT(I2544="n/a")),1,0)</f>
        <v>0</v>
      </c>
      <c r="M2544" s="0" t="n">
        <f aca="false">IF(AND(NOT(H2544="n/a"),I2544="n/a"),1,0)</f>
        <v>0</v>
      </c>
      <c r="N2544" s="0" t="n">
        <f aca="false">IF(SUM(K2544:M2544)&lt;&gt;1,-1,1)</f>
        <v>1</v>
      </c>
    </row>
    <row r="2545" customFormat="false" ht="12.8" hidden="true" customHeight="false" outlineLevel="0" collapsed="false">
      <c r="A2545" s="0" t="s">
        <v>195</v>
      </c>
      <c r="B2545" s="0" t="str">
        <f aca="false">VLOOKUP(A2545,demographics!A:B,2,0)</f>
        <v>M</v>
      </c>
      <c r="C2545" s="0" t="str">
        <f aca="false">VLOOKUP(A2545,demographics!A:F,6,0)</f>
        <v>stroke</v>
      </c>
      <c r="D2545" s="0" t="s">
        <v>357</v>
      </c>
      <c r="E2545" s="0" t="s">
        <v>10</v>
      </c>
      <c r="F2545" s="0" t="s">
        <v>8</v>
      </c>
      <c r="G2545" s="0" t="s">
        <v>11</v>
      </c>
      <c r="H2545" s="0" t="n">
        <v>1604</v>
      </c>
      <c r="I2545" s="0" t="s">
        <v>10</v>
      </c>
      <c r="J2545" s="0" t="str">
        <f aca="false">IF(AND(NOT(H2545="n/a"),NOT(I2545="n/a")),H2545-I2545,"n/a")</f>
        <v>n/a</v>
      </c>
      <c r="K2545" s="0" t="n">
        <f aca="false">IF(AND(NOT(H2545="n/a"),NOT(I2545="n/a")),1,0)</f>
        <v>0</v>
      </c>
      <c r="L2545" s="0" t="n">
        <f aca="false">IF(AND(H2545="n/a",NOT(I2545="n/a")),1,0)</f>
        <v>0</v>
      </c>
      <c r="M2545" s="0" t="n">
        <f aca="false">IF(AND(NOT(H2545="n/a"),I2545="n/a"),1,0)</f>
        <v>1</v>
      </c>
      <c r="N2545" s="0" t="n">
        <f aca="false">IF(SUM(K2545:M2545)&lt;&gt;1,-1,1)</f>
        <v>1</v>
      </c>
    </row>
    <row r="2546" customFormat="false" ht="12.8" hidden="true" customHeight="false" outlineLevel="0" collapsed="false">
      <c r="A2546" s="0" t="s">
        <v>195</v>
      </c>
      <c r="B2546" s="0" t="str">
        <f aca="false">VLOOKUP(A2546,demographics!A:B,2,0)</f>
        <v>M</v>
      </c>
      <c r="C2546" s="0" t="str">
        <f aca="false">VLOOKUP(A2546,demographics!A:F,6,0)</f>
        <v>stroke</v>
      </c>
      <c r="D2546" s="0" t="s">
        <v>357</v>
      </c>
      <c r="E2546" s="0" t="s">
        <v>10</v>
      </c>
      <c r="F2546" s="0" t="s">
        <v>8</v>
      </c>
      <c r="G2546" s="0" t="s">
        <v>11</v>
      </c>
      <c r="H2546" s="0" t="n">
        <v>1812</v>
      </c>
      <c r="I2546" s="0" t="s">
        <v>10</v>
      </c>
      <c r="J2546" s="0" t="str">
        <f aca="false">IF(AND(NOT(H2546="n/a"),NOT(I2546="n/a")),H2546-I2546,"n/a")</f>
        <v>n/a</v>
      </c>
      <c r="K2546" s="0" t="n">
        <f aca="false">IF(AND(NOT(H2546="n/a"),NOT(I2546="n/a")),1,0)</f>
        <v>0</v>
      </c>
      <c r="L2546" s="0" t="n">
        <f aca="false">IF(AND(H2546="n/a",NOT(I2546="n/a")),1,0)</f>
        <v>0</v>
      </c>
      <c r="M2546" s="0" t="n">
        <f aca="false">IF(AND(NOT(H2546="n/a"),I2546="n/a"),1,0)</f>
        <v>1</v>
      </c>
      <c r="N2546" s="0" t="n">
        <f aca="false">IF(SUM(K2546:M2546)&lt;&gt;1,-1,1)</f>
        <v>1</v>
      </c>
    </row>
    <row r="2547" customFormat="false" ht="12.8" hidden="true" customHeight="false" outlineLevel="0" collapsed="false">
      <c r="A2547" s="0" t="s">
        <v>195</v>
      </c>
      <c r="B2547" s="0" t="str">
        <f aca="false">VLOOKUP(A2547,demographics!A:B,2,0)</f>
        <v>M</v>
      </c>
      <c r="C2547" s="0" t="str">
        <f aca="false">VLOOKUP(A2547,demographics!A:F,6,0)</f>
        <v>stroke</v>
      </c>
      <c r="D2547" s="0" t="s">
        <v>357</v>
      </c>
      <c r="E2547" s="0" t="s">
        <v>10</v>
      </c>
      <c r="F2547" s="0" t="s">
        <v>12</v>
      </c>
      <c r="G2547" s="0" t="s">
        <v>9</v>
      </c>
      <c r="H2547" s="0" t="n">
        <v>44</v>
      </c>
      <c r="I2547" s="0" t="s">
        <v>10</v>
      </c>
      <c r="J2547" s="0" t="str">
        <f aca="false">IF(AND(NOT(H2547="n/a"),NOT(I2547="n/a")),H2547-I2547,"n/a")</f>
        <v>n/a</v>
      </c>
      <c r="K2547" s="0" t="n">
        <f aca="false">IF(AND(NOT(H2547="n/a"),NOT(I2547="n/a")),1,0)</f>
        <v>0</v>
      </c>
      <c r="L2547" s="0" t="n">
        <f aca="false">IF(AND(H2547="n/a",NOT(I2547="n/a")),1,0)</f>
        <v>0</v>
      </c>
      <c r="M2547" s="0" t="n">
        <f aca="false">IF(AND(NOT(H2547="n/a"),I2547="n/a"),1,0)</f>
        <v>1</v>
      </c>
      <c r="N2547" s="0" t="n">
        <f aca="false">IF(SUM(K2547:M2547)&lt;&gt;1,-1,1)</f>
        <v>1</v>
      </c>
    </row>
    <row r="2548" customFormat="false" ht="12.8" hidden="true" customHeight="false" outlineLevel="0" collapsed="false">
      <c r="A2548" s="0" t="s">
        <v>195</v>
      </c>
      <c r="B2548" s="0" t="str">
        <f aca="false">VLOOKUP(A2548,demographics!A:B,2,0)</f>
        <v>M</v>
      </c>
      <c r="C2548" s="0" t="str">
        <f aca="false">VLOOKUP(A2548,demographics!A:F,6,0)</f>
        <v>stroke</v>
      </c>
      <c r="D2548" s="0" t="s">
        <v>357</v>
      </c>
      <c r="E2548" s="0" t="s">
        <v>10</v>
      </c>
      <c r="F2548" s="0" t="s">
        <v>12</v>
      </c>
      <c r="G2548" s="0" t="s">
        <v>9</v>
      </c>
      <c r="H2548" s="0" t="n">
        <v>261</v>
      </c>
      <c r="I2548" s="0" t="s">
        <v>10</v>
      </c>
      <c r="J2548" s="0" t="str">
        <f aca="false">IF(AND(NOT(H2548="n/a"),NOT(I2548="n/a")),H2548-I2548,"n/a")</f>
        <v>n/a</v>
      </c>
      <c r="K2548" s="0" t="n">
        <f aca="false">IF(AND(NOT(H2548="n/a"),NOT(I2548="n/a")),1,0)</f>
        <v>0</v>
      </c>
      <c r="L2548" s="0" t="n">
        <f aca="false">IF(AND(H2548="n/a",NOT(I2548="n/a")),1,0)</f>
        <v>0</v>
      </c>
      <c r="M2548" s="0" t="n">
        <f aca="false">IF(AND(NOT(H2548="n/a"),I2548="n/a"),1,0)</f>
        <v>1</v>
      </c>
      <c r="N2548" s="0" t="n">
        <f aca="false">IF(SUM(K2548:M2548)&lt;&gt;1,-1,1)</f>
        <v>1</v>
      </c>
    </row>
    <row r="2549" customFormat="false" ht="12.8" hidden="true" customHeight="false" outlineLevel="0" collapsed="false">
      <c r="A2549" s="0" t="s">
        <v>195</v>
      </c>
      <c r="B2549" s="0" t="str">
        <f aca="false">VLOOKUP(A2549,demographics!A:B,2,0)</f>
        <v>M</v>
      </c>
      <c r="C2549" s="0" t="str">
        <f aca="false">VLOOKUP(A2549,demographics!A:F,6,0)</f>
        <v>stroke</v>
      </c>
      <c r="D2549" s="0" t="s">
        <v>357</v>
      </c>
      <c r="E2549" s="0" t="s">
        <v>10</v>
      </c>
      <c r="F2549" s="0" t="s">
        <v>12</v>
      </c>
      <c r="G2549" s="0" t="s">
        <v>9</v>
      </c>
      <c r="H2549" s="0" t="n">
        <v>481</v>
      </c>
      <c r="I2549" s="0" t="n">
        <v>481</v>
      </c>
      <c r="J2549" s="0" t="n">
        <f aca="false">IF(AND(NOT(H2549="n/a"),NOT(I2549="n/a")),H2549-I2549,"n/a")</f>
        <v>0</v>
      </c>
      <c r="K2549" s="0" t="n">
        <f aca="false">IF(AND(NOT(H2549="n/a"),NOT(I2549="n/a")),1,0)</f>
        <v>1</v>
      </c>
      <c r="L2549" s="0" t="n">
        <f aca="false">IF(AND(H2549="n/a",NOT(I2549="n/a")),1,0)</f>
        <v>0</v>
      </c>
      <c r="M2549" s="0" t="n">
        <f aca="false">IF(AND(NOT(H2549="n/a"),I2549="n/a"),1,0)</f>
        <v>0</v>
      </c>
      <c r="N2549" s="0" t="n">
        <f aca="false">IF(SUM(K2549:M2549)&lt;&gt;1,-1,1)</f>
        <v>1</v>
      </c>
    </row>
    <row r="2550" customFormat="false" ht="12.8" hidden="true" customHeight="false" outlineLevel="0" collapsed="false">
      <c r="A2550" s="0" t="s">
        <v>195</v>
      </c>
      <c r="B2550" s="0" t="str">
        <f aca="false">VLOOKUP(A2550,demographics!A:B,2,0)</f>
        <v>M</v>
      </c>
      <c r="C2550" s="0" t="str">
        <f aca="false">VLOOKUP(A2550,demographics!A:F,6,0)</f>
        <v>stroke</v>
      </c>
      <c r="D2550" s="0" t="s">
        <v>357</v>
      </c>
      <c r="E2550" s="0" t="s">
        <v>10</v>
      </c>
      <c r="F2550" s="0" t="s">
        <v>12</v>
      </c>
      <c r="G2550" s="0" t="s">
        <v>9</v>
      </c>
      <c r="H2550" s="0" t="n">
        <v>697</v>
      </c>
      <c r="I2550" s="0" t="n">
        <v>696</v>
      </c>
      <c r="J2550" s="0" t="n">
        <f aca="false">IF(AND(NOT(H2550="n/a"),NOT(I2550="n/a")),H2550-I2550,"n/a")</f>
        <v>1</v>
      </c>
      <c r="K2550" s="0" t="n">
        <f aca="false">IF(AND(NOT(H2550="n/a"),NOT(I2550="n/a")),1,0)</f>
        <v>1</v>
      </c>
      <c r="L2550" s="0" t="n">
        <f aca="false">IF(AND(H2550="n/a",NOT(I2550="n/a")),1,0)</f>
        <v>0</v>
      </c>
      <c r="M2550" s="0" t="n">
        <f aca="false">IF(AND(NOT(H2550="n/a"),I2550="n/a"),1,0)</f>
        <v>0</v>
      </c>
      <c r="N2550" s="0" t="n">
        <f aca="false">IF(SUM(K2550:M2550)&lt;&gt;1,-1,1)</f>
        <v>1</v>
      </c>
    </row>
    <row r="2551" customFormat="false" ht="12.8" hidden="true" customHeight="false" outlineLevel="0" collapsed="false">
      <c r="A2551" s="0" t="s">
        <v>195</v>
      </c>
      <c r="B2551" s="0" t="str">
        <f aca="false">VLOOKUP(A2551,demographics!A:B,2,0)</f>
        <v>M</v>
      </c>
      <c r="C2551" s="0" t="str">
        <f aca="false">VLOOKUP(A2551,demographics!A:F,6,0)</f>
        <v>stroke</v>
      </c>
      <c r="D2551" s="0" t="s">
        <v>357</v>
      </c>
      <c r="E2551" s="0" t="s">
        <v>10</v>
      </c>
      <c r="F2551" s="0" t="s">
        <v>12</v>
      </c>
      <c r="G2551" s="0" t="s">
        <v>9</v>
      </c>
      <c r="H2551" s="0" t="n">
        <v>923</v>
      </c>
      <c r="I2551" s="0" t="n">
        <v>921</v>
      </c>
      <c r="J2551" s="0" t="n">
        <f aca="false">IF(AND(NOT(H2551="n/a"),NOT(I2551="n/a")),H2551-I2551,"n/a")</f>
        <v>2</v>
      </c>
      <c r="K2551" s="0" t="n">
        <f aca="false">IF(AND(NOT(H2551="n/a"),NOT(I2551="n/a")),1,0)</f>
        <v>1</v>
      </c>
      <c r="L2551" s="0" t="n">
        <f aca="false">IF(AND(H2551="n/a",NOT(I2551="n/a")),1,0)</f>
        <v>0</v>
      </c>
      <c r="M2551" s="0" t="n">
        <f aca="false">IF(AND(NOT(H2551="n/a"),I2551="n/a"),1,0)</f>
        <v>0</v>
      </c>
      <c r="N2551" s="0" t="n">
        <f aca="false">IF(SUM(K2551:M2551)&lt;&gt;1,-1,1)</f>
        <v>1</v>
      </c>
    </row>
    <row r="2552" customFormat="false" ht="12.8" hidden="true" customHeight="false" outlineLevel="0" collapsed="false">
      <c r="A2552" s="0" t="s">
        <v>195</v>
      </c>
      <c r="B2552" s="0" t="str">
        <f aca="false">VLOOKUP(A2552,demographics!A:B,2,0)</f>
        <v>M</v>
      </c>
      <c r="C2552" s="0" t="str">
        <f aca="false">VLOOKUP(A2552,demographics!A:F,6,0)</f>
        <v>stroke</v>
      </c>
      <c r="D2552" s="0" t="s">
        <v>357</v>
      </c>
      <c r="E2552" s="0" t="s">
        <v>10</v>
      </c>
      <c r="F2552" s="0" t="s">
        <v>12</v>
      </c>
      <c r="G2552" s="0" t="s">
        <v>9</v>
      </c>
      <c r="H2552" s="0" t="n">
        <v>1139</v>
      </c>
      <c r="I2552" s="0" t="n">
        <v>1138</v>
      </c>
      <c r="J2552" s="0" t="n">
        <f aca="false">IF(AND(NOT(H2552="n/a"),NOT(I2552="n/a")),H2552-I2552,"n/a")</f>
        <v>1</v>
      </c>
      <c r="K2552" s="0" t="n">
        <f aca="false">IF(AND(NOT(H2552="n/a"),NOT(I2552="n/a")),1,0)</f>
        <v>1</v>
      </c>
      <c r="L2552" s="0" t="n">
        <f aca="false">IF(AND(H2552="n/a",NOT(I2552="n/a")),1,0)</f>
        <v>0</v>
      </c>
      <c r="M2552" s="0" t="n">
        <f aca="false">IF(AND(NOT(H2552="n/a"),I2552="n/a"),1,0)</f>
        <v>0</v>
      </c>
      <c r="N2552" s="0" t="n">
        <f aca="false">IF(SUM(K2552:M2552)&lt;&gt;1,-1,1)</f>
        <v>1</v>
      </c>
    </row>
    <row r="2553" customFormat="false" ht="12.8" hidden="true" customHeight="false" outlineLevel="0" collapsed="false">
      <c r="A2553" s="0" t="s">
        <v>195</v>
      </c>
      <c r="B2553" s="0" t="str">
        <f aca="false">VLOOKUP(A2553,demographics!A:B,2,0)</f>
        <v>M</v>
      </c>
      <c r="C2553" s="0" t="str">
        <f aca="false">VLOOKUP(A2553,demographics!A:F,6,0)</f>
        <v>stroke</v>
      </c>
      <c r="D2553" s="0" t="s">
        <v>357</v>
      </c>
      <c r="E2553" s="0" t="s">
        <v>10</v>
      </c>
      <c r="F2553" s="0" t="s">
        <v>12</v>
      </c>
      <c r="G2553" s="0" t="s">
        <v>9</v>
      </c>
      <c r="H2553" s="0" t="n">
        <v>1347</v>
      </c>
      <c r="I2553" s="0" t="n">
        <v>1342</v>
      </c>
      <c r="J2553" s="0" t="n">
        <f aca="false">IF(AND(NOT(H2553="n/a"),NOT(I2553="n/a")),H2553-I2553,"n/a")</f>
        <v>5</v>
      </c>
      <c r="K2553" s="0" t="n">
        <f aca="false">IF(AND(NOT(H2553="n/a"),NOT(I2553="n/a")),1,0)</f>
        <v>1</v>
      </c>
      <c r="L2553" s="0" t="n">
        <f aca="false">IF(AND(H2553="n/a",NOT(I2553="n/a")),1,0)</f>
        <v>0</v>
      </c>
      <c r="M2553" s="0" t="n">
        <f aca="false">IF(AND(NOT(H2553="n/a"),I2553="n/a"),1,0)</f>
        <v>0</v>
      </c>
      <c r="N2553" s="0" t="n">
        <f aca="false">IF(SUM(K2553:M2553)&lt;&gt;1,-1,1)</f>
        <v>1</v>
      </c>
    </row>
    <row r="2554" customFormat="false" ht="12.8" hidden="true" customHeight="false" outlineLevel="0" collapsed="false">
      <c r="A2554" s="0" t="s">
        <v>195</v>
      </c>
      <c r="B2554" s="0" t="str">
        <f aca="false">VLOOKUP(A2554,demographics!A:B,2,0)</f>
        <v>M</v>
      </c>
      <c r="C2554" s="0" t="str">
        <f aca="false">VLOOKUP(A2554,demographics!A:F,6,0)</f>
        <v>stroke</v>
      </c>
      <c r="D2554" s="0" t="s">
        <v>357</v>
      </c>
      <c r="E2554" s="0" t="s">
        <v>10</v>
      </c>
      <c r="F2554" s="0" t="s">
        <v>12</v>
      </c>
      <c r="G2554" s="0" t="s">
        <v>9</v>
      </c>
      <c r="H2554" s="0" t="n">
        <v>1573</v>
      </c>
      <c r="I2554" s="0" t="n">
        <v>1561</v>
      </c>
      <c r="J2554" s="0" t="n">
        <f aca="false">IF(AND(NOT(H2554="n/a"),NOT(I2554="n/a")),H2554-I2554,"n/a")</f>
        <v>12</v>
      </c>
      <c r="K2554" s="0" t="n">
        <f aca="false">IF(AND(NOT(H2554="n/a"),NOT(I2554="n/a")),1,0)</f>
        <v>1</v>
      </c>
      <c r="L2554" s="0" t="n">
        <f aca="false">IF(AND(H2554="n/a",NOT(I2554="n/a")),1,0)</f>
        <v>0</v>
      </c>
      <c r="M2554" s="0" t="n">
        <f aca="false">IF(AND(NOT(H2554="n/a"),I2554="n/a"),1,0)</f>
        <v>0</v>
      </c>
      <c r="N2554" s="0" t="n">
        <f aca="false">IF(SUM(K2554:M2554)&lt;&gt;1,-1,1)</f>
        <v>1</v>
      </c>
    </row>
    <row r="2555" customFormat="false" ht="12.8" hidden="true" customHeight="false" outlineLevel="0" collapsed="false">
      <c r="A2555" s="0" t="s">
        <v>195</v>
      </c>
      <c r="B2555" s="0" t="str">
        <f aca="false">VLOOKUP(A2555,demographics!A:B,2,0)</f>
        <v>M</v>
      </c>
      <c r="C2555" s="0" t="str">
        <f aca="false">VLOOKUP(A2555,demographics!A:F,6,0)</f>
        <v>stroke</v>
      </c>
      <c r="D2555" s="0" t="s">
        <v>357</v>
      </c>
      <c r="E2555" s="0" t="s">
        <v>10</v>
      </c>
      <c r="F2555" s="0" t="s">
        <v>12</v>
      </c>
      <c r="G2555" s="0" t="s">
        <v>9</v>
      </c>
      <c r="H2555" s="0" t="n">
        <v>1780</v>
      </c>
      <c r="I2555" s="0" t="n">
        <v>1769</v>
      </c>
      <c r="J2555" s="0" t="n">
        <f aca="false">IF(AND(NOT(H2555="n/a"),NOT(I2555="n/a")),H2555-I2555,"n/a")</f>
        <v>11</v>
      </c>
      <c r="K2555" s="0" t="n">
        <f aca="false">IF(AND(NOT(H2555="n/a"),NOT(I2555="n/a")),1,0)</f>
        <v>1</v>
      </c>
      <c r="L2555" s="0" t="n">
        <f aca="false">IF(AND(H2555="n/a",NOT(I2555="n/a")),1,0)</f>
        <v>0</v>
      </c>
      <c r="M2555" s="0" t="n">
        <f aca="false">IF(AND(NOT(H2555="n/a"),I2555="n/a"),1,0)</f>
        <v>0</v>
      </c>
      <c r="N2555" s="0" t="n">
        <f aca="false">IF(SUM(K2555:M2555)&lt;&gt;1,-1,1)</f>
        <v>1</v>
      </c>
    </row>
    <row r="2556" customFormat="false" ht="12.8" hidden="true" customHeight="false" outlineLevel="0" collapsed="false">
      <c r="A2556" s="0" t="s">
        <v>195</v>
      </c>
      <c r="B2556" s="0" t="str">
        <f aca="false">VLOOKUP(A2556,demographics!A:B,2,0)</f>
        <v>M</v>
      </c>
      <c r="C2556" s="0" t="str">
        <f aca="false">VLOOKUP(A2556,demographics!A:F,6,0)</f>
        <v>stroke</v>
      </c>
      <c r="D2556" s="0" t="s">
        <v>357</v>
      </c>
      <c r="E2556" s="0" t="s">
        <v>10</v>
      </c>
      <c r="F2556" s="0" t="s">
        <v>12</v>
      </c>
      <c r="G2556" s="0" t="s">
        <v>11</v>
      </c>
      <c r="H2556" s="0" t="n">
        <v>201</v>
      </c>
      <c r="I2556" s="0" t="n">
        <v>201</v>
      </c>
      <c r="J2556" s="0" t="n">
        <f aca="false">IF(AND(NOT(H2556="n/a"),NOT(I2556="n/a")),H2556-I2556,"n/a")</f>
        <v>0</v>
      </c>
      <c r="K2556" s="0" t="n">
        <f aca="false">IF(AND(NOT(H2556="n/a"),NOT(I2556="n/a")),1,0)</f>
        <v>1</v>
      </c>
      <c r="L2556" s="0" t="n">
        <f aca="false">IF(AND(H2556="n/a",NOT(I2556="n/a")),1,0)</f>
        <v>0</v>
      </c>
      <c r="M2556" s="0" t="n">
        <f aca="false">IF(AND(NOT(H2556="n/a"),I2556="n/a"),1,0)</f>
        <v>0</v>
      </c>
      <c r="N2556" s="0" t="n">
        <f aca="false">IF(SUM(K2556:M2556)&lt;&gt;1,-1,1)</f>
        <v>1</v>
      </c>
    </row>
    <row r="2557" customFormat="false" ht="12.8" hidden="true" customHeight="false" outlineLevel="0" collapsed="false">
      <c r="A2557" s="0" t="s">
        <v>195</v>
      </c>
      <c r="B2557" s="0" t="str">
        <f aca="false">VLOOKUP(A2557,demographics!A:B,2,0)</f>
        <v>M</v>
      </c>
      <c r="C2557" s="0" t="str">
        <f aca="false">VLOOKUP(A2557,demographics!A:F,6,0)</f>
        <v>stroke</v>
      </c>
      <c r="D2557" s="0" t="s">
        <v>357</v>
      </c>
      <c r="E2557" s="0" t="s">
        <v>10</v>
      </c>
      <c r="F2557" s="0" t="s">
        <v>12</v>
      </c>
      <c r="G2557" s="0" t="s">
        <v>11</v>
      </c>
      <c r="H2557" s="0" t="n">
        <v>420</v>
      </c>
      <c r="I2557" s="0" t="n">
        <v>419</v>
      </c>
      <c r="J2557" s="0" t="n">
        <f aca="false">IF(AND(NOT(H2557="n/a"),NOT(I2557="n/a")),H2557-I2557,"n/a")</f>
        <v>1</v>
      </c>
      <c r="K2557" s="0" t="n">
        <f aca="false">IF(AND(NOT(H2557="n/a"),NOT(I2557="n/a")),1,0)</f>
        <v>1</v>
      </c>
      <c r="L2557" s="0" t="n">
        <f aca="false">IF(AND(H2557="n/a",NOT(I2557="n/a")),1,0)</f>
        <v>0</v>
      </c>
      <c r="M2557" s="0" t="n">
        <f aca="false">IF(AND(NOT(H2557="n/a"),I2557="n/a"),1,0)</f>
        <v>0</v>
      </c>
      <c r="N2557" s="0" t="n">
        <f aca="false">IF(SUM(K2557:M2557)&lt;&gt;1,-1,1)</f>
        <v>1</v>
      </c>
    </row>
    <row r="2558" customFormat="false" ht="12.8" hidden="true" customHeight="false" outlineLevel="0" collapsed="false">
      <c r="A2558" s="0" t="s">
        <v>195</v>
      </c>
      <c r="B2558" s="0" t="str">
        <f aca="false">VLOOKUP(A2558,demographics!A:B,2,0)</f>
        <v>M</v>
      </c>
      <c r="C2558" s="0" t="str">
        <f aca="false">VLOOKUP(A2558,demographics!A:F,6,0)</f>
        <v>stroke</v>
      </c>
      <c r="D2558" s="0" t="s">
        <v>357</v>
      </c>
      <c r="E2558" s="0" t="s">
        <v>10</v>
      </c>
      <c r="F2558" s="0" t="s">
        <v>12</v>
      </c>
      <c r="G2558" s="0" t="s">
        <v>11</v>
      </c>
      <c r="H2558" s="0" t="n">
        <v>630</v>
      </c>
      <c r="I2558" s="0" t="n">
        <v>629</v>
      </c>
      <c r="J2558" s="0" t="n">
        <f aca="false">IF(AND(NOT(H2558="n/a"),NOT(I2558="n/a")),H2558-I2558,"n/a")</f>
        <v>1</v>
      </c>
      <c r="K2558" s="0" t="n">
        <f aca="false">IF(AND(NOT(H2558="n/a"),NOT(I2558="n/a")),1,0)</f>
        <v>1</v>
      </c>
      <c r="L2558" s="0" t="n">
        <f aca="false">IF(AND(H2558="n/a",NOT(I2558="n/a")),1,0)</f>
        <v>0</v>
      </c>
      <c r="M2558" s="0" t="n">
        <f aca="false">IF(AND(NOT(H2558="n/a"),I2558="n/a"),1,0)</f>
        <v>0</v>
      </c>
      <c r="N2558" s="0" t="n">
        <f aca="false">IF(SUM(K2558:M2558)&lt;&gt;1,-1,1)</f>
        <v>1</v>
      </c>
    </row>
    <row r="2559" customFormat="false" ht="12.8" hidden="true" customHeight="false" outlineLevel="0" collapsed="false">
      <c r="A2559" s="0" t="s">
        <v>195</v>
      </c>
      <c r="B2559" s="0" t="str">
        <f aca="false">VLOOKUP(A2559,demographics!A:B,2,0)</f>
        <v>M</v>
      </c>
      <c r="C2559" s="0" t="str">
        <f aca="false">VLOOKUP(A2559,demographics!A:F,6,0)</f>
        <v>stroke</v>
      </c>
      <c r="D2559" s="0" t="s">
        <v>357</v>
      </c>
      <c r="E2559" s="0" t="s">
        <v>10</v>
      </c>
      <c r="F2559" s="0" t="s">
        <v>12</v>
      </c>
      <c r="G2559" s="0" t="s">
        <v>11</v>
      </c>
      <c r="H2559" s="0" t="n">
        <v>845</v>
      </c>
      <c r="I2559" s="0" t="n">
        <v>844</v>
      </c>
      <c r="J2559" s="0" t="n">
        <f aca="false">IF(AND(NOT(H2559="n/a"),NOT(I2559="n/a")),H2559-I2559,"n/a")</f>
        <v>1</v>
      </c>
      <c r="K2559" s="0" t="n">
        <f aca="false">IF(AND(NOT(H2559="n/a"),NOT(I2559="n/a")),1,0)</f>
        <v>1</v>
      </c>
      <c r="L2559" s="0" t="n">
        <f aca="false">IF(AND(H2559="n/a",NOT(I2559="n/a")),1,0)</f>
        <v>0</v>
      </c>
      <c r="M2559" s="0" t="n">
        <f aca="false">IF(AND(NOT(H2559="n/a"),I2559="n/a"),1,0)</f>
        <v>0</v>
      </c>
      <c r="N2559" s="0" t="n">
        <f aca="false">IF(SUM(K2559:M2559)&lt;&gt;1,-1,1)</f>
        <v>1</v>
      </c>
    </row>
    <row r="2560" customFormat="false" ht="12.8" hidden="true" customHeight="false" outlineLevel="0" collapsed="false">
      <c r="A2560" s="0" t="s">
        <v>195</v>
      </c>
      <c r="B2560" s="0" t="str">
        <f aca="false">VLOOKUP(A2560,demographics!A:B,2,0)</f>
        <v>M</v>
      </c>
      <c r="C2560" s="0" t="str">
        <f aca="false">VLOOKUP(A2560,demographics!A:F,6,0)</f>
        <v>stroke</v>
      </c>
      <c r="D2560" s="0" t="s">
        <v>357</v>
      </c>
      <c r="E2560" s="0" t="s">
        <v>10</v>
      </c>
      <c r="F2560" s="0" t="s">
        <v>12</v>
      </c>
      <c r="G2560" s="0" t="s">
        <v>11</v>
      </c>
      <c r="H2560" s="0" t="n">
        <v>1074</v>
      </c>
      <c r="I2560" s="0" t="n">
        <v>1073</v>
      </c>
      <c r="J2560" s="0" t="n">
        <f aca="false">IF(AND(NOT(H2560="n/a"),NOT(I2560="n/a")),H2560-I2560,"n/a")</f>
        <v>1</v>
      </c>
      <c r="K2560" s="0" t="n">
        <f aca="false">IF(AND(NOT(H2560="n/a"),NOT(I2560="n/a")),1,0)</f>
        <v>1</v>
      </c>
      <c r="L2560" s="0" t="n">
        <f aca="false">IF(AND(H2560="n/a",NOT(I2560="n/a")),1,0)</f>
        <v>0</v>
      </c>
      <c r="M2560" s="0" t="n">
        <f aca="false">IF(AND(NOT(H2560="n/a"),I2560="n/a"),1,0)</f>
        <v>0</v>
      </c>
      <c r="N2560" s="0" t="n">
        <f aca="false">IF(SUM(K2560:M2560)&lt;&gt;1,-1,1)</f>
        <v>1</v>
      </c>
    </row>
    <row r="2561" customFormat="false" ht="12.8" hidden="true" customHeight="false" outlineLevel="0" collapsed="false">
      <c r="A2561" s="0" t="s">
        <v>195</v>
      </c>
      <c r="B2561" s="0" t="str">
        <f aca="false">VLOOKUP(A2561,demographics!A:B,2,0)</f>
        <v>M</v>
      </c>
      <c r="C2561" s="0" t="str">
        <f aca="false">VLOOKUP(A2561,demographics!A:F,6,0)</f>
        <v>stroke</v>
      </c>
      <c r="D2561" s="0" t="s">
        <v>357</v>
      </c>
      <c r="E2561" s="0" t="s">
        <v>10</v>
      </c>
      <c r="F2561" s="0" t="s">
        <v>12</v>
      </c>
      <c r="G2561" s="0" t="s">
        <v>11</v>
      </c>
      <c r="H2561" s="0" t="n">
        <v>1286</v>
      </c>
      <c r="I2561" s="0" t="n">
        <v>1282</v>
      </c>
      <c r="J2561" s="0" t="n">
        <f aca="false">IF(AND(NOT(H2561="n/a"),NOT(I2561="n/a")),H2561-I2561,"n/a")</f>
        <v>4</v>
      </c>
      <c r="K2561" s="0" t="n">
        <f aca="false">IF(AND(NOT(H2561="n/a"),NOT(I2561="n/a")),1,0)</f>
        <v>1</v>
      </c>
      <c r="L2561" s="0" t="n">
        <f aca="false">IF(AND(H2561="n/a",NOT(I2561="n/a")),1,0)</f>
        <v>0</v>
      </c>
      <c r="M2561" s="0" t="n">
        <f aca="false">IF(AND(NOT(H2561="n/a"),I2561="n/a"),1,0)</f>
        <v>0</v>
      </c>
      <c r="N2561" s="0" t="n">
        <f aca="false">IF(SUM(K2561:M2561)&lt;&gt;1,-1,1)</f>
        <v>1</v>
      </c>
    </row>
    <row r="2562" customFormat="false" ht="12.8" hidden="true" customHeight="false" outlineLevel="0" collapsed="false">
      <c r="A2562" s="0" t="s">
        <v>195</v>
      </c>
      <c r="B2562" s="0" t="str">
        <f aca="false">VLOOKUP(A2562,demographics!A:B,2,0)</f>
        <v>M</v>
      </c>
      <c r="C2562" s="0" t="str">
        <f aca="false">VLOOKUP(A2562,demographics!A:F,6,0)</f>
        <v>stroke</v>
      </c>
      <c r="D2562" s="0" t="s">
        <v>357</v>
      </c>
      <c r="E2562" s="0" t="s">
        <v>10</v>
      </c>
      <c r="F2562" s="0" t="s">
        <v>12</v>
      </c>
      <c r="G2562" s="0" t="s">
        <v>11</v>
      </c>
      <c r="H2562" s="0" t="n">
        <v>1495</v>
      </c>
      <c r="I2562" s="0" t="n">
        <v>1492</v>
      </c>
      <c r="J2562" s="0" t="n">
        <f aca="false">IF(AND(NOT(H2562="n/a"),NOT(I2562="n/a")),H2562-I2562,"n/a")</f>
        <v>3</v>
      </c>
      <c r="K2562" s="0" t="n">
        <f aca="false">IF(AND(NOT(H2562="n/a"),NOT(I2562="n/a")),1,0)</f>
        <v>1</v>
      </c>
      <c r="L2562" s="0" t="n">
        <f aca="false">IF(AND(H2562="n/a",NOT(I2562="n/a")),1,0)</f>
        <v>0</v>
      </c>
      <c r="M2562" s="0" t="n">
        <f aca="false">IF(AND(NOT(H2562="n/a"),I2562="n/a"),1,0)</f>
        <v>0</v>
      </c>
      <c r="N2562" s="0" t="n">
        <f aca="false">IF(SUM(K2562:M2562)&lt;&gt;1,-1,1)</f>
        <v>1</v>
      </c>
    </row>
    <row r="2563" customFormat="false" ht="12.8" hidden="true" customHeight="false" outlineLevel="0" collapsed="false">
      <c r="A2563" s="0" t="s">
        <v>195</v>
      </c>
      <c r="B2563" s="0" t="str">
        <f aca="false">VLOOKUP(A2563,demographics!A:B,2,0)</f>
        <v>M</v>
      </c>
      <c r="C2563" s="0" t="str">
        <f aca="false">VLOOKUP(A2563,demographics!A:F,6,0)</f>
        <v>stroke</v>
      </c>
      <c r="D2563" s="0" t="s">
        <v>357</v>
      </c>
      <c r="E2563" s="0" t="s">
        <v>10</v>
      </c>
      <c r="F2563" s="0" t="s">
        <v>12</v>
      </c>
      <c r="G2563" s="0" t="s">
        <v>11</v>
      </c>
      <c r="H2563" s="0" t="n">
        <v>1709</v>
      </c>
      <c r="I2563" s="0" t="n">
        <v>1710</v>
      </c>
      <c r="J2563" s="0" t="n">
        <f aca="false">IF(AND(NOT(H2563="n/a"),NOT(I2563="n/a")),H2563-I2563,"n/a")</f>
        <v>-1</v>
      </c>
      <c r="K2563" s="0" t="n">
        <f aca="false">IF(AND(NOT(H2563="n/a"),NOT(I2563="n/a")),1,0)</f>
        <v>1</v>
      </c>
      <c r="L2563" s="0" t="n">
        <f aca="false">IF(AND(H2563="n/a",NOT(I2563="n/a")),1,0)</f>
        <v>0</v>
      </c>
      <c r="M2563" s="0" t="n">
        <f aca="false">IF(AND(NOT(H2563="n/a"),I2563="n/a"),1,0)</f>
        <v>0</v>
      </c>
      <c r="N2563" s="0" t="n">
        <f aca="false">IF(SUM(K2563:M2563)&lt;&gt;1,-1,1)</f>
        <v>1</v>
      </c>
    </row>
    <row r="2564" customFormat="false" ht="12.8" hidden="true" customHeight="false" outlineLevel="0" collapsed="false">
      <c r="A2564" s="0" t="s">
        <v>195</v>
      </c>
      <c r="B2564" s="0" t="str">
        <f aca="false">VLOOKUP(A2564,demographics!A:B,2,0)</f>
        <v>M</v>
      </c>
      <c r="C2564" s="0" t="str">
        <f aca="false">VLOOKUP(A2564,demographics!A:F,6,0)</f>
        <v>stroke</v>
      </c>
      <c r="D2564" s="0" t="s">
        <v>357</v>
      </c>
      <c r="E2564" s="0" t="s">
        <v>10</v>
      </c>
      <c r="F2564" s="0" t="s">
        <v>12</v>
      </c>
      <c r="G2564" s="0" t="s">
        <v>11</v>
      </c>
      <c r="H2564" s="0" t="n">
        <v>1930</v>
      </c>
      <c r="I2564" s="0" t="n">
        <v>1928</v>
      </c>
      <c r="J2564" s="0" t="n">
        <f aca="false">IF(AND(NOT(H2564="n/a"),NOT(I2564="n/a")),H2564-I2564,"n/a")</f>
        <v>2</v>
      </c>
      <c r="K2564" s="0" t="n">
        <f aca="false">IF(AND(NOT(H2564="n/a"),NOT(I2564="n/a")),1,0)</f>
        <v>1</v>
      </c>
      <c r="L2564" s="0" t="n">
        <f aca="false">IF(AND(H2564="n/a",NOT(I2564="n/a")),1,0)</f>
        <v>0</v>
      </c>
      <c r="M2564" s="0" t="n">
        <f aca="false">IF(AND(NOT(H2564="n/a"),I2564="n/a"),1,0)</f>
        <v>0</v>
      </c>
      <c r="N2564" s="0" t="n">
        <f aca="false">IF(SUM(K2564:M2564)&lt;&gt;1,-1,1)</f>
        <v>1</v>
      </c>
    </row>
    <row r="2565" customFormat="false" ht="12.8" hidden="true" customHeight="false" outlineLevel="0" collapsed="false">
      <c r="A2565" s="0" t="s">
        <v>123</v>
      </c>
      <c r="B2565" s="0" t="str">
        <f aca="false">VLOOKUP(A2565,demographics!A:B,2,0)</f>
        <v>M</v>
      </c>
      <c r="C2565" s="0" t="str">
        <f aca="false">VLOOKUP(A2565,demographics!A:F,6,0)</f>
        <v>PD</v>
      </c>
      <c r="D2565" s="0" t="s">
        <v>355</v>
      </c>
      <c r="E2565" s="0" t="s">
        <v>359</v>
      </c>
      <c r="F2565" s="0" t="s">
        <v>8</v>
      </c>
      <c r="G2565" s="0" t="s">
        <v>9</v>
      </c>
      <c r="H2565" s="0" t="n">
        <v>41</v>
      </c>
      <c r="I2565" s="0" t="n">
        <v>43</v>
      </c>
      <c r="J2565" s="0" t="n">
        <f aca="false">IF(AND(NOT(H2565="n/a"),NOT(I2565="n/a")),H2565-I2565,"n/a")</f>
        <v>-2</v>
      </c>
      <c r="K2565" s="0" t="n">
        <f aca="false">IF(AND(NOT(H2565="n/a"),NOT(I2565="n/a")),1,0)</f>
        <v>1</v>
      </c>
      <c r="L2565" s="0" t="n">
        <f aca="false">IF(AND(H2565="n/a",NOT(I2565="n/a")),1,0)</f>
        <v>0</v>
      </c>
      <c r="M2565" s="0" t="n">
        <f aca="false">IF(AND(NOT(H2565="n/a"),I2565="n/a"),1,0)</f>
        <v>0</v>
      </c>
      <c r="N2565" s="0" t="n">
        <f aca="false">IF(SUM(K2565:M2565)&lt;&gt;1,-1,1)</f>
        <v>1</v>
      </c>
    </row>
    <row r="2566" customFormat="false" ht="12.8" hidden="true" customHeight="false" outlineLevel="0" collapsed="false">
      <c r="A2566" s="0" t="s">
        <v>123</v>
      </c>
      <c r="B2566" s="0" t="str">
        <f aca="false">VLOOKUP(A2566,demographics!A:B,2,0)</f>
        <v>M</v>
      </c>
      <c r="C2566" s="0" t="str">
        <f aca="false">VLOOKUP(A2566,demographics!A:F,6,0)</f>
        <v>PD</v>
      </c>
      <c r="D2566" s="0" t="s">
        <v>355</v>
      </c>
      <c r="E2566" s="0" t="s">
        <v>359</v>
      </c>
      <c r="F2566" s="0" t="s">
        <v>8</v>
      </c>
      <c r="G2566" s="0" t="s">
        <v>9</v>
      </c>
      <c r="H2566" s="0" t="n">
        <v>245</v>
      </c>
      <c r="I2566" s="0" t="n">
        <v>249</v>
      </c>
      <c r="J2566" s="0" t="n">
        <f aca="false">IF(AND(NOT(H2566="n/a"),NOT(I2566="n/a")),H2566-I2566,"n/a")</f>
        <v>-4</v>
      </c>
      <c r="K2566" s="0" t="n">
        <f aca="false">IF(AND(NOT(H2566="n/a"),NOT(I2566="n/a")),1,0)</f>
        <v>1</v>
      </c>
      <c r="L2566" s="0" t="n">
        <f aca="false">IF(AND(H2566="n/a",NOT(I2566="n/a")),1,0)</f>
        <v>0</v>
      </c>
      <c r="M2566" s="0" t="n">
        <f aca="false">IF(AND(NOT(H2566="n/a"),I2566="n/a"),1,0)</f>
        <v>0</v>
      </c>
      <c r="N2566" s="0" t="n">
        <f aca="false">IF(SUM(K2566:M2566)&lt;&gt;1,-1,1)</f>
        <v>1</v>
      </c>
    </row>
    <row r="2567" customFormat="false" ht="12.8" hidden="true" customHeight="false" outlineLevel="0" collapsed="false">
      <c r="A2567" s="0" t="s">
        <v>123</v>
      </c>
      <c r="B2567" s="0" t="str">
        <f aca="false">VLOOKUP(A2567,demographics!A:B,2,0)</f>
        <v>M</v>
      </c>
      <c r="C2567" s="0" t="str">
        <f aca="false">VLOOKUP(A2567,demographics!A:F,6,0)</f>
        <v>PD</v>
      </c>
      <c r="D2567" s="0" t="s">
        <v>355</v>
      </c>
      <c r="E2567" s="0" t="s">
        <v>359</v>
      </c>
      <c r="F2567" s="0" t="s">
        <v>8</v>
      </c>
      <c r="G2567" s="0" t="s">
        <v>9</v>
      </c>
      <c r="H2567" s="0" t="n">
        <v>451</v>
      </c>
      <c r="I2567" s="0" t="n">
        <v>457</v>
      </c>
      <c r="J2567" s="0" t="n">
        <f aca="false">IF(AND(NOT(H2567="n/a"),NOT(I2567="n/a")),H2567-I2567,"n/a")</f>
        <v>-6</v>
      </c>
      <c r="K2567" s="0" t="n">
        <f aca="false">IF(AND(NOT(H2567="n/a"),NOT(I2567="n/a")),1,0)</f>
        <v>1</v>
      </c>
      <c r="L2567" s="0" t="n">
        <f aca="false">IF(AND(H2567="n/a",NOT(I2567="n/a")),1,0)</f>
        <v>0</v>
      </c>
      <c r="M2567" s="0" t="n">
        <f aca="false">IF(AND(NOT(H2567="n/a"),I2567="n/a"),1,0)</f>
        <v>0</v>
      </c>
      <c r="N2567" s="0" t="n">
        <f aca="false">IF(SUM(K2567:M2567)&lt;&gt;1,-1,1)</f>
        <v>1</v>
      </c>
    </row>
    <row r="2568" customFormat="false" ht="12.8" hidden="true" customHeight="false" outlineLevel="0" collapsed="false">
      <c r="A2568" s="0" t="s">
        <v>123</v>
      </c>
      <c r="B2568" s="0" t="str">
        <f aca="false">VLOOKUP(A2568,demographics!A:B,2,0)</f>
        <v>M</v>
      </c>
      <c r="C2568" s="0" t="str">
        <f aca="false">VLOOKUP(A2568,demographics!A:F,6,0)</f>
        <v>PD</v>
      </c>
      <c r="D2568" s="0" t="s">
        <v>355</v>
      </c>
      <c r="E2568" s="0" t="s">
        <v>359</v>
      </c>
      <c r="F2568" s="0" t="s">
        <v>8</v>
      </c>
      <c r="G2568" s="0" t="s">
        <v>9</v>
      </c>
      <c r="H2568" s="0" t="n">
        <v>661</v>
      </c>
      <c r="I2568" s="0" t="n">
        <v>663</v>
      </c>
      <c r="J2568" s="0" t="n">
        <f aca="false">IF(AND(NOT(H2568="n/a"),NOT(I2568="n/a")),H2568-I2568,"n/a")</f>
        <v>-2</v>
      </c>
      <c r="K2568" s="0" t="n">
        <f aca="false">IF(AND(NOT(H2568="n/a"),NOT(I2568="n/a")),1,0)</f>
        <v>1</v>
      </c>
      <c r="L2568" s="0" t="n">
        <f aca="false">IF(AND(H2568="n/a",NOT(I2568="n/a")),1,0)</f>
        <v>0</v>
      </c>
      <c r="M2568" s="0" t="n">
        <f aca="false">IF(AND(NOT(H2568="n/a"),I2568="n/a"),1,0)</f>
        <v>0</v>
      </c>
      <c r="N2568" s="0" t="n">
        <f aca="false">IF(SUM(K2568:M2568)&lt;&gt;1,-1,1)</f>
        <v>1</v>
      </c>
    </row>
    <row r="2569" customFormat="false" ht="12.8" hidden="true" customHeight="false" outlineLevel="0" collapsed="false">
      <c r="A2569" s="0" t="s">
        <v>123</v>
      </c>
      <c r="B2569" s="0" t="str">
        <f aca="false">VLOOKUP(A2569,demographics!A:B,2,0)</f>
        <v>M</v>
      </c>
      <c r="C2569" s="0" t="str">
        <f aca="false">VLOOKUP(A2569,demographics!A:F,6,0)</f>
        <v>PD</v>
      </c>
      <c r="D2569" s="0" t="s">
        <v>355</v>
      </c>
      <c r="E2569" s="0" t="s">
        <v>359</v>
      </c>
      <c r="F2569" s="0" t="s">
        <v>8</v>
      </c>
      <c r="G2569" s="0" t="s">
        <v>11</v>
      </c>
      <c r="H2569" s="0" t="n">
        <v>176</v>
      </c>
      <c r="I2569" s="0" t="n">
        <v>176</v>
      </c>
      <c r="J2569" s="0" t="n">
        <f aca="false">IF(AND(NOT(H2569="n/a"),NOT(I2569="n/a")),H2569-I2569,"n/a")</f>
        <v>0</v>
      </c>
      <c r="K2569" s="0" t="n">
        <f aca="false">IF(AND(NOT(H2569="n/a"),NOT(I2569="n/a")),1,0)</f>
        <v>1</v>
      </c>
      <c r="L2569" s="0" t="n">
        <f aca="false">IF(AND(H2569="n/a",NOT(I2569="n/a")),1,0)</f>
        <v>0</v>
      </c>
      <c r="M2569" s="0" t="n">
        <f aca="false">IF(AND(NOT(H2569="n/a"),I2569="n/a"),1,0)</f>
        <v>0</v>
      </c>
      <c r="N2569" s="0" t="n">
        <f aca="false">IF(SUM(K2569:M2569)&lt;&gt;1,-1,1)</f>
        <v>1</v>
      </c>
    </row>
    <row r="2570" customFormat="false" ht="12.8" hidden="true" customHeight="false" outlineLevel="0" collapsed="false">
      <c r="A2570" s="0" t="s">
        <v>123</v>
      </c>
      <c r="B2570" s="0" t="str">
        <f aca="false">VLOOKUP(A2570,demographics!A:B,2,0)</f>
        <v>M</v>
      </c>
      <c r="C2570" s="0" t="str">
        <f aca="false">VLOOKUP(A2570,demographics!A:F,6,0)</f>
        <v>PD</v>
      </c>
      <c r="D2570" s="0" t="s">
        <v>355</v>
      </c>
      <c r="E2570" s="0" t="s">
        <v>359</v>
      </c>
      <c r="F2570" s="0" t="s">
        <v>8</v>
      </c>
      <c r="G2570" s="0" t="s">
        <v>11</v>
      </c>
      <c r="H2570" s="0" t="n">
        <v>382</v>
      </c>
      <c r="I2570" s="0" t="n">
        <v>383</v>
      </c>
      <c r="J2570" s="0" t="n">
        <f aca="false">IF(AND(NOT(H2570="n/a"),NOT(I2570="n/a")),H2570-I2570,"n/a")</f>
        <v>-1</v>
      </c>
      <c r="K2570" s="0" t="n">
        <f aca="false">IF(AND(NOT(H2570="n/a"),NOT(I2570="n/a")),1,0)</f>
        <v>1</v>
      </c>
      <c r="L2570" s="0" t="n">
        <f aca="false">IF(AND(H2570="n/a",NOT(I2570="n/a")),1,0)</f>
        <v>0</v>
      </c>
      <c r="M2570" s="0" t="n">
        <f aca="false">IF(AND(NOT(H2570="n/a"),I2570="n/a"),1,0)</f>
        <v>0</v>
      </c>
      <c r="N2570" s="0" t="n">
        <f aca="false">IF(SUM(K2570:M2570)&lt;&gt;1,-1,1)</f>
        <v>1</v>
      </c>
    </row>
    <row r="2571" customFormat="false" ht="12.8" hidden="true" customHeight="false" outlineLevel="0" collapsed="false">
      <c r="A2571" s="0" t="s">
        <v>123</v>
      </c>
      <c r="B2571" s="0" t="str">
        <f aca="false">VLOOKUP(A2571,demographics!A:B,2,0)</f>
        <v>M</v>
      </c>
      <c r="C2571" s="0" t="str">
        <f aca="false">VLOOKUP(A2571,demographics!A:F,6,0)</f>
        <v>PD</v>
      </c>
      <c r="D2571" s="0" t="s">
        <v>355</v>
      </c>
      <c r="E2571" s="0" t="s">
        <v>359</v>
      </c>
      <c r="F2571" s="0" t="s">
        <v>8</v>
      </c>
      <c r="G2571" s="0" t="s">
        <v>11</v>
      </c>
      <c r="H2571" s="0" t="n">
        <v>584</v>
      </c>
      <c r="I2571" s="0" t="n">
        <v>588</v>
      </c>
      <c r="J2571" s="0" t="n">
        <f aca="false">IF(AND(NOT(H2571="n/a"),NOT(I2571="n/a")),H2571-I2571,"n/a")</f>
        <v>-4</v>
      </c>
      <c r="K2571" s="0" t="n">
        <f aca="false">IF(AND(NOT(H2571="n/a"),NOT(I2571="n/a")),1,0)</f>
        <v>1</v>
      </c>
      <c r="L2571" s="0" t="n">
        <f aca="false">IF(AND(H2571="n/a",NOT(I2571="n/a")),1,0)</f>
        <v>0</v>
      </c>
      <c r="M2571" s="0" t="n">
        <f aca="false">IF(AND(NOT(H2571="n/a"),I2571="n/a"),1,0)</f>
        <v>0</v>
      </c>
      <c r="N2571" s="0" t="n">
        <f aca="false">IF(SUM(K2571:M2571)&lt;&gt;1,-1,1)</f>
        <v>1</v>
      </c>
    </row>
    <row r="2572" customFormat="false" ht="12.8" hidden="true" customHeight="false" outlineLevel="0" collapsed="false">
      <c r="A2572" s="0" t="s">
        <v>123</v>
      </c>
      <c r="B2572" s="0" t="str">
        <f aca="false">VLOOKUP(A2572,demographics!A:B,2,0)</f>
        <v>M</v>
      </c>
      <c r="C2572" s="0" t="str">
        <f aca="false">VLOOKUP(A2572,demographics!A:F,6,0)</f>
        <v>PD</v>
      </c>
      <c r="D2572" s="0" t="s">
        <v>355</v>
      </c>
      <c r="E2572" s="0" t="s">
        <v>359</v>
      </c>
      <c r="F2572" s="0" t="s">
        <v>8</v>
      </c>
      <c r="G2572" s="0" t="s">
        <v>11</v>
      </c>
      <c r="H2572" s="0" t="n">
        <v>809</v>
      </c>
      <c r="I2572" s="0" t="n">
        <v>824</v>
      </c>
      <c r="J2572" s="0" t="n">
        <f aca="false">IF(AND(NOT(H2572="n/a"),NOT(I2572="n/a")),H2572-I2572,"n/a")</f>
        <v>-15</v>
      </c>
      <c r="K2572" s="0" t="n">
        <f aca="false">IF(AND(NOT(H2572="n/a"),NOT(I2572="n/a")),1,0)</f>
        <v>1</v>
      </c>
      <c r="L2572" s="0" t="n">
        <f aca="false">IF(AND(H2572="n/a",NOT(I2572="n/a")),1,0)</f>
        <v>0</v>
      </c>
      <c r="M2572" s="0" t="n">
        <f aca="false">IF(AND(NOT(H2572="n/a"),I2572="n/a"),1,0)</f>
        <v>0</v>
      </c>
      <c r="N2572" s="0" t="n">
        <f aca="false">IF(SUM(K2572:M2572)&lt;&gt;1,-1,1)</f>
        <v>1</v>
      </c>
    </row>
    <row r="2573" customFormat="false" ht="12.8" hidden="true" customHeight="false" outlineLevel="0" collapsed="false">
      <c r="A2573" s="0" t="s">
        <v>123</v>
      </c>
      <c r="B2573" s="0" t="str">
        <f aca="false">VLOOKUP(A2573,demographics!A:B,2,0)</f>
        <v>M</v>
      </c>
      <c r="C2573" s="0" t="str">
        <f aca="false">VLOOKUP(A2573,demographics!A:F,6,0)</f>
        <v>PD</v>
      </c>
      <c r="D2573" s="0" t="s">
        <v>355</v>
      </c>
      <c r="E2573" s="0" t="s">
        <v>359</v>
      </c>
      <c r="F2573" s="0" t="s">
        <v>12</v>
      </c>
      <c r="G2573" s="0" t="s">
        <v>9</v>
      </c>
      <c r="H2573" s="0" t="n">
        <v>146</v>
      </c>
      <c r="I2573" s="0" t="n">
        <v>147</v>
      </c>
      <c r="J2573" s="0" t="n">
        <f aca="false">IF(AND(NOT(H2573="n/a"),NOT(I2573="n/a")),H2573-I2573,"n/a")</f>
        <v>-1</v>
      </c>
      <c r="K2573" s="0" t="n">
        <f aca="false">IF(AND(NOT(H2573="n/a"),NOT(I2573="n/a")),1,0)</f>
        <v>1</v>
      </c>
      <c r="L2573" s="0" t="n">
        <f aca="false">IF(AND(H2573="n/a",NOT(I2573="n/a")),1,0)</f>
        <v>0</v>
      </c>
      <c r="M2573" s="0" t="n">
        <f aca="false">IF(AND(NOT(H2573="n/a"),I2573="n/a"),1,0)</f>
        <v>0</v>
      </c>
      <c r="N2573" s="0" t="n">
        <f aca="false">IF(SUM(K2573:M2573)&lt;&gt;1,-1,1)</f>
        <v>1</v>
      </c>
    </row>
    <row r="2574" customFormat="false" ht="12.8" hidden="true" customHeight="false" outlineLevel="0" collapsed="false">
      <c r="A2574" s="0" t="s">
        <v>123</v>
      </c>
      <c r="B2574" s="0" t="str">
        <f aca="false">VLOOKUP(A2574,demographics!A:B,2,0)</f>
        <v>M</v>
      </c>
      <c r="C2574" s="0" t="str">
        <f aca="false">VLOOKUP(A2574,demographics!A:F,6,0)</f>
        <v>PD</v>
      </c>
      <c r="D2574" s="0" t="s">
        <v>355</v>
      </c>
      <c r="E2574" s="0" t="s">
        <v>359</v>
      </c>
      <c r="F2574" s="0" t="s">
        <v>12</v>
      </c>
      <c r="G2574" s="0" t="s">
        <v>9</v>
      </c>
      <c r="H2574" s="0" t="n">
        <v>353</v>
      </c>
      <c r="I2574" s="0" t="n">
        <v>353</v>
      </c>
      <c r="J2574" s="0" t="n">
        <f aca="false">IF(AND(NOT(H2574="n/a"),NOT(I2574="n/a")),H2574-I2574,"n/a")</f>
        <v>0</v>
      </c>
      <c r="K2574" s="0" t="n">
        <f aca="false">IF(AND(NOT(H2574="n/a"),NOT(I2574="n/a")),1,0)</f>
        <v>1</v>
      </c>
      <c r="L2574" s="0" t="n">
        <f aca="false">IF(AND(H2574="n/a",NOT(I2574="n/a")),1,0)</f>
        <v>0</v>
      </c>
      <c r="M2574" s="0" t="n">
        <f aca="false">IF(AND(NOT(H2574="n/a"),I2574="n/a"),1,0)</f>
        <v>0</v>
      </c>
      <c r="N2574" s="0" t="n">
        <f aca="false">IF(SUM(K2574:M2574)&lt;&gt;1,-1,1)</f>
        <v>1</v>
      </c>
    </row>
    <row r="2575" customFormat="false" ht="12.8" hidden="true" customHeight="false" outlineLevel="0" collapsed="false">
      <c r="A2575" s="0" t="s">
        <v>123</v>
      </c>
      <c r="B2575" s="0" t="str">
        <f aca="false">VLOOKUP(A2575,demographics!A:B,2,0)</f>
        <v>M</v>
      </c>
      <c r="C2575" s="0" t="str">
        <f aca="false">VLOOKUP(A2575,demographics!A:F,6,0)</f>
        <v>PD</v>
      </c>
      <c r="D2575" s="0" t="s">
        <v>355</v>
      </c>
      <c r="E2575" s="0" t="s">
        <v>359</v>
      </c>
      <c r="F2575" s="0" t="s">
        <v>12</v>
      </c>
      <c r="G2575" s="0" t="s">
        <v>9</v>
      </c>
      <c r="H2575" s="0" t="n">
        <v>553</v>
      </c>
      <c r="I2575" s="0" t="n">
        <v>558</v>
      </c>
      <c r="J2575" s="0" t="n">
        <f aca="false">IF(AND(NOT(H2575="n/a"),NOT(I2575="n/a")),H2575-I2575,"n/a")</f>
        <v>-5</v>
      </c>
      <c r="K2575" s="0" t="n">
        <f aca="false">IF(AND(NOT(H2575="n/a"),NOT(I2575="n/a")),1,0)</f>
        <v>1</v>
      </c>
      <c r="L2575" s="0" t="n">
        <f aca="false">IF(AND(H2575="n/a",NOT(I2575="n/a")),1,0)</f>
        <v>0</v>
      </c>
      <c r="M2575" s="0" t="n">
        <f aca="false">IF(AND(NOT(H2575="n/a"),I2575="n/a"),1,0)</f>
        <v>0</v>
      </c>
      <c r="N2575" s="0" t="n">
        <f aca="false">IF(SUM(K2575:M2575)&lt;&gt;1,-1,1)</f>
        <v>1</v>
      </c>
    </row>
    <row r="2576" customFormat="false" ht="12.8" hidden="true" customHeight="false" outlineLevel="0" collapsed="false">
      <c r="A2576" s="0" t="s">
        <v>123</v>
      </c>
      <c r="B2576" s="0" t="str">
        <f aca="false">VLOOKUP(A2576,demographics!A:B,2,0)</f>
        <v>M</v>
      </c>
      <c r="C2576" s="0" t="str">
        <f aca="false">VLOOKUP(A2576,demographics!A:F,6,0)</f>
        <v>PD</v>
      </c>
      <c r="D2576" s="0" t="s">
        <v>355</v>
      </c>
      <c r="E2576" s="0" t="s">
        <v>359</v>
      </c>
      <c r="F2576" s="0" t="s">
        <v>12</v>
      </c>
      <c r="G2576" s="0" t="s">
        <v>9</v>
      </c>
      <c r="H2576" s="0" t="n">
        <v>773</v>
      </c>
      <c r="I2576" s="0" t="s">
        <v>10</v>
      </c>
      <c r="J2576" s="0" t="str">
        <f aca="false">IF(AND(NOT(H2576="n/a"),NOT(I2576="n/a")),H2576-I2576,"n/a")</f>
        <v>n/a</v>
      </c>
      <c r="K2576" s="0" t="n">
        <f aca="false">IF(AND(NOT(H2576="n/a"),NOT(I2576="n/a")),1,0)</f>
        <v>0</v>
      </c>
      <c r="L2576" s="0" t="n">
        <f aca="false">IF(AND(H2576="n/a",NOT(I2576="n/a")),1,0)</f>
        <v>0</v>
      </c>
      <c r="M2576" s="0" t="n">
        <f aca="false">IF(AND(NOT(H2576="n/a"),I2576="n/a"),1,0)</f>
        <v>1</v>
      </c>
      <c r="N2576" s="0" t="n">
        <f aca="false">IF(SUM(K2576:M2576)&lt;&gt;1,-1,1)</f>
        <v>1</v>
      </c>
    </row>
    <row r="2577" customFormat="false" ht="12.8" hidden="true" customHeight="false" outlineLevel="0" collapsed="false">
      <c r="A2577" s="0" t="s">
        <v>123</v>
      </c>
      <c r="B2577" s="0" t="str">
        <f aca="false">VLOOKUP(A2577,demographics!A:B,2,0)</f>
        <v>M</v>
      </c>
      <c r="C2577" s="0" t="str">
        <f aca="false">VLOOKUP(A2577,demographics!A:F,6,0)</f>
        <v>PD</v>
      </c>
      <c r="D2577" s="0" t="s">
        <v>355</v>
      </c>
      <c r="E2577" s="0" t="s">
        <v>359</v>
      </c>
      <c r="F2577" s="0" t="s">
        <v>12</v>
      </c>
      <c r="G2577" s="0" t="s">
        <v>11</v>
      </c>
      <c r="H2577" s="0" t="n">
        <v>50</v>
      </c>
      <c r="I2577" s="0" t="n">
        <v>67</v>
      </c>
      <c r="J2577" s="0" t="n">
        <f aca="false">IF(AND(NOT(H2577="n/a"),NOT(I2577="n/a")),H2577-I2577,"n/a")</f>
        <v>-17</v>
      </c>
      <c r="K2577" s="0" t="n">
        <f aca="false">IF(AND(NOT(H2577="n/a"),NOT(I2577="n/a")),1,0)</f>
        <v>1</v>
      </c>
      <c r="L2577" s="0" t="n">
        <f aca="false">IF(AND(H2577="n/a",NOT(I2577="n/a")),1,0)</f>
        <v>0</v>
      </c>
      <c r="M2577" s="0" t="n">
        <f aca="false">IF(AND(NOT(H2577="n/a"),I2577="n/a"),1,0)</f>
        <v>0</v>
      </c>
      <c r="N2577" s="0" t="n">
        <f aca="false">IF(SUM(K2577:M2577)&lt;&gt;1,-1,1)</f>
        <v>1</v>
      </c>
    </row>
    <row r="2578" customFormat="false" ht="12.8" hidden="true" customHeight="false" outlineLevel="0" collapsed="false">
      <c r="A2578" s="0" t="s">
        <v>123</v>
      </c>
      <c r="B2578" s="0" t="str">
        <f aca="false">VLOOKUP(A2578,demographics!A:B,2,0)</f>
        <v>M</v>
      </c>
      <c r="C2578" s="0" t="str">
        <f aca="false">VLOOKUP(A2578,demographics!A:F,6,0)</f>
        <v>PD</v>
      </c>
      <c r="D2578" s="0" t="s">
        <v>355</v>
      </c>
      <c r="E2578" s="0" t="s">
        <v>359</v>
      </c>
      <c r="F2578" s="0" t="s">
        <v>12</v>
      </c>
      <c r="G2578" s="0" t="s">
        <v>11</v>
      </c>
      <c r="H2578" s="0" t="n">
        <v>265</v>
      </c>
      <c r="I2578" s="0" t="n">
        <v>275</v>
      </c>
      <c r="J2578" s="0" t="n">
        <f aca="false">IF(AND(NOT(H2578="n/a"),NOT(I2578="n/a")),H2578-I2578,"n/a")</f>
        <v>-10</v>
      </c>
      <c r="K2578" s="0" t="n">
        <f aca="false">IF(AND(NOT(H2578="n/a"),NOT(I2578="n/a")),1,0)</f>
        <v>1</v>
      </c>
      <c r="L2578" s="0" t="n">
        <f aca="false">IF(AND(H2578="n/a",NOT(I2578="n/a")),1,0)</f>
        <v>0</v>
      </c>
      <c r="M2578" s="0" t="n">
        <f aca="false">IF(AND(NOT(H2578="n/a"),I2578="n/a"),1,0)</f>
        <v>0</v>
      </c>
      <c r="N2578" s="0" t="n">
        <f aca="false">IF(SUM(K2578:M2578)&lt;&gt;1,-1,1)</f>
        <v>1</v>
      </c>
    </row>
    <row r="2579" customFormat="false" ht="12.8" hidden="true" customHeight="false" outlineLevel="0" collapsed="false">
      <c r="A2579" s="0" t="s">
        <v>123</v>
      </c>
      <c r="B2579" s="0" t="str">
        <f aca="false">VLOOKUP(A2579,demographics!A:B,2,0)</f>
        <v>M</v>
      </c>
      <c r="C2579" s="0" t="str">
        <f aca="false">VLOOKUP(A2579,demographics!A:F,6,0)</f>
        <v>PD</v>
      </c>
      <c r="D2579" s="0" t="s">
        <v>355</v>
      </c>
      <c r="E2579" s="0" t="s">
        <v>359</v>
      </c>
      <c r="F2579" s="0" t="s">
        <v>12</v>
      </c>
      <c r="G2579" s="0" t="s">
        <v>11</v>
      </c>
      <c r="H2579" s="0" t="n">
        <v>468</v>
      </c>
      <c r="I2579" s="0" t="n">
        <v>483</v>
      </c>
      <c r="J2579" s="0" t="n">
        <f aca="false">IF(AND(NOT(H2579="n/a"),NOT(I2579="n/a")),H2579-I2579,"n/a")</f>
        <v>-15</v>
      </c>
      <c r="K2579" s="0" t="n">
        <f aca="false">IF(AND(NOT(H2579="n/a"),NOT(I2579="n/a")),1,0)</f>
        <v>1</v>
      </c>
      <c r="L2579" s="0" t="n">
        <f aca="false">IF(AND(H2579="n/a",NOT(I2579="n/a")),1,0)</f>
        <v>0</v>
      </c>
      <c r="M2579" s="0" t="n">
        <f aca="false">IF(AND(NOT(H2579="n/a"),I2579="n/a"),1,0)</f>
        <v>0</v>
      </c>
      <c r="N2579" s="0" t="n">
        <f aca="false">IF(SUM(K2579:M2579)&lt;&gt;1,-1,1)</f>
        <v>1</v>
      </c>
    </row>
    <row r="2580" customFormat="false" ht="12.8" hidden="true" customHeight="false" outlineLevel="0" collapsed="false">
      <c r="A2580" s="0" t="s">
        <v>123</v>
      </c>
      <c r="B2580" s="0" t="str">
        <f aca="false">VLOOKUP(A2580,demographics!A:B,2,0)</f>
        <v>M</v>
      </c>
      <c r="C2580" s="0" t="str">
        <f aca="false">VLOOKUP(A2580,demographics!A:F,6,0)</f>
        <v>PD</v>
      </c>
      <c r="D2580" s="0" t="s">
        <v>355</v>
      </c>
      <c r="E2580" s="0" t="s">
        <v>359</v>
      </c>
      <c r="F2580" s="0" t="s">
        <v>12</v>
      </c>
      <c r="G2580" s="0" t="s">
        <v>11</v>
      </c>
      <c r="H2580" s="0" t="n">
        <v>696</v>
      </c>
      <c r="I2580" s="0" t="s">
        <v>10</v>
      </c>
      <c r="J2580" s="0" t="str">
        <f aca="false">IF(AND(NOT(H2580="n/a"),NOT(I2580="n/a")),H2580-I2580,"n/a")</f>
        <v>n/a</v>
      </c>
      <c r="K2580" s="0" t="n">
        <f aca="false">IF(AND(NOT(H2580="n/a"),NOT(I2580="n/a")),1,0)</f>
        <v>0</v>
      </c>
      <c r="L2580" s="0" t="n">
        <f aca="false">IF(AND(H2580="n/a",NOT(I2580="n/a")),1,0)</f>
        <v>0</v>
      </c>
      <c r="M2580" s="0" t="n">
        <f aca="false">IF(AND(NOT(H2580="n/a"),I2580="n/a"),1,0)</f>
        <v>1</v>
      </c>
      <c r="N2580" s="0" t="n">
        <f aca="false">IF(SUM(K2580:M2580)&lt;&gt;1,-1,1)</f>
        <v>1</v>
      </c>
    </row>
    <row r="2581" customFormat="false" ht="12.8" hidden="true" customHeight="false" outlineLevel="0" collapsed="false">
      <c r="A2581" s="0" t="s">
        <v>123</v>
      </c>
      <c r="B2581" s="0" t="str">
        <f aca="false">VLOOKUP(A2581,demographics!A:B,2,0)</f>
        <v>M</v>
      </c>
      <c r="C2581" s="0" t="str">
        <f aca="false">VLOOKUP(A2581,demographics!A:F,6,0)</f>
        <v>PD</v>
      </c>
      <c r="D2581" s="0" t="s">
        <v>355</v>
      </c>
      <c r="E2581" s="0" t="s">
        <v>359</v>
      </c>
      <c r="F2581" s="0" t="s">
        <v>12</v>
      </c>
      <c r="G2581" s="0" t="s">
        <v>11</v>
      </c>
      <c r="H2581" s="0" t="s">
        <v>10</v>
      </c>
      <c r="I2581" s="0" t="n">
        <v>768</v>
      </c>
      <c r="J2581" s="0" t="str">
        <f aca="false">IF(AND(NOT(H2581="n/a"),NOT(I2581="n/a")),H2581-I2581,"n/a")</f>
        <v>n/a</v>
      </c>
      <c r="K2581" s="0" t="n">
        <f aca="false">IF(AND(NOT(H2581="n/a"),NOT(I2581="n/a")),1,0)</f>
        <v>0</v>
      </c>
      <c r="L2581" s="0" t="n">
        <f aca="false">IF(AND(H2581="n/a",NOT(I2581="n/a")),1,0)</f>
        <v>1</v>
      </c>
      <c r="M2581" s="0" t="n">
        <f aca="false">IF(AND(NOT(H2581="n/a"),I2581="n/a"),1,0)</f>
        <v>0</v>
      </c>
      <c r="N2581" s="0" t="n">
        <f aca="false">IF(SUM(K2581:M2581)&lt;&gt;1,-1,1)</f>
        <v>1</v>
      </c>
    </row>
    <row r="2582" customFormat="false" ht="12.8" hidden="true" customHeight="false" outlineLevel="0" collapsed="false">
      <c r="A2582" s="0" t="s">
        <v>123</v>
      </c>
      <c r="B2582" s="0" t="str">
        <f aca="false">VLOOKUP(A2582,demographics!A:B,2,0)</f>
        <v>M</v>
      </c>
      <c r="C2582" s="0" t="str">
        <f aca="false">VLOOKUP(A2582,demographics!A:F,6,0)</f>
        <v>PD</v>
      </c>
      <c r="D2582" s="0" t="s">
        <v>356</v>
      </c>
      <c r="E2582" s="0" t="s">
        <v>359</v>
      </c>
      <c r="F2582" s="0" t="s">
        <v>8</v>
      </c>
      <c r="G2582" s="0" t="s">
        <v>9</v>
      </c>
      <c r="H2582" s="0" t="n">
        <v>387</v>
      </c>
      <c r="I2582" s="0" t="n">
        <v>385</v>
      </c>
      <c r="J2582" s="0" t="n">
        <f aca="false">IF(AND(NOT(H2582="n/a"),NOT(I2582="n/a")),H2582-I2582,"n/a")</f>
        <v>2</v>
      </c>
      <c r="K2582" s="0" t="n">
        <f aca="false">IF(AND(NOT(H2582="n/a"),NOT(I2582="n/a")),1,0)</f>
        <v>1</v>
      </c>
      <c r="L2582" s="0" t="n">
        <f aca="false">IF(AND(H2582="n/a",NOT(I2582="n/a")),1,0)</f>
        <v>0</v>
      </c>
      <c r="M2582" s="0" t="n">
        <f aca="false">IF(AND(NOT(H2582="n/a"),I2582="n/a"),1,0)</f>
        <v>0</v>
      </c>
      <c r="N2582" s="0" t="n">
        <f aca="false">IF(SUM(K2582:M2582)&lt;&gt;1,-1,1)</f>
        <v>1</v>
      </c>
    </row>
    <row r="2583" customFormat="false" ht="12.8" hidden="true" customHeight="false" outlineLevel="0" collapsed="false">
      <c r="A2583" s="0" t="s">
        <v>123</v>
      </c>
      <c r="B2583" s="0" t="str">
        <f aca="false">VLOOKUP(A2583,demographics!A:B,2,0)</f>
        <v>M</v>
      </c>
      <c r="C2583" s="0" t="str">
        <f aca="false">VLOOKUP(A2583,demographics!A:F,6,0)</f>
        <v>PD</v>
      </c>
      <c r="D2583" s="0" t="s">
        <v>356</v>
      </c>
      <c r="E2583" s="0" t="s">
        <v>359</v>
      </c>
      <c r="F2583" s="0" t="s">
        <v>8</v>
      </c>
      <c r="G2583" s="0" t="s">
        <v>9</v>
      </c>
      <c r="H2583" s="0" t="n">
        <v>635</v>
      </c>
      <c r="I2583" s="0" t="n">
        <v>638</v>
      </c>
      <c r="J2583" s="0" t="n">
        <f aca="false">IF(AND(NOT(H2583="n/a"),NOT(I2583="n/a")),H2583-I2583,"n/a")</f>
        <v>-3</v>
      </c>
      <c r="K2583" s="0" t="n">
        <f aca="false">IF(AND(NOT(H2583="n/a"),NOT(I2583="n/a")),1,0)</f>
        <v>1</v>
      </c>
      <c r="L2583" s="0" t="n">
        <f aca="false">IF(AND(H2583="n/a",NOT(I2583="n/a")),1,0)</f>
        <v>0</v>
      </c>
      <c r="M2583" s="0" t="n">
        <f aca="false">IF(AND(NOT(H2583="n/a"),I2583="n/a"),1,0)</f>
        <v>0</v>
      </c>
      <c r="N2583" s="0" t="n">
        <f aca="false">IF(SUM(K2583:M2583)&lt;&gt;1,-1,1)</f>
        <v>1</v>
      </c>
    </row>
    <row r="2584" customFormat="false" ht="12.8" hidden="true" customHeight="false" outlineLevel="0" collapsed="false">
      <c r="A2584" s="0" t="s">
        <v>123</v>
      </c>
      <c r="B2584" s="0" t="str">
        <f aca="false">VLOOKUP(A2584,demographics!A:B,2,0)</f>
        <v>M</v>
      </c>
      <c r="C2584" s="0" t="str">
        <f aca="false">VLOOKUP(A2584,demographics!A:F,6,0)</f>
        <v>PD</v>
      </c>
      <c r="D2584" s="0" t="s">
        <v>356</v>
      </c>
      <c r="E2584" s="0" t="s">
        <v>359</v>
      </c>
      <c r="F2584" s="0" t="s">
        <v>8</v>
      </c>
      <c r="G2584" s="0" t="s">
        <v>9</v>
      </c>
      <c r="H2584" s="0" t="n">
        <v>861</v>
      </c>
      <c r="I2584" s="0" t="n">
        <v>862</v>
      </c>
      <c r="J2584" s="0" t="n">
        <f aca="false">IF(AND(NOT(H2584="n/a"),NOT(I2584="n/a")),H2584-I2584,"n/a")</f>
        <v>-1</v>
      </c>
      <c r="K2584" s="0" t="n">
        <f aca="false">IF(AND(NOT(H2584="n/a"),NOT(I2584="n/a")),1,0)</f>
        <v>1</v>
      </c>
      <c r="L2584" s="0" t="n">
        <f aca="false">IF(AND(H2584="n/a",NOT(I2584="n/a")),1,0)</f>
        <v>0</v>
      </c>
      <c r="M2584" s="0" t="n">
        <f aca="false">IF(AND(NOT(H2584="n/a"),I2584="n/a"),1,0)</f>
        <v>0</v>
      </c>
      <c r="N2584" s="0" t="n">
        <f aca="false">IF(SUM(K2584:M2584)&lt;&gt;1,-1,1)</f>
        <v>1</v>
      </c>
    </row>
    <row r="2585" customFormat="false" ht="12.8" hidden="true" customHeight="false" outlineLevel="0" collapsed="false">
      <c r="A2585" s="0" t="s">
        <v>123</v>
      </c>
      <c r="B2585" s="0" t="str">
        <f aca="false">VLOOKUP(A2585,demographics!A:B,2,0)</f>
        <v>M</v>
      </c>
      <c r="C2585" s="0" t="str">
        <f aca="false">VLOOKUP(A2585,demographics!A:F,6,0)</f>
        <v>PD</v>
      </c>
      <c r="D2585" s="0" t="s">
        <v>356</v>
      </c>
      <c r="E2585" s="0" t="s">
        <v>359</v>
      </c>
      <c r="F2585" s="0" t="s">
        <v>8</v>
      </c>
      <c r="G2585" s="0" t="s">
        <v>9</v>
      </c>
      <c r="H2585" s="0" t="n">
        <v>1087</v>
      </c>
      <c r="I2585" s="0" t="n">
        <v>1089</v>
      </c>
      <c r="J2585" s="0" t="n">
        <f aca="false">IF(AND(NOT(H2585="n/a"),NOT(I2585="n/a")),H2585-I2585,"n/a")</f>
        <v>-2</v>
      </c>
      <c r="K2585" s="0" t="n">
        <f aca="false">IF(AND(NOT(H2585="n/a"),NOT(I2585="n/a")),1,0)</f>
        <v>1</v>
      </c>
      <c r="L2585" s="0" t="n">
        <f aca="false">IF(AND(H2585="n/a",NOT(I2585="n/a")),1,0)</f>
        <v>0</v>
      </c>
      <c r="M2585" s="0" t="n">
        <f aca="false">IF(AND(NOT(H2585="n/a"),I2585="n/a"),1,0)</f>
        <v>0</v>
      </c>
      <c r="N2585" s="0" t="n">
        <f aca="false">IF(SUM(K2585:M2585)&lt;&gt;1,-1,1)</f>
        <v>1</v>
      </c>
    </row>
    <row r="2586" customFormat="false" ht="12.8" hidden="true" customHeight="false" outlineLevel="0" collapsed="false">
      <c r="A2586" s="0" t="s">
        <v>123</v>
      </c>
      <c r="B2586" s="0" t="str">
        <f aca="false">VLOOKUP(A2586,demographics!A:B,2,0)</f>
        <v>M</v>
      </c>
      <c r="C2586" s="0" t="str">
        <f aca="false">VLOOKUP(A2586,demographics!A:F,6,0)</f>
        <v>PD</v>
      </c>
      <c r="D2586" s="0" t="s">
        <v>356</v>
      </c>
      <c r="E2586" s="0" t="s">
        <v>359</v>
      </c>
      <c r="F2586" s="0" t="s">
        <v>8</v>
      </c>
      <c r="G2586" s="0" t="s">
        <v>9</v>
      </c>
      <c r="H2586" s="0" t="n">
        <v>1327</v>
      </c>
      <c r="I2586" s="0" t="s">
        <v>10</v>
      </c>
      <c r="J2586" s="0" t="str">
        <f aca="false">IF(AND(NOT(H2586="n/a"),NOT(I2586="n/a")),H2586-I2586,"n/a")</f>
        <v>n/a</v>
      </c>
      <c r="K2586" s="0" t="n">
        <f aca="false">IF(AND(NOT(H2586="n/a"),NOT(I2586="n/a")),1,0)</f>
        <v>0</v>
      </c>
      <c r="L2586" s="0" t="n">
        <f aca="false">IF(AND(H2586="n/a",NOT(I2586="n/a")),1,0)</f>
        <v>0</v>
      </c>
      <c r="M2586" s="0" t="n">
        <f aca="false">IF(AND(NOT(H2586="n/a"),I2586="n/a"),1,0)</f>
        <v>1</v>
      </c>
      <c r="N2586" s="0" t="n">
        <f aca="false">IF(SUM(K2586:M2586)&lt;&gt;1,-1,1)</f>
        <v>1</v>
      </c>
    </row>
    <row r="2587" customFormat="false" ht="12.8" hidden="true" customHeight="false" outlineLevel="0" collapsed="false">
      <c r="A2587" s="0" t="s">
        <v>123</v>
      </c>
      <c r="B2587" s="0" t="str">
        <f aca="false">VLOOKUP(A2587,demographics!A:B,2,0)</f>
        <v>M</v>
      </c>
      <c r="C2587" s="0" t="str">
        <f aca="false">VLOOKUP(A2587,demographics!A:F,6,0)</f>
        <v>PD</v>
      </c>
      <c r="D2587" s="0" t="s">
        <v>356</v>
      </c>
      <c r="E2587" s="0" t="s">
        <v>359</v>
      </c>
      <c r="F2587" s="0" t="s">
        <v>8</v>
      </c>
      <c r="G2587" s="0" t="s">
        <v>11</v>
      </c>
      <c r="H2587" s="0" t="n">
        <v>300</v>
      </c>
      <c r="I2587" s="0" t="s">
        <v>10</v>
      </c>
      <c r="J2587" s="0" t="str">
        <f aca="false">IF(AND(NOT(H2587="n/a"),NOT(I2587="n/a")),H2587-I2587,"n/a")</f>
        <v>n/a</v>
      </c>
      <c r="K2587" s="0" t="n">
        <f aca="false">IF(AND(NOT(H2587="n/a"),NOT(I2587="n/a")),1,0)</f>
        <v>0</v>
      </c>
      <c r="L2587" s="0" t="n">
        <f aca="false">IF(AND(H2587="n/a",NOT(I2587="n/a")),1,0)</f>
        <v>0</v>
      </c>
      <c r="M2587" s="0" t="n">
        <f aca="false">IF(AND(NOT(H2587="n/a"),I2587="n/a"),1,0)</f>
        <v>1</v>
      </c>
      <c r="N2587" s="0" t="n">
        <f aca="false">IF(SUM(K2587:M2587)&lt;&gt;1,-1,1)</f>
        <v>1</v>
      </c>
    </row>
    <row r="2588" customFormat="false" ht="12.8" hidden="true" customHeight="false" outlineLevel="0" collapsed="false">
      <c r="A2588" s="0" t="s">
        <v>123</v>
      </c>
      <c r="B2588" s="0" t="str">
        <f aca="false">VLOOKUP(A2588,demographics!A:B,2,0)</f>
        <v>M</v>
      </c>
      <c r="C2588" s="0" t="str">
        <f aca="false">VLOOKUP(A2588,demographics!A:F,6,0)</f>
        <v>PD</v>
      </c>
      <c r="D2588" s="0" t="s">
        <v>356</v>
      </c>
      <c r="E2588" s="0" t="s">
        <v>359</v>
      </c>
      <c r="F2588" s="0" t="s">
        <v>8</v>
      </c>
      <c r="G2588" s="0" t="s">
        <v>11</v>
      </c>
      <c r="H2588" s="0" t="n">
        <v>555</v>
      </c>
      <c r="I2588" s="0" t="n">
        <v>557</v>
      </c>
      <c r="J2588" s="0" t="n">
        <f aca="false">IF(AND(NOT(H2588="n/a"),NOT(I2588="n/a")),H2588-I2588,"n/a")</f>
        <v>-2</v>
      </c>
      <c r="K2588" s="0" t="n">
        <f aca="false">IF(AND(NOT(H2588="n/a"),NOT(I2588="n/a")),1,0)</f>
        <v>1</v>
      </c>
      <c r="L2588" s="0" t="n">
        <f aca="false">IF(AND(H2588="n/a",NOT(I2588="n/a")),1,0)</f>
        <v>0</v>
      </c>
      <c r="M2588" s="0" t="n">
        <f aca="false">IF(AND(NOT(H2588="n/a"),I2588="n/a"),1,0)</f>
        <v>0</v>
      </c>
      <c r="N2588" s="0" t="n">
        <f aca="false">IF(SUM(K2588:M2588)&lt;&gt;1,-1,1)</f>
        <v>1</v>
      </c>
    </row>
    <row r="2589" customFormat="false" ht="12.8" hidden="true" customHeight="false" outlineLevel="0" collapsed="false">
      <c r="A2589" s="0" t="s">
        <v>123</v>
      </c>
      <c r="B2589" s="0" t="str">
        <f aca="false">VLOOKUP(A2589,demographics!A:B,2,0)</f>
        <v>M</v>
      </c>
      <c r="C2589" s="0" t="str">
        <f aca="false">VLOOKUP(A2589,demographics!A:F,6,0)</f>
        <v>PD</v>
      </c>
      <c r="D2589" s="0" t="s">
        <v>356</v>
      </c>
      <c r="E2589" s="0" t="s">
        <v>359</v>
      </c>
      <c r="F2589" s="0" t="s">
        <v>8</v>
      </c>
      <c r="G2589" s="0" t="s">
        <v>11</v>
      </c>
      <c r="H2589" s="0" t="n">
        <v>786</v>
      </c>
      <c r="I2589" s="0" t="n">
        <v>787</v>
      </c>
      <c r="J2589" s="0" t="n">
        <f aca="false">IF(AND(NOT(H2589="n/a"),NOT(I2589="n/a")),H2589-I2589,"n/a")</f>
        <v>-1</v>
      </c>
      <c r="K2589" s="0" t="n">
        <f aca="false">IF(AND(NOT(H2589="n/a"),NOT(I2589="n/a")),1,0)</f>
        <v>1</v>
      </c>
      <c r="L2589" s="0" t="n">
        <f aca="false">IF(AND(H2589="n/a",NOT(I2589="n/a")),1,0)</f>
        <v>0</v>
      </c>
      <c r="M2589" s="0" t="n">
        <f aca="false">IF(AND(NOT(H2589="n/a"),I2589="n/a"),1,0)</f>
        <v>0</v>
      </c>
      <c r="N2589" s="0" t="n">
        <f aca="false">IF(SUM(K2589:M2589)&lt;&gt;1,-1,1)</f>
        <v>1</v>
      </c>
    </row>
    <row r="2590" customFormat="false" ht="12.8" hidden="true" customHeight="false" outlineLevel="0" collapsed="false">
      <c r="A2590" s="0" t="s">
        <v>123</v>
      </c>
      <c r="B2590" s="0" t="str">
        <f aca="false">VLOOKUP(A2590,demographics!A:B,2,0)</f>
        <v>M</v>
      </c>
      <c r="C2590" s="0" t="str">
        <f aca="false">VLOOKUP(A2590,demographics!A:F,6,0)</f>
        <v>PD</v>
      </c>
      <c r="D2590" s="0" t="s">
        <v>356</v>
      </c>
      <c r="E2590" s="0" t="s">
        <v>359</v>
      </c>
      <c r="F2590" s="0" t="s">
        <v>8</v>
      </c>
      <c r="G2590" s="0" t="s">
        <v>11</v>
      </c>
      <c r="H2590" s="0" t="n">
        <v>1011</v>
      </c>
      <c r="I2590" s="0" t="n">
        <v>1014</v>
      </c>
      <c r="J2590" s="0" t="n">
        <f aca="false">IF(AND(NOT(H2590="n/a"),NOT(I2590="n/a")),H2590-I2590,"n/a")</f>
        <v>-3</v>
      </c>
      <c r="K2590" s="0" t="n">
        <f aca="false">IF(AND(NOT(H2590="n/a"),NOT(I2590="n/a")),1,0)</f>
        <v>1</v>
      </c>
      <c r="L2590" s="0" t="n">
        <f aca="false">IF(AND(H2590="n/a",NOT(I2590="n/a")),1,0)</f>
        <v>0</v>
      </c>
      <c r="M2590" s="0" t="n">
        <f aca="false">IF(AND(NOT(H2590="n/a"),I2590="n/a"),1,0)</f>
        <v>0</v>
      </c>
      <c r="N2590" s="0" t="n">
        <f aca="false">IF(SUM(K2590:M2590)&lt;&gt;1,-1,1)</f>
        <v>1</v>
      </c>
    </row>
    <row r="2591" customFormat="false" ht="12.8" hidden="true" customHeight="false" outlineLevel="0" collapsed="false">
      <c r="A2591" s="0" t="s">
        <v>123</v>
      </c>
      <c r="B2591" s="0" t="str">
        <f aca="false">VLOOKUP(A2591,demographics!A:B,2,0)</f>
        <v>M</v>
      </c>
      <c r="C2591" s="0" t="str">
        <f aca="false">VLOOKUP(A2591,demographics!A:F,6,0)</f>
        <v>PD</v>
      </c>
      <c r="D2591" s="0" t="s">
        <v>356</v>
      </c>
      <c r="E2591" s="0" t="s">
        <v>359</v>
      </c>
      <c r="F2591" s="0" t="s">
        <v>8</v>
      </c>
      <c r="G2591" s="0" t="s">
        <v>11</v>
      </c>
      <c r="H2591" s="0" t="n">
        <v>1251</v>
      </c>
      <c r="I2591" s="0" t="n">
        <v>1250</v>
      </c>
      <c r="J2591" s="0" t="n">
        <f aca="false">IF(AND(NOT(H2591="n/a"),NOT(I2591="n/a")),H2591-I2591,"n/a")</f>
        <v>1</v>
      </c>
      <c r="K2591" s="0" t="n">
        <f aca="false">IF(AND(NOT(H2591="n/a"),NOT(I2591="n/a")),1,0)</f>
        <v>1</v>
      </c>
      <c r="L2591" s="0" t="n">
        <f aca="false">IF(AND(H2591="n/a",NOT(I2591="n/a")),1,0)</f>
        <v>0</v>
      </c>
      <c r="M2591" s="0" t="n">
        <f aca="false">IF(AND(NOT(H2591="n/a"),I2591="n/a"),1,0)</f>
        <v>0</v>
      </c>
      <c r="N2591" s="0" t="n">
        <f aca="false">IF(SUM(K2591:M2591)&lt;&gt;1,-1,1)</f>
        <v>1</v>
      </c>
    </row>
    <row r="2592" customFormat="false" ht="12.8" hidden="true" customHeight="false" outlineLevel="0" collapsed="false">
      <c r="A2592" s="0" t="s">
        <v>123</v>
      </c>
      <c r="B2592" s="0" t="str">
        <f aca="false">VLOOKUP(A2592,demographics!A:B,2,0)</f>
        <v>M</v>
      </c>
      <c r="C2592" s="0" t="str">
        <f aca="false">VLOOKUP(A2592,demographics!A:F,6,0)</f>
        <v>PD</v>
      </c>
      <c r="D2592" s="0" t="s">
        <v>356</v>
      </c>
      <c r="E2592" s="0" t="s">
        <v>359</v>
      </c>
      <c r="F2592" s="0" t="s">
        <v>12</v>
      </c>
      <c r="G2592" s="0" t="s">
        <v>9</v>
      </c>
      <c r="H2592" s="0" t="n">
        <v>518</v>
      </c>
      <c r="I2592" s="0" t="n">
        <v>519</v>
      </c>
      <c r="J2592" s="0" t="n">
        <f aca="false">IF(AND(NOT(H2592="n/a"),NOT(I2592="n/a")),H2592-I2592,"n/a")</f>
        <v>-1</v>
      </c>
      <c r="K2592" s="0" t="n">
        <f aca="false">IF(AND(NOT(H2592="n/a"),NOT(I2592="n/a")),1,0)</f>
        <v>1</v>
      </c>
      <c r="L2592" s="0" t="n">
        <f aca="false">IF(AND(H2592="n/a",NOT(I2592="n/a")),1,0)</f>
        <v>0</v>
      </c>
      <c r="M2592" s="0" t="n">
        <f aca="false">IF(AND(NOT(H2592="n/a"),I2592="n/a"),1,0)</f>
        <v>0</v>
      </c>
      <c r="N2592" s="0" t="n">
        <f aca="false">IF(SUM(K2592:M2592)&lt;&gt;1,-1,1)</f>
        <v>1</v>
      </c>
    </row>
    <row r="2593" customFormat="false" ht="12.8" hidden="true" customHeight="false" outlineLevel="0" collapsed="false">
      <c r="A2593" s="0" t="s">
        <v>123</v>
      </c>
      <c r="B2593" s="0" t="str">
        <f aca="false">VLOOKUP(A2593,demographics!A:B,2,0)</f>
        <v>M</v>
      </c>
      <c r="C2593" s="0" t="str">
        <f aca="false">VLOOKUP(A2593,demographics!A:F,6,0)</f>
        <v>PD</v>
      </c>
      <c r="D2593" s="0" t="s">
        <v>356</v>
      </c>
      <c r="E2593" s="0" t="s">
        <v>359</v>
      </c>
      <c r="F2593" s="0" t="s">
        <v>12</v>
      </c>
      <c r="G2593" s="0" t="s">
        <v>9</v>
      </c>
      <c r="H2593" s="0" t="n">
        <v>754</v>
      </c>
      <c r="I2593" s="0" t="n">
        <v>757</v>
      </c>
      <c r="J2593" s="0" t="n">
        <f aca="false">IF(AND(NOT(H2593="n/a"),NOT(I2593="n/a")),H2593-I2593,"n/a")</f>
        <v>-3</v>
      </c>
      <c r="K2593" s="0" t="n">
        <f aca="false">IF(AND(NOT(H2593="n/a"),NOT(I2593="n/a")),1,0)</f>
        <v>1</v>
      </c>
      <c r="L2593" s="0" t="n">
        <f aca="false">IF(AND(H2593="n/a",NOT(I2593="n/a")),1,0)</f>
        <v>0</v>
      </c>
      <c r="M2593" s="0" t="n">
        <f aca="false">IF(AND(NOT(H2593="n/a"),I2593="n/a"),1,0)</f>
        <v>0</v>
      </c>
      <c r="N2593" s="0" t="n">
        <f aca="false">IF(SUM(K2593:M2593)&lt;&gt;1,-1,1)</f>
        <v>1</v>
      </c>
    </row>
    <row r="2594" customFormat="false" ht="12.8" hidden="true" customHeight="false" outlineLevel="0" collapsed="false">
      <c r="A2594" s="0" t="s">
        <v>123</v>
      </c>
      <c r="B2594" s="0" t="str">
        <f aca="false">VLOOKUP(A2594,demographics!A:B,2,0)</f>
        <v>M</v>
      </c>
      <c r="C2594" s="0" t="str">
        <f aca="false">VLOOKUP(A2594,demographics!A:F,6,0)</f>
        <v>PD</v>
      </c>
      <c r="D2594" s="0" t="s">
        <v>356</v>
      </c>
      <c r="E2594" s="0" t="s">
        <v>359</v>
      </c>
      <c r="F2594" s="0" t="s">
        <v>12</v>
      </c>
      <c r="G2594" s="0" t="s">
        <v>9</v>
      </c>
      <c r="H2594" s="0" t="n">
        <v>978</v>
      </c>
      <c r="I2594" s="0" t="n">
        <v>981</v>
      </c>
      <c r="J2594" s="0" t="n">
        <f aca="false">IF(AND(NOT(H2594="n/a"),NOT(I2594="n/a")),H2594-I2594,"n/a")</f>
        <v>-3</v>
      </c>
      <c r="K2594" s="0" t="n">
        <f aca="false">IF(AND(NOT(H2594="n/a"),NOT(I2594="n/a")),1,0)</f>
        <v>1</v>
      </c>
      <c r="L2594" s="0" t="n">
        <f aca="false">IF(AND(H2594="n/a",NOT(I2594="n/a")),1,0)</f>
        <v>0</v>
      </c>
      <c r="M2594" s="0" t="n">
        <f aca="false">IF(AND(NOT(H2594="n/a"),I2594="n/a"),1,0)</f>
        <v>0</v>
      </c>
      <c r="N2594" s="0" t="n">
        <f aca="false">IF(SUM(K2594:M2594)&lt;&gt;1,-1,1)</f>
        <v>1</v>
      </c>
    </row>
    <row r="2595" customFormat="false" ht="12.8" hidden="true" customHeight="false" outlineLevel="0" collapsed="false">
      <c r="A2595" s="0" t="s">
        <v>123</v>
      </c>
      <c r="B2595" s="0" t="str">
        <f aca="false">VLOOKUP(A2595,demographics!A:B,2,0)</f>
        <v>M</v>
      </c>
      <c r="C2595" s="0" t="str">
        <f aca="false">VLOOKUP(A2595,demographics!A:F,6,0)</f>
        <v>PD</v>
      </c>
      <c r="D2595" s="0" t="s">
        <v>356</v>
      </c>
      <c r="E2595" s="0" t="s">
        <v>359</v>
      </c>
      <c r="F2595" s="0" t="s">
        <v>12</v>
      </c>
      <c r="G2595" s="0" t="s">
        <v>9</v>
      </c>
      <c r="H2595" s="0" t="n">
        <v>1207</v>
      </c>
      <c r="I2595" s="0" t="n">
        <v>1212</v>
      </c>
      <c r="J2595" s="0" t="n">
        <f aca="false">IF(AND(NOT(H2595="n/a"),NOT(I2595="n/a")),H2595-I2595,"n/a")</f>
        <v>-5</v>
      </c>
      <c r="K2595" s="0" t="n">
        <f aca="false">IF(AND(NOT(H2595="n/a"),NOT(I2595="n/a")),1,0)</f>
        <v>1</v>
      </c>
      <c r="L2595" s="0" t="n">
        <f aca="false">IF(AND(H2595="n/a",NOT(I2595="n/a")),1,0)</f>
        <v>0</v>
      </c>
      <c r="M2595" s="0" t="n">
        <f aca="false">IF(AND(NOT(H2595="n/a"),I2595="n/a"),1,0)</f>
        <v>0</v>
      </c>
      <c r="N2595" s="0" t="n">
        <f aca="false">IF(SUM(K2595:M2595)&lt;&gt;1,-1,1)</f>
        <v>1</v>
      </c>
    </row>
    <row r="2596" customFormat="false" ht="12.8" hidden="true" customHeight="false" outlineLevel="0" collapsed="false">
      <c r="A2596" s="0" t="s">
        <v>123</v>
      </c>
      <c r="B2596" s="0" t="str">
        <f aca="false">VLOOKUP(A2596,demographics!A:B,2,0)</f>
        <v>M</v>
      </c>
      <c r="C2596" s="0" t="str">
        <f aca="false">VLOOKUP(A2596,demographics!A:F,6,0)</f>
        <v>PD</v>
      </c>
      <c r="D2596" s="0" t="s">
        <v>356</v>
      </c>
      <c r="E2596" s="0" t="s">
        <v>359</v>
      </c>
      <c r="F2596" s="0" t="s">
        <v>12</v>
      </c>
      <c r="G2596" s="0" t="s">
        <v>11</v>
      </c>
      <c r="H2596" s="0" t="n">
        <v>436</v>
      </c>
      <c r="I2596" s="0" t="n">
        <v>432</v>
      </c>
      <c r="J2596" s="0" t="n">
        <f aca="false">IF(AND(NOT(H2596="n/a"),NOT(I2596="n/a")),H2596-I2596,"n/a")</f>
        <v>4</v>
      </c>
      <c r="K2596" s="0" t="n">
        <f aca="false">IF(AND(NOT(H2596="n/a"),NOT(I2596="n/a")),1,0)</f>
        <v>1</v>
      </c>
      <c r="L2596" s="0" t="n">
        <f aca="false">IF(AND(H2596="n/a",NOT(I2596="n/a")),1,0)</f>
        <v>0</v>
      </c>
      <c r="M2596" s="0" t="n">
        <f aca="false">IF(AND(NOT(H2596="n/a"),I2596="n/a"),1,0)</f>
        <v>0</v>
      </c>
      <c r="N2596" s="0" t="n">
        <f aca="false">IF(SUM(K2596:M2596)&lt;&gt;1,-1,1)</f>
        <v>1</v>
      </c>
    </row>
    <row r="2597" customFormat="false" ht="12.8" hidden="true" customHeight="false" outlineLevel="0" collapsed="false">
      <c r="A2597" s="0" t="s">
        <v>123</v>
      </c>
      <c r="B2597" s="0" t="str">
        <f aca="false">VLOOKUP(A2597,demographics!A:B,2,0)</f>
        <v>M</v>
      </c>
      <c r="C2597" s="0" t="str">
        <f aca="false">VLOOKUP(A2597,demographics!A:F,6,0)</f>
        <v>PD</v>
      </c>
      <c r="D2597" s="0" t="s">
        <v>356</v>
      </c>
      <c r="E2597" s="0" t="s">
        <v>359</v>
      </c>
      <c r="F2597" s="0" t="s">
        <v>12</v>
      </c>
      <c r="G2597" s="0" t="s">
        <v>11</v>
      </c>
      <c r="H2597" s="0" t="n">
        <v>672</v>
      </c>
      <c r="I2597" s="0" t="n">
        <v>671</v>
      </c>
      <c r="J2597" s="0" t="n">
        <f aca="false">IF(AND(NOT(H2597="n/a"),NOT(I2597="n/a")),H2597-I2597,"n/a")</f>
        <v>1</v>
      </c>
      <c r="K2597" s="0" t="n">
        <f aca="false">IF(AND(NOT(H2597="n/a"),NOT(I2597="n/a")),1,0)</f>
        <v>1</v>
      </c>
      <c r="L2597" s="0" t="n">
        <f aca="false">IF(AND(H2597="n/a",NOT(I2597="n/a")),1,0)</f>
        <v>0</v>
      </c>
      <c r="M2597" s="0" t="n">
        <f aca="false">IF(AND(NOT(H2597="n/a"),I2597="n/a"),1,0)</f>
        <v>0</v>
      </c>
      <c r="N2597" s="0" t="n">
        <f aca="false">IF(SUM(K2597:M2597)&lt;&gt;1,-1,1)</f>
        <v>1</v>
      </c>
    </row>
    <row r="2598" customFormat="false" ht="12.8" hidden="true" customHeight="false" outlineLevel="0" collapsed="false">
      <c r="A2598" s="0" t="s">
        <v>123</v>
      </c>
      <c r="B2598" s="0" t="str">
        <f aca="false">VLOOKUP(A2598,demographics!A:B,2,0)</f>
        <v>M</v>
      </c>
      <c r="C2598" s="0" t="str">
        <f aca="false">VLOOKUP(A2598,demographics!A:F,6,0)</f>
        <v>PD</v>
      </c>
      <c r="D2598" s="0" t="s">
        <v>356</v>
      </c>
      <c r="E2598" s="0" t="s">
        <v>359</v>
      </c>
      <c r="F2598" s="0" t="s">
        <v>12</v>
      </c>
      <c r="G2598" s="0" t="s">
        <v>11</v>
      </c>
      <c r="H2598" s="0" t="n">
        <v>898</v>
      </c>
      <c r="I2598" s="0" t="n">
        <v>898</v>
      </c>
      <c r="J2598" s="0" t="n">
        <f aca="false">IF(AND(NOT(H2598="n/a"),NOT(I2598="n/a")),H2598-I2598,"n/a")</f>
        <v>0</v>
      </c>
      <c r="K2598" s="0" t="n">
        <f aca="false">IF(AND(NOT(H2598="n/a"),NOT(I2598="n/a")),1,0)</f>
        <v>1</v>
      </c>
      <c r="L2598" s="0" t="n">
        <f aca="false">IF(AND(H2598="n/a",NOT(I2598="n/a")),1,0)</f>
        <v>0</v>
      </c>
      <c r="M2598" s="0" t="n">
        <f aca="false">IF(AND(NOT(H2598="n/a"),I2598="n/a"),1,0)</f>
        <v>0</v>
      </c>
      <c r="N2598" s="0" t="n">
        <f aca="false">IF(SUM(K2598:M2598)&lt;&gt;1,-1,1)</f>
        <v>1</v>
      </c>
    </row>
    <row r="2599" customFormat="false" ht="12.8" hidden="true" customHeight="false" outlineLevel="0" collapsed="false">
      <c r="A2599" s="0" t="s">
        <v>123</v>
      </c>
      <c r="B2599" s="0" t="str">
        <f aca="false">VLOOKUP(A2599,demographics!A:B,2,0)</f>
        <v>M</v>
      </c>
      <c r="C2599" s="0" t="str">
        <f aca="false">VLOOKUP(A2599,demographics!A:F,6,0)</f>
        <v>PD</v>
      </c>
      <c r="D2599" s="0" t="s">
        <v>356</v>
      </c>
      <c r="E2599" s="0" t="s">
        <v>359</v>
      </c>
      <c r="F2599" s="0" t="s">
        <v>12</v>
      </c>
      <c r="G2599" s="0" t="s">
        <v>11</v>
      </c>
      <c r="H2599" s="0" t="n">
        <v>1129</v>
      </c>
      <c r="I2599" s="0" t="n">
        <v>1127</v>
      </c>
      <c r="J2599" s="0" t="n">
        <f aca="false">IF(AND(NOT(H2599="n/a"),NOT(I2599="n/a")),H2599-I2599,"n/a")</f>
        <v>2</v>
      </c>
      <c r="K2599" s="0" t="n">
        <f aca="false">IF(AND(NOT(H2599="n/a"),NOT(I2599="n/a")),1,0)</f>
        <v>1</v>
      </c>
      <c r="L2599" s="0" t="n">
        <f aca="false">IF(AND(H2599="n/a",NOT(I2599="n/a")),1,0)</f>
        <v>0</v>
      </c>
      <c r="M2599" s="0" t="n">
        <f aca="false">IF(AND(NOT(H2599="n/a"),I2599="n/a"),1,0)</f>
        <v>0</v>
      </c>
      <c r="N2599" s="0" t="n">
        <f aca="false">IF(SUM(K2599:M2599)&lt;&gt;1,-1,1)</f>
        <v>1</v>
      </c>
    </row>
    <row r="2600" customFormat="false" ht="12.8" hidden="true" customHeight="false" outlineLevel="0" collapsed="false">
      <c r="A2600" s="0" t="s">
        <v>123</v>
      </c>
      <c r="B2600" s="0" t="str">
        <f aca="false">VLOOKUP(A2600,demographics!A:B,2,0)</f>
        <v>M</v>
      </c>
      <c r="C2600" s="0" t="str">
        <f aca="false">VLOOKUP(A2600,demographics!A:F,6,0)</f>
        <v>PD</v>
      </c>
      <c r="D2600" s="0" t="s">
        <v>356</v>
      </c>
      <c r="E2600" s="0" t="s">
        <v>359</v>
      </c>
      <c r="F2600" s="0" t="s">
        <v>12</v>
      </c>
      <c r="G2600" s="0" t="s">
        <v>11</v>
      </c>
      <c r="H2600" s="0" t="n">
        <v>1364</v>
      </c>
      <c r="I2600" s="0" t="s">
        <v>10</v>
      </c>
      <c r="J2600" s="0" t="str">
        <f aca="false">IF(AND(NOT(H2600="n/a"),NOT(I2600="n/a")),H2600-I2600,"n/a")</f>
        <v>n/a</v>
      </c>
      <c r="K2600" s="0" t="n">
        <f aca="false">IF(AND(NOT(H2600="n/a"),NOT(I2600="n/a")),1,0)</f>
        <v>0</v>
      </c>
      <c r="L2600" s="0" t="n">
        <f aca="false">IF(AND(H2600="n/a",NOT(I2600="n/a")),1,0)</f>
        <v>0</v>
      </c>
      <c r="M2600" s="0" t="n">
        <f aca="false">IF(AND(NOT(H2600="n/a"),I2600="n/a"),1,0)</f>
        <v>1</v>
      </c>
      <c r="N2600" s="0" t="n">
        <f aca="false">IF(SUM(K2600:M2600)&lt;&gt;1,-1,1)</f>
        <v>1</v>
      </c>
    </row>
    <row r="2601" customFormat="false" ht="12.8" hidden="true" customHeight="false" outlineLevel="0" collapsed="false">
      <c r="A2601" s="0" t="s">
        <v>123</v>
      </c>
      <c r="B2601" s="0" t="str">
        <f aca="false">VLOOKUP(A2601,demographics!A:B,2,0)</f>
        <v>M</v>
      </c>
      <c r="C2601" s="0" t="str">
        <f aca="false">VLOOKUP(A2601,demographics!A:F,6,0)</f>
        <v>PD</v>
      </c>
      <c r="D2601" s="0" t="s">
        <v>357</v>
      </c>
      <c r="E2601" s="0" t="s">
        <v>359</v>
      </c>
      <c r="F2601" s="0" t="s">
        <v>8</v>
      </c>
      <c r="G2601" s="0" t="s">
        <v>9</v>
      </c>
      <c r="H2601" s="0" t="n">
        <v>186</v>
      </c>
      <c r="I2601" s="0" t="n">
        <v>189</v>
      </c>
      <c r="J2601" s="0" t="n">
        <f aca="false">IF(AND(NOT(H2601="n/a"),NOT(I2601="n/a")),H2601-I2601,"n/a")</f>
        <v>-3</v>
      </c>
      <c r="K2601" s="0" t="n">
        <f aca="false">IF(AND(NOT(H2601="n/a"),NOT(I2601="n/a")),1,0)</f>
        <v>1</v>
      </c>
      <c r="L2601" s="0" t="n">
        <f aca="false">IF(AND(H2601="n/a",NOT(I2601="n/a")),1,0)</f>
        <v>0</v>
      </c>
      <c r="M2601" s="0" t="n">
        <f aca="false">IF(AND(NOT(H2601="n/a"),I2601="n/a"),1,0)</f>
        <v>0</v>
      </c>
      <c r="N2601" s="0" t="n">
        <f aca="false">IF(SUM(K2601:M2601)&lt;&gt;1,-1,1)</f>
        <v>1</v>
      </c>
    </row>
    <row r="2602" customFormat="false" ht="12.8" hidden="true" customHeight="false" outlineLevel="0" collapsed="false">
      <c r="A2602" s="0" t="s">
        <v>123</v>
      </c>
      <c r="B2602" s="0" t="str">
        <f aca="false">VLOOKUP(A2602,demographics!A:B,2,0)</f>
        <v>M</v>
      </c>
      <c r="C2602" s="0" t="str">
        <f aca="false">VLOOKUP(A2602,demographics!A:F,6,0)</f>
        <v>PD</v>
      </c>
      <c r="D2602" s="0" t="s">
        <v>357</v>
      </c>
      <c r="E2602" s="0" t="s">
        <v>359</v>
      </c>
      <c r="F2602" s="0" t="s">
        <v>8</v>
      </c>
      <c r="G2602" s="0" t="s">
        <v>9</v>
      </c>
      <c r="H2602" s="0" t="n">
        <v>500</v>
      </c>
      <c r="I2602" s="0" t="n">
        <v>505</v>
      </c>
      <c r="J2602" s="0" t="n">
        <f aca="false">IF(AND(NOT(H2602="n/a"),NOT(I2602="n/a")),H2602-I2602,"n/a")</f>
        <v>-5</v>
      </c>
      <c r="K2602" s="0" t="n">
        <f aca="false">IF(AND(NOT(H2602="n/a"),NOT(I2602="n/a")),1,0)</f>
        <v>1</v>
      </c>
      <c r="L2602" s="0" t="n">
        <f aca="false">IF(AND(H2602="n/a",NOT(I2602="n/a")),1,0)</f>
        <v>0</v>
      </c>
      <c r="M2602" s="0" t="n">
        <f aca="false">IF(AND(NOT(H2602="n/a"),I2602="n/a"),1,0)</f>
        <v>0</v>
      </c>
      <c r="N2602" s="0" t="n">
        <f aca="false">IF(SUM(K2602:M2602)&lt;&gt;1,-1,1)</f>
        <v>1</v>
      </c>
    </row>
    <row r="2603" customFormat="false" ht="12.8" hidden="true" customHeight="false" outlineLevel="0" collapsed="false">
      <c r="A2603" s="0" t="s">
        <v>123</v>
      </c>
      <c r="B2603" s="0" t="str">
        <f aca="false">VLOOKUP(A2603,demographics!A:B,2,0)</f>
        <v>M</v>
      </c>
      <c r="C2603" s="0" t="str">
        <f aca="false">VLOOKUP(A2603,demographics!A:F,6,0)</f>
        <v>PD</v>
      </c>
      <c r="D2603" s="0" t="s">
        <v>357</v>
      </c>
      <c r="E2603" s="0" t="s">
        <v>359</v>
      </c>
      <c r="F2603" s="0" t="s">
        <v>8</v>
      </c>
      <c r="G2603" s="0" t="s">
        <v>9</v>
      </c>
      <c r="H2603" s="0" t="n">
        <v>806</v>
      </c>
      <c r="I2603" s="0" t="n">
        <v>814</v>
      </c>
      <c r="J2603" s="0" t="n">
        <f aca="false">IF(AND(NOT(H2603="n/a"),NOT(I2603="n/a")),H2603-I2603,"n/a")</f>
        <v>-8</v>
      </c>
      <c r="K2603" s="0" t="n">
        <f aca="false">IF(AND(NOT(H2603="n/a"),NOT(I2603="n/a")),1,0)</f>
        <v>1</v>
      </c>
      <c r="L2603" s="0" t="n">
        <f aca="false">IF(AND(H2603="n/a",NOT(I2603="n/a")),1,0)</f>
        <v>0</v>
      </c>
      <c r="M2603" s="0" t="n">
        <f aca="false">IF(AND(NOT(H2603="n/a"),I2603="n/a"),1,0)</f>
        <v>0</v>
      </c>
      <c r="N2603" s="0" t="n">
        <f aca="false">IF(SUM(K2603:M2603)&lt;&gt;1,-1,1)</f>
        <v>1</v>
      </c>
    </row>
    <row r="2604" customFormat="false" ht="12.8" hidden="true" customHeight="false" outlineLevel="0" collapsed="false">
      <c r="A2604" s="0" t="s">
        <v>123</v>
      </c>
      <c r="B2604" s="0" t="str">
        <f aca="false">VLOOKUP(A2604,demographics!A:B,2,0)</f>
        <v>M</v>
      </c>
      <c r="C2604" s="0" t="str">
        <f aca="false">VLOOKUP(A2604,demographics!A:F,6,0)</f>
        <v>PD</v>
      </c>
      <c r="D2604" s="0" t="s">
        <v>357</v>
      </c>
      <c r="E2604" s="0" t="s">
        <v>359</v>
      </c>
      <c r="F2604" s="0" t="s">
        <v>8</v>
      </c>
      <c r="G2604" s="0" t="s">
        <v>9</v>
      </c>
      <c r="H2604" s="0" t="n">
        <v>1104</v>
      </c>
      <c r="I2604" s="0" t="n">
        <v>1109</v>
      </c>
      <c r="J2604" s="0" t="n">
        <f aca="false">IF(AND(NOT(H2604="n/a"),NOT(I2604="n/a")),H2604-I2604,"n/a")</f>
        <v>-5</v>
      </c>
      <c r="K2604" s="0" t="n">
        <f aca="false">IF(AND(NOT(H2604="n/a"),NOT(I2604="n/a")),1,0)</f>
        <v>1</v>
      </c>
      <c r="L2604" s="0" t="n">
        <f aca="false">IF(AND(H2604="n/a",NOT(I2604="n/a")),1,0)</f>
        <v>0</v>
      </c>
      <c r="M2604" s="0" t="n">
        <f aca="false">IF(AND(NOT(H2604="n/a"),I2604="n/a"),1,0)</f>
        <v>0</v>
      </c>
      <c r="N2604" s="0" t="n">
        <f aca="false">IF(SUM(K2604:M2604)&lt;&gt;1,-1,1)</f>
        <v>1</v>
      </c>
    </row>
    <row r="2605" customFormat="false" ht="12.8" hidden="true" customHeight="false" outlineLevel="0" collapsed="false">
      <c r="A2605" s="0" t="s">
        <v>123</v>
      </c>
      <c r="B2605" s="0" t="str">
        <f aca="false">VLOOKUP(A2605,demographics!A:B,2,0)</f>
        <v>M</v>
      </c>
      <c r="C2605" s="0" t="str">
        <f aca="false">VLOOKUP(A2605,demographics!A:F,6,0)</f>
        <v>PD</v>
      </c>
      <c r="D2605" s="0" t="s">
        <v>357</v>
      </c>
      <c r="E2605" s="0" t="s">
        <v>359</v>
      </c>
      <c r="F2605" s="0" t="s">
        <v>8</v>
      </c>
      <c r="G2605" s="0" t="s">
        <v>9</v>
      </c>
      <c r="H2605" s="0" t="n">
        <v>1405</v>
      </c>
      <c r="I2605" s="0" t="n">
        <v>1411</v>
      </c>
      <c r="J2605" s="0" t="n">
        <f aca="false">IF(AND(NOT(H2605="n/a"),NOT(I2605="n/a")),H2605-I2605,"n/a")</f>
        <v>-6</v>
      </c>
      <c r="K2605" s="0" t="n">
        <f aca="false">IF(AND(NOT(H2605="n/a"),NOT(I2605="n/a")),1,0)</f>
        <v>1</v>
      </c>
      <c r="L2605" s="0" t="n">
        <f aca="false">IF(AND(H2605="n/a",NOT(I2605="n/a")),1,0)</f>
        <v>0</v>
      </c>
      <c r="M2605" s="0" t="n">
        <f aca="false">IF(AND(NOT(H2605="n/a"),I2605="n/a"),1,0)</f>
        <v>0</v>
      </c>
      <c r="N2605" s="0" t="n">
        <f aca="false">IF(SUM(K2605:M2605)&lt;&gt;1,-1,1)</f>
        <v>1</v>
      </c>
    </row>
    <row r="2606" customFormat="false" ht="12.8" hidden="true" customHeight="false" outlineLevel="0" collapsed="false">
      <c r="A2606" s="0" t="s">
        <v>123</v>
      </c>
      <c r="B2606" s="0" t="str">
        <f aca="false">VLOOKUP(A2606,demographics!A:B,2,0)</f>
        <v>M</v>
      </c>
      <c r="C2606" s="0" t="str">
        <f aca="false">VLOOKUP(A2606,demographics!A:F,6,0)</f>
        <v>PD</v>
      </c>
      <c r="D2606" s="0" t="s">
        <v>357</v>
      </c>
      <c r="E2606" s="0" t="s">
        <v>359</v>
      </c>
      <c r="F2606" s="0" t="s">
        <v>8</v>
      </c>
      <c r="G2606" s="0" t="s">
        <v>9</v>
      </c>
      <c r="H2606" s="0" t="n">
        <v>1713</v>
      </c>
      <c r="I2606" s="0" t="n">
        <v>1720</v>
      </c>
      <c r="J2606" s="0" t="n">
        <f aca="false">IF(AND(NOT(H2606="n/a"),NOT(I2606="n/a")),H2606-I2606,"n/a")</f>
        <v>-7</v>
      </c>
      <c r="K2606" s="0" t="n">
        <f aca="false">IF(AND(NOT(H2606="n/a"),NOT(I2606="n/a")),1,0)</f>
        <v>1</v>
      </c>
      <c r="L2606" s="0" t="n">
        <f aca="false">IF(AND(H2606="n/a",NOT(I2606="n/a")),1,0)</f>
        <v>0</v>
      </c>
      <c r="M2606" s="0" t="n">
        <f aca="false">IF(AND(NOT(H2606="n/a"),I2606="n/a"),1,0)</f>
        <v>0</v>
      </c>
      <c r="N2606" s="0" t="n">
        <f aca="false">IF(SUM(K2606:M2606)&lt;&gt;1,-1,1)</f>
        <v>1</v>
      </c>
    </row>
    <row r="2607" customFormat="false" ht="12.8" hidden="true" customHeight="false" outlineLevel="0" collapsed="false">
      <c r="A2607" s="0" t="s">
        <v>123</v>
      </c>
      <c r="B2607" s="0" t="str">
        <f aca="false">VLOOKUP(A2607,demographics!A:B,2,0)</f>
        <v>M</v>
      </c>
      <c r="C2607" s="0" t="str">
        <f aca="false">VLOOKUP(A2607,demographics!A:F,6,0)</f>
        <v>PD</v>
      </c>
      <c r="D2607" s="0" t="s">
        <v>357</v>
      </c>
      <c r="E2607" s="0" t="s">
        <v>359</v>
      </c>
      <c r="F2607" s="0" t="s">
        <v>8</v>
      </c>
      <c r="G2607" s="0" t="s">
        <v>11</v>
      </c>
      <c r="H2607" s="0" t="n">
        <v>70</v>
      </c>
      <c r="I2607" s="0" t="n">
        <v>91</v>
      </c>
      <c r="J2607" s="0" t="n">
        <f aca="false">IF(AND(NOT(H2607="n/a"),NOT(I2607="n/a")),H2607-I2607,"n/a")</f>
        <v>-21</v>
      </c>
      <c r="K2607" s="0" t="n">
        <f aca="false">IF(AND(NOT(H2607="n/a"),NOT(I2607="n/a")),1,0)</f>
        <v>1</v>
      </c>
      <c r="L2607" s="0" t="n">
        <f aca="false">IF(AND(H2607="n/a",NOT(I2607="n/a")),1,0)</f>
        <v>0</v>
      </c>
      <c r="M2607" s="0" t="n">
        <f aca="false">IF(AND(NOT(H2607="n/a"),I2607="n/a"),1,0)</f>
        <v>0</v>
      </c>
      <c r="N2607" s="0" t="n">
        <f aca="false">IF(SUM(K2607:M2607)&lt;&gt;1,-1,1)</f>
        <v>1</v>
      </c>
    </row>
    <row r="2608" customFormat="false" ht="12.8" hidden="true" customHeight="false" outlineLevel="0" collapsed="false">
      <c r="A2608" s="0" t="s">
        <v>123</v>
      </c>
      <c r="B2608" s="0" t="str">
        <f aca="false">VLOOKUP(A2608,demographics!A:B,2,0)</f>
        <v>M</v>
      </c>
      <c r="C2608" s="0" t="str">
        <f aca="false">VLOOKUP(A2608,demographics!A:F,6,0)</f>
        <v>PD</v>
      </c>
      <c r="D2608" s="0" t="s">
        <v>357</v>
      </c>
      <c r="E2608" s="0" t="s">
        <v>359</v>
      </c>
      <c r="F2608" s="0" t="s">
        <v>8</v>
      </c>
      <c r="G2608" s="0" t="s">
        <v>11</v>
      </c>
      <c r="H2608" s="0" t="n">
        <v>414</v>
      </c>
      <c r="I2608" s="0" t="n">
        <v>414</v>
      </c>
      <c r="J2608" s="0" t="n">
        <f aca="false">IF(AND(NOT(H2608="n/a"),NOT(I2608="n/a")),H2608-I2608,"n/a")</f>
        <v>0</v>
      </c>
      <c r="K2608" s="0" t="n">
        <f aca="false">IF(AND(NOT(H2608="n/a"),NOT(I2608="n/a")),1,0)</f>
        <v>1</v>
      </c>
      <c r="L2608" s="0" t="n">
        <f aca="false">IF(AND(H2608="n/a",NOT(I2608="n/a")),1,0)</f>
        <v>0</v>
      </c>
      <c r="M2608" s="0" t="n">
        <f aca="false">IF(AND(NOT(H2608="n/a"),I2608="n/a"),1,0)</f>
        <v>0</v>
      </c>
      <c r="N2608" s="0" t="n">
        <f aca="false">IF(SUM(K2608:M2608)&lt;&gt;1,-1,1)</f>
        <v>1</v>
      </c>
    </row>
    <row r="2609" customFormat="false" ht="12.8" hidden="true" customHeight="false" outlineLevel="0" collapsed="false">
      <c r="A2609" s="0" t="s">
        <v>123</v>
      </c>
      <c r="B2609" s="0" t="str">
        <f aca="false">VLOOKUP(A2609,demographics!A:B,2,0)</f>
        <v>M</v>
      </c>
      <c r="C2609" s="0" t="str">
        <f aca="false">VLOOKUP(A2609,demographics!A:F,6,0)</f>
        <v>PD</v>
      </c>
      <c r="D2609" s="0" t="s">
        <v>357</v>
      </c>
      <c r="E2609" s="0" t="s">
        <v>359</v>
      </c>
      <c r="F2609" s="0" t="s">
        <v>8</v>
      </c>
      <c r="G2609" s="0" t="s">
        <v>11</v>
      </c>
      <c r="H2609" s="0" t="n">
        <v>723</v>
      </c>
      <c r="I2609" s="0" t="n">
        <v>723</v>
      </c>
      <c r="J2609" s="0" t="n">
        <f aca="false">IF(AND(NOT(H2609="n/a"),NOT(I2609="n/a")),H2609-I2609,"n/a")</f>
        <v>0</v>
      </c>
      <c r="K2609" s="0" t="n">
        <f aca="false">IF(AND(NOT(H2609="n/a"),NOT(I2609="n/a")),1,0)</f>
        <v>1</v>
      </c>
      <c r="L2609" s="0" t="n">
        <f aca="false">IF(AND(H2609="n/a",NOT(I2609="n/a")),1,0)</f>
        <v>0</v>
      </c>
      <c r="M2609" s="0" t="n">
        <f aca="false">IF(AND(NOT(H2609="n/a"),I2609="n/a"),1,0)</f>
        <v>0</v>
      </c>
      <c r="N2609" s="0" t="n">
        <f aca="false">IF(SUM(K2609:M2609)&lt;&gt;1,-1,1)</f>
        <v>1</v>
      </c>
    </row>
    <row r="2610" customFormat="false" ht="12.8" hidden="true" customHeight="false" outlineLevel="0" collapsed="false">
      <c r="A2610" s="0" t="s">
        <v>123</v>
      </c>
      <c r="B2610" s="0" t="str">
        <f aca="false">VLOOKUP(A2610,demographics!A:B,2,0)</f>
        <v>M</v>
      </c>
      <c r="C2610" s="0" t="str">
        <f aca="false">VLOOKUP(A2610,demographics!A:F,6,0)</f>
        <v>PD</v>
      </c>
      <c r="D2610" s="0" t="s">
        <v>357</v>
      </c>
      <c r="E2610" s="0" t="s">
        <v>359</v>
      </c>
      <c r="F2610" s="0" t="s">
        <v>8</v>
      </c>
      <c r="G2610" s="0" t="s">
        <v>11</v>
      </c>
      <c r="H2610" s="0" t="n">
        <v>1024</v>
      </c>
      <c r="I2610" s="0" t="n">
        <v>1023</v>
      </c>
      <c r="J2610" s="0" t="n">
        <f aca="false">IF(AND(NOT(H2610="n/a"),NOT(I2610="n/a")),H2610-I2610,"n/a")</f>
        <v>1</v>
      </c>
      <c r="K2610" s="0" t="n">
        <f aca="false">IF(AND(NOT(H2610="n/a"),NOT(I2610="n/a")),1,0)</f>
        <v>1</v>
      </c>
      <c r="L2610" s="0" t="n">
        <f aca="false">IF(AND(H2610="n/a",NOT(I2610="n/a")),1,0)</f>
        <v>0</v>
      </c>
      <c r="M2610" s="0" t="n">
        <f aca="false">IF(AND(NOT(H2610="n/a"),I2610="n/a"),1,0)</f>
        <v>0</v>
      </c>
      <c r="N2610" s="0" t="n">
        <f aca="false">IF(SUM(K2610:M2610)&lt;&gt;1,-1,1)</f>
        <v>1</v>
      </c>
    </row>
    <row r="2611" customFormat="false" ht="12.8" hidden="true" customHeight="false" outlineLevel="0" collapsed="false">
      <c r="A2611" s="0" t="s">
        <v>123</v>
      </c>
      <c r="B2611" s="0" t="str">
        <f aca="false">VLOOKUP(A2611,demographics!A:B,2,0)</f>
        <v>M</v>
      </c>
      <c r="C2611" s="0" t="str">
        <f aca="false">VLOOKUP(A2611,demographics!A:F,6,0)</f>
        <v>PD</v>
      </c>
      <c r="D2611" s="0" t="s">
        <v>357</v>
      </c>
      <c r="E2611" s="0" t="s">
        <v>359</v>
      </c>
      <c r="F2611" s="0" t="s">
        <v>8</v>
      </c>
      <c r="G2611" s="0" t="s">
        <v>11</v>
      </c>
      <c r="H2611" s="0" t="n">
        <v>1294</v>
      </c>
      <c r="I2611" s="0" t="n">
        <v>1313</v>
      </c>
      <c r="J2611" s="0" t="n">
        <f aca="false">IF(AND(NOT(H2611="n/a"),NOT(I2611="n/a")),H2611-I2611,"n/a")</f>
        <v>-19</v>
      </c>
      <c r="K2611" s="0" t="n">
        <f aca="false">IF(AND(NOT(H2611="n/a"),NOT(I2611="n/a")),1,0)</f>
        <v>1</v>
      </c>
      <c r="L2611" s="0" t="n">
        <f aca="false">IF(AND(H2611="n/a",NOT(I2611="n/a")),1,0)</f>
        <v>0</v>
      </c>
      <c r="M2611" s="0" t="n">
        <f aca="false">IF(AND(NOT(H2611="n/a"),I2611="n/a"),1,0)</f>
        <v>0</v>
      </c>
      <c r="N2611" s="0" t="n">
        <f aca="false">IF(SUM(K2611:M2611)&lt;&gt;1,-1,1)</f>
        <v>1</v>
      </c>
    </row>
    <row r="2612" customFormat="false" ht="12.8" hidden="true" customHeight="false" outlineLevel="0" collapsed="false">
      <c r="A2612" s="0" t="s">
        <v>123</v>
      </c>
      <c r="B2612" s="0" t="str">
        <f aca="false">VLOOKUP(A2612,demographics!A:B,2,0)</f>
        <v>M</v>
      </c>
      <c r="C2612" s="0" t="str">
        <f aca="false">VLOOKUP(A2612,demographics!A:F,6,0)</f>
        <v>PD</v>
      </c>
      <c r="D2612" s="0" t="s">
        <v>357</v>
      </c>
      <c r="E2612" s="0" t="s">
        <v>359</v>
      </c>
      <c r="F2612" s="0" t="s">
        <v>8</v>
      </c>
      <c r="G2612" s="0" t="s">
        <v>11</v>
      </c>
      <c r="H2612" s="0" t="n">
        <v>1605</v>
      </c>
      <c r="I2612" s="0" t="n">
        <v>1623</v>
      </c>
      <c r="J2612" s="0" t="n">
        <f aca="false">IF(AND(NOT(H2612="n/a"),NOT(I2612="n/a")),H2612-I2612,"n/a")</f>
        <v>-18</v>
      </c>
      <c r="K2612" s="0" t="n">
        <f aca="false">IF(AND(NOT(H2612="n/a"),NOT(I2612="n/a")),1,0)</f>
        <v>1</v>
      </c>
      <c r="L2612" s="0" t="n">
        <f aca="false">IF(AND(H2612="n/a",NOT(I2612="n/a")),1,0)</f>
        <v>0</v>
      </c>
      <c r="M2612" s="0" t="n">
        <f aca="false">IF(AND(NOT(H2612="n/a"),I2612="n/a"),1,0)</f>
        <v>0</v>
      </c>
      <c r="N2612" s="0" t="n">
        <f aca="false">IF(SUM(K2612:M2612)&lt;&gt;1,-1,1)</f>
        <v>1</v>
      </c>
    </row>
    <row r="2613" customFormat="false" ht="12.8" hidden="true" customHeight="false" outlineLevel="0" collapsed="false">
      <c r="A2613" s="0" t="s">
        <v>123</v>
      </c>
      <c r="B2613" s="0" t="str">
        <f aca="false">VLOOKUP(A2613,demographics!A:B,2,0)</f>
        <v>M</v>
      </c>
      <c r="C2613" s="0" t="str">
        <f aca="false">VLOOKUP(A2613,demographics!A:F,6,0)</f>
        <v>PD</v>
      </c>
      <c r="D2613" s="0" t="s">
        <v>357</v>
      </c>
      <c r="E2613" s="0" t="s">
        <v>359</v>
      </c>
      <c r="F2613" s="0" t="s">
        <v>8</v>
      </c>
      <c r="G2613" s="0" t="s">
        <v>11</v>
      </c>
      <c r="H2613" s="0" t="n">
        <v>1951</v>
      </c>
      <c r="I2613" s="0" t="s">
        <v>10</v>
      </c>
      <c r="J2613" s="0" t="str">
        <f aca="false">IF(AND(NOT(H2613="n/a"),NOT(I2613="n/a")),H2613-I2613,"n/a")</f>
        <v>n/a</v>
      </c>
      <c r="K2613" s="0" t="n">
        <f aca="false">IF(AND(NOT(H2613="n/a"),NOT(I2613="n/a")),1,0)</f>
        <v>0</v>
      </c>
      <c r="L2613" s="0" t="n">
        <f aca="false">IF(AND(H2613="n/a",NOT(I2613="n/a")),1,0)</f>
        <v>0</v>
      </c>
      <c r="M2613" s="0" t="n">
        <f aca="false">IF(AND(NOT(H2613="n/a"),I2613="n/a"),1,0)</f>
        <v>1</v>
      </c>
      <c r="N2613" s="0" t="n">
        <f aca="false">IF(SUM(K2613:M2613)&lt;&gt;1,-1,1)</f>
        <v>1</v>
      </c>
    </row>
    <row r="2614" customFormat="false" ht="12.8" hidden="true" customHeight="false" outlineLevel="0" collapsed="false">
      <c r="A2614" s="0" t="s">
        <v>123</v>
      </c>
      <c r="B2614" s="0" t="str">
        <f aca="false">VLOOKUP(A2614,demographics!A:B,2,0)</f>
        <v>M</v>
      </c>
      <c r="C2614" s="0" t="str">
        <f aca="false">VLOOKUP(A2614,demographics!A:F,6,0)</f>
        <v>PD</v>
      </c>
      <c r="D2614" s="0" t="s">
        <v>357</v>
      </c>
      <c r="E2614" s="0" t="s">
        <v>359</v>
      </c>
      <c r="F2614" s="0" t="s">
        <v>12</v>
      </c>
      <c r="G2614" s="0" t="s">
        <v>9</v>
      </c>
      <c r="H2614" s="0" t="n">
        <v>7</v>
      </c>
      <c r="I2614" s="0" t="n">
        <v>15</v>
      </c>
      <c r="J2614" s="0" t="n">
        <f aca="false">IF(AND(NOT(H2614="n/a"),NOT(I2614="n/a")),H2614-I2614,"n/a")</f>
        <v>-8</v>
      </c>
      <c r="K2614" s="0" t="n">
        <f aca="false">IF(AND(NOT(H2614="n/a"),NOT(I2614="n/a")),1,0)</f>
        <v>1</v>
      </c>
      <c r="L2614" s="0" t="n">
        <f aca="false">IF(AND(H2614="n/a",NOT(I2614="n/a")),1,0)</f>
        <v>0</v>
      </c>
      <c r="M2614" s="0" t="n">
        <f aca="false">IF(AND(NOT(H2614="n/a"),I2614="n/a"),1,0)</f>
        <v>0</v>
      </c>
      <c r="N2614" s="0" t="n">
        <f aca="false">IF(SUM(K2614:M2614)&lt;&gt;1,-1,1)</f>
        <v>1</v>
      </c>
    </row>
    <row r="2615" customFormat="false" ht="12.8" hidden="true" customHeight="false" outlineLevel="0" collapsed="false">
      <c r="A2615" s="0" t="s">
        <v>123</v>
      </c>
      <c r="B2615" s="0" t="str">
        <f aca="false">VLOOKUP(A2615,demographics!A:B,2,0)</f>
        <v>M</v>
      </c>
      <c r="C2615" s="0" t="str">
        <f aca="false">VLOOKUP(A2615,demographics!A:F,6,0)</f>
        <v>PD</v>
      </c>
      <c r="D2615" s="0" t="s">
        <v>357</v>
      </c>
      <c r="E2615" s="0" t="s">
        <v>359</v>
      </c>
      <c r="F2615" s="0" t="s">
        <v>12</v>
      </c>
      <c r="G2615" s="0" t="s">
        <v>9</v>
      </c>
      <c r="H2615" s="0" t="n">
        <v>350</v>
      </c>
      <c r="I2615" s="0" t="n">
        <v>355</v>
      </c>
      <c r="J2615" s="0" t="n">
        <f aca="false">IF(AND(NOT(H2615="n/a"),NOT(I2615="n/a")),H2615-I2615,"n/a")</f>
        <v>-5</v>
      </c>
      <c r="K2615" s="0" t="n">
        <f aca="false">IF(AND(NOT(H2615="n/a"),NOT(I2615="n/a")),1,0)</f>
        <v>1</v>
      </c>
      <c r="L2615" s="0" t="n">
        <f aca="false">IF(AND(H2615="n/a",NOT(I2615="n/a")),1,0)</f>
        <v>0</v>
      </c>
      <c r="M2615" s="0" t="n">
        <f aca="false">IF(AND(NOT(H2615="n/a"),I2615="n/a"),1,0)</f>
        <v>0</v>
      </c>
      <c r="N2615" s="0" t="n">
        <f aca="false">IF(SUM(K2615:M2615)&lt;&gt;1,-1,1)</f>
        <v>1</v>
      </c>
    </row>
    <row r="2616" customFormat="false" ht="12.8" hidden="true" customHeight="false" outlineLevel="0" collapsed="false">
      <c r="A2616" s="0" t="s">
        <v>123</v>
      </c>
      <c r="B2616" s="0" t="str">
        <f aca="false">VLOOKUP(A2616,demographics!A:B,2,0)</f>
        <v>M</v>
      </c>
      <c r="C2616" s="0" t="str">
        <f aca="false">VLOOKUP(A2616,demographics!A:F,6,0)</f>
        <v>PD</v>
      </c>
      <c r="D2616" s="0" t="s">
        <v>357</v>
      </c>
      <c r="E2616" s="0" t="s">
        <v>359</v>
      </c>
      <c r="F2616" s="0" t="s">
        <v>12</v>
      </c>
      <c r="G2616" s="0" t="s">
        <v>9</v>
      </c>
      <c r="H2616" s="0" t="n">
        <v>662</v>
      </c>
      <c r="I2616" s="0" t="n">
        <v>667</v>
      </c>
      <c r="J2616" s="0" t="n">
        <f aca="false">IF(AND(NOT(H2616="n/a"),NOT(I2616="n/a")),H2616-I2616,"n/a")</f>
        <v>-5</v>
      </c>
      <c r="K2616" s="0" t="n">
        <f aca="false">IF(AND(NOT(H2616="n/a"),NOT(I2616="n/a")),1,0)</f>
        <v>1</v>
      </c>
      <c r="L2616" s="0" t="n">
        <f aca="false">IF(AND(H2616="n/a",NOT(I2616="n/a")),1,0)</f>
        <v>0</v>
      </c>
      <c r="M2616" s="0" t="n">
        <f aca="false">IF(AND(NOT(H2616="n/a"),I2616="n/a"),1,0)</f>
        <v>0</v>
      </c>
      <c r="N2616" s="0" t="n">
        <f aca="false">IF(SUM(K2616:M2616)&lt;&gt;1,-1,1)</f>
        <v>1</v>
      </c>
    </row>
    <row r="2617" customFormat="false" ht="12.8" hidden="true" customHeight="false" outlineLevel="0" collapsed="false">
      <c r="A2617" s="0" t="s">
        <v>123</v>
      </c>
      <c r="B2617" s="0" t="str">
        <f aca="false">VLOOKUP(A2617,demographics!A:B,2,0)</f>
        <v>M</v>
      </c>
      <c r="C2617" s="0" t="str">
        <f aca="false">VLOOKUP(A2617,demographics!A:F,6,0)</f>
        <v>PD</v>
      </c>
      <c r="D2617" s="0" t="s">
        <v>357</v>
      </c>
      <c r="E2617" s="0" t="s">
        <v>359</v>
      </c>
      <c r="F2617" s="0" t="s">
        <v>12</v>
      </c>
      <c r="G2617" s="0" t="s">
        <v>9</v>
      </c>
      <c r="H2617" s="0" t="n">
        <v>960</v>
      </c>
      <c r="I2617" s="0" t="n">
        <v>967</v>
      </c>
      <c r="J2617" s="0" t="n">
        <f aca="false">IF(AND(NOT(H2617="n/a"),NOT(I2617="n/a")),H2617-I2617,"n/a")</f>
        <v>-7</v>
      </c>
      <c r="K2617" s="0" t="n">
        <f aca="false">IF(AND(NOT(H2617="n/a"),NOT(I2617="n/a")),1,0)</f>
        <v>1</v>
      </c>
      <c r="L2617" s="0" t="n">
        <f aca="false">IF(AND(H2617="n/a",NOT(I2617="n/a")),1,0)</f>
        <v>0</v>
      </c>
      <c r="M2617" s="0" t="n">
        <f aca="false">IF(AND(NOT(H2617="n/a"),I2617="n/a"),1,0)</f>
        <v>0</v>
      </c>
      <c r="N2617" s="0" t="n">
        <f aca="false">IF(SUM(K2617:M2617)&lt;&gt;1,-1,1)</f>
        <v>1</v>
      </c>
    </row>
    <row r="2618" customFormat="false" ht="12.8" hidden="true" customHeight="false" outlineLevel="0" collapsed="false">
      <c r="A2618" s="0" t="s">
        <v>123</v>
      </c>
      <c r="B2618" s="0" t="str">
        <f aca="false">VLOOKUP(A2618,demographics!A:B,2,0)</f>
        <v>M</v>
      </c>
      <c r="C2618" s="0" t="str">
        <f aca="false">VLOOKUP(A2618,demographics!A:F,6,0)</f>
        <v>PD</v>
      </c>
      <c r="D2618" s="0" t="s">
        <v>357</v>
      </c>
      <c r="E2618" s="0" t="s">
        <v>359</v>
      </c>
      <c r="F2618" s="0" t="s">
        <v>12</v>
      </c>
      <c r="G2618" s="0" t="s">
        <v>9</v>
      </c>
      <c r="H2618" s="0" t="n">
        <v>1252</v>
      </c>
      <c r="I2618" s="0" t="n">
        <v>1259</v>
      </c>
      <c r="J2618" s="0" t="n">
        <f aca="false">IF(AND(NOT(H2618="n/a"),NOT(I2618="n/a")),H2618-I2618,"n/a")</f>
        <v>-7</v>
      </c>
      <c r="K2618" s="0" t="n">
        <f aca="false">IF(AND(NOT(H2618="n/a"),NOT(I2618="n/a")),1,0)</f>
        <v>1</v>
      </c>
      <c r="L2618" s="0" t="n">
        <f aca="false">IF(AND(H2618="n/a",NOT(I2618="n/a")),1,0)</f>
        <v>0</v>
      </c>
      <c r="M2618" s="0" t="n">
        <f aca="false">IF(AND(NOT(H2618="n/a"),I2618="n/a"),1,0)</f>
        <v>0</v>
      </c>
      <c r="N2618" s="0" t="n">
        <f aca="false">IF(SUM(K2618:M2618)&lt;&gt;1,-1,1)</f>
        <v>1</v>
      </c>
    </row>
    <row r="2619" customFormat="false" ht="12.8" hidden="true" customHeight="false" outlineLevel="0" collapsed="false">
      <c r="A2619" s="0" t="s">
        <v>123</v>
      </c>
      <c r="B2619" s="0" t="str">
        <f aca="false">VLOOKUP(A2619,demographics!A:B,2,0)</f>
        <v>M</v>
      </c>
      <c r="C2619" s="0" t="str">
        <f aca="false">VLOOKUP(A2619,demographics!A:F,6,0)</f>
        <v>PD</v>
      </c>
      <c r="D2619" s="0" t="s">
        <v>357</v>
      </c>
      <c r="E2619" s="0" t="s">
        <v>359</v>
      </c>
      <c r="F2619" s="0" t="s">
        <v>12</v>
      </c>
      <c r="G2619" s="0" t="s">
        <v>9</v>
      </c>
      <c r="H2619" s="0" t="n">
        <v>1556</v>
      </c>
      <c r="I2619" s="0" t="n">
        <v>1568</v>
      </c>
      <c r="J2619" s="0" t="n">
        <f aca="false">IF(AND(NOT(H2619="n/a"),NOT(I2619="n/a")),H2619-I2619,"n/a")</f>
        <v>-12</v>
      </c>
      <c r="K2619" s="0" t="n">
        <f aca="false">IF(AND(NOT(H2619="n/a"),NOT(I2619="n/a")),1,0)</f>
        <v>1</v>
      </c>
      <c r="L2619" s="0" t="n">
        <f aca="false">IF(AND(H2619="n/a",NOT(I2619="n/a")),1,0)</f>
        <v>0</v>
      </c>
      <c r="M2619" s="0" t="n">
        <f aca="false">IF(AND(NOT(H2619="n/a"),I2619="n/a"),1,0)</f>
        <v>0</v>
      </c>
      <c r="N2619" s="0" t="n">
        <f aca="false">IF(SUM(K2619:M2619)&lt;&gt;1,-1,1)</f>
        <v>1</v>
      </c>
    </row>
    <row r="2620" customFormat="false" ht="12.8" hidden="true" customHeight="false" outlineLevel="0" collapsed="false">
      <c r="A2620" s="0" t="s">
        <v>123</v>
      </c>
      <c r="B2620" s="0" t="str">
        <f aca="false">VLOOKUP(A2620,demographics!A:B,2,0)</f>
        <v>M</v>
      </c>
      <c r="C2620" s="0" t="str">
        <f aca="false">VLOOKUP(A2620,demographics!A:F,6,0)</f>
        <v>PD</v>
      </c>
      <c r="D2620" s="0" t="s">
        <v>357</v>
      </c>
      <c r="E2620" s="0" t="s">
        <v>359</v>
      </c>
      <c r="F2620" s="0" t="s">
        <v>12</v>
      </c>
      <c r="G2620" s="0" t="s">
        <v>9</v>
      </c>
      <c r="H2620" s="0" t="n">
        <v>1879</v>
      </c>
      <c r="I2620" s="0" t="s">
        <v>10</v>
      </c>
      <c r="J2620" s="0" t="str">
        <f aca="false">IF(AND(NOT(H2620="n/a"),NOT(I2620="n/a")),H2620-I2620,"n/a")</f>
        <v>n/a</v>
      </c>
      <c r="K2620" s="0" t="n">
        <f aca="false">IF(AND(NOT(H2620="n/a"),NOT(I2620="n/a")),1,0)</f>
        <v>0</v>
      </c>
      <c r="L2620" s="0" t="n">
        <f aca="false">IF(AND(H2620="n/a",NOT(I2620="n/a")),1,0)</f>
        <v>0</v>
      </c>
      <c r="M2620" s="0" t="n">
        <f aca="false">IF(AND(NOT(H2620="n/a"),I2620="n/a"),1,0)</f>
        <v>1</v>
      </c>
      <c r="N2620" s="0" t="n">
        <f aca="false">IF(SUM(K2620:M2620)&lt;&gt;1,-1,1)</f>
        <v>1</v>
      </c>
    </row>
    <row r="2621" customFormat="false" ht="12.8" hidden="true" customHeight="false" outlineLevel="0" collapsed="false">
      <c r="A2621" s="0" t="s">
        <v>123</v>
      </c>
      <c r="B2621" s="0" t="str">
        <f aca="false">VLOOKUP(A2621,demographics!A:B,2,0)</f>
        <v>M</v>
      </c>
      <c r="C2621" s="0" t="str">
        <f aca="false">VLOOKUP(A2621,demographics!A:F,6,0)</f>
        <v>PD</v>
      </c>
      <c r="D2621" s="0" t="s">
        <v>357</v>
      </c>
      <c r="E2621" s="0" t="s">
        <v>359</v>
      </c>
      <c r="F2621" s="0" t="s">
        <v>12</v>
      </c>
      <c r="G2621" s="0" t="s">
        <v>11</v>
      </c>
      <c r="H2621" s="0" t="n">
        <v>264</v>
      </c>
      <c r="I2621" s="0" t="n">
        <v>262</v>
      </c>
      <c r="J2621" s="0" t="n">
        <f aca="false">IF(AND(NOT(H2621="n/a"),NOT(I2621="n/a")),H2621-I2621,"n/a")</f>
        <v>2</v>
      </c>
      <c r="K2621" s="0" t="n">
        <f aca="false">IF(AND(NOT(H2621="n/a"),NOT(I2621="n/a")),1,0)</f>
        <v>1</v>
      </c>
      <c r="L2621" s="0" t="n">
        <f aca="false">IF(AND(H2621="n/a",NOT(I2621="n/a")),1,0)</f>
        <v>0</v>
      </c>
      <c r="M2621" s="0" t="n">
        <f aca="false">IF(AND(NOT(H2621="n/a"),I2621="n/a"),1,0)</f>
        <v>0</v>
      </c>
      <c r="N2621" s="0" t="n">
        <f aca="false">IF(SUM(K2621:M2621)&lt;&gt;1,-1,1)</f>
        <v>1</v>
      </c>
    </row>
    <row r="2622" customFormat="false" ht="12.8" hidden="true" customHeight="false" outlineLevel="0" collapsed="false">
      <c r="A2622" s="0" t="s">
        <v>123</v>
      </c>
      <c r="B2622" s="0" t="str">
        <f aca="false">VLOOKUP(A2622,demographics!A:B,2,0)</f>
        <v>M</v>
      </c>
      <c r="C2622" s="0" t="str">
        <f aca="false">VLOOKUP(A2622,demographics!A:F,6,0)</f>
        <v>PD</v>
      </c>
      <c r="D2622" s="0" t="s">
        <v>357</v>
      </c>
      <c r="E2622" s="0" t="s">
        <v>359</v>
      </c>
      <c r="F2622" s="0" t="s">
        <v>12</v>
      </c>
      <c r="G2622" s="0" t="s">
        <v>11</v>
      </c>
      <c r="H2622" s="0" t="n">
        <v>568</v>
      </c>
      <c r="I2622" s="0" t="n">
        <v>567</v>
      </c>
      <c r="J2622" s="0" t="n">
        <f aca="false">IF(AND(NOT(H2622="n/a"),NOT(I2622="n/a")),H2622-I2622,"n/a")</f>
        <v>1</v>
      </c>
      <c r="K2622" s="0" t="n">
        <f aca="false">IF(AND(NOT(H2622="n/a"),NOT(I2622="n/a")),1,0)</f>
        <v>1</v>
      </c>
      <c r="L2622" s="0" t="n">
        <f aca="false">IF(AND(H2622="n/a",NOT(I2622="n/a")),1,0)</f>
        <v>0</v>
      </c>
      <c r="M2622" s="0" t="n">
        <f aca="false">IF(AND(NOT(H2622="n/a"),I2622="n/a"),1,0)</f>
        <v>0</v>
      </c>
      <c r="N2622" s="0" t="n">
        <f aca="false">IF(SUM(K2622:M2622)&lt;&gt;1,-1,1)</f>
        <v>1</v>
      </c>
    </row>
    <row r="2623" customFormat="false" ht="12.8" hidden="true" customHeight="false" outlineLevel="0" collapsed="false">
      <c r="A2623" s="0" t="s">
        <v>123</v>
      </c>
      <c r="B2623" s="0" t="str">
        <f aca="false">VLOOKUP(A2623,demographics!A:B,2,0)</f>
        <v>M</v>
      </c>
      <c r="C2623" s="0" t="str">
        <f aca="false">VLOOKUP(A2623,demographics!A:F,6,0)</f>
        <v>PD</v>
      </c>
      <c r="D2623" s="0" t="s">
        <v>357</v>
      </c>
      <c r="E2623" s="0" t="s">
        <v>359</v>
      </c>
      <c r="F2623" s="0" t="s">
        <v>12</v>
      </c>
      <c r="G2623" s="0" t="s">
        <v>11</v>
      </c>
      <c r="H2623" s="0" t="n">
        <v>877</v>
      </c>
      <c r="I2623" s="0" t="n">
        <v>875</v>
      </c>
      <c r="J2623" s="0" t="n">
        <f aca="false">IF(AND(NOT(H2623="n/a"),NOT(I2623="n/a")),H2623-I2623,"n/a")</f>
        <v>2</v>
      </c>
      <c r="K2623" s="0" t="n">
        <f aca="false">IF(AND(NOT(H2623="n/a"),NOT(I2623="n/a")),1,0)</f>
        <v>1</v>
      </c>
      <c r="L2623" s="0" t="n">
        <f aca="false">IF(AND(H2623="n/a",NOT(I2623="n/a")),1,0)</f>
        <v>0</v>
      </c>
      <c r="M2623" s="0" t="n">
        <f aca="false">IF(AND(NOT(H2623="n/a"),I2623="n/a"),1,0)</f>
        <v>0</v>
      </c>
      <c r="N2623" s="0" t="n">
        <f aca="false">IF(SUM(K2623:M2623)&lt;&gt;1,-1,1)</f>
        <v>1</v>
      </c>
    </row>
    <row r="2624" customFormat="false" ht="12.8" hidden="true" customHeight="false" outlineLevel="0" collapsed="false">
      <c r="A2624" s="0" t="s">
        <v>123</v>
      </c>
      <c r="B2624" s="0" t="str">
        <f aca="false">VLOOKUP(A2624,demographics!A:B,2,0)</f>
        <v>M</v>
      </c>
      <c r="C2624" s="0" t="str">
        <f aca="false">VLOOKUP(A2624,demographics!A:F,6,0)</f>
        <v>PD</v>
      </c>
      <c r="D2624" s="0" t="s">
        <v>357</v>
      </c>
      <c r="E2624" s="0" t="s">
        <v>359</v>
      </c>
      <c r="F2624" s="0" t="s">
        <v>12</v>
      </c>
      <c r="G2624" s="0" t="s">
        <v>11</v>
      </c>
      <c r="H2624" s="0" t="n">
        <v>1166</v>
      </c>
      <c r="I2624" s="0" t="n">
        <v>1166</v>
      </c>
      <c r="J2624" s="0" t="n">
        <f aca="false">IF(AND(NOT(H2624="n/a"),NOT(I2624="n/a")),H2624-I2624,"n/a")</f>
        <v>0</v>
      </c>
      <c r="K2624" s="0" t="n">
        <f aca="false">IF(AND(NOT(H2624="n/a"),NOT(I2624="n/a")),1,0)</f>
        <v>1</v>
      </c>
      <c r="L2624" s="0" t="n">
        <f aca="false">IF(AND(H2624="n/a",NOT(I2624="n/a")),1,0)</f>
        <v>0</v>
      </c>
      <c r="M2624" s="0" t="n">
        <f aca="false">IF(AND(NOT(H2624="n/a"),I2624="n/a"),1,0)</f>
        <v>0</v>
      </c>
      <c r="N2624" s="0" t="n">
        <f aca="false">IF(SUM(K2624:M2624)&lt;&gt;1,-1,1)</f>
        <v>1</v>
      </c>
    </row>
    <row r="2625" customFormat="false" ht="12.8" hidden="true" customHeight="false" outlineLevel="0" collapsed="false">
      <c r="A2625" s="0" t="s">
        <v>123</v>
      </c>
      <c r="B2625" s="0" t="str">
        <f aca="false">VLOOKUP(A2625,demographics!A:B,2,0)</f>
        <v>M</v>
      </c>
      <c r="C2625" s="0" t="str">
        <f aca="false">VLOOKUP(A2625,demographics!A:F,6,0)</f>
        <v>PD</v>
      </c>
      <c r="D2625" s="0" t="s">
        <v>357</v>
      </c>
      <c r="E2625" s="0" t="s">
        <v>359</v>
      </c>
      <c r="F2625" s="0" t="s">
        <v>12</v>
      </c>
      <c r="G2625" s="0" t="s">
        <v>11</v>
      </c>
      <c r="H2625" s="0" t="n">
        <v>1481</v>
      </c>
      <c r="I2625" s="0" t="n">
        <v>1478</v>
      </c>
      <c r="J2625" s="0" t="n">
        <f aca="false">IF(AND(NOT(H2625="n/a"),NOT(I2625="n/a")),H2625-I2625,"n/a")</f>
        <v>3</v>
      </c>
      <c r="K2625" s="0" t="n">
        <f aca="false">IF(AND(NOT(H2625="n/a"),NOT(I2625="n/a")),1,0)</f>
        <v>1</v>
      </c>
      <c r="L2625" s="0" t="n">
        <f aca="false">IF(AND(H2625="n/a",NOT(I2625="n/a")),1,0)</f>
        <v>0</v>
      </c>
      <c r="M2625" s="0" t="n">
        <f aca="false">IF(AND(NOT(H2625="n/a"),I2625="n/a"),1,0)</f>
        <v>0</v>
      </c>
      <c r="N2625" s="0" t="n">
        <f aca="false">IF(SUM(K2625:M2625)&lt;&gt;1,-1,1)</f>
        <v>1</v>
      </c>
    </row>
    <row r="2626" customFormat="false" ht="12.8" hidden="true" customHeight="false" outlineLevel="0" collapsed="false">
      <c r="A2626" s="0" t="s">
        <v>123</v>
      </c>
      <c r="B2626" s="0" t="str">
        <f aca="false">VLOOKUP(A2626,demographics!A:B,2,0)</f>
        <v>M</v>
      </c>
      <c r="C2626" s="0" t="str">
        <f aca="false">VLOOKUP(A2626,demographics!A:F,6,0)</f>
        <v>PD</v>
      </c>
      <c r="D2626" s="0" t="s">
        <v>357</v>
      </c>
      <c r="E2626" s="0" t="s">
        <v>359</v>
      </c>
      <c r="F2626" s="0" t="s">
        <v>12</v>
      </c>
      <c r="G2626" s="0" t="s">
        <v>11</v>
      </c>
      <c r="H2626" s="0" t="n">
        <v>1791</v>
      </c>
      <c r="I2626" s="0" t="n">
        <v>1792</v>
      </c>
      <c r="J2626" s="0" t="n">
        <f aca="false">IF(AND(NOT(H2626="n/a"),NOT(I2626="n/a")),H2626-I2626,"n/a")</f>
        <v>-1</v>
      </c>
      <c r="K2626" s="0" t="n">
        <f aca="false">IF(AND(NOT(H2626="n/a"),NOT(I2626="n/a")),1,0)</f>
        <v>1</v>
      </c>
      <c r="L2626" s="0" t="n">
        <f aca="false">IF(AND(H2626="n/a",NOT(I2626="n/a")),1,0)</f>
        <v>0</v>
      </c>
      <c r="M2626" s="0" t="n">
        <f aca="false">IF(AND(NOT(H2626="n/a"),I2626="n/a"),1,0)</f>
        <v>0</v>
      </c>
      <c r="N2626" s="0" t="n">
        <f aca="false">IF(SUM(K2626:M2626)&lt;&gt;1,-1,1)</f>
        <v>1</v>
      </c>
    </row>
    <row r="2627" customFormat="false" ht="12.8" hidden="true" customHeight="false" outlineLevel="0" collapsed="false">
      <c r="A2627" s="0" t="s">
        <v>199</v>
      </c>
      <c r="B2627" s="0" t="str">
        <f aca="false">VLOOKUP(A2627,demographics!A:B,2,0)</f>
        <v>M</v>
      </c>
      <c r="C2627" s="0" t="str">
        <f aca="false">VLOOKUP(A2627,demographics!A:F,6,0)</f>
        <v>stroke</v>
      </c>
      <c r="D2627" s="0" t="s">
        <v>355</v>
      </c>
      <c r="E2627" s="0" t="s">
        <v>10</v>
      </c>
      <c r="F2627" s="0" t="s">
        <v>8</v>
      </c>
      <c r="G2627" s="0" t="s">
        <v>9</v>
      </c>
      <c r="H2627" s="0" t="n">
        <v>56</v>
      </c>
      <c r="I2627" s="0" t="n">
        <v>54</v>
      </c>
      <c r="J2627" s="0" t="n">
        <f aca="false">IF(AND(NOT(H2627="n/a"),NOT(I2627="n/a")),H2627-I2627,"n/a")</f>
        <v>2</v>
      </c>
      <c r="K2627" s="0" t="n">
        <f aca="false">IF(AND(NOT(H2627="n/a"),NOT(I2627="n/a")),1,0)</f>
        <v>1</v>
      </c>
      <c r="L2627" s="0" t="n">
        <f aca="false">IF(AND(H2627="n/a",NOT(I2627="n/a")),1,0)</f>
        <v>0</v>
      </c>
      <c r="M2627" s="0" t="n">
        <f aca="false">IF(AND(NOT(H2627="n/a"),I2627="n/a"),1,0)</f>
        <v>0</v>
      </c>
      <c r="N2627" s="0" t="n">
        <f aca="false">IF(SUM(K2627:M2627)&lt;&gt;1,-1,1)</f>
        <v>1</v>
      </c>
    </row>
    <row r="2628" customFormat="false" ht="12.8" hidden="true" customHeight="false" outlineLevel="0" collapsed="false">
      <c r="A2628" s="0" t="s">
        <v>199</v>
      </c>
      <c r="B2628" s="0" t="str">
        <f aca="false">VLOOKUP(A2628,demographics!A:B,2,0)</f>
        <v>M</v>
      </c>
      <c r="C2628" s="0" t="str">
        <f aca="false">VLOOKUP(A2628,demographics!A:F,6,0)</f>
        <v>stroke</v>
      </c>
      <c r="D2628" s="0" t="s">
        <v>355</v>
      </c>
      <c r="E2628" s="0" t="s">
        <v>10</v>
      </c>
      <c r="F2628" s="0" t="s">
        <v>8</v>
      </c>
      <c r="G2628" s="0" t="s">
        <v>9</v>
      </c>
      <c r="H2628" s="0" t="n">
        <v>274</v>
      </c>
      <c r="I2628" s="0" t="n">
        <v>273</v>
      </c>
      <c r="J2628" s="0" t="n">
        <f aca="false">IF(AND(NOT(H2628="n/a"),NOT(I2628="n/a")),H2628-I2628,"n/a")</f>
        <v>1</v>
      </c>
      <c r="K2628" s="0" t="n">
        <f aca="false">IF(AND(NOT(H2628="n/a"),NOT(I2628="n/a")),1,0)</f>
        <v>1</v>
      </c>
      <c r="L2628" s="0" t="n">
        <f aca="false">IF(AND(H2628="n/a",NOT(I2628="n/a")),1,0)</f>
        <v>0</v>
      </c>
      <c r="M2628" s="0" t="n">
        <f aca="false">IF(AND(NOT(H2628="n/a"),I2628="n/a"),1,0)</f>
        <v>0</v>
      </c>
      <c r="N2628" s="0" t="n">
        <f aca="false">IF(SUM(K2628:M2628)&lt;&gt;1,-1,1)</f>
        <v>1</v>
      </c>
    </row>
    <row r="2629" customFormat="false" ht="12.8" hidden="true" customHeight="false" outlineLevel="0" collapsed="false">
      <c r="A2629" s="0" t="s">
        <v>199</v>
      </c>
      <c r="B2629" s="0" t="str">
        <f aca="false">VLOOKUP(A2629,demographics!A:B,2,0)</f>
        <v>M</v>
      </c>
      <c r="C2629" s="0" t="str">
        <f aca="false">VLOOKUP(A2629,demographics!A:F,6,0)</f>
        <v>stroke</v>
      </c>
      <c r="D2629" s="0" t="s">
        <v>355</v>
      </c>
      <c r="E2629" s="0" t="s">
        <v>10</v>
      </c>
      <c r="F2629" s="0" t="s">
        <v>8</v>
      </c>
      <c r="G2629" s="0" t="s">
        <v>9</v>
      </c>
      <c r="H2629" s="0" t="n">
        <v>487</v>
      </c>
      <c r="I2629" s="0" t="n">
        <v>485</v>
      </c>
      <c r="J2629" s="0" t="n">
        <f aca="false">IF(AND(NOT(H2629="n/a"),NOT(I2629="n/a")),H2629-I2629,"n/a")</f>
        <v>2</v>
      </c>
      <c r="K2629" s="0" t="n">
        <f aca="false">IF(AND(NOT(H2629="n/a"),NOT(I2629="n/a")),1,0)</f>
        <v>1</v>
      </c>
      <c r="L2629" s="0" t="n">
        <f aca="false">IF(AND(H2629="n/a",NOT(I2629="n/a")),1,0)</f>
        <v>0</v>
      </c>
      <c r="M2629" s="0" t="n">
        <f aca="false">IF(AND(NOT(H2629="n/a"),I2629="n/a"),1,0)</f>
        <v>0</v>
      </c>
      <c r="N2629" s="0" t="n">
        <f aca="false">IF(SUM(K2629:M2629)&lt;&gt;1,-1,1)</f>
        <v>1</v>
      </c>
    </row>
    <row r="2630" customFormat="false" ht="12.8" hidden="true" customHeight="false" outlineLevel="0" collapsed="false">
      <c r="A2630" s="0" t="s">
        <v>199</v>
      </c>
      <c r="B2630" s="0" t="str">
        <f aca="false">VLOOKUP(A2630,demographics!A:B,2,0)</f>
        <v>M</v>
      </c>
      <c r="C2630" s="0" t="str">
        <f aca="false">VLOOKUP(A2630,demographics!A:F,6,0)</f>
        <v>stroke</v>
      </c>
      <c r="D2630" s="0" t="s">
        <v>355</v>
      </c>
      <c r="E2630" s="0" t="s">
        <v>10</v>
      </c>
      <c r="F2630" s="0" t="s">
        <v>8</v>
      </c>
      <c r="G2630" s="0" t="s">
        <v>9</v>
      </c>
      <c r="H2630" s="0" t="n">
        <v>709</v>
      </c>
      <c r="I2630" s="0" t="n">
        <v>706</v>
      </c>
      <c r="J2630" s="0" t="n">
        <f aca="false">IF(AND(NOT(H2630="n/a"),NOT(I2630="n/a")),H2630-I2630,"n/a")</f>
        <v>3</v>
      </c>
      <c r="K2630" s="0" t="n">
        <f aca="false">IF(AND(NOT(H2630="n/a"),NOT(I2630="n/a")),1,0)</f>
        <v>1</v>
      </c>
      <c r="L2630" s="0" t="n">
        <f aca="false">IF(AND(H2630="n/a",NOT(I2630="n/a")),1,0)</f>
        <v>0</v>
      </c>
      <c r="M2630" s="0" t="n">
        <f aca="false">IF(AND(NOT(H2630="n/a"),I2630="n/a"),1,0)</f>
        <v>0</v>
      </c>
      <c r="N2630" s="0" t="n">
        <f aca="false">IF(SUM(K2630:M2630)&lt;&gt;1,-1,1)</f>
        <v>1</v>
      </c>
    </row>
    <row r="2631" customFormat="false" ht="12.8" hidden="true" customHeight="false" outlineLevel="0" collapsed="false">
      <c r="A2631" s="0" t="s">
        <v>199</v>
      </c>
      <c r="B2631" s="0" t="str">
        <f aca="false">VLOOKUP(A2631,demographics!A:B,2,0)</f>
        <v>M</v>
      </c>
      <c r="C2631" s="0" t="str">
        <f aca="false">VLOOKUP(A2631,demographics!A:F,6,0)</f>
        <v>stroke</v>
      </c>
      <c r="D2631" s="0" t="s">
        <v>355</v>
      </c>
      <c r="E2631" s="0" t="s">
        <v>10</v>
      </c>
      <c r="F2631" s="0" t="s">
        <v>8</v>
      </c>
      <c r="G2631" s="0" t="s">
        <v>11</v>
      </c>
      <c r="H2631" s="0" t="n">
        <v>190</v>
      </c>
      <c r="I2631" s="0" t="n">
        <v>194</v>
      </c>
      <c r="J2631" s="0" t="n">
        <f aca="false">IF(AND(NOT(H2631="n/a"),NOT(I2631="n/a")),H2631-I2631,"n/a")</f>
        <v>-4</v>
      </c>
      <c r="K2631" s="0" t="n">
        <f aca="false">IF(AND(NOT(H2631="n/a"),NOT(I2631="n/a")),1,0)</f>
        <v>1</v>
      </c>
      <c r="L2631" s="0" t="n">
        <f aca="false">IF(AND(H2631="n/a",NOT(I2631="n/a")),1,0)</f>
        <v>0</v>
      </c>
      <c r="M2631" s="0" t="n">
        <f aca="false">IF(AND(NOT(H2631="n/a"),I2631="n/a"),1,0)</f>
        <v>0</v>
      </c>
      <c r="N2631" s="0" t="n">
        <f aca="false">IF(SUM(K2631:M2631)&lt;&gt;1,-1,1)</f>
        <v>1</v>
      </c>
    </row>
    <row r="2632" customFormat="false" ht="12.8" hidden="true" customHeight="false" outlineLevel="0" collapsed="false">
      <c r="A2632" s="0" t="s">
        <v>199</v>
      </c>
      <c r="B2632" s="0" t="str">
        <f aca="false">VLOOKUP(A2632,demographics!A:B,2,0)</f>
        <v>M</v>
      </c>
      <c r="C2632" s="0" t="str">
        <f aca="false">VLOOKUP(A2632,demographics!A:F,6,0)</f>
        <v>stroke</v>
      </c>
      <c r="D2632" s="0" t="s">
        <v>355</v>
      </c>
      <c r="E2632" s="0" t="s">
        <v>10</v>
      </c>
      <c r="F2632" s="0" t="s">
        <v>8</v>
      </c>
      <c r="G2632" s="0" t="s">
        <v>11</v>
      </c>
      <c r="H2632" s="0" t="n">
        <v>404</v>
      </c>
      <c r="I2632" s="0" t="n">
        <v>409</v>
      </c>
      <c r="J2632" s="0" t="n">
        <f aca="false">IF(AND(NOT(H2632="n/a"),NOT(I2632="n/a")),H2632-I2632,"n/a")</f>
        <v>-5</v>
      </c>
      <c r="K2632" s="0" t="n">
        <f aca="false">IF(AND(NOT(H2632="n/a"),NOT(I2632="n/a")),1,0)</f>
        <v>1</v>
      </c>
      <c r="L2632" s="0" t="n">
        <f aca="false">IF(AND(H2632="n/a",NOT(I2632="n/a")),1,0)</f>
        <v>0</v>
      </c>
      <c r="M2632" s="0" t="n">
        <f aca="false">IF(AND(NOT(H2632="n/a"),I2632="n/a"),1,0)</f>
        <v>0</v>
      </c>
      <c r="N2632" s="0" t="n">
        <f aca="false">IF(SUM(K2632:M2632)&lt;&gt;1,-1,1)</f>
        <v>1</v>
      </c>
    </row>
    <row r="2633" customFormat="false" ht="12.8" hidden="true" customHeight="false" outlineLevel="0" collapsed="false">
      <c r="A2633" s="0" t="s">
        <v>199</v>
      </c>
      <c r="B2633" s="0" t="str">
        <f aca="false">VLOOKUP(A2633,demographics!A:B,2,0)</f>
        <v>M</v>
      </c>
      <c r="C2633" s="0" t="str">
        <f aca="false">VLOOKUP(A2633,demographics!A:F,6,0)</f>
        <v>stroke</v>
      </c>
      <c r="D2633" s="0" t="s">
        <v>355</v>
      </c>
      <c r="E2633" s="0" t="s">
        <v>10</v>
      </c>
      <c r="F2633" s="0" t="s">
        <v>8</v>
      </c>
      <c r="G2633" s="0" t="s">
        <v>11</v>
      </c>
      <c r="H2633" s="0" t="n">
        <v>623</v>
      </c>
      <c r="I2633" s="0" t="n">
        <v>628</v>
      </c>
      <c r="J2633" s="0" t="n">
        <f aca="false">IF(AND(NOT(H2633="n/a"),NOT(I2633="n/a")),H2633-I2633,"n/a")</f>
        <v>-5</v>
      </c>
      <c r="K2633" s="0" t="n">
        <f aca="false">IF(AND(NOT(H2633="n/a"),NOT(I2633="n/a")),1,0)</f>
        <v>1</v>
      </c>
      <c r="L2633" s="0" t="n">
        <f aca="false">IF(AND(H2633="n/a",NOT(I2633="n/a")),1,0)</f>
        <v>0</v>
      </c>
      <c r="M2633" s="0" t="n">
        <f aca="false">IF(AND(NOT(H2633="n/a"),I2633="n/a"),1,0)</f>
        <v>0</v>
      </c>
      <c r="N2633" s="0" t="n">
        <f aca="false">IF(SUM(K2633:M2633)&lt;&gt;1,-1,1)</f>
        <v>1</v>
      </c>
    </row>
    <row r="2634" customFormat="false" ht="12.8" hidden="true" customHeight="false" outlineLevel="0" collapsed="false">
      <c r="A2634" s="0" t="s">
        <v>199</v>
      </c>
      <c r="B2634" s="0" t="str">
        <f aca="false">VLOOKUP(A2634,demographics!A:B,2,0)</f>
        <v>M</v>
      </c>
      <c r="C2634" s="0" t="str">
        <f aca="false">VLOOKUP(A2634,demographics!A:F,6,0)</f>
        <v>stroke</v>
      </c>
      <c r="D2634" s="0" t="s">
        <v>355</v>
      </c>
      <c r="E2634" s="0" t="s">
        <v>10</v>
      </c>
      <c r="F2634" s="0" t="s">
        <v>12</v>
      </c>
      <c r="G2634" s="0" t="s">
        <v>9</v>
      </c>
      <c r="H2634" s="0" t="n">
        <v>166</v>
      </c>
      <c r="I2634" s="0" t="n">
        <v>166</v>
      </c>
      <c r="J2634" s="0" t="n">
        <f aca="false">IF(AND(NOT(H2634="n/a"),NOT(I2634="n/a")),H2634-I2634,"n/a")</f>
        <v>0</v>
      </c>
      <c r="K2634" s="0" t="n">
        <f aca="false">IF(AND(NOT(H2634="n/a"),NOT(I2634="n/a")),1,0)</f>
        <v>1</v>
      </c>
      <c r="L2634" s="0" t="n">
        <f aca="false">IF(AND(H2634="n/a",NOT(I2634="n/a")),1,0)</f>
        <v>0</v>
      </c>
      <c r="M2634" s="0" t="n">
        <f aca="false">IF(AND(NOT(H2634="n/a"),I2634="n/a"),1,0)</f>
        <v>0</v>
      </c>
      <c r="N2634" s="0" t="n">
        <f aca="false">IF(SUM(K2634:M2634)&lt;&gt;1,-1,1)</f>
        <v>1</v>
      </c>
    </row>
    <row r="2635" customFormat="false" ht="12.8" hidden="true" customHeight="false" outlineLevel="0" collapsed="false">
      <c r="A2635" s="0" t="s">
        <v>199</v>
      </c>
      <c r="B2635" s="0" t="str">
        <f aca="false">VLOOKUP(A2635,demographics!A:B,2,0)</f>
        <v>M</v>
      </c>
      <c r="C2635" s="0" t="str">
        <f aca="false">VLOOKUP(A2635,demographics!A:F,6,0)</f>
        <v>stroke</v>
      </c>
      <c r="D2635" s="0" t="s">
        <v>355</v>
      </c>
      <c r="E2635" s="0" t="s">
        <v>10</v>
      </c>
      <c r="F2635" s="0" t="s">
        <v>12</v>
      </c>
      <c r="G2635" s="0" t="s">
        <v>9</v>
      </c>
      <c r="H2635" s="0" t="n">
        <v>382</v>
      </c>
      <c r="I2635" s="0" t="n">
        <v>382</v>
      </c>
      <c r="J2635" s="0" t="n">
        <f aca="false">IF(AND(NOT(H2635="n/a"),NOT(I2635="n/a")),H2635-I2635,"n/a")</f>
        <v>0</v>
      </c>
      <c r="K2635" s="0" t="n">
        <f aca="false">IF(AND(NOT(H2635="n/a"),NOT(I2635="n/a")),1,0)</f>
        <v>1</v>
      </c>
      <c r="L2635" s="0" t="n">
        <f aca="false">IF(AND(H2635="n/a",NOT(I2635="n/a")),1,0)</f>
        <v>0</v>
      </c>
      <c r="M2635" s="0" t="n">
        <f aca="false">IF(AND(NOT(H2635="n/a"),I2635="n/a"),1,0)</f>
        <v>0</v>
      </c>
      <c r="N2635" s="0" t="n">
        <f aca="false">IF(SUM(K2635:M2635)&lt;&gt;1,-1,1)</f>
        <v>1</v>
      </c>
    </row>
    <row r="2636" customFormat="false" ht="12.8" hidden="true" customHeight="false" outlineLevel="0" collapsed="false">
      <c r="A2636" s="0" t="s">
        <v>199</v>
      </c>
      <c r="B2636" s="0" t="str">
        <f aca="false">VLOOKUP(A2636,demographics!A:B,2,0)</f>
        <v>M</v>
      </c>
      <c r="C2636" s="0" t="str">
        <f aca="false">VLOOKUP(A2636,demographics!A:F,6,0)</f>
        <v>stroke</v>
      </c>
      <c r="D2636" s="0" t="s">
        <v>355</v>
      </c>
      <c r="E2636" s="0" t="s">
        <v>10</v>
      </c>
      <c r="F2636" s="0" t="s">
        <v>12</v>
      </c>
      <c r="G2636" s="0" t="s">
        <v>9</v>
      </c>
      <c r="H2636" s="0" t="n">
        <v>596</v>
      </c>
      <c r="I2636" s="0" t="n">
        <v>595</v>
      </c>
      <c r="J2636" s="0" t="n">
        <f aca="false">IF(AND(NOT(H2636="n/a"),NOT(I2636="n/a")),H2636-I2636,"n/a")</f>
        <v>1</v>
      </c>
      <c r="K2636" s="0" t="n">
        <f aca="false">IF(AND(NOT(H2636="n/a"),NOT(I2636="n/a")),1,0)</f>
        <v>1</v>
      </c>
      <c r="L2636" s="0" t="n">
        <f aca="false">IF(AND(H2636="n/a",NOT(I2636="n/a")),1,0)</f>
        <v>0</v>
      </c>
      <c r="M2636" s="0" t="n">
        <f aca="false">IF(AND(NOT(H2636="n/a"),I2636="n/a"),1,0)</f>
        <v>0</v>
      </c>
      <c r="N2636" s="0" t="n">
        <f aca="false">IF(SUM(K2636:M2636)&lt;&gt;1,-1,1)</f>
        <v>1</v>
      </c>
    </row>
    <row r="2637" customFormat="false" ht="12.8" hidden="true" customHeight="false" outlineLevel="0" collapsed="false">
      <c r="A2637" s="0" t="s">
        <v>199</v>
      </c>
      <c r="B2637" s="0" t="str">
        <f aca="false">VLOOKUP(A2637,demographics!A:B,2,0)</f>
        <v>M</v>
      </c>
      <c r="C2637" s="0" t="str">
        <f aca="false">VLOOKUP(A2637,demographics!A:F,6,0)</f>
        <v>stroke</v>
      </c>
      <c r="D2637" s="0" t="s">
        <v>355</v>
      </c>
      <c r="E2637" s="0" t="s">
        <v>10</v>
      </c>
      <c r="F2637" s="0" t="s">
        <v>12</v>
      </c>
      <c r="G2637" s="0" t="s">
        <v>11</v>
      </c>
      <c r="H2637" s="0" t="n">
        <v>85</v>
      </c>
      <c r="I2637" s="0" t="n">
        <v>85</v>
      </c>
      <c r="J2637" s="0" t="n">
        <f aca="false">IF(AND(NOT(H2637="n/a"),NOT(I2637="n/a")),H2637-I2637,"n/a")</f>
        <v>0</v>
      </c>
      <c r="K2637" s="0" t="n">
        <f aca="false">IF(AND(NOT(H2637="n/a"),NOT(I2637="n/a")),1,0)</f>
        <v>1</v>
      </c>
      <c r="L2637" s="0" t="n">
        <f aca="false">IF(AND(H2637="n/a",NOT(I2637="n/a")),1,0)</f>
        <v>0</v>
      </c>
      <c r="M2637" s="0" t="n">
        <f aca="false">IF(AND(NOT(H2637="n/a"),I2637="n/a"),1,0)</f>
        <v>0</v>
      </c>
      <c r="N2637" s="0" t="n">
        <f aca="false">IF(SUM(K2637:M2637)&lt;&gt;1,-1,1)</f>
        <v>1</v>
      </c>
    </row>
    <row r="2638" customFormat="false" ht="12.8" hidden="true" customHeight="false" outlineLevel="0" collapsed="false">
      <c r="A2638" s="0" t="s">
        <v>199</v>
      </c>
      <c r="B2638" s="0" t="str">
        <f aca="false">VLOOKUP(A2638,demographics!A:B,2,0)</f>
        <v>M</v>
      </c>
      <c r="C2638" s="0" t="str">
        <f aca="false">VLOOKUP(A2638,demographics!A:F,6,0)</f>
        <v>stroke</v>
      </c>
      <c r="D2638" s="0" t="s">
        <v>355</v>
      </c>
      <c r="E2638" s="0" t="s">
        <v>10</v>
      </c>
      <c r="F2638" s="0" t="s">
        <v>12</v>
      </c>
      <c r="G2638" s="0" t="s">
        <v>11</v>
      </c>
      <c r="H2638" s="0" t="n">
        <v>298</v>
      </c>
      <c r="I2638" s="0" t="n">
        <v>299</v>
      </c>
      <c r="J2638" s="0" t="n">
        <f aca="false">IF(AND(NOT(H2638="n/a"),NOT(I2638="n/a")),H2638-I2638,"n/a")</f>
        <v>-1</v>
      </c>
      <c r="K2638" s="0" t="n">
        <f aca="false">IF(AND(NOT(H2638="n/a"),NOT(I2638="n/a")),1,0)</f>
        <v>1</v>
      </c>
      <c r="L2638" s="0" t="n">
        <f aca="false">IF(AND(H2638="n/a",NOT(I2638="n/a")),1,0)</f>
        <v>0</v>
      </c>
      <c r="M2638" s="0" t="n">
        <f aca="false">IF(AND(NOT(H2638="n/a"),I2638="n/a"),1,0)</f>
        <v>0</v>
      </c>
      <c r="N2638" s="0" t="n">
        <f aca="false">IF(SUM(K2638:M2638)&lt;&gt;1,-1,1)</f>
        <v>1</v>
      </c>
    </row>
    <row r="2639" customFormat="false" ht="12.8" hidden="true" customHeight="false" outlineLevel="0" collapsed="false">
      <c r="A2639" s="0" t="s">
        <v>199</v>
      </c>
      <c r="B2639" s="0" t="str">
        <f aca="false">VLOOKUP(A2639,demographics!A:B,2,0)</f>
        <v>M</v>
      </c>
      <c r="C2639" s="0" t="str">
        <f aca="false">VLOOKUP(A2639,demographics!A:F,6,0)</f>
        <v>stroke</v>
      </c>
      <c r="D2639" s="0" t="s">
        <v>355</v>
      </c>
      <c r="E2639" s="0" t="s">
        <v>10</v>
      </c>
      <c r="F2639" s="0" t="s">
        <v>12</v>
      </c>
      <c r="G2639" s="0" t="s">
        <v>11</v>
      </c>
      <c r="H2639" s="0" t="n">
        <v>512</v>
      </c>
      <c r="I2639" s="0" t="n">
        <v>513</v>
      </c>
      <c r="J2639" s="0" t="n">
        <f aca="false">IF(AND(NOT(H2639="n/a"),NOT(I2639="n/a")),H2639-I2639,"n/a")</f>
        <v>-1</v>
      </c>
      <c r="K2639" s="0" t="n">
        <f aca="false">IF(AND(NOT(H2639="n/a"),NOT(I2639="n/a")),1,0)</f>
        <v>1</v>
      </c>
      <c r="L2639" s="0" t="n">
        <f aca="false">IF(AND(H2639="n/a",NOT(I2639="n/a")),1,0)</f>
        <v>0</v>
      </c>
      <c r="M2639" s="0" t="n">
        <f aca="false">IF(AND(NOT(H2639="n/a"),I2639="n/a"),1,0)</f>
        <v>0</v>
      </c>
      <c r="N2639" s="0" t="n">
        <f aca="false">IF(SUM(K2639:M2639)&lt;&gt;1,-1,1)</f>
        <v>1</v>
      </c>
    </row>
    <row r="2640" customFormat="false" ht="12.8" hidden="true" customHeight="false" outlineLevel="0" collapsed="false">
      <c r="A2640" s="0" t="s">
        <v>199</v>
      </c>
      <c r="B2640" s="0" t="str">
        <f aca="false">VLOOKUP(A2640,demographics!A:B,2,0)</f>
        <v>M</v>
      </c>
      <c r="C2640" s="0" t="str">
        <f aca="false">VLOOKUP(A2640,demographics!A:F,6,0)</f>
        <v>stroke</v>
      </c>
      <c r="D2640" s="0" t="s">
        <v>355</v>
      </c>
      <c r="E2640" s="0" t="s">
        <v>10</v>
      </c>
      <c r="F2640" s="0" t="s">
        <v>12</v>
      </c>
      <c r="G2640" s="0" t="s">
        <v>11</v>
      </c>
      <c r="H2640" s="0" t="n">
        <v>740</v>
      </c>
      <c r="I2640" s="0" t="n">
        <v>741</v>
      </c>
      <c r="J2640" s="0" t="n">
        <f aca="false">IF(AND(NOT(H2640="n/a"),NOT(I2640="n/a")),H2640-I2640,"n/a")</f>
        <v>-1</v>
      </c>
      <c r="K2640" s="0" t="n">
        <f aca="false">IF(AND(NOT(H2640="n/a"),NOT(I2640="n/a")),1,0)</f>
        <v>1</v>
      </c>
      <c r="L2640" s="0" t="n">
        <f aca="false">IF(AND(H2640="n/a",NOT(I2640="n/a")),1,0)</f>
        <v>0</v>
      </c>
      <c r="M2640" s="0" t="n">
        <f aca="false">IF(AND(NOT(H2640="n/a"),I2640="n/a"),1,0)</f>
        <v>0</v>
      </c>
      <c r="N2640" s="0" t="n">
        <f aca="false">IF(SUM(K2640:M2640)&lt;&gt;1,-1,1)</f>
        <v>1</v>
      </c>
    </row>
    <row r="2641" customFormat="false" ht="12.8" hidden="true" customHeight="false" outlineLevel="0" collapsed="false">
      <c r="A2641" s="0" t="s">
        <v>199</v>
      </c>
      <c r="B2641" s="0" t="str">
        <f aca="false">VLOOKUP(A2641,demographics!A:B,2,0)</f>
        <v>M</v>
      </c>
      <c r="C2641" s="0" t="str">
        <f aca="false">VLOOKUP(A2641,demographics!A:F,6,0)</f>
        <v>stroke</v>
      </c>
      <c r="D2641" s="0" t="s">
        <v>356</v>
      </c>
      <c r="E2641" s="0" t="s">
        <v>10</v>
      </c>
      <c r="F2641" s="0" t="s">
        <v>8</v>
      </c>
      <c r="G2641" s="0" t="s">
        <v>9</v>
      </c>
      <c r="H2641" s="0" t="n">
        <v>57</v>
      </c>
      <c r="I2641" s="0" t="n">
        <v>57</v>
      </c>
      <c r="J2641" s="0" t="n">
        <f aca="false">IF(AND(NOT(H2641="n/a"),NOT(I2641="n/a")),H2641-I2641,"n/a")</f>
        <v>0</v>
      </c>
      <c r="K2641" s="0" t="n">
        <f aca="false">IF(AND(NOT(H2641="n/a"),NOT(I2641="n/a")),1,0)</f>
        <v>1</v>
      </c>
      <c r="L2641" s="0" t="n">
        <f aca="false">IF(AND(H2641="n/a",NOT(I2641="n/a")),1,0)</f>
        <v>0</v>
      </c>
      <c r="M2641" s="0" t="n">
        <f aca="false">IF(AND(NOT(H2641="n/a"),I2641="n/a"),1,0)</f>
        <v>0</v>
      </c>
      <c r="N2641" s="0" t="n">
        <f aca="false">IF(SUM(K2641:M2641)&lt;&gt;1,-1,1)</f>
        <v>1</v>
      </c>
    </row>
    <row r="2642" customFormat="false" ht="12.8" hidden="true" customHeight="false" outlineLevel="0" collapsed="false">
      <c r="A2642" s="0" t="s">
        <v>199</v>
      </c>
      <c r="B2642" s="0" t="str">
        <f aca="false">VLOOKUP(A2642,demographics!A:B,2,0)</f>
        <v>M</v>
      </c>
      <c r="C2642" s="0" t="str">
        <f aca="false">VLOOKUP(A2642,demographics!A:F,6,0)</f>
        <v>stroke</v>
      </c>
      <c r="D2642" s="0" t="s">
        <v>356</v>
      </c>
      <c r="E2642" s="0" t="s">
        <v>10</v>
      </c>
      <c r="F2642" s="0" t="s">
        <v>8</v>
      </c>
      <c r="G2642" s="0" t="s">
        <v>9</v>
      </c>
      <c r="H2642" s="0" t="n">
        <v>335</v>
      </c>
      <c r="I2642" s="0" t="n">
        <v>335</v>
      </c>
      <c r="J2642" s="0" t="n">
        <f aca="false">IF(AND(NOT(H2642="n/a"),NOT(I2642="n/a")),H2642-I2642,"n/a")</f>
        <v>0</v>
      </c>
      <c r="K2642" s="0" t="n">
        <f aca="false">IF(AND(NOT(H2642="n/a"),NOT(I2642="n/a")),1,0)</f>
        <v>1</v>
      </c>
      <c r="L2642" s="0" t="n">
        <f aca="false">IF(AND(H2642="n/a",NOT(I2642="n/a")),1,0)</f>
        <v>0</v>
      </c>
      <c r="M2642" s="0" t="n">
        <f aca="false">IF(AND(NOT(H2642="n/a"),I2642="n/a"),1,0)</f>
        <v>0</v>
      </c>
      <c r="N2642" s="0" t="n">
        <f aca="false">IF(SUM(K2642:M2642)&lt;&gt;1,-1,1)</f>
        <v>1</v>
      </c>
    </row>
    <row r="2643" customFormat="false" ht="12.8" hidden="true" customHeight="false" outlineLevel="0" collapsed="false">
      <c r="A2643" s="0" t="s">
        <v>199</v>
      </c>
      <c r="B2643" s="0" t="str">
        <f aca="false">VLOOKUP(A2643,demographics!A:B,2,0)</f>
        <v>M</v>
      </c>
      <c r="C2643" s="0" t="str">
        <f aca="false">VLOOKUP(A2643,demographics!A:F,6,0)</f>
        <v>stroke</v>
      </c>
      <c r="D2643" s="0" t="s">
        <v>356</v>
      </c>
      <c r="E2643" s="0" t="s">
        <v>10</v>
      </c>
      <c r="F2643" s="0" t="s">
        <v>8</v>
      </c>
      <c r="G2643" s="0" t="s">
        <v>9</v>
      </c>
      <c r="H2643" s="0" t="n">
        <v>615</v>
      </c>
      <c r="I2643" s="0" t="n">
        <v>613</v>
      </c>
      <c r="J2643" s="0" t="n">
        <f aca="false">IF(AND(NOT(H2643="n/a"),NOT(I2643="n/a")),H2643-I2643,"n/a")</f>
        <v>2</v>
      </c>
      <c r="K2643" s="0" t="n">
        <f aca="false">IF(AND(NOT(H2643="n/a"),NOT(I2643="n/a")),1,0)</f>
        <v>1</v>
      </c>
      <c r="L2643" s="0" t="n">
        <f aca="false">IF(AND(H2643="n/a",NOT(I2643="n/a")),1,0)</f>
        <v>0</v>
      </c>
      <c r="M2643" s="0" t="n">
        <f aca="false">IF(AND(NOT(H2643="n/a"),I2643="n/a"),1,0)</f>
        <v>0</v>
      </c>
      <c r="N2643" s="0" t="n">
        <f aca="false">IF(SUM(K2643:M2643)&lt;&gt;1,-1,1)</f>
        <v>1</v>
      </c>
    </row>
    <row r="2644" customFormat="false" ht="12.8" hidden="true" customHeight="false" outlineLevel="0" collapsed="false">
      <c r="A2644" s="0" t="s">
        <v>199</v>
      </c>
      <c r="B2644" s="0" t="str">
        <f aca="false">VLOOKUP(A2644,demographics!A:B,2,0)</f>
        <v>M</v>
      </c>
      <c r="C2644" s="0" t="str">
        <f aca="false">VLOOKUP(A2644,demographics!A:F,6,0)</f>
        <v>stroke</v>
      </c>
      <c r="D2644" s="0" t="s">
        <v>356</v>
      </c>
      <c r="E2644" s="0" t="s">
        <v>10</v>
      </c>
      <c r="F2644" s="0" t="s">
        <v>8</v>
      </c>
      <c r="G2644" s="0" t="s">
        <v>9</v>
      </c>
      <c r="H2644" s="0" t="n">
        <v>896</v>
      </c>
      <c r="I2644" s="0" t="n">
        <v>895</v>
      </c>
      <c r="J2644" s="0" t="n">
        <f aca="false">IF(AND(NOT(H2644="n/a"),NOT(I2644="n/a")),H2644-I2644,"n/a")</f>
        <v>1</v>
      </c>
      <c r="K2644" s="0" t="n">
        <f aca="false">IF(AND(NOT(H2644="n/a"),NOT(I2644="n/a")),1,0)</f>
        <v>1</v>
      </c>
      <c r="L2644" s="0" t="n">
        <f aca="false">IF(AND(H2644="n/a",NOT(I2644="n/a")),1,0)</f>
        <v>0</v>
      </c>
      <c r="M2644" s="0" t="n">
        <f aca="false">IF(AND(NOT(H2644="n/a"),I2644="n/a"),1,0)</f>
        <v>0</v>
      </c>
      <c r="N2644" s="0" t="n">
        <f aca="false">IF(SUM(K2644:M2644)&lt;&gt;1,-1,1)</f>
        <v>1</v>
      </c>
    </row>
    <row r="2645" customFormat="false" ht="12.8" hidden="true" customHeight="false" outlineLevel="0" collapsed="false">
      <c r="A2645" s="0" t="s">
        <v>199</v>
      </c>
      <c r="B2645" s="0" t="str">
        <f aca="false">VLOOKUP(A2645,demographics!A:B,2,0)</f>
        <v>M</v>
      </c>
      <c r="C2645" s="0" t="str">
        <f aca="false">VLOOKUP(A2645,demographics!A:F,6,0)</f>
        <v>stroke</v>
      </c>
      <c r="D2645" s="0" t="s">
        <v>356</v>
      </c>
      <c r="E2645" s="0" t="s">
        <v>10</v>
      </c>
      <c r="F2645" s="0" t="s">
        <v>8</v>
      </c>
      <c r="G2645" s="0" t="s">
        <v>9</v>
      </c>
      <c r="H2645" s="0" t="n">
        <v>1182</v>
      </c>
      <c r="I2645" s="0" t="n">
        <v>1179</v>
      </c>
      <c r="J2645" s="0" t="n">
        <f aca="false">IF(AND(NOT(H2645="n/a"),NOT(I2645="n/a")),H2645-I2645,"n/a")</f>
        <v>3</v>
      </c>
      <c r="K2645" s="0" t="n">
        <f aca="false">IF(AND(NOT(H2645="n/a"),NOT(I2645="n/a")),1,0)</f>
        <v>1</v>
      </c>
      <c r="L2645" s="0" t="n">
        <f aca="false">IF(AND(H2645="n/a",NOT(I2645="n/a")),1,0)</f>
        <v>0</v>
      </c>
      <c r="M2645" s="0" t="n">
        <f aca="false">IF(AND(NOT(H2645="n/a"),I2645="n/a"),1,0)</f>
        <v>0</v>
      </c>
      <c r="N2645" s="0" t="n">
        <f aca="false">IF(SUM(K2645:M2645)&lt;&gt;1,-1,1)</f>
        <v>1</v>
      </c>
    </row>
    <row r="2646" customFormat="false" ht="12.8" hidden="true" customHeight="false" outlineLevel="0" collapsed="false">
      <c r="A2646" s="0" t="s">
        <v>199</v>
      </c>
      <c r="B2646" s="0" t="str">
        <f aca="false">VLOOKUP(A2646,demographics!A:B,2,0)</f>
        <v>M</v>
      </c>
      <c r="C2646" s="0" t="str">
        <f aca="false">VLOOKUP(A2646,demographics!A:F,6,0)</f>
        <v>stroke</v>
      </c>
      <c r="D2646" s="0" t="s">
        <v>356</v>
      </c>
      <c r="E2646" s="0" t="s">
        <v>10</v>
      </c>
      <c r="F2646" s="0" t="s">
        <v>8</v>
      </c>
      <c r="G2646" s="0" t="s">
        <v>11</v>
      </c>
      <c r="H2646" s="0" t="n">
        <v>239</v>
      </c>
      <c r="I2646" s="0" t="n">
        <v>241</v>
      </c>
      <c r="J2646" s="0" t="n">
        <f aca="false">IF(AND(NOT(H2646="n/a"),NOT(I2646="n/a")),H2646-I2646,"n/a")</f>
        <v>-2</v>
      </c>
      <c r="K2646" s="0" t="n">
        <f aca="false">IF(AND(NOT(H2646="n/a"),NOT(I2646="n/a")),1,0)</f>
        <v>1</v>
      </c>
      <c r="L2646" s="0" t="n">
        <f aca="false">IF(AND(H2646="n/a",NOT(I2646="n/a")),1,0)</f>
        <v>0</v>
      </c>
      <c r="M2646" s="0" t="n">
        <f aca="false">IF(AND(NOT(H2646="n/a"),I2646="n/a"),1,0)</f>
        <v>0</v>
      </c>
      <c r="N2646" s="0" t="n">
        <f aca="false">IF(SUM(K2646:M2646)&lt;&gt;1,-1,1)</f>
        <v>1</v>
      </c>
    </row>
    <row r="2647" customFormat="false" ht="12.8" hidden="true" customHeight="false" outlineLevel="0" collapsed="false">
      <c r="A2647" s="0" t="s">
        <v>199</v>
      </c>
      <c r="B2647" s="0" t="str">
        <f aca="false">VLOOKUP(A2647,demographics!A:B,2,0)</f>
        <v>M</v>
      </c>
      <c r="C2647" s="0" t="str">
        <f aca="false">VLOOKUP(A2647,demographics!A:F,6,0)</f>
        <v>stroke</v>
      </c>
      <c r="D2647" s="0" t="s">
        <v>356</v>
      </c>
      <c r="E2647" s="0" t="s">
        <v>10</v>
      </c>
      <c r="F2647" s="0" t="s">
        <v>8</v>
      </c>
      <c r="G2647" s="0" t="s">
        <v>11</v>
      </c>
      <c r="H2647" s="0" t="n">
        <v>520</v>
      </c>
      <c r="I2647" s="0" t="n">
        <v>523</v>
      </c>
      <c r="J2647" s="0" t="n">
        <f aca="false">IF(AND(NOT(H2647="n/a"),NOT(I2647="n/a")),H2647-I2647,"n/a")</f>
        <v>-3</v>
      </c>
      <c r="K2647" s="0" t="n">
        <f aca="false">IF(AND(NOT(H2647="n/a"),NOT(I2647="n/a")),1,0)</f>
        <v>1</v>
      </c>
      <c r="L2647" s="0" t="n">
        <f aca="false">IF(AND(H2647="n/a",NOT(I2647="n/a")),1,0)</f>
        <v>0</v>
      </c>
      <c r="M2647" s="0" t="n">
        <f aca="false">IF(AND(NOT(H2647="n/a"),I2647="n/a"),1,0)</f>
        <v>0</v>
      </c>
      <c r="N2647" s="0" t="n">
        <f aca="false">IF(SUM(K2647:M2647)&lt;&gt;1,-1,1)</f>
        <v>1</v>
      </c>
    </row>
    <row r="2648" customFormat="false" ht="12.8" hidden="true" customHeight="false" outlineLevel="0" collapsed="false">
      <c r="A2648" s="0" t="s">
        <v>199</v>
      </c>
      <c r="B2648" s="0" t="str">
        <f aca="false">VLOOKUP(A2648,demographics!A:B,2,0)</f>
        <v>M</v>
      </c>
      <c r="C2648" s="0" t="str">
        <f aca="false">VLOOKUP(A2648,demographics!A:F,6,0)</f>
        <v>stroke</v>
      </c>
      <c r="D2648" s="0" t="s">
        <v>356</v>
      </c>
      <c r="E2648" s="0" t="s">
        <v>10</v>
      </c>
      <c r="F2648" s="0" t="s">
        <v>8</v>
      </c>
      <c r="G2648" s="0" t="s">
        <v>11</v>
      </c>
      <c r="H2648" s="0" t="n">
        <v>805</v>
      </c>
      <c r="I2648" s="0" t="n">
        <v>807</v>
      </c>
      <c r="J2648" s="0" t="n">
        <f aca="false">IF(AND(NOT(H2648="n/a"),NOT(I2648="n/a")),H2648-I2648,"n/a")</f>
        <v>-2</v>
      </c>
      <c r="K2648" s="0" t="n">
        <f aca="false">IF(AND(NOT(H2648="n/a"),NOT(I2648="n/a")),1,0)</f>
        <v>1</v>
      </c>
      <c r="L2648" s="0" t="n">
        <f aca="false">IF(AND(H2648="n/a",NOT(I2648="n/a")),1,0)</f>
        <v>0</v>
      </c>
      <c r="M2648" s="0" t="n">
        <f aca="false">IF(AND(NOT(H2648="n/a"),I2648="n/a"),1,0)</f>
        <v>0</v>
      </c>
      <c r="N2648" s="0" t="n">
        <f aca="false">IF(SUM(K2648:M2648)&lt;&gt;1,-1,1)</f>
        <v>1</v>
      </c>
    </row>
    <row r="2649" customFormat="false" ht="12.8" hidden="true" customHeight="false" outlineLevel="0" collapsed="false">
      <c r="A2649" s="0" t="s">
        <v>199</v>
      </c>
      <c r="B2649" s="0" t="str">
        <f aca="false">VLOOKUP(A2649,demographics!A:B,2,0)</f>
        <v>M</v>
      </c>
      <c r="C2649" s="0" t="str">
        <f aca="false">VLOOKUP(A2649,demographics!A:F,6,0)</f>
        <v>stroke</v>
      </c>
      <c r="D2649" s="0" t="s">
        <v>356</v>
      </c>
      <c r="E2649" s="0" t="s">
        <v>10</v>
      </c>
      <c r="F2649" s="0" t="s">
        <v>8</v>
      </c>
      <c r="G2649" s="0" t="s">
        <v>11</v>
      </c>
      <c r="H2649" s="0" t="n">
        <v>1080</v>
      </c>
      <c r="I2649" s="0" t="n">
        <v>1083</v>
      </c>
      <c r="J2649" s="0" t="n">
        <f aca="false">IF(AND(NOT(H2649="n/a"),NOT(I2649="n/a")),H2649-I2649,"n/a")</f>
        <v>-3</v>
      </c>
      <c r="K2649" s="0" t="n">
        <f aca="false">IF(AND(NOT(H2649="n/a"),NOT(I2649="n/a")),1,0)</f>
        <v>1</v>
      </c>
      <c r="L2649" s="0" t="n">
        <f aca="false">IF(AND(H2649="n/a",NOT(I2649="n/a")),1,0)</f>
        <v>0</v>
      </c>
      <c r="M2649" s="0" t="n">
        <f aca="false">IF(AND(NOT(H2649="n/a"),I2649="n/a"),1,0)</f>
        <v>0</v>
      </c>
      <c r="N2649" s="0" t="n">
        <f aca="false">IF(SUM(K2649:M2649)&lt;&gt;1,-1,1)</f>
        <v>1</v>
      </c>
    </row>
    <row r="2650" customFormat="false" ht="12.8" hidden="true" customHeight="false" outlineLevel="0" collapsed="false">
      <c r="A2650" s="0" t="s">
        <v>199</v>
      </c>
      <c r="B2650" s="0" t="str">
        <f aca="false">VLOOKUP(A2650,demographics!A:B,2,0)</f>
        <v>M</v>
      </c>
      <c r="C2650" s="0" t="str">
        <f aca="false">VLOOKUP(A2650,demographics!A:F,6,0)</f>
        <v>stroke</v>
      </c>
      <c r="D2650" s="0" t="s">
        <v>356</v>
      </c>
      <c r="E2650" s="0" t="s">
        <v>10</v>
      </c>
      <c r="F2650" s="0" t="s">
        <v>12</v>
      </c>
      <c r="G2650" s="0" t="s">
        <v>9</v>
      </c>
      <c r="H2650" s="0" t="n">
        <v>199</v>
      </c>
      <c r="I2650" s="0" t="n">
        <v>199</v>
      </c>
      <c r="J2650" s="0" t="n">
        <f aca="false">IF(AND(NOT(H2650="n/a"),NOT(I2650="n/a")),H2650-I2650,"n/a")</f>
        <v>0</v>
      </c>
      <c r="K2650" s="0" t="n">
        <f aca="false">IF(AND(NOT(H2650="n/a"),NOT(I2650="n/a")),1,0)</f>
        <v>1</v>
      </c>
      <c r="L2650" s="0" t="n">
        <f aca="false">IF(AND(H2650="n/a",NOT(I2650="n/a")),1,0)</f>
        <v>0</v>
      </c>
      <c r="M2650" s="0" t="n">
        <f aca="false">IF(AND(NOT(H2650="n/a"),I2650="n/a"),1,0)</f>
        <v>0</v>
      </c>
      <c r="N2650" s="0" t="n">
        <f aca="false">IF(SUM(K2650:M2650)&lt;&gt;1,-1,1)</f>
        <v>1</v>
      </c>
    </row>
    <row r="2651" customFormat="false" ht="12.8" hidden="true" customHeight="false" outlineLevel="0" collapsed="false">
      <c r="A2651" s="0" t="s">
        <v>199</v>
      </c>
      <c r="B2651" s="0" t="str">
        <f aca="false">VLOOKUP(A2651,demographics!A:B,2,0)</f>
        <v>M</v>
      </c>
      <c r="C2651" s="0" t="str">
        <f aca="false">VLOOKUP(A2651,demographics!A:F,6,0)</f>
        <v>stroke</v>
      </c>
      <c r="D2651" s="0" t="s">
        <v>356</v>
      </c>
      <c r="E2651" s="0" t="s">
        <v>10</v>
      </c>
      <c r="F2651" s="0" t="s">
        <v>12</v>
      </c>
      <c r="G2651" s="0" t="s">
        <v>9</v>
      </c>
      <c r="H2651" s="0" t="n">
        <v>478</v>
      </c>
      <c r="I2651" s="0" t="n">
        <v>481</v>
      </c>
      <c r="J2651" s="0" t="n">
        <f aca="false">IF(AND(NOT(H2651="n/a"),NOT(I2651="n/a")),H2651-I2651,"n/a")</f>
        <v>-3</v>
      </c>
      <c r="K2651" s="0" t="n">
        <f aca="false">IF(AND(NOT(H2651="n/a"),NOT(I2651="n/a")),1,0)</f>
        <v>1</v>
      </c>
      <c r="L2651" s="0" t="n">
        <f aca="false">IF(AND(H2651="n/a",NOT(I2651="n/a")),1,0)</f>
        <v>0</v>
      </c>
      <c r="M2651" s="0" t="n">
        <f aca="false">IF(AND(NOT(H2651="n/a"),I2651="n/a"),1,0)</f>
        <v>0</v>
      </c>
      <c r="N2651" s="0" t="n">
        <f aca="false">IF(SUM(K2651:M2651)&lt;&gt;1,-1,1)</f>
        <v>1</v>
      </c>
    </row>
    <row r="2652" customFormat="false" ht="12.8" hidden="true" customHeight="false" outlineLevel="0" collapsed="false">
      <c r="A2652" s="0" t="s">
        <v>199</v>
      </c>
      <c r="B2652" s="0" t="str">
        <f aca="false">VLOOKUP(A2652,demographics!A:B,2,0)</f>
        <v>M</v>
      </c>
      <c r="C2652" s="0" t="str">
        <f aca="false">VLOOKUP(A2652,demographics!A:F,6,0)</f>
        <v>stroke</v>
      </c>
      <c r="D2652" s="0" t="s">
        <v>356</v>
      </c>
      <c r="E2652" s="0" t="s">
        <v>10</v>
      </c>
      <c r="F2652" s="0" t="s">
        <v>12</v>
      </c>
      <c r="G2652" s="0" t="s">
        <v>9</v>
      </c>
      <c r="H2652" s="0" t="n">
        <v>762</v>
      </c>
      <c r="I2652" s="0" t="n">
        <v>762</v>
      </c>
      <c r="J2652" s="0" t="n">
        <f aca="false">IF(AND(NOT(H2652="n/a"),NOT(I2652="n/a")),H2652-I2652,"n/a")</f>
        <v>0</v>
      </c>
      <c r="K2652" s="0" t="n">
        <f aca="false">IF(AND(NOT(H2652="n/a"),NOT(I2652="n/a")),1,0)</f>
        <v>1</v>
      </c>
      <c r="L2652" s="0" t="n">
        <f aca="false">IF(AND(H2652="n/a",NOT(I2652="n/a")),1,0)</f>
        <v>0</v>
      </c>
      <c r="M2652" s="0" t="n">
        <f aca="false">IF(AND(NOT(H2652="n/a"),I2652="n/a"),1,0)</f>
        <v>0</v>
      </c>
      <c r="N2652" s="0" t="n">
        <f aca="false">IF(SUM(K2652:M2652)&lt;&gt;1,-1,1)</f>
        <v>1</v>
      </c>
    </row>
    <row r="2653" customFormat="false" ht="12.8" hidden="true" customHeight="false" outlineLevel="0" collapsed="false">
      <c r="A2653" s="0" t="s">
        <v>199</v>
      </c>
      <c r="B2653" s="0" t="str">
        <f aca="false">VLOOKUP(A2653,demographics!A:B,2,0)</f>
        <v>M</v>
      </c>
      <c r="C2653" s="0" t="str">
        <f aca="false">VLOOKUP(A2653,demographics!A:F,6,0)</f>
        <v>stroke</v>
      </c>
      <c r="D2653" s="0" t="s">
        <v>356</v>
      </c>
      <c r="E2653" s="0" t="s">
        <v>10</v>
      </c>
      <c r="F2653" s="0" t="s">
        <v>12</v>
      </c>
      <c r="G2653" s="0" t="s">
        <v>9</v>
      </c>
      <c r="H2653" s="0" t="n">
        <v>1034</v>
      </c>
      <c r="I2653" s="0" t="n">
        <v>1036</v>
      </c>
      <c r="J2653" s="0" t="n">
        <f aca="false">IF(AND(NOT(H2653="n/a"),NOT(I2653="n/a")),H2653-I2653,"n/a")</f>
        <v>-2</v>
      </c>
      <c r="K2653" s="0" t="n">
        <f aca="false">IF(AND(NOT(H2653="n/a"),NOT(I2653="n/a")),1,0)</f>
        <v>1</v>
      </c>
      <c r="L2653" s="0" t="n">
        <f aca="false">IF(AND(H2653="n/a",NOT(I2653="n/a")),1,0)</f>
        <v>0</v>
      </c>
      <c r="M2653" s="0" t="n">
        <f aca="false">IF(AND(NOT(H2653="n/a"),I2653="n/a"),1,0)</f>
        <v>0</v>
      </c>
      <c r="N2653" s="0" t="n">
        <f aca="false">IF(SUM(K2653:M2653)&lt;&gt;1,-1,1)</f>
        <v>1</v>
      </c>
    </row>
    <row r="2654" customFormat="false" ht="12.8" hidden="true" customHeight="false" outlineLevel="0" collapsed="false">
      <c r="A2654" s="0" t="s">
        <v>199</v>
      </c>
      <c r="B2654" s="0" t="str">
        <f aca="false">VLOOKUP(A2654,demographics!A:B,2,0)</f>
        <v>M</v>
      </c>
      <c r="C2654" s="0" t="str">
        <f aca="false">VLOOKUP(A2654,demographics!A:F,6,0)</f>
        <v>stroke</v>
      </c>
      <c r="D2654" s="0" t="s">
        <v>356</v>
      </c>
      <c r="E2654" s="0" t="s">
        <v>10</v>
      </c>
      <c r="F2654" s="0" t="s">
        <v>12</v>
      </c>
      <c r="G2654" s="0" t="s">
        <v>11</v>
      </c>
      <c r="H2654" s="0" t="n">
        <v>100</v>
      </c>
      <c r="I2654" s="0" t="n">
        <v>104</v>
      </c>
      <c r="J2654" s="0" t="n">
        <f aca="false">IF(AND(NOT(H2654="n/a"),NOT(I2654="n/a")),H2654-I2654,"n/a")</f>
        <v>-4</v>
      </c>
      <c r="K2654" s="0" t="n">
        <f aca="false">IF(AND(NOT(H2654="n/a"),NOT(I2654="n/a")),1,0)</f>
        <v>1</v>
      </c>
      <c r="L2654" s="0" t="n">
        <f aca="false">IF(AND(H2654="n/a",NOT(I2654="n/a")),1,0)</f>
        <v>0</v>
      </c>
      <c r="M2654" s="0" t="n">
        <f aca="false">IF(AND(NOT(H2654="n/a"),I2654="n/a"),1,0)</f>
        <v>0</v>
      </c>
      <c r="N2654" s="0" t="n">
        <f aca="false">IF(SUM(K2654:M2654)&lt;&gt;1,-1,1)</f>
        <v>1</v>
      </c>
    </row>
    <row r="2655" customFormat="false" ht="12.8" hidden="true" customHeight="false" outlineLevel="0" collapsed="false">
      <c r="A2655" s="0" t="s">
        <v>199</v>
      </c>
      <c r="B2655" s="0" t="str">
        <f aca="false">VLOOKUP(A2655,demographics!A:B,2,0)</f>
        <v>M</v>
      </c>
      <c r="C2655" s="0" t="str">
        <f aca="false">VLOOKUP(A2655,demographics!A:F,6,0)</f>
        <v>stroke</v>
      </c>
      <c r="D2655" s="0" t="s">
        <v>356</v>
      </c>
      <c r="E2655" s="0" t="s">
        <v>10</v>
      </c>
      <c r="F2655" s="0" t="s">
        <v>12</v>
      </c>
      <c r="G2655" s="0" t="s">
        <v>11</v>
      </c>
      <c r="H2655" s="0" t="n">
        <v>378</v>
      </c>
      <c r="I2655" s="0" t="n">
        <v>377</v>
      </c>
      <c r="J2655" s="0" t="n">
        <f aca="false">IF(AND(NOT(H2655="n/a"),NOT(I2655="n/a")),H2655-I2655,"n/a")</f>
        <v>1</v>
      </c>
      <c r="K2655" s="0" t="n">
        <f aca="false">IF(AND(NOT(H2655="n/a"),NOT(I2655="n/a")),1,0)</f>
        <v>1</v>
      </c>
      <c r="L2655" s="0" t="n">
        <f aca="false">IF(AND(H2655="n/a",NOT(I2655="n/a")),1,0)</f>
        <v>0</v>
      </c>
      <c r="M2655" s="0" t="n">
        <f aca="false">IF(AND(NOT(H2655="n/a"),I2655="n/a"),1,0)</f>
        <v>0</v>
      </c>
      <c r="N2655" s="0" t="n">
        <f aca="false">IF(SUM(K2655:M2655)&lt;&gt;1,-1,1)</f>
        <v>1</v>
      </c>
    </row>
    <row r="2656" customFormat="false" ht="12.8" hidden="true" customHeight="false" outlineLevel="0" collapsed="false">
      <c r="A2656" s="0" t="s">
        <v>199</v>
      </c>
      <c r="B2656" s="0" t="str">
        <f aca="false">VLOOKUP(A2656,demographics!A:B,2,0)</f>
        <v>M</v>
      </c>
      <c r="C2656" s="0" t="str">
        <f aca="false">VLOOKUP(A2656,demographics!A:F,6,0)</f>
        <v>stroke</v>
      </c>
      <c r="D2656" s="0" t="s">
        <v>356</v>
      </c>
      <c r="E2656" s="0" t="s">
        <v>10</v>
      </c>
      <c r="F2656" s="0" t="s">
        <v>12</v>
      </c>
      <c r="G2656" s="0" t="s">
        <v>11</v>
      </c>
      <c r="H2656" s="0" t="n">
        <v>659</v>
      </c>
      <c r="I2656" s="0" t="n">
        <v>657</v>
      </c>
      <c r="J2656" s="0" t="n">
        <f aca="false">IF(AND(NOT(H2656="n/a"),NOT(I2656="n/a")),H2656-I2656,"n/a")</f>
        <v>2</v>
      </c>
      <c r="K2656" s="0" t="n">
        <f aca="false">IF(AND(NOT(H2656="n/a"),NOT(I2656="n/a")),1,0)</f>
        <v>1</v>
      </c>
      <c r="L2656" s="0" t="n">
        <f aca="false">IF(AND(H2656="n/a",NOT(I2656="n/a")),1,0)</f>
        <v>0</v>
      </c>
      <c r="M2656" s="0" t="n">
        <f aca="false">IF(AND(NOT(H2656="n/a"),I2656="n/a"),1,0)</f>
        <v>0</v>
      </c>
      <c r="N2656" s="0" t="n">
        <f aca="false">IF(SUM(K2656:M2656)&lt;&gt;1,-1,1)</f>
        <v>1</v>
      </c>
    </row>
    <row r="2657" customFormat="false" ht="12.8" hidden="true" customHeight="false" outlineLevel="0" collapsed="false">
      <c r="A2657" s="0" t="s">
        <v>199</v>
      </c>
      <c r="B2657" s="0" t="str">
        <f aca="false">VLOOKUP(A2657,demographics!A:B,2,0)</f>
        <v>M</v>
      </c>
      <c r="C2657" s="0" t="str">
        <f aca="false">VLOOKUP(A2657,demographics!A:F,6,0)</f>
        <v>stroke</v>
      </c>
      <c r="D2657" s="0" t="s">
        <v>356</v>
      </c>
      <c r="E2657" s="0" t="s">
        <v>10</v>
      </c>
      <c r="F2657" s="0" t="s">
        <v>12</v>
      </c>
      <c r="G2657" s="0" t="s">
        <v>11</v>
      </c>
      <c r="H2657" s="0" t="n">
        <v>944</v>
      </c>
      <c r="I2657" s="0" t="n">
        <v>945</v>
      </c>
      <c r="J2657" s="0" t="n">
        <f aca="false">IF(AND(NOT(H2657="n/a"),NOT(I2657="n/a")),H2657-I2657,"n/a")</f>
        <v>-1</v>
      </c>
      <c r="K2657" s="0" t="n">
        <f aca="false">IF(AND(NOT(H2657="n/a"),NOT(I2657="n/a")),1,0)</f>
        <v>1</v>
      </c>
      <c r="L2657" s="0" t="n">
        <f aca="false">IF(AND(H2657="n/a",NOT(I2657="n/a")),1,0)</f>
        <v>0</v>
      </c>
      <c r="M2657" s="0" t="n">
        <f aca="false">IF(AND(NOT(H2657="n/a"),I2657="n/a"),1,0)</f>
        <v>0</v>
      </c>
      <c r="N2657" s="0" t="n">
        <f aca="false">IF(SUM(K2657:M2657)&lt;&gt;1,-1,1)</f>
        <v>1</v>
      </c>
    </row>
    <row r="2658" customFormat="false" ht="12.8" hidden="true" customHeight="false" outlineLevel="0" collapsed="false">
      <c r="A2658" s="0" t="s">
        <v>199</v>
      </c>
      <c r="B2658" s="0" t="str">
        <f aca="false">VLOOKUP(A2658,demographics!A:B,2,0)</f>
        <v>M</v>
      </c>
      <c r="C2658" s="0" t="str">
        <f aca="false">VLOOKUP(A2658,demographics!A:F,6,0)</f>
        <v>stroke</v>
      </c>
      <c r="D2658" s="0" t="s">
        <v>356</v>
      </c>
      <c r="E2658" s="0" t="s">
        <v>10</v>
      </c>
      <c r="F2658" s="0" t="s">
        <v>12</v>
      </c>
      <c r="G2658" s="0" t="s">
        <v>11</v>
      </c>
      <c r="H2658" s="0" t="n">
        <v>1233</v>
      </c>
      <c r="I2658" s="0" t="n">
        <v>1236</v>
      </c>
      <c r="J2658" s="0" t="n">
        <f aca="false">IF(AND(NOT(H2658="n/a"),NOT(I2658="n/a")),H2658-I2658,"n/a")</f>
        <v>-3</v>
      </c>
      <c r="K2658" s="0" t="n">
        <f aca="false">IF(AND(NOT(H2658="n/a"),NOT(I2658="n/a")),1,0)</f>
        <v>1</v>
      </c>
      <c r="L2658" s="0" t="n">
        <f aca="false">IF(AND(H2658="n/a",NOT(I2658="n/a")),1,0)</f>
        <v>0</v>
      </c>
      <c r="M2658" s="0" t="n">
        <f aca="false">IF(AND(NOT(H2658="n/a"),I2658="n/a"),1,0)</f>
        <v>0</v>
      </c>
      <c r="N2658" s="0" t="n">
        <f aca="false">IF(SUM(K2658:M2658)&lt;&gt;1,-1,1)</f>
        <v>1</v>
      </c>
    </row>
    <row r="2659" customFormat="false" ht="12.8" hidden="true" customHeight="false" outlineLevel="0" collapsed="false">
      <c r="A2659" s="0" t="s">
        <v>199</v>
      </c>
      <c r="B2659" s="0" t="str">
        <f aca="false">VLOOKUP(A2659,demographics!A:B,2,0)</f>
        <v>M</v>
      </c>
      <c r="C2659" s="0" t="str">
        <f aca="false">VLOOKUP(A2659,demographics!A:F,6,0)</f>
        <v>stroke</v>
      </c>
      <c r="D2659" s="0" t="s">
        <v>357</v>
      </c>
      <c r="E2659" s="0" t="s">
        <v>10</v>
      </c>
      <c r="F2659" s="0" t="s">
        <v>8</v>
      </c>
      <c r="G2659" s="0" t="s">
        <v>9</v>
      </c>
      <c r="H2659" s="0" t="n">
        <v>53</v>
      </c>
      <c r="I2659" s="0" t="n">
        <v>53</v>
      </c>
      <c r="J2659" s="0" t="n">
        <f aca="false">IF(AND(NOT(H2659="n/a"),NOT(I2659="n/a")),H2659-I2659,"n/a")</f>
        <v>0</v>
      </c>
      <c r="K2659" s="0" t="n">
        <f aca="false">IF(AND(NOT(H2659="n/a"),NOT(I2659="n/a")),1,0)</f>
        <v>1</v>
      </c>
      <c r="L2659" s="0" t="n">
        <f aca="false">IF(AND(H2659="n/a",NOT(I2659="n/a")),1,0)</f>
        <v>0</v>
      </c>
      <c r="M2659" s="0" t="n">
        <f aca="false">IF(AND(NOT(H2659="n/a"),I2659="n/a"),1,0)</f>
        <v>0</v>
      </c>
      <c r="N2659" s="0" t="n">
        <f aca="false">IF(SUM(K2659:M2659)&lt;&gt;1,-1,1)</f>
        <v>1</v>
      </c>
    </row>
    <row r="2660" customFormat="false" ht="12.8" hidden="true" customHeight="false" outlineLevel="0" collapsed="false">
      <c r="A2660" s="0" t="s">
        <v>199</v>
      </c>
      <c r="B2660" s="0" t="str">
        <f aca="false">VLOOKUP(A2660,demographics!A:B,2,0)</f>
        <v>M</v>
      </c>
      <c r="C2660" s="0" t="str">
        <f aca="false">VLOOKUP(A2660,demographics!A:F,6,0)</f>
        <v>stroke</v>
      </c>
      <c r="D2660" s="0" t="s">
        <v>357</v>
      </c>
      <c r="E2660" s="0" t="s">
        <v>10</v>
      </c>
      <c r="F2660" s="0" t="s">
        <v>8</v>
      </c>
      <c r="G2660" s="0" t="s">
        <v>9</v>
      </c>
      <c r="H2660" s="0" t="n">
        <v>387</v>
      </c>
      <c r="I2660" s="0" t="n">
        <v>389</v>
      </c>
      <c r="J2660" s="0" t="n">
        <f aca="false">IF(AND(NOT(H2660="n/a"),NOT(I2660="n/a")),H2660-I2660,"n/a")</f>
        <v>-2</v>
      </c>
      <c r="K2660" s="0" t="n">
        <f aca="false">IF(AND(NOT(H2660="n/a"),NOT(I2660="n/a")),1,0)</f>
        <v>1</v>
      </c>
      <c r="L2660" s="0" t="n">
        <f aca="false">IF(AND(H2660="n/a",NOT(I2660="n/a")),1,0)</f>
        <v>0</v>
      </c>
      <c r="M2660" s="0" t="n">
        <f aca="false">IF(AND(NOT(H2660="n/a"),I2660="n/a"),1,0)</f>
        <v>0</v>
      </c>
      <c r="N2660" s="0" t="n">
        <f aca="false">IF(SUM(K2660:M2660)&lt;&gt;1,-1,1)</f>
        <v>1</v>
      </c>
    </row>
    <row r="2661" customFormat="false" ht="12.8" hidden="true" customHeight="false" outlineLevel="0" collapsed="false">
      <c r="A2661" s="0" t="s">
        <v>199</v>
      </c>
      <c r="B2661" s="0" t="str">
        <f aca="false">VLOOKUP(A2661,demographics!A:B,2,0)</f>
        <v>M</v>
      </c>
      <c r="C2661" s="0" t="str">
        <f aca="false">VLOOKUP(A2661,demographics!A:F,6,0)</f>
        <v>stroke</v>
      </c>
      <c r="D2661" s="0" t="s">
        <v>357</v>
      </c>
      <c r="E2661" s="0" t="s">
        <v>10</v>
      </c>
      <c r="F2661" s="0" t="s">
        <v>8</v>
      </c>
      <c r="G2661" s="0" t="s">
        <v>9</v>
      </c>
      <c r="H2661" s="0" t="n">
        <v>703</v>
      </c>
      <c r="I2661" s="0" t="n">
        <v>702</v>
      </c>
      <c r="J2661" s="0" t="n">
        <f aca="false">IF(AND(NOT(H2661="n/a"),NOT(I2661="n/a")),H2661-I2661,"n/a")</f>
        <v>1</v>
      </c>
      <c r="K2661" s="0" t="n">
        <f aca="false">IF(AND(NOT(H2661="n/a"),NOT(I2661="n/a")),1,0)</f>
        <v>1</v>
      </c>
      <c r="L2661" s="0" t="n">
        <f aca="false">IF(AND(H2661="n/a",NOT(I2661="n/a")),1,0)</f>
        <v>0</v>
      </c>
      <c r="M2661" s="0" t="n">
        <f aca="false">IF(AND(NOT(H2661="n/a"),I2661="n/a"),1,0)</f>
        <v>0</v>
      </c>
      <c r="N2661" s="0" t="n">
        <f aca="false">IF(SUM(K2661:M2661)&lt;&gt;1,-1,1)</f>
        <v>1</v>
      </c>
    </row>
    <row r="2662" customFormat="false" ht="12.8" hidden="true" customHeight="false" outlineLevel="0" collapsed="false">
      <c r="A2662" s="0" t="s">
        <v>199</v>
      </c>
      <c r="B2662" s="0" t="str">
        <f aca="false">VLOOKUP(A2662,demographics!A:B,2,0)</f>
        <v>M</v>
      </c>
      <c r="C2662" s="0" t="str">
        <f aca="false">VLOOKUP(A2662,demographics!A:F,6,0)</f>
        <v>stroke</v>
      </c>
      <c r="D2662" s="0" t="s">
        <v>357</v>
      </c>
      <c r="E2662" s="0" t="s">
        <v>10</v>
      </c>
      <c r="F2662" s="0" t="s">
        <v>8</v>
      </c>
      <c r="G2662" s="0" t="s">
        <v>9</v>
      </c>
      <c r="H2662" s="0" t="n">
        <v>1011</v>
      </c>
      <c r="I2662" s="0" t="n">
        <v>1013</v>
      </c>
      <c r="J2662" s="0" t="n">
        <f aca="false">IF(AND(NOT(H2662="n/a"),NOT(I2662="n/a")),H2662-I2662,"n/a")</f>
        <v>-2</v>
      </c>
      <c r="K2662" s="0" t="n">
        <f aca="false">IF(AND(NOT(H2662="n/a"),NOT(I2662="n/a")),1,0)</f>
        <v>1</v>
      </c>
      <c r="L2662" s="0" t="n">
        <f aca="false">IF(AND(H2662="n/a",NOT(I2662="n/a")),1,0)</f>
        <v>0</v>
      </c>
      <c r="M2662" s="0" t="n">
        <f aca="false">IF(AND(NOT(H2662="n/a"),I2662="n/a"),1,0)</f>
        <v>0</v>
      </c>
      <c r="N2662" s="0" t="n">
        <f aca="false">IF(SUM(K2662:M2662)&lt;&gt;1,-1,1)</f>
        <v>1</v>
      </c>
    </row>
    <row r="2663" customFormat="false" ht="12.8" hidden="true" customHeight="false" outlineLevel="0" collapsed="false">
      <c r="A2663" s="0" t="s">
        <v>199</v>
      </c>
      <c r="B2663" s="0" t="str">
        <f aca="false">VLOOKUP(A2663,demographics!A:B,2,0)</f>
        <v>M</v>
      </c>
      <c r="C2663" s="0" t="str">
        <f aca="false">VLOOKUP(A2663,demographics!A:F,6,0)</f>
        <v>stroke</v>
      </c>
      <c r="D2663" s="0" t="s">
        <v>357</v>
      </c>
      <c r="E2663" s="0" t="s">
        <v>10</v>
      </c>
      <c r="F2663" s="0" t="s">
        <v>8</v>
      </c>
      <c r="G2663" s="0" t="s">
        <v>9</v>
      </c>
      <c r="H2663" s="0" t="n">
        <v>1354</v>
      </c>
      <c r="I2663" s="0" t="n">
        <v>1353</v>
      </c>
      <c r="J2663" s="0" t="n">
        <f aca="false">IF(AND(NOT(H2663="n/a"),NOT(I2663="n/a")),H2663-I2663,"n/a")</f>
        <v>1</v>
      </c>
      <c r="K2663" s="0" t="n">
        <f aca="false">IF(AND(NOT(H2663="n/a"),NOT(I2663="n/a")),1,0)</f>
        <v>1</v>
      </c>
      <c r="L2663" s="0" t="n">
        <f aca="false">IF(AND(H2663="n/a",NOT(I2663="n/a")),1,0)</f>
        <v>0</v>
      </c>
      <c r="M2663" s="0" t="n">
        <f aca="false">IF(AND(NOT(H2663="n/a"),I2663="n/a"),1,0)</f>
        <v>0</v>
      </c>
      <c r="N2663" s="0" t="n">
        <f aca="false">IF(SUM(K2663:M2663)&lt;&gt;1,-1,1)</f>
        <v>1</v>
      </c>
    </row>
    <row r="2664" customFormat="false" ht="12.8" hidden="true" customHeight="false" outlineLevel="0" collapsed="false">
      <c r="A2664" s="0" t="s">
        <v>199</v>
      </c>
      <c r="B2664" s="0" t="str">
        <f aca="false">VLOOKUP(A2664,demographics!A:B,2,0)</f>
        <v>M</v>
      </c>
      <c r="C2664" s="0" t="str">
        <f aca="false">VLOOKUP(A2664,demographics!A:F,6,0)</f>
        <v>stroke</v>
      </c>
      <c r="D2664" s="0" t="s">
        <v>357</v>
      </c>
      <c r="E2664" s="0" t="s">
        <v>10</v>
      </c>
      <c r="F2664" s="0" t="s">
        <v>8</v>
      </c>
      <c r="G2664" s="0" t="s">
        <v>9</v>
      </c>
      <c r="H2664" s="0" t="n">
        <v>1706</v>
      </c>
      <c r="I2664" s="0" t="n">
        <v>1706</v>
      </c>
      <c r="J2664" s="0" t="n">
        <f aca="false">IF(AND(NOT(H2664="n/a"),NOT(I2664="n/a")),H2664-I2664,"n/a")</f>
        <v>0</v>
      </c>
      <c r="K2664" s="0" t="n">
        <f aca="false">IF(AND(NOT(H2664="n/a"),NOT(I2664="n/a")),1,0)</f>
        <v>1</v>
      </c>
      <c r="L2664" s="0" t="n">
        <f aca="false">IF(AND(H2664="n/a",NOT(I2664="n/a")),1,0)</f>
        <v>0</v>
      </c>
      <c r="M2664" s="0" t="n">
        <f aca="false">IF(AND(NOT(H2664="n/a"),I2664="n/a"),1,0)</f>
        <v>0</v>
      </c>
      <c r="N2664" s="0" t="n">
        <f aca="false">IF(SUM(K2664:M2664)&lt;&gt;1,-1,1)</f>
        <v>1</v>
      </c>
    </row>
    <row r="2665" customFormat="false" ht="12.8" hidden="true" customHeight="false" outlineLevel="0" collapsed="false">
      <c r="A2665" s="0" t="s">
        <v>199</v>
      </c>
      <c r="B2665" s="0" t="str">
        <f aca="false">VLOOKUP(A2665,demographics!A:B,2,0)</f>
        <v>M</v>
      </c>
      <c r="C2665" s="0" t="str">
        <f aca="false">VLOOKUP(A2665,demographics!A:F,6,0)</f>
        <v>stroke</v>
      </c>
      <c r="D2665" s="0" t="s">
        <v>357</v>
      </c>
      <c r="E2665" s="0" t="s">
        <v>10</v>
      </c>
      <c r="F2665" s="0" t="s">
        <v>8</v>
      </c>
      <c r="G2665" s="0" t="s">
        <v>11</v>
      </c>
      <c r="H2665" s="0" t="n">
        <v>284</v>
      </c>
      <c r="I2665" s="0" t="n">
        <v>287</v>
      </c>
      <c r="J2665" s="0" t="n">
        <f aca="false">IF(AND(NOT(H2665="n/a"),NOT(I2665="n/a")),H2665-I2665,"n/a")</f>
        <v>-3</v>
      </c>
      <c r="K2665" s="0" t="n">
        <f aca="false">IF(AND(NOT(H2665="n/a"),NOT(I2665="n/a")),1,0)</f>
        <v>1</v>
      </c>
      <c r="L2665" s="0" t="n">
        <f aca="false">IF(AND(H2665="n/a",NOT(I2665="n/a")),1,0)</f>
        <v>0</v>
      </c>
      <c r="M2665" s="0" t="n">
        <f aca="false">IF(AND(NOT(H2665="n/a"),I2665="n/a"),1,0)</f>
        <v>0</v>
      </c>
      <c r="N2665" s="0" t="n">
        <f aca="false">IF(SUM(K2665:M2665)&lt;&gt;1,-1,1)</f>
        <v>1</v>
      </c>
    </row>
    <row r="2666" customFormat="false" ht="12.8" hidden="true" customHeight="false" outlineLevel="0" collapsed="false">
      <c r="A2666" s="0" t="s">
        <v>199</v>
      </c>
      <c r="B2666" s="0" t="str">
        <f aca="false">VLOOKUP(A2666,demographics!A:B,2,0)</f>
        <v>M</v>
      </c>
      <c r="C2666" s="0" t="str">
        <f aca="false">VLOOKUP(A2666,demographics!A:F,6,0)</f>
        <v>stroke</v>
      </c>
      <c r="D2666" s="0" t="s">
        <v>357</v>
      </c>
      <c r="E2666" s="0" t="s">
        <v>10</v>
      </c>
      <c r="F2666" s="0" t="s">
        <v>8</v>
      </c>
      <c r="G2666" s="0" t="s">
        <v>11</v>
      </c>
      <c r="H2666" s="0" t="n">
        <v>601</v>
      </c>
      <c r="I2666" s="0" t="n">
        <v>603</v>
      </c>
      <c r="J2666" s="0" t="n">
        <f aca="false">IF(AND(NOT(H2666="n/a"),NOT(I2666="n/a")),H2666-I2666,"n/a")</f>
        <v>-2</v>
      </c>
      <c r="K2666" s="0" t="n">
        <f aca="false">IF(AND(NOT(H2666="n/a"),NOT(I2666="n/a")),1,0)</f>
        <v>1</v>
      </c>
      <c r="L2666" s="0" t="n">
        <f aca="false">IF(AND(H2666="n/a",NOT(I2666="n/a")),1,0)</f>
        <v>0</v>
      </c>
      <c r="M2666" s="0" t="n">
        <f aca="false">IF(AND(NOT(H2666="n/a"),I2666="n/a"),1,0)</f>
        <v>0</v>
      </c>
      <c r="N2666" s="0" t="n">
        <f aca="false">IF(SUM(K2666:M2666)&lt;&gt;1,-1,1)</f>
        <v>1</v>
      </c>
    </row>
    <row r="2667" customFormat="false" ht="12.8" hidden="true" customHeight="false" outlineLevel="0" collapsed="false">
      <c r="A2667" s="0" t="s">
        <v>199</v>
      </c>
      <c r="B2667" s="0" t="str">
        <f aca="false">VLOOKUP(A2667,demographics!A:B,2,0)</f>
        <v>M</v>
      </c>
      <c r="C2667" s="0" t="str">
        <f aca="false">VLOOKUP(A2667,demographics!A:F,6,0)</f>
        <v>stroke</v>
      </c>
      <c r="D2667" s="0" t="s">
        <v>357</v>
      </c>
      <c r="E2667" s="0" t="s">
        <v>10</v>
      </c>
      <c r="F2667" s="0" t="s">
        <v>8</v>
      </c>
      <c r="G2667" s="0" t="s">
        <v>11</v>
      </c>
      <c r="H2667" s="0" t="n">
        <v>916</v>
      </c>
      <c r="I2667" s="0" t="n">
        <v>918</v>
      </c>
      <c r="J2667" s="0" t="n">
        <f aca="false">IF(AND(NOT(H2667="n/a"),NOT(I2667="n/a")),H2667-I2667,"n/a")</f>
        <v>-2</v>
      </c>
      <c r="K2667" s="0" t="n">
        <f aca="false">IF(AND(NOT(H2667="n/a"),NOT(I2667="n/a")),1,0)</f>
        <v>1</v>
      </c>
      <c r="L2667" s="0" t="n">
        <f aca="false">IF(AND(H2667="n/a",NOT(I2667="n/a")),1,0)</f>
        <v>0</v>
      </c>
      <c r="M2667" s="0" t="n">
        <f aca="false">IF(AND(NOT(H2667="n/a"),I2667="n/a"),1,0)</f>
        <v>0</v>
      </c>
      <c r="N2667" s="0" t="n">
        <f aca="false">IF(SUM(K2667:M2667)&lt;&gt;1,-1,1)</f>
        <v>1</v>
      </c>
    </row>
    <row r="2668" customFormat="false" ht="12.8" hidden="true" customHeight="false" outlineLevel="0" collapsed="false">
      <c r="A2668" s="0" t="s">
        <v>199</v>
      </c>
      <c r="B2668" s="0" t="str">
        <f aca="false">VLOOKUP(A2668,demographics!A:B,2,0)</f>
        <v>M</v>
      </c>
      <c r="C2668" s="0" t="str">
        <f aca="false">VLOOKUP(A2668,demographics!A:F,6,0)</f>
        <v>stroke</v>
      </c>
      <c r="D2668" s="0" t="s">
        <v>357</v>
      </c>
      <c r="E2668" s="0" t="s">
        <v>10</v>
      </c>
      <c r="F2668" s="0" t="s">
        <v>8</v>
      </c>
      <c r="G2668" s="0" t="s">
        <v>11</v>
      </c>
      <c r="H2668" s="0" t="n">
        <v>1251</v>
      </c>
      <c r="I2668" s="0" t="n">
        <v>1253</v>
      </c>
      <c r="J2668" s="0" t="n">
        <f aca="false">IF(AND(NOT(H2668="n/a"),NOT(I2668="n/a")),H2668-I2668,"n/a")</f>
        <v>-2</v>
      </c>
      <c r="K2668" s="0" t="n">
        <f aca="false">IF(AND(NOT(H2668="n/a"),NOT(I2668="n/a")),1,0)</f>
        <v>1</v>
      </c>
      <c r="L2668" s="0" t="n">
        <f aca="false">IF(AND(H2668="n/a",NOT(I2668="n/a")),1,0)</f>
        <v>0</v>
      </c>
      <c r="M2668" s="0" t="n">
        <f aca="false">IF(AND(NOT(H2668="n/a"),I2668="n/a"),1,0)</f>
        <v>0</v>
      </c>
      <c r="N2668" s="0" t="n">
        <f aca="false">IF(SUM(K2668:M2668)&lt;&gt;1,-1,1)</f>
        <v>1</v>
      </c>
    </row>
    <row r="2669" customFormat="false" ht="12.8" hidden="true" customHeight="false" outlineLevel="0" collapsed="false">
      <c r="A2669" s="0" t="s">
        <v>199</v>
      </c>
      <c r="B2669" s="0" t="str">
        <f aca="false">VLOOKUP(A2669,demographics!A:B,2,0)</f>
        <v>M</v>
      </c>
      <c r="C2669" s="0" t="str">
        <f aca="false">VLOOKUP(A2669,demographics!A:F,6,0)</f>
        <v>stroke</v>
      </c>
      <c r="D2669" s="0" t="s">
        <v>357</v>
      </c>
      <c r="E2669" s="0" t="s">
        <v>10</v>
      </c>
      <c r="F2669" s="0" t="s">
        <v>8</v>
      </c>
      <c r="G2669" s="0" t="s">
        <v>11</v>
      </c>
      <c r="H2669" s="0" t="n">
        <v>1610</v>
      </c>
      <c r="I2669" s="0" t="n">
        <v>1613</v>
      </c>
      <c r="J2669" s="0" t="n">
        <f aca="false">IF(AND(NOT(H2669="n/a"),NOT(I2669="n/a")),H2669-I2669,"n/a")</f>
        <v>-3</v>
      </c>
      <c r="K2669" s="0" t="n">
        <f aca="false">IF(AND(NOT(H2669="n/a"),NOT(I2669="n/a")),1,0)</f>
        <v>1</v>
      </c>
      <c r="L2669" s="0" t="n">
        <f aca="false">IF(AND(H2669="n/a",NOT(I2669="n/a")),1,0)</f>
        <v>0</v>
      </c>
      <c r="M2669" s="0" t="n">
        <f aca="false">IF(AND(NOT(H2669="n/a"),I2669="n/a"),1,0)</f>
        <v>0</v>
      </c>
      <c r="N2669" s="0" t="n">
        <f aca="false">IF(SUM(K2669:M2669)&lt;&gt;1,-1,1)</f>
        <v>1</v>
      </c>
    </row>
    <row r="2670" customFormat="false" ht="12.8" hidden="true" customHeight="false" outlineLevel="0" collapsed="false">
      <c r="A2670" s="0" t="s">
        <v>199</v>
      </c>
      <c r="B2670" s="0" t="str">
        <f aca="false">VLOOKUP(A2670,demographics!A:B,2,0)</f>
        <v>M</v>
      </c>
      <c r="C2670" s="0" t="str">
        <f aca="false">VLOOKUP(A2670,demographics!A:F,6,0)</f>
        <v>stroke</v>
      </c>
      <c r="D2670" s="0" t="s">
        <v>357</v>
      </c>
      <c r="E2670" s="0" t="s">
        <v>10</v>
      </c>
      <c r="F2670" s="0" t="s">
        <v>12</v>
      </c>
      <c r="G2670" s="0" t="s">
        <v>9</v>
      </c>
      <c r="H2670" s="0" t="n">
        <v>220</v>
      </c>
      <c r="I2670" s="0" t="n">
        <v>218</v>
      </c>
      <c r="J2670" s="0" t="n">
        <f aca="false">IF(AND(NOT(H2670="n/a"),NOT(I2670="n/a")),H2670-I2670,"n/a")</f>
        <v>2</v>
      </c>
      <c r="K2670" s="0" t="n">
        <f aca="false">IF(AND(NOT(H2670="n/a"),NOT(I2670="n/a")),1,0)</f>
        <v>1</v>
      </c>
      <c r="L2670" s="0" t="n">
        <f aca="false">IF(AND(H2670="n/a",NOT(I2670="n/a")),1,0)</f>
        <v>0</v>
      </c>
      <c r="M2670" s="0" t="n">
        <f aca="false">IF(AND(NOT(H2670="n/a"),I2670="n/a"),1,0)</f>
        <v>0</v>
      </c>
      <c r="N2670" s="0" t="n">
        <f aca="false">IF(SUM(K2670:M2670)&lt;&gt;1,-1,1)</f>
        <v>1</v>
      </c>
    </row>
    <row r="2671" customFormat="false" ht="12.8" hidden="true" customHeight="false" outlineLevel="0" collapsed="false">
      <c r="A2671" s="0" t="s">
        <v>199</v>
      </c>
      <c r="B2671" s="0" t="str">
        <f aca="false">VLOOKUP(A2671,demographics!A:B,2,0)</f>
        <v>M</v>
      </c>
      <c r="C2671" s="0" t="str">
        <f aca="false">VLOOKUP(A2671,demographics!A:F,6,0)</f>
        <v>stroke</v>
      </c>
      <c r="D2671" s="0" t="s">
        <v>357</v>
      </c>
      <c r="E2671" s="0" t="s">
        <v>10</v>
      </c>
      <c r="F2671" s="0" t="s">
        <v>12</v>
      </c>
      <c r="G2671" s="0" t="s">
        <v>9</v>
      </c>
      <c r="H2671" s="0" t="n">
        <v>547</v>
      </c>
      <c r="I2671" s="0" t="n">
        <v>547</v>
      </c>
      <c r="J2671" s="0" t="n">
        <f aca="false">IF(AND(NOT(H2671="n/a"),NOT(I2671="n/a")),H2671-I2671,"n/a")</f>
        <v>0</v>
      </c>
      <c r="K2671" s="0" t="n">
        <f aca="false">IF(AND(NOT(H2671="n/a"),NOT(I2671="n/a")),1,0)</f>
        <v>1</v>
      </c>
      <c r="L2671" s="0" t="n">
        <f aca="false">IF(AND(H2671="n/a",NOT(I2671="n/a")),1,0)</f>
        <v>0</v>
      </c>
      <c r="M2671" s="0" t="n">
        <f aca="false">IF(AND(NOT(H2671="n/a"),I2671="n/a"),1,0)</f>
        <v>0</v>
      </c>
      <c r="N2671" s="0" t="n">
        <f aca="false">IF(SUM(K2671:M2671)&lt;&gt;1,-1,1)</f>
        <v>1</v>
      </c>
    </row>
    <row r="2672" customFormat="false" ht="12.8" hidden="true" customHeight="false" outlineLevel="0" collapsed="false">
      <c r="A2672" s="0" t="s">
        <v>199</v>
      </c>
      <c r="B2672" s="0" t="str">
        <f aca="false">VLOOKUP(A2672,demographics!A:B,2,0)</f>
        <v>M</v>
      </c>
      <c r="C2672" s="0" t="str">
        <f aca="false">VLOOKUP(A2672,demographics!A:F,6,0)</f>
        <v>stroke</v>
      </c>
      <c r="D2672" s="0" t="s">
        <v>357</v>
      </c>
      <c r="E2672" s="0" t="s">
        <v>10</v>
      </c>
      <c r="F2672" s="0" t="s">
        <v>12</v>
      </c>
      <c r="G2672" s="0" t="s">
        <v>9</v>
      </c>
      <c r="H2672" s="0" t="n">
        <v>860</v>
      </c>
      <c r="I2672" s="0" t="n">
        <v>861</v>
      </c>
      <c r="J2672" s="0" t="n">
        <f aca="false">IF(AND(NOT(H2672="n/a"),NOT(I2672="n/a")),H2672-I2672,"n/a")</f>
        <v>-1</v>
      </c>
      <c r="K2672" s="0" t="n">
        <f aca="false">IF(AND(NOT(H2672="n/a"),NOT(I2672="n/a")),1,0)</f>
        <v>1</v>
      </c>
      <c r="L2672" s="0" t="n">
        <f aca="false">IF(AND(H2672="n/a",NOT(I2672="n/a")),1,0)</f>
        <v>0</v>
      </c>
      <c r="M2672" s="0" t="n">
        <f aca="false">IF(AND(NOT(H2672="n/a"),I2672="n/a"),1,0)</f>
        <v>0</v>
      </c>
      <c r="N2672" s="0" t="n">
        <f aca="false">IF(SUM(K2672:M2672)&lt;&gt;1,-1,1)</f>
        <v>1</v>
      </c>
    </row>
    <row r="2673" customFormat="false" ht="12.8" hidden="true" customHeight="false" outlineLevel="0" collapsed="false">
      <c r="A2673" s="0" t="s">
        <v>199</v>
      </c>
      <c r="B2673" s="0" t="str">
        <f aca="false">VLOOKUP(A2673,demographics!A:B,2,0)</f>
        <v>M</v>
      </c>
      <c r="C2673" s="0" t="str">
        <f aca="false">VLOOKUP(A2673,demographics!A:F,6,0)</f>
        <v>stroke</v>
      </c>
      <c r="D2673" s="0" t="s">
        <v>357</v>
      </c>
      <c r="E2673" s="0" t="s">
        <v>10</v>
      </c>
      <c r="F2673" s="0" t="s">
        <v>12</v>
      </c>
      <c r="G2673" s="0" t="s">
        <v>9</v>
      </c>
      <c r="H2673" s="0" t="n">
        <v>1184</v>
      </c>
      <c r="I2673" s="0" t="n">
        <v>1186</v>
      </c>
      <c r="J2673" s="0" t="n">
        <f aca="false">IF(AND(NOT(H2673="n/a"),NOT(I2673="n/a")),H2673-I2673,"n/a")</f>
        <v>-2</v>
      </c>
      <c r="K2673" s="0" t="n">
        <f aca="false">IF(AND(NOT(H2673="n/a"),NOT(I2673="n/a")),1,0)</f>
        <v>1</v>
      </c>
      <c r="L2673" s="0" t="n">
        <f aca="false">IF(AND(H2673="n/a",NOT(I2673="n/a")),1,0)</f>
        <v>0</v>
      </c>
      <c r="M2673" s="0" t="n">
        <f aca="false">IF(AND(NOT(H2673="n/a"),I2673="n/a"),1,0)</f>
        <v>0</v>
      </c>
      <c r="N2673" s="0" t="n">
        <f aca="false">IF(SUM(K2673:M2673)&lt;&gt;1,-1,1)</f>
        <v>1</v>
      </c>
    </row>
    <row r="2674" customFormat="false" ht="12.8" hidden="true" customHeight="false" outlineLevel="0" collapsed="false">
      <c r="A2674" s="0" t="s">
        <v>199</v>
      </c>
      <c r="B2674" s="0" t="str">
        <f aca="false">VLOOKUP(A2674,demographics!A:B,2,0)</f>
        <v>M</v>
      </c>
      <c r="C2674" s="0" t="str">
        <f aca="false">VLOOKUP(A2674,demographics!A:F,6,0)</f>
        <v>stroke</v>
      </c>
      <c r="D2674" s="0" t="s">
        <v>357</v>
      </c>
      <c r="E2674" s="0" t="s">
        <v>10</v>
      </c>
      <c r="F2674" s="0" t="s">
        <v>12</v>
      </c>
      <c r="G2674" s="0" t="s">
        <v>9</v>
      </c>
      <c r="H2674" s="0" t="n">
        <v>1539</v>
      </c>
      <c r="I2674" s="0" t="n">
        <v>1538</v>
      </c>
      <c r="J2674" s="0" t="n">
        <f aca="false">IF(AND(NOT(H2674="n/a"),NOT(I2674="n/a")),H2674-I2674,"n/a")</f>
        <v>1</v>
      </c>
      <c r="K2674" s="0" t="n">
        <f aca="false">IF(AND(NOT(H2674="n/a"),NOT(I2674="n/a")),1,0)</f>
        <v>1</v>
      </c>
      <c r="L2674" s="0" t="n">
        <f aca="false">IF(AND(H2674="n/a",NOT(I2674="n/a")),1,0)</f>
        <v>0</v>
      </c>
      <c r="M2674" s="0" t="n">
        <f aca="false">IF(AND(NOT(H2674="n/a"),I2674="n/a"),1,0)</f>
        <v>0</v>
      </c>
      <c r="N2674" s="0" t="n">
        <f aca="false">IF(SUM(K2674:M2674)&lt;&gt;1,-1,1)</f>
        <v>1</v>
      </c>
    </row>
    <row r="2675" customFormat="false" ht="12.8" hidden="true" customHeight="false" outlineLevel="0" collapsed="false">
      <c r="A2675" s="0" t="s">
        <v>199</v>
      </c>
      <c r="B2675" s="0" t="str">
        <f aca="false">VLOOKUP(A2675,demographics!A:B,2,0)</f>
        <v>M</v>
      </c>
      <c r="C2675" s="0" t="str">
        <f aca="false">VLOOKUP(A2675,demographics!A:F,6,0)</f>
        <v>stroke</v>
      </c>
      <c r="D2675" s="0" t="s">
        <v>357</v>
      </c>
      <c r="E2675" s="0" t="s">
        <v>10</v>
      </c>
      <c r="F2675" s="0" t="s">
        <v>12</v>
      </c>
      <c r="G2675" s="0" t="s">
        <v>9</v>
      </c>
      <c r="H2675" s="0" t="n">
        <v>1876</v>
      </c>
      <c r="I2675" s="0" t="n">
        <v>1909</v>
      </c>
      <c r="J2675" s="0" t="n">
        <f aca="false">IF(AND(NOT(H2675="n/a"),NOT(I2675="n/a")),H2675-I2675,"n/a")</f>
        <v>-33</v>
      </c>
      <c r="K2675" s="0" t="n">
        <f aca="false">IF(AND(NOT(H2675="n/a"),NOT(I2675="n/a")),1,0)</f>
        <v>1</v>
      </c>
      <c r="L2675" s="0" t="n">
        <f aca="false">IF(AND(H2675="n/a",NOT(I2675="n/a")),1,0)</f>
        <v>0</v>
      </c>
      <c r="M2675" s="0" t="n">
        <f aca="false">IF(AND(NOT(H2675="n/a"),I2675="n/a"),1,0)</f>
        <v>0</v>
      </c>
      <c r="N2675" s="0" t="n">
        <f aca="false">IF(SUM(K2675:M2675)&lt;&gt;1,-1,1)</f>
        <v>1</v>
      </c>
    </row>
    <row r="2676" customFormat="false" ht="12.8" hidden="true" customHeight="false" outlineLevel="0" collapsed="false">
      <c r="A2676" s="0" t="s">
        <v>199</v>
      </c>
      <c r="B2676" s="0" t="str">
        <f aca="false">VLOOKUP(A2676,demographics!A:B,2,0)</f>
        <v>M</v>
      </c>
      <c r="C2676" s="0" t="str">
        <f aca="false">VLOOKUP(A2676,demographics!A:F,6,0)</f>
        <v>stroke</v>
      </c>
      <c r="D2676" s="0" t="s">
        <v>357</v>
      </c>
      <c r="E2676" s="0" t="s">
        <v>10</v>
      </c>
      <c r="F2676" s="0" t="s">
        <v>12</v>
      </c>
      <c r="G2676" s="0" t="s">
        <v>11</v>
      </c>
      <c r="H2676" s="0" t="n">
        <v>110</v>
      </c>
      <c r="I2676" s="0" t="n">
        <v>112</v>
      </c>
      <c r="J2676" s="0" t="n">
        <f aca="false">IF(AND(NOT(H2676="n/a"),NOT(I2676="n/a")),H2676-I2676,"n/a")</f>
        <v>-2</v>
      </c>
      <c r="K2676" s="0" t="n">
        <f aca="false">IF(AND(NOT(H2676="n/a"),NOT(I2676="n/a")),1,0)</f>
        <v>1</v>
      </c>
      <c r="L2676" s="0" t="n">
        <f aca="false">IF(AND(H2676="n/a",NOT(I2676="n/a")),1,0)</f>
        <v>0</v>
      </c>
      <c r="M2676" s="0" t="n">
        <f aca="false">IF(AND(NOT(H2676="n/a"),I2676="n/a"),1,0)</f>
        <v>0</v>
      </c>
      <c r="N2676" s="0" t="n">
        <f aca="false">IF(SUM(K2676:M2676)&lt;&gt;1,-1,1)</f>
        <v>1</v>
      </c>
    </row>
    <row r="2677" customFormat="false" ht="12.8" hidden="true" customHeight="false" outlineLevel="0" collapsed="false">
      <c r="A2677" s="0" t="s">
        <v>199</v>
      </c>
      <c r="B2677" s="0" t="str">
        <f aca="false">VLOOKUP(A2677,demographics!A:B,2,0)</f>
        <v>M</v>
      </c>
      <c r="C2677" s="0" t="str">
        <f aca="false">VLOOKUP(A2677,demographics!A:F,6,0)</f>
        <v>stroke</v>
      </c>
      <c r="D2677" s="0" t="s">
        <v>357</v>
      </c>
      <c r="E2677" s="0" t="s">
        <v>10</v>
      </c>
      <c r="F2677" s="0" t="s">
        <v>12</v>
      </c>
      <c r="G2677" s="0" t="s">
        <v>11</v>
      </c>
      <c r="H2677" s="0" t="n">
        <v>449</v>
      </c>
      <c r="I2677" s="0" t="n">
        <v>451</v>
      </c>
      <c r="J2677" s="0" t="n">
        <f aca="false">IF(AND(NOT(H2677="n/a"),NOT(I2677="n/a")),H2677-I2677,"n/a")</f>
        <v>-2</v>
      </c>
      <c r="K2677" s="0" t="n">
        <f aca="false">IF(AND(NOT(H2677="n/a"),NOT(I2677="n/a")),1,0)</f>
        <v>1</v>
      </c>
      <c r="L2677" s="0" t="n">
        <f aca="false">IF(AND(H2677="n/a",NOT(I2677="n/a")),1,0)</f>
        <v>0</v>
      </c>
      <c r="M2677" s="0" t="n">
        <f aca="false">IF(AND(NOT(H2677="n/a"),I2677="n/a"),1,0)</f>
        <v>0</v>
      </c>
      <c r="N2677" s="0" t="n">
        <f aca="false">IF(SUM(K2677:M2677)&lt;&gt;1,-1,1)</f>
        <v>1</v>
      </c>
    </row>
    <row r="2678" customFormat="false" ht="12.8" hidden="true" customHeight="false" outlineLevel="0" collapsed="false">
      <c r="A2678" s="0" t="s">
        <v>199</v>
      </c>
      <c r="B2678" s="0" t="str">
        <f aca="false">VLOOKUP(A2678,demographics!A:B,2,0)</f>
        <v>M</v>
      </c>
      <c r="C2678" s="0" t="str">
        <f aca="false">VLOOKUP(A2678,demographics!A:F,6,0)</f>
        <v>stroke</v>
      </c>
      <c r="D2678" s="0" t="s">
        <v>357</v>
      </c>
      <c r="E2678" s="0" t="s">
        <v>10</v>
      </c>
      <c r="F2678" s="0" t="s">
        <v>12</v>
      </c>
      <c r="G2678" s="0" t="s">
        <v>11</v>
      </c>
      <c r="H2678" s="0" t="n">
        <v>757</v>
      </c>
      <c r="I2678" s="0" t="n">
        <v>757</v>
      </c>
      <c r="J2678" s="0" t="n">
        <f aca="false">IF(AND(NOT(H2678="n/a"),NOT(I2678="n/a")),H2678-I2678,"n/a")</f>
        <v>0</v>
      </c>
      <c r="K2678" s="0" t="n">
        <f aca="false">IF(AND(NOT(H2678="n/a"),NOT(I2678="n/a")),1,0)</f>
        <v>1</v>
      </c>
      <c r="L2678" s="0" t="n">
        <f aca="false">IF(AND(H2678="n/a",NOT(I2678="n/a")),1,0)</f>
        <v>0</v>
      </c>
      <c r="M2678" s="0" t="n">
        <f aca="false">IF(AND(NOT(H2678="n/a"),I2678="n/a"),1,0)</f>
        <v>0</v>
      </c>
      <c r="N2678" s="0" t="n">
        <f aca="false">IF(SUM(K2678:M2678)&lt;&gt;1,-1,1)</f>
        <v>1</v>
      </c>
    </row>
    <row r="2679" customFormat="false" ht="12.8" hidden="true" customHeight="false" outlineLevel="0" collapsed="false">
      <c r="A2679" s="0" t="s">
        <v>199</v>
      </c>
      <c r="B2679" s="0" t="str">
        <f aca="false">VLOOKUP(A2679,demographics!A:B,2,0)</f>
        <v>M</v>
      </c>
      <c r="C2679" s="0" t="str">
        <f aca="false">VLOOKUP(A2679,demographics!A:F,6,0)</f>
        <v>stroke</v>
      </c>
      <c r="D2679" s="0" t="s">
        <v>357</v>
      </c>
      <c r="E2679" s="0" t="s">
        <v>10</v>
      </c>
      <c r="F2679" s="0" t="s">
        <v>12</v>
      </c>
      <c r="G2679" s="0" t="s">
        <v>11</v>
      </c>
      <c r="H2679" s="0" t="n">
        <v>1080</v>
      </c>
      <c r="I2679" s="0" t="n">
        <v>1083</v>
      </c>
      <c r="J2679" s="0" t="n">
        <f aca="false">IF(AND(NOT(H2679="n/a"),NOT(I2679="n/a")),H2679-I2679,"n/a")</f>
        <v>-3</v>
      </c>
      <c r="K2679" s="0" t="n">
        <f aca="false">IF(AND(NOT(H2679="n/a"),NOT(I2679="n/a")),1,0)</f>
        <v>1</v>
      </c>
      <c r="L2679" s="0" t="n">
        <f aca="false">IF(AND(H2679="n/a",NOT(I2679="n/a")),1,0)</f>
        <v>0</v>
      </c>
      <c r="M2679" s="0" t="n">
        <f aca="false">IF(AND(NOT(H2679="n/a"),I2679="n/a"),1,0)</f>
        <v>0</v>
      </c>
      <c r="N2679" s="0" t="n">
        <f aca="false">IF(SUM(K2679:M2679)&lt;&gt;1,-1,1)</f>
        <v>1</v>
      </c>
    </row>
    <row r="2680" customFormat="false" ht="12.8" hidden="true" customHeight="false" outlineLevel="0" collapsed="false">
      <c r="A2680" s="0" t="s">
        <v>199</v>
      </c>
      <c r="B2680" s="0" t="str">
        <f aca="false">VLOOKUP(A2680,demographics!A:B,2,0)</f>
        <v>M</v>
      </c>
      <c r="C2680" s="0" t="str">
        <f aca="false">VLOOKUP(A2680,demographics!A:F,6,0)</f>
        <v>stroke</v>
      </c>
      <c r="D2680" s="0" t="s">
        <v>357</v>
      </c>
      <c r="E2680" s="0" t="s">
        <v>10</v>
      </c>
      <c r="F2680" s="0" t="s">
        <v>12</v>
      </c>
      <c r="G2680" s="0" t="s">
        <v>11</v>
      </c>
      <c r="H2680" s="0" t="n">
        <v>1427</v>
      </c>
      <c r="I2680" s="0" t="n">
        <v>1428</v>
      </c>
      <c r="J2680" s="0" t="n">
        <f aca="false">IF(AND(NOT(H2680="n/a"),NOT(I2680="n/a")),H2680-I2680,"n/a")</f>
        <v>-1</v>
      </c>
      <c r="K2680" s="0" t="n">
        <f aca="false">IF(AND(NOT(H2680="n/a"),NOT(I2680="n/a")),1,0)</f>
        <v>1</v>
      </c>
      <c r="L2680" s="0" t="n">
        <f aca="false">IF(AND(H2680="n/a",NOT(I2680="n/a")),1,0)</f>
        <v>0</v>
      </c>
      <c r="M2680" s="0" t="n">
        <f aca="false">IF(AND(NOT(H2680="n/a"),I2680="n/a"),1,0)</f>
        <v>0</v>
      </c>
      <c r="N2680" s="0" t="n">
        <f aca="false">IF(SUM(K2680:M2680)&lt;&gt;1,-1,1)</f>
        <v>1</v>
      </c>
    </row>
    <row r="2681" customFormat="false" ht="12.8" hidden="true" customHeight="false" outlineLevel="0" collapsed="false">
      <c r="A2681" s="0" t="s">
        <v>199</v>
      </c>
      <c r="B2681" s="0" t="str">
        <f aca="false">VLOOKUP(A2681,demographics!A:B,2,0)</f>
        <v>M</v>
      </c>
      <c r="C2681" s="0" t="str">
        <f aca="false">VLOOKUP(A2681,demographics!A:F,6,0)</f>
        <v>stroke</v>
      </c>
      <c r="D2681" s="0" t="s">
        <v>357</v>
      </c>
      <c r="E2681" s="0" t="s">
        <v>10</v>
      </c>
      <c r="F2681" s="0" t="s">
        <v>12</v>
      </c>
      <c r="G2681" s="0" t="s">
        <v>11</v>
      </c>
      <c r="H2681" s="0" t="n">
        <v>1778</v>
      </c>
      <c r="I2681" s="0" t="n">
        <v>1781</v>
      </c>
      <c r="J2681" s="0" t="n">
        <f aca="false">IF(AND(NOT(H2681="n/a"),NOT(I2681="n/a")),H2681-I2681,"n/a")</f>
        <v>-3</v>
      </c>
      <c r="K2681" s="0" t="n">
        <f aca="false">IF(AND(NOT(H2681="n/a"),NOT(I2681="n/a")),1,0)</f>
        <v>1</v>
      </c>
      <c r="L2681" s="0" t="n">
        <f aca="false">IF(AND(H2681="n/a",NOT(I2681="n/a")),1,0)</f>
        <v>0</v>
      </c>
      <c r="M2681" s="0" t="n">
        <f aca="false">IF(AND(NOT(H2681="n/a"),I2681="n/a"),1,0)</f>
        <v>0</v>
      </c>
      <c r="N2681" s="0" t="n">
        <f aca="false">IF(SUM(K2681:M2681)&lt;&gt;1,-1,1)</f>
        <v>1</v>
      </c>
    </row>
    <row r="2682" customFormat="false" ht="12.8" hidden="true" customHeight="false" outlineLevel="0" collapsed="false">
      <c r="A2682" s="0" t="s">
        <v>31</v>
      </c>
      <c r="B2682" s="0" t="str">
        <f aca="false">VLOOKUP(A2682,demographics!A:B,2,0)</f>
        <v>F</v>
      </c>
      <c r="C2682" s="0" t="str">
        <f aca="false">VLOOKUP(A2682,demographics!A:F,6,0)</f>
        <v>OA</v>
      </c>
      <c r="D2682" s="0" t="s">
        <v>355</v>
      </c>
      <c r="E2682" s="0" t="s">
        <v>10</v>
      </c>
      <c r="F2682" s="0" t="s">
        <v>8</v>
      </c>
      <c r="G2682" s="0" t="s">
        <v>9</v>
      </c>
      <c r="H2682" s="0" t="n">
        <v>107</v>
      </c>
      <c r="I2682" s="0" t="n">
        <v>106</v>
      </c>
      <c r="J2682" s="0" t="n">
        <f aca="false">IF(AND(NOT(H2682="n/a"),NOT(I2682="n/a")),H2682-I2682,"n/a")</f>
        <v>1</v>
      </c>
      <c r="K2682" s="0" t="n">
        <f aca="false">IF(AND(NOT(H2682="n/a"),NOT(I2682="n/a")),1,0)</f>
        <v>1</v>
      </c>
      <c r="L2682" s="0" t="n">
        <f aca="false">IF(AND(H2682="n/a",NOT(I2682="n/a")),1,0)</f>
        <v>0</v>
      </c>
      <c r="M2682" s="0" t="n">
        <f aca="false">IF(AND(NOT(H2682="n/a"),I2682="n/a"),1,0)</f>
        <v>0</v>
      </c>
      <c r="N2682" s="0" t="n">
        <f aca="false">IF(SUM(K2682:M2682)&lt;&gt;1,-1,1)</f>
        <v>1</v>
      </c>
    </row>
    <row r="2683" customFormat="false" ht="12.8" hidden="true" customHeight="false" outlineLevel="0" collapsed="false">
      <c r="A2683" s="0" t="s">
        <v>31</v>
      </c>
      <c r="B2683" s="0" t="str">
        <f aca="false">VLOOKUP(A2683,demographics!A:B,2,0)</f>
        <v>F</v>
      </c>
      <c r="C2683" s="0" t="str">
        <f aca="false">VLOOKUP(A2683,demographics!A:F,6,0)</f>
        <v>OA</v>
      </c>
      <c r="D2683" s="0" t="s">
        <v>355</v>
      </c>
      <c r="E2683" s="0" t="s">
        <v>10</v>
      </c>
      <c r="F2683" s="0" t="s">
        <v>8</v>
      </c>
      <c r="G2683" s="0" t="s">
        <v>9</v>
      </c>
      <c r="H2683" s="0" t="n">
        <v>274</v>
      </c>
      <c r="I2683" s="0" t="n">
        <v>275</v>
      </c>
      <c r="J2683" s="0" t="n">
        <f aca="false">IF(AND(NOT(H2683="n/a"),NOT(I2683="n/a")),H2683-I2683,"n/a")</f>
        <v>-1</v>
      </c>
      <c r="K2683" s="0" t="n">
        <f aca="false">IF(AND(NOT(H2683="n/a"),NOT(I2683="n/a")),1,0)</f>
        <v>1</v>
      </c>
      <c r="L2683" s="0" t="n">
        <f aca="false">IF(AND(H2683="n/a",NOT(I2683="n/a")),1,0)</f>
        <v>0</v>
      </c>
      <c r="M2683" s="0" t="n">
        <f aca="false">IF(AND(NOT(H2683="n/a"),I2683="n/a"),1,0)</f>
        <v>0</v>
      </c>
      <c r="N2683" s="0" t="n">
        <f aca="false">IF(SUM(K2683:M2683)&lt;&gt;1,-1,1)</f>
        <v>1</v>
      </c>
    </row>
    <row r="2684" customFormat="false" ht="12.8" hidden="true" customHeight="false" outlineLevel="0" collapsed="false">
      <c r="A2684" s="0" t="s">
        <v>31</v>
      </c>
      <c r="B2684" s="0" t="str">
        <f aca="false">VLOOKUP(A2684,demographics!A:B,2,0)</f>
        <v>F</v>
      </c>
      <c r="C2684" s="0" t="str">
        <f aca="false">VLOOKUP(A2684,demographics!A:F,6,0)</f>
        <v>OA</v>
      </c>
      <c r="D2684" s="0" t="s">
        <v>355</v>
      </c>
      <c r="E2684" s="0" t="s">
        <v>10</v>
      </c>
      <c r="F2684" s="0" t="s">
        <v>8</v>
      </c>
      <c r="G2684" s="0" t="s">
        <v>9</v>
      </c>
      <c r="H2684" s="0" t="n">
        <v>448</v>
      </c>
      <c r="I2684" s="0" t="n">
        <v>444</v>
      </c>
      <c r="J2684" s="0" t="n">
        <f aca="false">IF(AND(NOT(H2684="n/a"),NOT(I2684="n/a")),H2684-I2684,"n/a")</f>
        <v>4</v>
      </c>
      <c r="K2684" s="0" t="n">
        <f aca="false">IF(AND(NOT(H2684="n/a"),NOT(I2684="n/a")),1,0)</f>
        <v>1</v>
      </c>
      <c r="L2684" s="0" t="n">
        <f aca="false">IF(AND(H2684="n/a",NOT(I2684="n/a")),1,0)</f>
        <v>0</v>
      </c>
      <c r="M2684" s="0" t="n">
        <f aca="false">IF(AND(NOT(H2684="n/a"),I2684="n/a"),1,0)</f>
        <v>0</v>
      </c>
      <c r="N2684" s="0" t="n">
        <f aca="false">IF(SUM(K2684:M2684)&lt;&gt;1,-1,1)</f>
        <v>1</v>
      </c>
    </row>
    <row r="2685" customFormat="false" ht="12.8" hidden="true" customHeight="false" outlineLevel="0" collapsed="false">
      <c r="A2685" s="0" t="s">
        <v>31</v>
      </c>
      <c r="B2685" s="0" t="str">
        <f aca="false">VLOOKUP(A2685,demographics!A:B,2,0)</f>
        <v>F</v>
      </c>
      <c r="C2685" s="0" t="str">
        <f aca="false">VLOOKUP(A2685,demographics!A:F,6,0)</f>
        <v>OA</v>
      </c>
      <c r="D2685" s="0" t="s">
        <v>355</v>
      </c>
      <c r="E2685" s="0" t="s">
        <v>10</v>
      </c>
      <c r="F2685" s="0" t="s">
        <v>8</v>
      </c>
      <c r="G2685" s="0" t="s">
        <v>9</v>
      </c>
      <c r="H2685" s="0" t="n">
        <v>606</v>
      </c>
      <c r="I2685" s="0" t="n">
        <v>608</v>
      </c>
      <c r="J2685" s="0" t="n">
        <f aca="false">IF(AND(NOT(H2685="n/a"),NOT(I2685="n/a")),H2685-I2685,"n/a")</f>
        <v>-2</v>
      </c>
      <c r="K2685" s="0" t="n">
        <f aca="false">IF(AND(NOT(H2685="n/a"),NOT(I2685="n/a")),1,0)</f>
        <v>1</v>
      </c>
      <c r="L2685" s="0" t="n">
        <f aca="false">IF(AND(H2685="n/a",NOT(I2685="n/a")),1,0)</f>
        <v>0</v>
      </c>
      <c r="M2685" s="0" t="n">
        <f aca="false">IF(AND(NOT(H2685="n/a"),I2685="n/a"),1,0)</f>
        <v>0</v>
      </c>
      <c r="N2685" s="0" t="n">
        <f aca="false">IF(SUM(K2685:M2685)&lt;&gt;1,-1,1)</f>
        <v>1</v>
      </c>
    </row>
    <row r="2686" customFormat="false" ht="12.8" hidden="true" customHeight="false" outlineLevel="0" collapsed="false">
      <c r="A2686" s="0" t="s">
        <v>31</v>
      </c>
      <c r="B2686" s="0" t="str">
        <f aca="false">VLOOKUP(A2686,demographics!A:B,2,0)</f>
        <v>F</v>
      </c>
      <c r="C2686" s="0" t="str">
        <f aca="false">VLOOKUP(A2686,demographics!A:F,6,0)</f>
        <v>OA</v>
      </c>
      <c r="D2686" s="0" t="s">
        <v>355</v>
      </c>
      <c r="E2686" s="0" t="s">
        <v>10</v>
      </c>
      <c r="F2686" s="0" t="s">
        <v>8</v>
      </c>
      <c r="G2686" s="0" t="s">
        <v>11</v>
      </c>
      <c r="H2686" s="0" t="n">
        <v>42</v>
      </c>
      <c r="I2686" s="0" t="n">
        <v>44</v>
      </c>
      <c r="J2686" s="0" t="n">
        <f aca="false">IF(AND(NOT(H2686="n/a"),NOT(I2686="n/a")),H2686-I2686,"n/a")</f>
        <v>-2</v>
      </c>
      <c r="K2686" s="0" t="n">
        <f aca="false">IF(AND(NOT(H2686="n/a"),NOT(I2686="n/a")),1,0)</f>
        <v>1</v>
      </c>
      <c r="L2686" s="0" t="n">
        <f aca="false">IF(AND(H2686="n/a",NOT(I2686="n/a")),1,0)</f>
        <v>0</v>
      </c>
      <c r="M2686" s="0" t="n">
        <f aca="false">IF(AND(NOT(H2686="n/a"),I2686="n/a"),1,0)</f>
        <v>0</v>
      </c>
      <c r="N2686" s="0" t="n">
        <f aca="false">IF(SUM(K2686:M2686)&lt;&gt;1,-1,1)</f>
        <v>1</v>
      </c>
    </row>
    <row r="2687" customFormat="false" ht="12.8" hidden="true" customHeight="false" outlineLevel="0" collapsed="false">
      <c r="A2687" s="0" t="s">
        <v>31</v>
      </c>
      <c r="B2687" s="0" t="str">
        <f aca="false">VLOOKUP(A2687,demographics!A:B,2,0)</f>
        <v>F</v>
      </c>
      <c r="C2687" s="0" t="str">
        <f aca="false">VLOOKUP(A2687,demographics!A:F,6,0)</f>
        <v>OA</v>
      </c>
      <c r="D2687" s="0" t="s">
        <v>355</v>
      </c>
      <c r="E2687" s="0" t="s">
        <v>10</v>
      </c>
      <c r="F2687" s="0" t="s">
        <v>8</v>
      </c>
      <c r="G2687" s="0" t="s">
        <v>11</v>
      </c>
      <c r="H2687" s="0" t="n">
        <v>208</v>
      </c>
      <c r="I2687" s="0" t="n">
        <v>208</v>
      </c>
      <c r="J2687" s="0" t="n">
        <f aca="false">IF(AND(NOT(H2687="n/a"),NOT(I2687="n/a")),H2687-I2687,"n/a")</f>
        <v>0</v>
      </c>
      <c r="K2687" s="0" t="n">
        <f aca="false">IF(AND(NOT(H2687="n/a"),NOT(I2687="n/a")),1,0)</f>
        <v>1</v>
      </c>
      <c r="L2687" s="0" t="n">
        <f aca="false">IF(AND(H2687="n/a",NOT(I2687="n/a")),1,0)</f>
        <v>0</v>
      </c>
      <c r="M2687" s="0" t="n">
        <f aca="false">IF(AND(NOT(H2687="n/a"),I2687="n/a"),1,0)</f>
        <v>0</v>
      </c>
      <c r="N2687" s="0" t="n">
        <f aca="false">IF(SUM(K2687:M2687)&lt;&gt;1,-1,1)</f>
        <v>1</v>
      </c>
    </row>
    <row r="2688" customFormat="false" ht="12.8" hidden="true" customHeight="false" outlineLevel="0" collapsed="false">
      <c r="A2688" s="0" t="s">
        <v>31</v>
      </c>
      <c r="B2688" s="0" t="str">
        <f aca="false">VLOOKUP(A2688,demographics!A:B,2,0)</f>
        <v>F</v>
      </c>
      <c r="C2688" s="0" t="str">
        <f aca="false">VLOOKUP(A2688,demographics!A:F,6,0)</f>
        <v>OA</v>
      </c>
      <c r="D2688" s="0" t="s">
        <v>355</v>
      </c>
      <c r="E2688" s="0" t="s">
        <v>10</v>
      </c>
      <c r="F2688" s="0" t="s">
        <v>8</v>
      </c>
      <c r="G2688" s="0" t="s">
        <v>11</v>
      </c>
      <c r="H2688" s="0" t="n">
        <v>382</v>
      </c>
      <c r="I2688" s="0" t="n">
        <v>384</v>
      </c>
      <c r="J2688" s="0" t="n">
        <f aca="false">IF(AND(NOT(H2688="n/a"),NOT(I2688="n/a")),H2688-I2688,"n/a")</f>
        <v>-2</v>
      </c>
      <c r="K2688" s="0" t="n">
        <f aca="false">IF(AND(NOT(H2688="n/a"),NOT(I2688="n/a")),1,0)</f>
        <v>1</v>
      </c>
      <c r="L2688" s="0" t="n">
        <f aca="false">IF(AND(H2688="n/a",NOT(I2688="n/a")),1,0)</f>
        <v>0</v>
      </c>
      <c r="M2688" s="0" t="n">
        <f aca="false">IF(AND(NOT(H2688="n/a"),I2688="n/a"),1,0)</f>
        <v>0</v>
      </c>
      <c r="N2688" s="0" t="n">
        <f aca="false">IF(SUM(K2688:M2688)&lt;&gt;1,-1,1)</f>
        <v>1</v>
      </c>
    </row>
    <row r="2689" customFormat="false" ht="12.8" hidden="true" customHeight="false" outlineLevel="0" collapsed="false">
      <c r="A2689" s="0" t="s">
        <v>31</v>
      </c>
      <c r="B2689" s="0" t="str">
        <f aca="false">VLOOKUP(A2689,demographics!A:B,2,0)</f>
        <v>F</v>
      </c>
      <c r="C2689" s="0" t="str">
        <f aca="false">VLOOKUP(A2689,demographics!A:F,6,0)</f>
        <v>OA</v>
      </c>
      <c r="D2689" s="0" t="s">
        <v>355</v>
      </c>
      <c r="E2689" s="0" t="s">
        <v>10</v>
      </c>
      <c r="F2689" s="0" t="s">
        <v>8</v>
      </c>
      <c r="G2689" s="0" t="s">
        <v>11</v>
      </c>
      <c r="H2689" s="0" t="n">
        <v>544</v>
      </c>
      <c r="I2689" s="0" t="n">
        <v>546</v>
      </c>
      <c r="J2689" s="0" t="n">
        <f aca="false">IF(AND(NOT(H2689="n/a"),NOT(I2689="n/a")),H2689-I2689,"n/a")</f>
        <v>-2</v>
      </c>
      <c r="K2689" s="0" t="n">
        <f aca="false">IF(AND(NOT(H2689="n/a"),NOT(I2689="n/a")),1,0)</f>
        <v>1</v>
      </c>
      <c r="L2689" s="0" t="n">
        <f aca="false">IF(AND(H2689="n/a",NOT(I2689="n/a")),1,0)</f>
        <v>0</v>
      </c>
      <c r="M2689" s="0" t="n">
        <f aca="false">IF(AND(NOT(H2689="n/a"),I2689="n/a"),1,0)</f>
        <v>0</v>
      </c>
      <c r="N2689" s="0" t="n">
        <f aca="false">IF(SUM(K2689:M2689)&lt;&gt;1,-1,1)</f>
        <v>1</v>
      </c>
    </row>
    <row r="2690" customFormat="false" ht="12.8" hidden="true" customHeight="false" outlineLevel="0" collapsed="false">
      <c r="A2690" s="0" t="s">
        <v>31</v>
      </c>
      <c r="B2690" s="0" t="str">
        <f aca="false">VLOOKUP(A2690,demographics!A:B,2,0)</f>
        <v>F</v>
      </c>
      <c r="C2690" s="0" t="str">
        <f aca="false">VLOOKUP(A2690,demographics!A:F,6,0)</f>
        <v>OA</v>
      </c>
      <c r="D2690" s="0" t="s">
        <v>355</v>
      </c>
      <c r="E2690" s="0" t="s">
        <v>10</v>
      </c>
      <c r="F2690" s="0" t="s">
        <v>8</v>
      </c>
      <c r="G2690" s="0" t="s">
        <v>11</v>
      </c>
      <c r="H2690" s="0" t="n">
        <v>718</v>
      </c>
      <c r="I2690" s="0" t="n">
        <v>720</v>
      </c>
      <c r="J2690" s="0" t="n">
        <f aca="false">IF(AND(NOT(H2690="n/a"),NOT(I2690="n/a")),H2690-I2690,"n/a")</f>
        <v>-2</v>
      </c>
      <c r="K2690" s="0" t="n">
        <f aca="false">IF(AND(NOT(H2690="n/a"),NOT(I2690="n/a")),1,0)</f>
        <v>1</v>
      </c>
      <c r="L2690" s="0" t="n">
        <f aca="false">IF(AND(H2690="n/a",NOT(I2690="n/a")),1,0)</f>
        <v>0</v>
      </c>
      <c r="M2690" s="0" t="n">
        <f aca="false">IF(AND(NOT(H2690="n/a"),I2690="n/a"),1,0)</f>
        <v>0</v>
      </c>
      <c r="N2690" s="0" t="n">
        <f aca="false">IF(SUM(K2690:M2690)&lt;&gt;1,-1,1)</f>
        <v>1</v>
      </c>
    </row>
    <row r="2691" customFormat="false" ht="12.8" hidden="true" customHeight="false" outlineLevel="0" collapsed="false">
      <c r="A2691" s="0" t="s">
        <v>31</v>
      </c>
      <c r="B2691" s="0" t="str">
        <f aca="false">VLOOKUP(A2691,demographics!A:B,2,0)</f>
        <v>F</v>
      </c>
      <c r="C2691" s="0" t="str">
        <f aca="false">VLOOKUP(A2691,demographics!A:F,6,0)</f>
        <v>OA</v>
      </c>
      <c r="D2691" s="0" t="s">
        <v>355</v>
      </c>
      <c r="E2691" s="0" t="s">
        <v>10</v>
      </c>
      <c r="F2691" s="0" t="s">
        <v>12</v>
      </c>
      <c r="G2691" s="0" t="s">
        <v>9</v>
      </c>
      <c r="H2691" s="0" t="n">
        <v>23</v>
      </c>
      <c r="I2691" s="0" t="n">
        <v>24</v>
      </c>
      <c r="J2691" s="0" t="n">
        <f aca="false">IF(AND(NOT(H2691="n/a"),NOT(I2691="n/a")),H2691-I2691,"n/a")</f>
        <v>-1</v>
      </c>
      <c r="K2691" s="0" t="n">
        <f aca="false">IF(AND(NOT(H2691="n/a"),NOT(I2691="n/a")),1,0)</f>
        <v>1</v>
      </c>
      <c r="L2691" s="0" t="n">
        <f aca="false">IF(AND(H2691="n/a",NOT(I2691="n/a")),1,0)</f>
        <v>0</v>
      </c>
      <c r="M2691" s="0" t="n">
        <f aca="false">IF(AND(NOT(H2691="n/a"),I2691="n/a"),1,0)</f>
        <v>0</v>
      </c>
      <c r="N2691" s="0" t="n">
        <f aca="false">IF(SUM(K2691:M2691)&lt;&gt;1,-1,1)</f>
        <v>1</v>
      </c>
    </row>
    <row r="2692" customFormat="false" ht="12.8" hidden="true" customHeight="false" outlineLevel="0" collapsed="false">
      <c r="A2692" s="0" t="s">
        <v>31</v>
      </c>
      <c r="B2692" s="0" t="str">
        <f aca="false">VLOOKUP(A2692,demographics!A:B,2,0)</f>
        <v>F</v>
      </c>
      <c r="C2692" s="0" t="str">
        <f aca="false">VLOOKUP(A2692,demographics!A:F,6,0)</f>
        <v>OA</v>
      </c>
      <c r="D2692" s="0" t="s">
        <v>355</v>
      </c>
      <c r="E2692" s="0" t="s">
        <v>10</v>
      </c>
      <c r="F2692" s="0" t="s">
        <v>12</v>
      </c>
      <c r="G2692" s="0" t="s">
        <v>9</v>
      </c>
      <c r="H2692" s="0" t="n">
        <v>187</v>
      </c>
      <c r="I2692" s="0" t="n">
        <v>189</v>
      </c>
      <c r="J2692" s="0" t="n">
        <f aca="false">IF(AND(NOT(H2692="n/a"),NOT(I2692="n/a")),H2692-I2692,"n/a")</f>
        <v>-2</v>
      </c>
      <c r="K2692" s="0" t="n">
        <f aca="false">IF(AND(NOT(H2692="n/a"),NOT(I2692="n/a")),1,0)</f>
        <v>1</v>
      </c>
      <c r="L2692" s="0" t="n">
        <f aca="false">IF(AND(H2692="n/a",NOT(I2692="n/a")),1,0)</f>
        <v>0</v>
      </c>
      <c r="M2692" s="0" t="n">
        <f aca="false">IF(AND(NOT(H2692="n/a"),I2692="n/a"),1,0)</f>
        <v>0</v>
      </c>
      <c r="N2692" s="0" t="n">
        <f aca="false">IF(SUM(K2692:M2692)&lt;&gt;1,-1,1)</f>
        <v>1</v>
      </c>
    </row>
    <row r="2693" customFormat="false" ht="12.8" hidden="true" customHeight="false" outlineLevel="0" collapsed="false">
      <c r="A2693" s="0" t="s">
        <v>31</v>
      </c>
      <c r="B2693" s="0" t="str">
        <f aca="false">VLOOKUP(A2693,demographics!A:B,2,0)</f>
        <v>F</v>
      </c>
      <c r="C2693" s="0" t="str">
        <f aca="false">VLOOKUP(A2693,demographics!A:F,6,0)</f>
        <v>OA</v>
      </c>
      <c r="D2693" s="0" t="s">
        <v>355</v>
      </c>
      <c r="E2693" s="0" t="s">
        <v>10</v>
      </c>
      <c r="F2693" s="0" t="s">
        <v>12</v>
      </c>
      <c r="G2693" s="0" t="s">
        <v>9</v>
      </c>
      <c r="H2693" s="0" t="n">
        <v>362</v>
      </c>
      <c r="I2693" s="0" t="n">
        <v>363</v>
      </c>
      <c r="J2693" s="0" t="n">
        <f aca="false">IF(AND(NOT(H2693="n/a"),NOT(I2693="n/a")),H2693-I2693,"n/a")</f>
        <v>-1</v>
      </c>
      <c r="K2693" s="0" t="n">
        <f aca="false">IF(AND(NOT(H2693="n/a"),NOT(I2693="n/a")),1,0)</f>
        <v>1</v>
      </c>
      <c r="L2693" s="0" t="n">
        <f aca="false">IF(AND(H2693="n/a",NOT(I2693="n/a")),1,0)</f>
        <v>0</v>
      </c>
      <c r="M2693" s="0" t="n">
        <f aca="false">IF(AND(NOT(H2693="n/a"),I2693="n/a"),1,0)</f>
        <v>0</v>
      </c>
      <c r="N2693" s="0" t="n">
        <f aca="false">IF(SUM(K2693:M2693)&lt;&gt;1,-1,1)</f>
        <v>1</v>
      </c>
    </row>
    <row r="2694" customFormat="false" ht="12.8" hidden="true" customHeight="false" outlineLevel="0" collapsed="false">
      <c r="A2694" s="0" t="s">
        <v>31</v>
      </c>
      <c r="B2694" s="0" t="str">
        <f aca="false">VLOOKUP(A2694,demographics!A:B,2,0)</f>
        <v>F</v>
      </c>
      <c r="C2694" s="0" t="str">
        <f aca="false">VLOOKUP(A2694,demographics!A:F,6,0)</f>
        <v>OA</v>
      </c>
      <c r="D2694" s="0" t="s">
        <v>355</v>
      </c>
      <c r="E2694" s="0" t="s">
        <v>10</v>
      </c>
      <c r="F2694" s="0" t="s">
        <v>12</v>
      </c>
      <c r="G2694" s="0" t="s">
        <v>9</v>
      </c>
      <c r="H2694" s="0" t="n">
        <v>523</v>
      </c>
      <c r="I2694" s="0" t="n">
        <v>526</v>
      </c>
      <c r="J2694" s="0" t="n">
        <f aca="false">IF(AND(NOT(H2694="n/a"),NOT(I2694="n/a")),H2694-I2694,"n/a")</f>
        <v>-3</v>
      </c>
      <c r="K2694" s="0" t="n">
        <f aca="false">IF(AND(NOT(H2694="n/a"),NOT(I2694="n/a")),1,0)</f>
        <v>1</v>
      </c>
      <c r="L2694" s="0" t="n">
        <f aca="false">IF(AND(H2694="n/a",NOT(I2694="n/a")),1,0)</f>
        <v>0</v>
      </c>
      <c r="M2694" s="0" t="n">
        <f aca="false">IF(AND(NOT(H2694="n/a"),I2694="n/a"),1,0)</f>
        <v>0</v>
      </c>
      <c r="N2694" s="0" t="n">
        <f aca="false">IF(SUM(K2694:M2694)&lt;&gt;1,-1,1)</f>
        <v>1</v>
      </c>
    </row>
    <row r="2695" customFormat="false" ht="12.8" hidden="true" customHeight="false" outlineLevel="0" collapsed="false">
      <c r="A2695" s="0" t="s">
        <v>31</v>
      </c>
      <c r="B2695" s="0" t="str">
        <f aca="false">VLOOKUP(A2695,demographics!A:B,2,0)</f>
        <v>F</v>
      </c>
      <c r="C2695" s="0" t="str">
        <f aca="false">VLOOKUP(A2695,demographics!A:F,6,0)</f>
        <v>OA</v>
      </c>
      <c r="D2695" s="0" t="s">
        <v>355</v>
      </c>
      <c r="E2695" s="0" t="s">
        <v>10</v>
      </c>
      <c r="F2695" s="0" t="s">
        <v>12</v>
      </c>
      <c r="G2695" s="0" t="s">
        <v>9</v>
      </c>
      <c r="H2695" s="0" t="n">
        <v>694</v>
      </c>
      <c r="I2695" s="0" t="n">
        <v>695</v>
      </c>
      <c r="J2695" s="0" t="n">
        <f aca="false">IF(AND(NOT(H2695="n/a"),NOT(I2695="n/a")),H2695-I2695,"n/a")</f>
        <v>-1</v>
      </c>
      <c r="K2695" s="0" t="n">
        <f aca="false">IF(AND(NOT(H2695="n/a"),NOT(I2695="n/a")),1,0)</f>
        <v>1</v>
      </c>
      <c r="L2695" s="0" t="n">
        <f aca="false">IF(AND(H2695="n/a",NOT(I2695="n/a")),1,0)</f>
        <v>0</v>
      </c>
      <c r="M2695" s="0" t="n">
        <f aca="false">IF(AND(NOT(H2695="n/a"),I2695="n/a"),1,0)</f>
        <v>0</v>
      </c>
      <c r="N2695" s="0" t="n">
        <f aca="false">IF(SUM(K2695:M2695)&lt;&gt;1,-1,1)</f>
        <v>1</v>
      </c>
    </row>
    <row r="2696" customFormat="false" ht="12.8" hidden="true" customHeight="false" outlineLevel="0" collapsed="false">
      <c r="A2696" s="0" t="s">
        <v>31</v>
      </c>
      <c r="B2696" s="0" t="str">
        <f aca="false">VLOOKUP(A2696,demographics!A:B,2,0)</f>
        <v>F</v>
      </c>
      <c r="C2696" s="0" t="str">
        <f aca="false">VLOOKUP(A2696,demographics!A:F,6,0)</f>
        <v>OA</v>
      </c>
      <c r="D2696" s="0" t="s">
        <v>355</v>
      </c>
      <c r="E2696" s="0" t="s">
        <v>10</v>
      </c>
      <c r="F2696" s="0" t="s">
        <v>12</v>
      </c>
      <c r="G2696" s="0" t="s">
        <v>11</v>
      </c>
      <c r="H2696" s="0" t="n">
        <v>128</v>
      </c>
      <c r="I2696" s="0" t="n">
        <v>129</v>
      </c>
      <c r="J2696" s="0" t="n">
        <f aca="false">IF(AND(NOT(H2696="n/a"),NOT(I2696="n/a")),H2696-I2696,"n/a")</f>
        <v>-1</v>
      </c>
      <c r="K2696" s="0" t="n">
        <f aca="false">IF(AND(NOT(H2696="n/a"),NOT(I2696="n/a")),1,0)</f>
        <v>1</v>
      </c>
      <c r="L2696" s="0" t="n">
        <f aca="false">IF(AND(H2696="n/a",NOT(I2696="n/a")),1,0)</f>
        <v>0</v>
      </c>
      <c r="M2696" s="0" t="n">
        <f aca="false">IF(AND(NOT(H2696="n/a"),I2696="n/a"),1,0)</f>
        <v>0</v>
      </c>
      <c r="N2696" s="0" t="n">
        <f aca="false">IF(SUM(K2696:M2696)&lt;&gt;1,-1,1)</f>
        <v>1</v>
      </c>
    </row>
    <row r="2697" customFormat="false" ht="12.8" hidden="true" customHeight="false" outlineLevel="0" collapsed="false">
      <c r="A2697" s="0" t="s">
        <v>31</v>
      </c>
      <c r="B2697" s="0" t="str">
        <f aca="false">VLOOKUP(A2697,demographics!A:B,2,0)</f>
        <v>F</v>
      </c>
      <c r="C2697" s="0" t="str">
        <f aca="false">VLOOKUP(A2697,demographics!A:F,6,0)</f>
        <v>OA</v>
      </c>
      <c r="D2697" s="0" t="s">
        <v>355</v>
      </c>
      <c r="E2697" s="0" t="s">
        <v>10</v>
      </c>
      <c r="F2697" s="0" t="s">
        <v>12</v>
      </c>
      <c r="G2697" s="0" t="s">
        <v>11</v>
      </c>
      <c r="H2697" s="0" t="n">
        <v>294</v>
      </c>
      <c r="I2697" s="0" t="n">
        <v>295</v>
      </c>
      <c r="J2697" s="0" t="n">
        <f aca="false">IF(AND(NOT(H2697="n/a"),NOT(I2697="n/a")),H2697-I2697,"n/a")</f>
        <v>-1</v>
      </c>
      <c r="K2697" s="0" t="n">
        <f aca="false">IF(AND(NOT(H2697="n/a"),NOT(I2697="n/a")),1,0)</f>
        <v>1</v>
      </c>
      <c r="L2697" s="0" t="n">
        <f aca="false">IF(AND(H2697="n/a",NOT(I2697="n/a")),1,0)</f>
        <v>0</v>
      </c>
      <c r="M2697" s="0" t="n">
        <f aca="false">IF(AND(NOT(H2697="n/a"),I2697="n/a"),1,0)</f>
        <v>0</v>
      </c>
      <c r="N2697" s="0" t="n">
        <f aca="false">IF(SUM(K2697:M2697)&lt;&gt;1,-1,1)</f>
        <v>1</v>
      </c>
    </row>
    <row r="2698" customFormat="false" ht="12.8" hidden="true" customHeight="false" outlineLevel="0" collapsed="false">
      <c r="A2698" s="0" t="s">
        <v>31</v>
      </c>
      <c r="B2698" s="0" t="str">
        <f aca="false">VLOOKUP(A2698,demographics!A:B,2,0)</f>
        <v>F</v>
      </c>
      <c r="C2698" s="0" t="str">
        <f aca="false">VLOOKUP(A2698,demographics!A:F,6,0)</f>
        <v>OA</v>
      </c>
      <c r="D2698" s="0" t="s">
        <v>355</v>
      </c>
      <c r="E2698" s="0" t="s">
        <v>10</v>
      </c>
      <c r="F2698" s="0" t="s">
        <v>12</v>
      </c>
      <c r="G2698" s="0" t="s">
        <v>11</v>
      </c>
      <c r="H2698" s="0" t="n">
        <v>467</v>
      </c>
      <c r="I2698" s="0" t="n">
        <v>467</v>
      </c>
      <c r="J2698" s="0" t="n">
        <f aca="false">IF(AND(NOT(H2698="n/a"),NOT(I2698="n/a")),H2698-I2698,"n/a")</f>
        <v>0</v>
      </c>
      <c r="K2698" s="0" t="n">
        <f aca="false">IF(AND(NOT(H2698="n/a"),NOT(I2698="n/a")),1,0)</f>
        <v>1</v>
      </c>
      <c r="L2698" s="0" t="n">
        <f aca="false">IF(AND(H2698="n/a",NOT(I2698="n/a")),1,0)</f>
        <v>0</v>
      </c>
      <c r="M2698" s="0" t="n">
        <f aca="false">IF(AND(NOT(H2698="n/a"),I2698="n/a"),1,0)</f>
        <v>0</v>
      </c>
      <c r="N2698" s="0" t="n">
        <f aca="false">IF(SUM(K2698:M2698)&lt;&gt;1,-1,1)</f>
        <v>1</v>
      </c>
    </row>
    <row r="2699" customFormat="false" ht="12.8" hidden="true" customHeight="false" outlineLevel="0" collapsed="false">
      <c r="A2699" s="0" t="s">
        <v>31</v>
      </c>
      <c r="B2699" s="0" t="str">
        <f aca="false">VLOOKUP(A2699,demographics!A:B,2,0)</f>
        <v>F</v>
      </c>
      <c r="C2699" s="0" t="str">
        <f aca="false">VLOOKUP(A2699,demographics!A:F,6,0)</f>
        <v>OA</v>
      </c>
      <c r="D2699" s="0" t="s">
        <v>355</v>
      </c>
      <c r="E2699" s="0" t="s">
        <v>10</v>
      </c>
      <c r="F2699" s="0" t="s">
        <v>12</v>
      </c>
      <c r="G2699" s="0" t="s">
        <v>11</v>
      </c>
      <c r="H2699" s="0" t="n">
        <v>626</v>
      </c>
      <c r="I2699" s="0" t="n">
        <v>626</v>
      </c>
      <c r="J2699" s="0" t="n">
        <f aca="false">IF(AND(NOT(H2699="n/a"),NOT(I2699="n/a")),H2699-I2699,"n/a")</f>
        <v>0</v>
      </c>
      <c r="K2699" s="0" t="n">
        <f aca="false">IF(AND(NOT(H2699="n/a"),NOT(I2699="n/a")),1,0)</f>
        <v>1</v>
      </c>
      <c r="L2699" s="0" t="n">
        <f aca="false">IF(AND(H2699="n/a",NOT(I2699="n/a")),1,0)</f>
        <v>0</v>
      </c>
      <c r="M2699" s="0" t="n">
        <f aca="false">IF(AND(NOT(H2699="n/a"),I2699="n/a"),1,0)</f>
        <v>0</v>
      </c>
      <c r="N2699" s="0" t="n">
        <f aca="false">IF(SUM(K2699:M2699)&lt;&gt;1,-1,1)</f>
        <v>1</v>
      </c>
    </row>
    <row r="2700" customFormat="false" ht="12.8" hidden="true" customHeight="false" outlineLevel="0" collapsed="false">
      <c r="A2700" s="0" t="s">
        <v>31</v>
      </c>
      <c r="B2700" s="0" t="str">
        <f aca="false">VLOOKUP(A2700,demographics!A:B,2,0)</f>
        <v>F</v>
      </c>
      <c r="C2700" s="0" t="str">
        <f aca="false">VLOOKUP(A2700,demographics!A:F,6,0)</f>
        <v>OA</v>
      </c>
      <c r="D2700" s="0" t="s">
        <v>356</v>
      </c>
      <c r="E2700" s="0" t="s">
        <v>10</v>
      </c>
      <c r="F2700" s="0" t="s">
        <v>8</v>
      </c>
      <c r="G2700" s="0" t="s">
        <v>9</v>
      </c>
      <c r="H2700" s="0" t="n">
        <v>35</v>
      </c>
      <c r="I2700" s="0" t="n">
        <v>35</v>
      </c>
      <c r="J2700" s="0" t="n">
        <f aca="false">IF(AND(NOT(H2700="n/a"),NOT(I2700="n/a")),H2700-I2700,"n/a")</f>
        <v>0</v>
      </c>
      <c r="K2700" s="0" t="n">
        <f aca="false">IF(AND(NOT(H2700="n/a"),NOT(I2700="n/a")),1,0)</f>
        <v>1</v>
      </c>
      <c r="L2700" s="0" t="n">
        <f aca="false">IF(AND(H2700="n/a",NOT(I2700="n/a")),1,0)</f>
        <v>0</v>
      </c>
      <c r="M2700" s="0" t="n">
        <f aca="false">IF(AND(NOT(H2700="n/a"),I2700="n/a"),1,0)</f>
        <v>0</v>
      </c>
      <c r="N2700" s="0" t="n">
        <f aca="false">IF(SUM(K2700:M2700)&lt;&gt;1,-1,1)</f>
        <v>1</v>
      </c>
    </row>
    <row r="2701" customFormat="false" ht="12.8" hidden="true" customHeight="false" outlineLevel="0" collapsed="false">
      <c r="A2701" s="0" t="s">
        <v>31</v>
      </c>
      <c r="B2701" s="0" t="str">
        <f aca="false">VLOOKUP(A2701,demographics!A:B,2,0)</f>
        <v>F</v>
      </c>
      <c r="C2701" s="0" t="str">
        <f aca="false">VLOOKUP(A2701,demographics!A:F,6,0)</f>
        <v>OA</v>
      </c>
      <c r="D2701" s="0" t="s">
        <v>356</v>
      </c>
      <c r="E2701" s="0" t="s">
        <v>10</v>
      </c>
      <c r="F2701" s="0" t="s">
        <v>8</v>
      </c>
      <c r="G2701" s="0" t="s">
        <v>9</v>
      </c>
      <c r="H2701" s="0" t="n">
        <v>232</v>
      </c>
      <c r="I2701" s="0" t="n">
        <v>233</v>
      </c>
      <c r="J2701" s="0" t="n">
        <f aca="false">IF(AND(NOT(H2701="n/a"),NOT(I2701="n/a")),H2701-I2701,"n/a")</f>
        <v>-1</v>
      </c>
      <c r="K2701" s="0" t="n">
        <f aca="false">IF(AND(NOT(H2701="n/a"),NOT(I2701="n/a")),1,0)</f>
        <v>1</v>
      </c>
      <c r="L2701" s="0" t="n">
        <f aca="false">IF(AND(H2701="n/a",NOT(I2701="n/a")),1,0)</f>
        <v>0</v>
      </c>
      <c r="M2701" s="0" t="n">
        <f aca="false">IF(AND(NOT(H2701="n/a"),I2701="n/a"),1,0)</f>
        <v>0</v>
      </c>
      <c r="N2701" s="0" t="n">
        <f aca="false">IF(SUM(K2701:M2701)&lt;&gt;1,-1,1)</f>
        <v>1</v>
      </c>
    </row>
    <row r="2702" customFormat="false" ht="12.8" hidden="true" customHeight="false" outlineLevel="0" collapsed="false">
      <c r="A2702" s="0" t="s">
        <v>31</v>
      </c>
      <c r="B2702" s="0" t="str">
        <f aca="false">VLOOKUP(A2702,demographics!A:B,2,0)</f>
        <v>F</v>
      </c>
      <c r="C2702" s="0" t="str">
        <f aca="false">VLOOKUP(A2702,demographics!A:F,6,0)</f>
        <v>OA</v>
      </c>
      <c r="D2702" s="0" t="s">
        <v>356</v>
      </c>
      <c r="E2702" s="0" t="s">
        <v>10</v>
      </c>
      <c r="F2702" s="0" t="s">
        <v>8</v>
      </c>
      <c r="G2702" s="0" t="s">
        <v>9</v>
      </c>
      <c r="H2702" s="0" t="n">
        <v>422</v>
      </c>
      <c r="I2702" s="0" t="n">
        <v>424</v>
      </c>
      <c r="J2702" s="0" t="n">
        <f aca="false">IF(AND(NOT(H2702="n/a"),NOT(I2702="n/a")),H2702-I2702,"n/a")</f>
        <v>-2</v>
      </c>
      <c r="K2702" s="0" t="n">
        <f aca="false">IF(AND(NOT(H2702="n/a"),NOT(I2702="n/a")),1,0)</f>
        <v>1</v>
      </c>
      <c r="L2702" s="0" t="n">
        <f aca="false">IF(AND(H2702="n/a",NOT(I2702="n/a")),1,0)</f>
        <v>0</v>
      </c>
      <c r="M2702" s="0" t="n">
        <f aca="false">IF(AND(NOT(H2702="n/a"),I2702="n/a"),1,0)</f>
        <v>0</v>
      </c>
      <c r="N2702" s="0" t="n">
        <f aca="false">IF(SUM(K2702:M2702)&lt;&gt;1,-1,1)</f>
        <v>1</v>
      </c>
    </row>
    <row r="2703" customFormat="false" ht="12.8" hidden="true" customHeight="false" outlineLevel="0" collapsed="false">
      <c r="A2703" s="0" t="s">
        <v>31</v>
      </c>
      <c r="B2703" s="0" t="str">
        <f aca="false">VLOOKUP(A2703,demographics!A:B,2,0)</f>
        <v>F</v>
      </c>
      <c r="C2703" s="0" t="str">
        <f aca="false">VLOOKUP(A2703,demographics!A:F,6,0)</f>
        <v>OA</v>
      </c>
      <c r="D2703" s="0" t="s">
        <v>356</v>
      </c>
      <c r="E2703" s="0" t="s">
        <v>10</v>
      </c>
      <c r="F2703" s="0" t="s">
        <v>8</v>
      </c>
      <c r="G2703" s="0" t="s">
        <v>9</v>
      </c>
      <c r="H2703" s="0" t="n">
        <v>610</v>
      </c>
      <c r="I2703" s="0" t="n">
        <v>607</v>
      </c>
      <c r="J2703" s="0" t="n">
        <f aca="false">IF(AND(NOT(H2703="n/a"),NOT(I2703="n/a")),H2703-I2703,"n/a")</f>
        <v>3</v>
      </c>
      <c r="K2703" s="0" t="n">
        <f aca="false">IF(AND(NOT(H2703="n/a"),NOT(I2703="n/a")),1,0)</f>
        <v>1</v>
      </c>
      <c r="L2703" s="0" t="n">
        <f aca="false">IF(AND(H2703="n/a",NOT(I2703="n/a")),1,0)</f>
        <v>0</v>
      </c>
      <c r="M2703" s="0" t="n">
        <f aca="false">IF(AND(NOT(H2703="n/a"),I2703="n/a"),1,0)</f>
        <v>0</v>
      </c>
      <c r="N2703" s="0" t="n">
        <f aca="false">IF(SUM(K2703:M2703)&lt;&gt;1,-1,1)</f>
        <v>1</v>
      </c>
    </row>
    <row r="2704" customFormat="false" ht="12.8" hidden="true" customHeight="false" outlineLevel="0" collapsed="false">
      <c r="A2704" s="0" t="s">
        <v>31</v>
      </c>
      <c r="B2704" s="0" t="str">
        <f aca="false">VLOOKUP(A2704,demographics!A:B,2,0)</f>
        <v>F</v>
      </c>
      <c r="C2704" s="0" t="str">
        <f aca="false">VLOOKUP(A2704,demographics!A:F,6,0)</f>
        <v>OA</v>
      </c>
      <c r="D2704" s="0" t="s">
        <v>356</v>
      </c>
      <c r="E2704" s="0" t="s">
        <v>10</v>
      </c>
      <c r="F2704" s="0" t="s">
        <v>8</v>
      </c>
      <c r="G2704" s="0" t="s">
        <v>9</v>
      </c>
      <c r="H2704" s="0" t="n">
        <v>810</v>
      </c>
      <c r="I2704" s="0" t="n">
        <v>811</v>
      </c>
      <c r="J2704" s="0" t="n">
        <f aca="false">IF(AND(NOT(H2704="n/a"),NOT(I2704="n/a")),H2704-I2704,"n/a")</f>
        <v>-1</v>
      </c>
      <c r="K2704" s="0" t="n">
        <f aca="false">IF(AND(NOT(H2704="n/a"),NOT(I2704="n/a")),1,0)</f>
        <v>1</v>
      </c>
      <c r="L2704" s="0" t="n">
        <f aca="false">IF(AND(H2704="n/a",NOT(I2704="n/a")),1,0)</f>
        <v>0</v>
      </c>
      <c r="M2704" s="0" t="n">
        <f aca="false">IF(AND(NOT(H2704="n/a"),I2704="n/a"),1,0)</f>
        <v>0</v>
      </c>
      <c r="N2704" s="0" t="n">
        <f aca="false">IF(SUM(K2704:M2704)&lt;&gt;1,-1,1)</f>
        <v>1</v>
      </c>
    </row>
    <row r="2705" customFormat="false" ht="12.8" hidden="true" customHeight="false" outlineLevel="0" collapsed="false">
      <c r="A2705" s="0" t="s">
        <v>31</v>
      </c>
      <c r="B2705" s="0" t="str">
        <f aca="false">VLOOKUP(A2705,demographics!A:B,2,0)</f>
        <v>F</v>
      </c>
      <c r="C2705" s="0" t="str">
        <f aca="false">VLOOKUP(A2705,demographics!A:F,6,0)</f>
        <v>OA</v>
      </c>
      <c r="D2705" s="0" t="s">
        <v>356</v>
      </c>
      <c r="E2705" s="0" t="s">
        <v>10</v>
      </c>
      <c r="F2705" s="0" t="s">
        <v>8</v>
      </c>
      <c r="G2705" s="0" t="s">
        <v>11</v>
      </c>
      <c r="H2705" s="0" t="n">
        <v>162</v>
      </c>
      <c r="I2705" s="0" t="n">
        <v>164</v>
      </c>
      <c r="J2705" s="0" t="n">
        <f aca="false">IF(AND(NOT(H2705="n/a"),NOT(I2705="n/a")),H2705-I2705,"n/a")</f>
        <v>-2</v>
      </c>
      <c r="K2705" s="0" t="n">
        <f aca="false">IF(AND(NOT(H2705="n/a"),NOT(I2705="n/a")),1,0)</f>
        <v>1</v>
      </c>
      <c r="L2705" s="0" t="n">
        <f aca="false">IF(AND(H2705="n/a",NOT(I2705="n/a")),1,0)</f>
        <v>0</v>
      </c>
      <c r="M2705" s="0" t="n">
        <f aca="false">IF(AND(NOT(H2705="n/a"),I2705="n/a"),1,0)</f>
        <v>0</v>
      </c>
      <c r="N2705" s="0" t="n">
        <f aca="false">IF(SUM(K2705:M2705)&lt;&gt;1,-1,1)</f>
        <v>1</v>
      </c>
    </row>
    <row r="2706" customFormat="false" ht="12.8" hidden="true" customHeight="false" outlineLevel="0" collapsed="false">
      <c r="A2706" s="0" t="s">
        <v>31</v>
      </c>
      <c r="B2706" s="0" t="str">
        <f aca="false">VLOOKUP(A2706,demographics!A:B,2,0)</f>
        <v>F</v>
      </c>
      <c r="C2706" s="0" t="str">
        <f aca="false">VLOOKUP(A2706,demographics!A:F,6,0)</f>
        <v>OA</v>
      </c>
      <c r="D2706" s="0" t="s">
        <v>356</v>
      </c>
      <c r="E2706" s="0" t="s">
        <v>10</v>
      </c>
      <c r="F2706" s="0" t="s">
        <v>8</v>
      </c>
      <c r="G2706" s="0" t="s">
        <v>11</v>
      </c>
      <c r="H2706" s="0" t="n">
        <v>352</v>
      </c>
      <c r="I2706" s="0" t="n">
        <v>355</v>
      </c>
      <c r="J2706" s="0" t="n">
        <f aca="false">IF(AND(NOT(H2706="n/a"),NOT(I2706="n/a")),H2706-I2706,"n/a")</f>
        <v>-3</v>
      </c>
      <c r="K2706" s="0" t="n">
        <f aca="false">IF(AND(NOT(H2706="n/a"),NOT(I2706="n/a")),1,0)</f>
        <v>1</v>
      </c>
      <c r="L2706" s="0" t="n">
        <f aca="false">IF(AND(H2706="n/a",NOT(I2706="n/a")),1,0)</f>
        <v>0</v>
      </c>
      <c r="M2706" s="0" t="n">
        <f aca="false">IF(AND(NOT(H2706="n/a"),I2706="n/a"),1,0)</f>
        <v>0</v>
      </c>
      <c r="N2706" s="0" t="n">
        <f aca="false">IF(SUM(K2706:M2706)&lt;&gt;1,-1,1)</f>
        <v>1</v>
      </c>
    </row>
    <row r="2707" customFormat="false" ht="12.8" hidden="true" customHeight="false" outlineLevel="0" collapsed="false">
      <c r="A2707" s="0" t="s">
        <v>31</v>
      </c>
      <c r="B2707" s="0" t="str">
        <f aca="false">VLOOKUP(A2707,demographics!A:B,2,0)</f>
        <v>F</v>
      </c>
      <c r="C2707" s="0" t="str">
        <f aca="false">VLOOKUP(A2707,demographics!A:F,6,0)</f>
        <v>OA</v>
      </c>
      <c r="D2707" s="0" t="s">
        <v>356</v>
      </c>
      <c r="E2707" s="0" t="s">
        <v>10</v>
      </c>
      <c r="F2707" s="0" t="s">
        <v>8</v>
      </c>
      <c r="G2707" s="0" t="s">
        <v>11</v>
      </c>
      <c r="H2707" s="0" t="n">
        <v>543</v>
      </c>
      <c r="I2707" s="0" t="n">
        <v>545</v>
      </c>
      <c r="J2707" s="0" t="n">
        <f aca="false">IF(AND(NOT(H2707="n/a"),NOT(I2707="n/a")),H2707-I2707,"n/a")</f>
        <v>-2</v>
      </c>
      <c r="K2707" s="0" t="n">
        <f aca="false">IF(AND(NOT(H2707="n/a"),NOT(I2707="n/a")),1,0)</f>
        <v>1</v>
      </c>
      <c r="L2707" s="0" t="n">
        <f aca="false">IF(AND(H2707="n/a",NOT(I2707="n/a")),1,0)</f>
        <v>0</v>
      </c>
      <c r="M2707" s="0" t="n">
        <f aca="false">IF(AND(NOT(H2707="n/a"),I2707="n/a"),1,0)</f>
        <v>0</v>
      </c>
      <c r="N2707" s="0" t="n">
        <f aca="false">IF(SUM(K2707:M2707)&lt;&gt;1,-1,1)</f>
        <v>1</v>
      </c>
    </row>
    <row r="2708" customFormat="false" ht="12.8" hidden="true" customHeight="false" outlineLevel="0" collapsed="false">
      <c r="A2708" s="0" t="s">
        <v>31</v>
      </c>
      <c r="B2708" s="0" t="str">
        <f aca="false">VLOOKUP(A2708,demographics!A:B,2,0)</f>
        <v>F</v>
      </c>
      <c r="C2708" s="0" t="str">
        <f aca="false">VLOOKUP(A2708,demographics!A:F,6,0)</f>
        <v>OA</v>
      </c>
      <c r="D2708" s="0" t="s">
        <v>356</v>
      </c>
      <c r="E2708" s="0" t="s">
        <v>10</v>
      </c>
      <c r="F2708" s="0" t="s">
        <v>8</v>
      </c>
      <c r="G2708" s="0" t="s">
        <v>11</v>
      </c>
      <c r="H2708" s="0" t="n">
        <v>733</v>
      </c>
      <c r="I2708" s="0" t="n">
        <v>735</v>
      </c>
      <c r="J2708" s="0" t="n">
        <f aca="false">IF(AND(NOT(H2708="n/a"),NOT(I2708="n/a")),H2708-I2708,"n/a")</f>
        <v>-2</v>
      </c>
      <c r="K2708" s="0" t="n">
        <f aca="false">IF(AND(NOT(H2708="n/a"),NOT(I2708="n/a")),1,0)</f>
        <v>1</v>
      </c>
      <c r="L2708" s="0" t="n">
        <f aca="false">IF(AND(H2708="n/a",NOT(I2708="n/a")),1,0)</f>
        <v>0</v>
      </c>
      <c r="M2708" s="0" t="n">
        <f aca="false">IF(AND(NOT(H2708="n/a"),I2708="n/a"),1,0)</f>
        <v>0</v>
      </c>
      <c r="N2708" s="0" t="n">
        <f aca="false">IF(SUM(K2708:M2708)&lt;&gt;1,-1,1)</f>
        <v>1</v>
      </c>
    </row>
    <row r="2709" customFormat="false" ht="12.8" hidden="true" customHeight="false" outlineLevel="0" collapsed="false">
      <c r="A2709" s="0" t="s">
        <v>31</v>
      </c>
      <c r="B2709" s="0" t="str">
        <f aca="false">VLOOKUP(A2709,demographics!A:B,2,0)</f>
        <v>F</v>
      </c>
      <c r="C2709" s="0" t="str">
        <f aca="false">VLOOKUP(A2709,demographics!A:F,6,0)</f>
        <v>OA</v>
      </c>
      <c r="D2709" s="0" t="s">
        <v>356</v>
      </c>
      <c r="E2709" s="0" t="s">
        <v>10</v>
      </c>
      <c r="F2709" s="0" t="s">
        <v>12</v>
      </c>
      <c r="G2709" s="0" t="s">
        <v>9</v>
      </c>
      <c r="H2709" s="0" t="n">
        <v>135</v>
      </c>
      <c r="I2709" s="0" t="n">
        <v>136</v>
      </c>
      <c r="J2709" s="0" t="n">
        <f aca="false">IF(AND(NOT(H2709="n/a"),NOT(I2709="n/a")),H2709-I2709,"n/a")</f>
        <v>-1</v>
      </c>
      <c r="K2709" s="0" t="n">
        <f aca="false">IF(AND(NOT(H2709="n/a"),NOT(I2709="n/a")),1,0)</f>
        <v>1</v>
      </c>
      <c r="L2709" s="0" t="n">
        <f aca="false">IF(AND(H2709="n/a",NOT(I2709="n/a")),1,0)</f>
        <v>0</v>
      </c>
      <c r="M2709" s="0" t="n">
        <f aca="false">IF(AND(NOT(H2709="n/a"),I2709="n/a"),1,0)</f>
        <v>0</v>
      </c>
      <c r="N2709" s="0" t="n">
        <f aca="false">IF(SUM(K2709:M2709)&lt;&gt;1,-1,1)</f>
        <v>1</v>
      </c>
    </row>
    <row r="2710" customFormat="false" ht="12.8" hidden="true" customHeight="false" outlineLevel="0" collapsed="false">
      <c r="A2710" s="0" t="s">
        <v>31</v>
      </c>
      <c r="B2710" s="0" t="str">
        <f aca="false">VLOOKUP(A2710,demographics!A:B,2,0)</f>
        <v>F</v>
      </c>
      <c r="C2710" s="0" t="str">
        <f aca="false">VLOOKUP(A2710,demographics!A:F,6,0)</f>
        <v>OA</v>
      </c>
      <c r="D2710" s="0" t="s">
        <v>356</v>
      </c>
      <c r="E2710" s="0" t="s">
        <v>10</v>
      </c>
      <c r="F2710" s="0" t="s">
        <v>12</v>
      </c>
      <c r="G2710" s="0" t="s">
        <v>9</v>
      </c>
      <c r="H2710" s="0" t="n">
        <v>327</v>
      </c>
      <c r="I2710" s="0" t="n">
        <v>328</v>
      </c>
      <c r="J2710" s="0" t="n">
        <f aca="false">IF(AND(NOT(H2710="n/a"),NOT(I2710="n/a")),H2710-I2710,"n/a")</f>
        <v>-1</v>
      </c>
      <c r="K2710" s="0" t="n">
        <f aca="false">IF(AND(NOT(H2710="n/a"),NOT(I2710="n/a")),1,0)</f>
        <v>1</v>
      </c>
      <c r="L2710" s="0" t="n">
        <f aca="false">IF(AND(H2710="n/a",NOT(I2710="n/a")),1,0)</f>
        <v>0</v>
      </c>
      <c r="M2710" s="0" t="n">
        <f aca="false">IF(AND(NOT(H2710="n/a"),I2710="n/a"),1,0)</f>
        <v>0</v>
      </c>
      <c r="N2710" s="0" t="n">
        <f aca="false">IF(SUM(K2710:M2710)&lt;&gt;1,-1,1)</f>
        <v>1</v>
      </c>
    </row>
    <row r="2711" customFormat="false" ht="12.8" hidden="true" customHeight="false" outlineLevel="0" collapsed="false">
      <c r="A2711" s="0" t="s">
        <v>31</v>
      </c>
      <c r="B2711" s="0" t="str">
        <f aca="false">VLOOKUP(A2711,demographics!A:B,2,0)</f>
        <v>F</v>
      </c>
      <c r="C2711" s="0" t="str">
        <f aca="false">VLOOKUP(A2711,demographics!A:F,6,0)</f>
        <v>OA</v>
      </c>
      <c r="D2711" s="0" t="s">
        <v>356</v>
      </c>
      <c r="E2711" s="0" t="s">
        <v>10</v>
      </c>
      <c r="F2711" s="0" t="s">
        <v>12</v>
      </c>
      <c r="G2711" s="0" t="s">
        <v>9</v>
      </c>
      <c r="H2711" s="0" t="n">
        <v>517</v>
      </c>
      <c r="I2711" s="0" t="n">
        <v>516</v>
      </c>
      <c r="J2711" s="0" t="n">
        <f aca="false">IF(AND(NOT(H2711="n/a"),NOT(I2711="n/a")),H2711-I2711,"n/a")</f>
        <v>1</v>
      </c>
      <c r="K2711" s="0" t="n">
        <f aca="false">IF(AND(NOT(H2711="n/a"),NOT(I2711="n/a")),1,0)</f>
        <v>1</v>
      </c>
      <c r="L2711" s="0" t="n">
        <f aca="false">IF(AND(H2711="n/a",NOT(I2711="n/a")),1,0)</f>
        <v>0</v>
      </c>
      <c r="M2711" s="0" t="n">
        <f aca="false">IF(AND(NOT(H2711="n/a"),I2711="n/a"),1,0)</f>
        <v>0</v>
      </c>
      <c r="N2711" s="0" t="n">
        <f aca="false">IF(SUM(K2711:M2711)&lt;&gt;1,-1,1)</f>
        <v>1</v>
      </c>
    </row>
    <row r="2712" customFormat="false" ht="12.8" hidden="true" customHeight="false" outlineLevel="0" collapsed="false">
      <c r="A2712" s="0" t="s">
        <v>31</v>
      </c>
      <c r="B2712" s="0" t="str">
        <f aca="false">VLOOKUP(A2712,demographics!A:B,2,0)</f>
        <v>F</v>
      </c>
      <c r="C2712" s="0" t="str">
        <f aca="false">VLOOKUP(A2712,demographics!A:F,6,0)</f>
        <v>OA</v>
      </c>
      <c r="D2712" s="0" t="s">
        <v>356</v>
      </c>
      <c r="E2712" s="0" t="s">
        <v>10</v>
      </c>
      <c r="F2712" s="0" t="s">
        <v>12</v>
      </c>
      <c r="G2712" s="0" t="s">
        <v>9</v>
      </c>
      <c r="H2712" s="0" t="n">
        <v>707</v>
      </c>
      <c r="I2712" s="0" t="n">
        <v>709</v>
      </c>
      <c r="J2712" s="0" t="n">
        <f aca="false">IF(AND(NOT(H2712="n/a"),NOT(I2712="n/a")),H2712-I2712,"n/a")</f>
        <v>-2</v>
      </c>
      <c r="K2712" s="0" t="n">
        <f aca="false">IF(AND(NOT(H2712="n/a"),NOT(I2712="n/a")),1,0)</f>
        <v>1</v>
      </c>
      <c r="L2712" s="0" t="n">
        <f aca="false">IF(AND(H2712="n/a",NOT(I2712="n/a")),1,0)</f>
        <v>0</v>
      </c>
      <c r="M2712" s="0" t="n">
        <f aca="false">IF(AND(NOT(H2712="n/a"),I2712="n/a"),1,0)</f>
        <v>0</v>
      </c>
      <c r="N2712" s="0" t="n">
        <f aca="false">IF(SUM(K2712:M2712)&lt;&gt;1,-1,1)</f>
        <v>1</v>
      </c>
    </row>
    <row r="2713" customFormat="false" ht="12.8" hidden="true" customHeight="false" outlineLevel="0" collapsed="false">
      <c r="A2713" s="0" t="s">
        <v>31</v>
      </c>
      <c r="B2713" s="0" t="str">
        <f aca="false">VLOOKUP(A2713,demographics!A:B,2,0)</f>
        <v>F</v>
      </c>
      <c r="C2713" s="0" t="str">
        <f aca="false">VLOOKUP(A2713,demographics!A:F,6,0)</f>
        <v>OA</v>
      </c>
      <c r="D2713" s="0" t="s">
        <v>356</v>
      </c>
      <c r="E2713" s="0" t="s">
        <v>10</v>
      </c>
      <c r="F2713" s="0" t="s">
        <v>12</v>
      </c>
      <c r="G2713" s="0" t="s">
        <v>11</v>
      </c>
      <c r="H2713" s="0" t="n">
        <v>63</v>
      </c>
      <c r="I2713" s="0" t="n">
        <v>65</v>
      </c>
      <c r="J2713" s="0" t="n">
        <f aca="false">IF(AND(NOT(H2713="n/a"),NOT(I2713="n/a")),H2713-I2713,"n/a")</f>
        <v>-2</v>
      </c>
      <c r="K2713" s="0" t="n">
        <f aca="false">IF(AND(NOT(H2713="n/a"),NOT(I2713="n/a")),1,0)</f>
        <v>1</v>
      </c>
      <c r="L2713" s="0" t="n">
        <f aca="false">IF(AND(H2713="n/a",NOT(I2713="n/a")),1,0)</f>
        <v>0</v>
      </c>
      <c r="M2713" s="0" t="n">
        <f aca="false">IF(AND(NOT(H2713="n/a"),I2713="n/a"),1,0)</f>
        <v>0</v>
      </c>
      <c r="N2713" s="0" t="n">
        <f aca="false">IF(SUM(K2713:M2713)&lt;&gt;1,-1,1)</f>
        <v>1</v>
      </c>
    </row>
    <row r="2714" customFormat="false" ht="12.8" hidden="true" customHeight="false" outlineLevel="0" collapsed="false">
      <c r="A2714" s="0" t="s">
        <v>31</v>
      </c>
      <c r="B2714" s="0" t="str">
        <f aca="false">VLOOKUP(A2714,demographics!A:B,2,0)</f>
        <v>F</v>
      </c>
      <c r="C2714" s="0" t="str">
        <f aca="false">VLOOKUP(A2714,demographics!A:F,6,0)</f>
        <v>OA</v>
      </c>
      <c r="D2714" s="0" t="s">
        <v>356</v>
      </c>
      <c r="E2714" s="0" t="s">
        <v>10</v>
      </c>
      <c r="F2714" s="0" t="s">
        <v>12</v>
      </c>
      <c r="G2714" s="0" t="s">
        <v>11</v>
      </c>
      <c r="H2714" s="0" t="n">
        <v>258</v>
      </c>
      <c r="I2714" s="0" t="n">
        <v>259</v>
      </c>
      <c r="J2714" s="0" t="n">
        <f aca="false">IF(AND(NOT(H2714="n/a"),NOT(I2714="n/a")),H2714-I2714,"n/a")</f>
        <v>-1</v>
      </c>
      <c r="K2714" s="0" t="n">
        <f aca="false">IF(AND(NOT(H2714="n/a"),NOT(I2714="n/a")),1,0)</f>
        <v>1</v>
      </c>
      <c r="L2714" s="0" t="n">
        <f aca="false">IF(AND(H2714="n/a",NOT(I2714="n/a")),1,0)</f>
        <v>0</v>
      </c>
      <c r="M2714" s="0" t="n">
        <f aca="false">IF(AND(NOT(H2714="n/a"),I2714="n/a"),1,0)</f>
        <v>0</v>
      </c>
      <c r="N2714" s="0" t="n">
        <f aca="false">IF(SUM(K2714:M2714)&lt;&gt;1,-1,1)</f>
        <v>1</v>
      </c>
    </row>
    <row r="2715" customFormat="false" ht="12.8" hidden="true" customHeight="false" outlineLevel="0" collapsed="false">
      <c r="A2715" s="0" t="s">
        <v>31</v>
      </c>
      <c r="B2715" s="0" t="str">
        <f aca="false">VLOOKUP(A2715,demographics!A:B,2,0)</f>
        <v>F</v>
      </c>
      <c r="C2715" s="0" t="str">
        <f aca="false">VLOOKUP(A2715,demographics!A:F,6,0)</f>
        <v>OA</v>
      </c>
      <c r="D2715" s="0" t="s">
        <v>356</v>
      </c>
      <c r="E2715" s="0" t="s">
        <v>10</v>
      </c>
      <c r="F2715" s="0" t="s">
        <v>12</v>
      </c>
      <c r="G2715" s="0" t="s">
        <v>11</v>
      </c>
      <c r="H2715" s="0" t="n">
        <v>448</v>
      </c>
      <c r="I2715" s="0" t="n">
        <v>449</v>
      </c>
      <c r="J2715" s="0" t="n">
        <f aca="false">IF(AND(NOT(H2715="n/a"),NOT(I2715="n/a")),H2715-I2715,"n/a")</f>
        <v>-1</v>
      </c>
      <c r="K2715" s="0" t="n">
        <f aca="false">IF(AND(NOT(H2715="n/a"),NOT(I2715="n/a")),1,0)</f>
        <v>1</v>
      </c>
      <c r="L2715" s="0" t="n">
        <f aca="false">IF(AND(H2715="n/a",NOT(I2715="n/a")),1,0)</f>
        <v>0</v>
      </c>
      <c r="M2715" s="0" t="n">
        <f aca="false">IF(AND(NOT(H2715="n/a"),I2715="n/a"),1,0)</f>
        <v>0</v>
      </c>
      <c r="N2715" s="0" t="n">
        <f aca="false">IF(SUM(K2715:M2715)&lt;&gt;1,-1,1)</f>
        <v>1</v>
      </c>
    </row>
    <row r="2716" customFormat="false" ht="12.8" hidden="true" customHeight="false" outlineLevel="0" collapsed="false">
      <c r="A2716" s="0" t="s">
        <v>31</v>
      </c>
      <c r="B2716" s="0" t="str">
        <f aca="false">VLOOKUP(A2716,demographics!A:B,2,0)</f>
        <v>F</v>
      </c>
      <c r="C2716" s="0" t="str">
        <f aca="false">VLOOKUP(A2716,demographics!A:F,6,0)</f>
        <v>OA</v>
      </c>
      <c r="D2716" s="0" t="s">
        <v>356</v>
      </c>
      <c r="E2716" s="0" t="s">
        <v>10</v>
      </c>
      <c r="F2716" s="0" t="s">
        <v>12</v>
      </c>
      <c r="G2716" s="0" t="s">
        <v>11</v>
      </c>
      <c r="H2716" s="0" t="n">
        <v>638</v>
      </c>
      <c r="I2716" s="0" t="n">
        <v>639</v>
      </c>
      <c r="J2716" s="0" t="n">
        <f aca="false">IF(AND(NOT(H2716="n/a"),NOT(I2716="n/a")),H2716-I2716,"n/a")</f>
        <v>-1</v>
      </c>
      <c r="K2716" s="0" t="n">
        <f aca="false">IF(AND(NOT(H2716="n/a"),NOT(I2716="n/a")),1,0)</f>
        <v>1</v>
      </c>
      <c r="L2716" s="0" t="n">
        <f aca="false">IF(AND(H2716="n/a",NOT(I2716="n/a")),1,0)</f>
        <v>0</v>
      </c>
      <c r="M2716" s="0" t="n">
        <f aca="false">IF(AND(NOT(H2716="n/a"),I2716="n/a"),1,0)</f>
        <v>0</v>
      </c>
      <c r="N2716" s="0" t="n">
        <f aca="false">IF(SUM(K2716:M2716)&lt;&gt;1,-1,1)</f>
        <v>1</v>
      </c>
    </row>
    <row r="2717" customFormat="false" ht="12.8" hidden="true" customHeight="false" outlineLevel="0" collapsed="false">
      <c r="A2717" s="0" t="s">
        <v>31</v>
      </c>
      <c r="B2717" s="0" t="str">
        <f aca="false">VLOOKUP(A2717,demographics!A:B,2,0)</f>
        <v>F</v>
      </c>
      <c r="C2717" s="0" t="str">
        <f aca="false">VLOOKUP(A2717,demographics!A:F,6,0)</f>
        <v>OA</v>
      </c>
      <c r="D2717" s="0" t="s">
        <v>356</v>
      </c>
      <c r="E2717" s="0" t="s">
        <v>10</v>
      </c>
      <c r="F2717" s="0" t="s">
        <v>12</v>
      </c>
      <c r="G2717" s="0" t="s">
        <v>11</v>
      </c>
      <c r="H2717" s="0" t="n">
        <v>842</v>
      </c>
      <c r="I2717" s="0" t="n">
        <v>843</v>
      </c>
      <c r="J2717" s="0" t="n">
        <f aca="false">IF(AND(NOT(H2717="n/a"),NOT(I2717="n/a")),H2717-I2717,"n/a")</f>
        <v>-1</v>
      </c>
      <c r="K2717" s="0" t="n">
        <f aca="false">IF(AND(NOT(H2717="n/a"),NOT(I2717="n/a")),1,0)</f>
        <v>1</v>
      </c>
      <c r="L2717" s="0" t="n">
        <f aca="false">IF(AND(H2717="n/a",NOT(I2717="n/a")),1,0)</f>
        <v>0</v>
      </c>
      <c r="M2717" s="0" t="n">
        <f aca="false">IF(AND(NOT(H2717="n/a"),I2717="n/a"),1,0)</f>
        <v>0</v>
      </c>
      <c r="N2717" s="0" t="n">
        <f aca="false">IF(SUM(K2717:M2717)&lt;&gt;1,-1,1)</f>
        <v>1</v>
      </c>
    </row>
    <row r="2718" customFormat="false" ht="12.8" hidden="true" customHeight="false" outlineLevel="0" collapsed="false">
      <c r="A2718" s="0" t="s">
        <v>31</v>
      </c>
      <c r="B2718" s="0" t="str">
        <f aca="false">VLOOKUP(A2718,demographics!A:B,2,0)</f>
        <v>F</v>
      </c>
      <c r="C2718" s="0" t="str">
        <f aca="false">VLOOKUP(A2718,demographics!A:F,6,0)</f>
        <v>OA</v>
      </c>
      <c r="D2718" s="0" t="s">
        <v>357</v>
      </c>
      <c r="E2718" s="0" t="s">
        <v>10</v>
      </c>
      <c r="F2718" s="0" t="s">
        <v>8</v>
      </c>
      <c r="G2718" s="0" t="s">
        <v>9</v>
      </c>
      <c r="H2718" s="0" t="n">
        <v>19</v>
      </c>
      <c r="I2718" s="0" t="n">
        <v>20</v>
      </c>
      <c r="J2718" s="0" t="n">
        <f aca="false">IF(AND(NOT(H2718="n/a"),NOT(I2718="n/a")),H2718-I2718,"n/a")</f>
        <v>-1</v>
      </c>
      <c r="K2718" s="0" t="n">
        <f aca="false">IF(AND(NOT(H2718="n/a"),NOT(I2718="n/a")),1,0)</f>
        <v>1</v>
      </c>
      <c r="L2718" s="0" t="n">
        <f aca="false">IF(AND(H2718="n/a",NOT(I2718="n/a")),1,0)</f>
        <v>0</v>
      </c>
      <c r="M2718" s="0" t="n">
        <f aca="false">IF(AND(NOT(H2718="n/a"),I2718="n/a"),1,0)</f>
        <v>0</v>
      </c>
      <c r="N2718" s="0" t="n">
        <f aca="false">IF(SUM(K2718:M2718)&lt;&gt;1,-1,1)</f>
        <v>1</v>
      </c>
    </row>
    <row r="2719" customFormat="false" ht="12.8" hidden="true" customHeight="false" outlineLevel="0" collapsed="false">
      <c r="A2719" s="0" t="s">
        <v>31</v>
      </c>
      <c r="B2719" s="0" t="str">
        <f aca="false">VLOOKUP(A2719,demographics!A:B,2,0)</f>
        <v>F</v>
      </c>
      <c r="C2719" s="0" t="str">
        <f aca="false">VLOOKUP(A2719,demographics!A:F,6,0)</f>
        <v>OA</v>
      </c>
      <c r="D2719" s="0" t="s">
        <v>357</v>
      </c>
      <c r="E2719" s="0" t="s">
        <v>10</v>
      </c>
      <c r="F2719" s="0" t="s">
        <v>8</v>
      </c>
      <c r="G2719" s="0" t="s">
        <v>9</v>
      </c>
      <c r="H2719" s="0" t="n">
        <v>324</v>
      </c>
      <c r="I2719" s="0" t="n">
        <v>326</v>
      </c>
      <c r="J2719" s="0" t="n">
        <f aca="false">IF(AND(NOT(H2719="n/a"),NOT(I2719="n/a")),H2719-I2719,"n/a")</f>
        <v>-2</v>
      </c>
      <c r="K2719" s="0" t="n">
        <f aca="false">IF(AND(NOT(H2719="n/a"),NOT(I2719="n/a")),1,0)</f>
        <v>1</v>
      </c>
      <c r="L2719" s="0" t="n">
        <f aca="false">IF(AND(H2719="n/a",NOT(I2719="n/a")),1,0)</f>
        <v>0</v>
      </c>
      <c r="M2719" s="0" t="n">
        <f aca="false">IF(AND(NOT(H2719="n/a"),I2719="n/a"),1,0)</f>
        <v>0</v>
      </c>
      <c r="N2719" s="0" t="n">
        <f aca="false">IF(SUM(K2719:M2719)&lt;&gt;1,-1,1)</f>
        <v>1</v>
      </c>
    </row>
    <row r="2720" customFormat="false" ht="12.8" hidden="true" customHeight="false" outlineLevel="0" collapsed="false">
      <c r="A2720" s="0" t="s">
        <v>31</v>
      </c>
      <c r="B2720" s="0" t="str">
        <f aca="false">VLOOKUP(A2720,demographics!A:B,2,0)</f>
        <v>F</v>
      </c>
      <c r="C2720" s="0" t="str">
        <f aca="false">VLOOKUP(A2720,demographics!A:F,6,0)</f>
        <v>OA</v>
      </c>
      <c r="D2720" s="0" t="s">
        <v>357</v>
      </c>
      <c r="E2720" s="0" t="s">
        <v>10</v>
      </c>
      <c r="F2720" s="0" t="s">
        <v>8</v>
      </c>
      <c r="G2720" s="0" t="s">
        <v>9</v>
      </c>
      <c r="H2720" s="0" t="n">
        <v>629</v>
      </c>
      <c r="I2720" s="0" t="n">
        <v>631</v>
      </c>
      <c r="J2720" s="0" t="n">
        <f aca="false">IF(AND(NOT(H2720="n/a"),NOT(I2720="n/a")),H2720-I2720,"n/a")</f>
        <v>-2</v>
      </c>
      <c r="K2720" s="0" t="n">
        <f aca="false">IF(AND(NOT(H2720="n/a"),NOT(I2720="n/a")),1,0)</f>
        <v>1</v>
      </c>
      <c r="L2720" s="0" t="n">
        <f aca="false">IF(AND(H2720="n/a",NOT(I2720="n/a")),1,0)</f>
        <v>0</v>
      </c>
      <c r="M2720" s="0" t="n">
        <f aca="false">IF(AND(NOT(H2720="n/a"),I2720="n/a"),1,0)</f>
        <v>0</v>
      </c>
      <c r="N2720" s="0" t="n">
        <f aca="false">IF(SUM(K2720:M2720)&lt;&gt;1,-1,1)</f>
        <v>1</v>
      </c>
    </row>
    <row r="2721" customFormat="false" ht="12.8" hidden="true" customHeight="false" outlineLevel="0" collapsed="false">
      <c r="A2721" s="0" t="s">
        <v>31</v>
      </c>
      <c r="B2721" s="0" t="str">
        <f aca="false">VLOOKUP(A2721,demographics!A:B,2,0)</f>
        <v>F</v>
      </c>
      <c r="C2721" s="0" t="str">
        <f aca="false">VLOOKUP(A2721,demographics!A:F,6,0)</f>
        <v>OA</v>
      </c>
      <c r="D2721" s="0" t="s">
        <v>357</v>
      </c>
      <c r="E2721" s="0" t="s">
        <v>10</v>
      </c>
      <c r="F2721" s="0" t="s">
        <v>8</v>
      </c>
      <c r="G2721" s="0" t="s">
        <v>9</v>
      </c>
      <c r="H2721" s="0" t="n">
        <v>920</v>
      </c>
      <c r="I2721" s="0" t="n">
        <v>924</v>
      </c>
      <c r="J2721" s="0" t="n">
        <f aca="false">IF(AND(NOT(H2721="n/a"),NOT(I2721="n/a")),H2721-I2721,"n/a")</f>
        <v>-4</v>
      </c>
      <c r="K2721" s="0" t="n">
        <f aca="false">IF(AND(NOT(H2721="n/a"),NOT(I2721="n/a")),1,0)</f>
        <v>1</v>
      </c>
      <c r="L2721" s="0" t="n">
        <f aca="false">IF(AND(H2721="n/a",NOT(I2721="n/a")),1,0)</f>
        <v>0</v>
      </c>
      <c r="M2721" s="0" t="n">
        <f aca="false">IF(AND(NOT(H2721="n/a"),I2721="n/a"),1,0)</f>
        <v>0</v>
      </c>
      <c r="N2721" s="0" t="n">
        <f aca="false">IF(SUM(K2721:M2721)&lt;&gt;1,-1,1)</f>
        <v>1</v>
      </c>
    </row>
    <row r="2722" customFormat="false" ht="12.8" hidden="true" customHeight="false" outlineLevel="0" collapsed="false">
      <c r="A2722" s="0" t="s">
        <v>31</v>
      </c>
      <c r="B2722" s="0" t="str">
        <f aca="false">VLOOKUP(A2722,demographics!A:B,2,0)</f>
        <v>F</v>
      </c>
      <c r="C2722" s="0" t="str">
        <f aca="false">VLOOKUP(A2722,demographics!A:F,6,0)</f>
        <v>OA</v>
      </c>
      <c r="D2722" s="0" t="s">
        <v>357</v>
      </c>
      <c r="E2722" s="0" t="s">
        <v>10</v>
      </c>
      <c r="F2722" s="0" t="s">
        <v>8</v>
      </c>
      <c r="G2722" s="0" t="s">
        <v>9</v>
      </c>
      <c r="H2722" s="0" t="n">
        <v>1213</v>
      </c>
      <c r="I2722" s="0" t="n">
        <v>1212</v>
      </c>
      <c r="J2722" s="0" t="n">
        <f aca="false">IF(AND(NOT(H2722="n/a"),NOT(I2722="n/a")),H2722-I2722,"n/a")</f>
        <v>1</v>
      </c>
      <c r="K2722" s="0" t="n">
        <f aca="false">IF(AND(NOT(H2722="n/a"),NOT(I2722="n/a")),1,0)</f>
        <v>1</v>
      </c>
      <c r="L2722" s="0" t="n">
        <f aca="false">IF(AND(H2722="n/a",NOT(I2722="n/a")),1,0)</f>
        <v>0</v>
      </c>
      <c r="M2722" s="0" t="n">
        <f aca="false">IF(AND(NOT(H2722="n/a"),I2722="n/a"),1,0)</f>
        <v>0</v>
      </c>
      <c r="N2722" s="0" t="n">
        <f aca="false">IF(SUM(K2722:M2722)&lt;&gt;1,-1,1)</f>
        <v>1</v>
      </c>
    </row>
    <row r="2723" customFormat="false" ht="12.8" hidden="true" customHeight="false" outlineLevel="0" collapsed="false">
      <c r="A2723" s="0" t="s">
        <v>31</v>
      </c>
      <c r="B2723" s="0" t="str">
        <f aca="false">VLOOKUP(A2723,demographics!A:B,2,0)</f>
        <v>F</v>
      </c>
      <c r="C2723" s="0" t="str">
        <f aca="false">VLOOKUP(A2723,demographics!A:F,6,0)</f>
        <v>OA</v>
      </c>
      <c r="D2723" s="0" t="s">
        <v>357</v>
      </c>
      <c r="E2723" s="0" t="s">
        <v>10</v>
      </c>
      <c r="F2723" s="0" t="s">
        <v>8</v>
      </c>
      <c r="G2723" s="0" t="s">
        <v>9</v>
      </c>
      <c r="H2723" s="0" t="n">
        <v>1510</v>
      </c>
      <c r="I2723" s="0" t="n">
        <v>1513</v>
      </c>
      <c r="J2723" s="0" t="n">
        <f aca="false">IF(AND(NOT(H2723="n/a"),NOT(I2723="n/a")),H2723-I2723,"n/a")</f>
        <v>-3</v>
      </c>
      <c r="K2723" s="0" t="n">
        <f aca="false">IF(AND(NOT(H2723="n/a"),NOT(I2723="n/a")),1,0)</f>
        <v>1</v>
      </c>
      <c r="L2723" s="0" t="n">
        <f aca="false">IF(AND(H2723="n/a",NOT(I2723="n/a")),1,0)</f>
        <v>0</v>
      </c>
      <c r="M2723" s="0" t="n">
        <f aca="false">IF(AND(NOT(H2723="n/a"),I2723="n/a"),1,0)</f>
        <v>0</v>
      </c>
      <c r="N2723" s="0" t="n">
        <f aca="false">IF(SUM(K2723:M2723)&lt;&gt;1,-1,1)</f>
        <v>1</v>
      </c>
    </row>
    <row r="2724" customFormat="false" ht="12.8" hidden="true" customHeight="false" outlineLevel="0" collapsed="false">
      <c r="A2724" s="0" t="s">
        <v>31</v>
      </c>
      <c r="B2724" s="0" t="str">
        <f aca="false">VLOOKUP(A2724,demographics!A:B,2,0)</f>
        <v>F</v>
      </c>
      <c r="C2724" s="0" t="str">
        <f aca="false">VLOOKUP(A2724,demographics!A:F,6,0)</f>
        <v>OA</v>
      </c>
      <c r="D2724" s="0" t="s">
        <v>357</v>
      </c>
      <c r="E2724" s="0" t="s">
        <v>10</v>
      </c>
      <c r="F2724" s="0" t="s">
        <v>8</v>
      </c>
      <c r="G2724" s="0" t="s">
        <v>11</v>
      </c>
      <c r="H2724" s="0" t="n">
        <v>234</v>
      </c>
      <c r="I2724" s="0" t="n">
        <v>238</v>
      </c>
      <c r="J2724" s="0" t="n">
        <f aca="false">IF(AND(NOT(H2724="n/a"),NOT(I2724="n/a")),H2724-I2724,"n/a")</f>
        <v>-4</v>
      </c>
      <c r="K2724" s="0" t="n">
        <f aca="false">IF(AND(NOT(H2724="n/a"),NOT(I2724="n/a")),1,0)</f>
        <v>1</v>
      </c>
      <c r="L2724" s="0" t="n">
        <f aca="false">IF(AND(H2724="n/a",NOT(I2724="n/a")),1,0)</f>
        <v>0</v>
      </c>
      <c r="M2724" s="0" t="n">
        <f aca="false">IF(AND(NOT(H2724="n/a"),I2724="n/a"),1,0)</f>
        <v>0</v>
      </c>
      <c r="N2724" s="0" t="n">
        <f aca="false">IF(SUM(K2724:M2724)&lt;&gt;1,-1,1)</f>
        <v>1</v>
      </c>
    </row>
    <row r="2725" customFormat="false" ht="12.8" hidden="true" customHeight="false" outlineLevel="0" collapsed="false">
      <c r="A2725" s="0" t="s">
        <v>31</v>
      </c>
      <c r="B2725" s="0" t="str">
        <f aca="false">VLOOKUP(A2725,demographics!A:B,2,0)</f>
        <v>F</v>
      </c>
      <c r="C2725" s="0" t="str">
        <f aca="false">VLOOKUP(A2725,demographics!A:F,6,0)</f>
        <v>OA</v>
      </c>
      <c r="D2725" s="0" t="s">
        <v>357</v>
      </c>
      <c r="E2725" s="0" t="s">
        <v>10</v>
      </c>
      <c r="F2725" s="0" t="s">
        <v>8</v>
      </c>
      <c r="G2725" s="0" t="s">
        <v>11</v>
      </c>
      <c r="H2725" s="0" t="n">
        <v>531</v>
      </c>
      <c r="I2725" s="0" t="n">
        <v>533</v>
      </c>
      <c r="J2725" s="0" t="n">
        <f aca="false">IF(AND(NOT(H2725="n/a"),NOT(I2725="n/a")),H2725-I2725,"n/a")</f>
        <v>-2</v>
      </c>
      <c r="K2725" s="0" t="n">
        <f aca="false">IF(AND(NOT(H2725="n/a"),NOT(I2725="n/a")),1,0)</f>
        <v>1</v>
      </c>
      <c r="L2725" s="0" t="n">
        <f aca="false">IF(AND(H2725="n/a",NOT(I2725="n/a")),1,0)</f>
        <v>0</v>
      </c>
      <c r="M2725" s="0" t="n">
        <f aca="false">IF(AND(NOT(H2725="n/a"),I2725="n/a"),1,0)</f>
        <v>0</v>
      </c>
      <c r="N2725" s="0" t="n">
        <f aca="false">IF(SUM(K2725:M2725)&lt;&gt;1,-1,1)</f>
        <v>1</v>
      </c>
    </row>
    <row r="2726" customFormat="false" ht="12.8" hidden="true" customHeight="false" outlineLevel="0" collapsed="false">
      <c r="A2726" s="0" t="s">
        <v>31</v>
      </c>
      <c r="B2726" s="0" t="str">
        <f aca="false">VLOOKUP(A2726,demographics!A:B,2,0)</f>
        <v>F</v>
      </c>
      <c r="C2726" s="0" t="str">
        <f aca="false">VLOOKUP(A2726,demographics!A:F,6,0)</f>
        <v>OA</v>
      </c>
      <c r="D2726" s="0" t="s">
        <v>357</v>
      </c>
      <c r="E2726" s="0" t="s">
        <v>10</v>
      </c>
      <c r="F2726" s="0" t="s">
        <v>8</v>
      </c>
      <c r="G2726" s="0" t="s">
        <v>11</v>
      </c>
      <c r="H2726" s="0" t="n">
        <v>819</v>
      </c>
      <c r="I2726" s="0" t="n">
        <v>825</v>
      </c>
      <c r="J2726" s="0" t="n">
        <f aca="false">IF(AND(NOT(H2726="n/a"),NOT(I2726="n/a")),H2726-I2726,"n/a")</f>
        <v>-6</v>
      </c>
      <c r="K2726" s="0" t="n">
        <f aca="false">IF(AND(NOT(H2726="n/a"),NOT(I2726="n/a")),1,0)</f>
        <v>1</v>
      </c>
      <c r="L2726" s="0" t="n">
        <f aca="false">IF(AND(H2726="n/a",NOT(I2726="n/a")),1,0)</f>
        <v>0</v>
      </c>
      <c r="M2726" s="0" t="n">
        <f aca="false">IF(AND(NOT(H2726="n/a"),I2726="n/a"),1,0)</f>
        <v>0</v>
      </c>
      <c r="N2726" s="0" t="n">
        <f aca="false">IF(SUM(K2726:M2726)&lt;&gt;1,-1,1)</f>
        <v>1</v>
      </c>
    </row>
    <row r="2727" customFormat="false" ht="12.8" hidden="true" customHeight="false" outlineLevel="0" collapsed="false">
      <c r="A2727" s="0" t="s">
        <v>31</v>
      </c>
      <c r="B2727" s="0" t="str">
        <f aca="false">VLOOKUP(A2727,demographics!A:B,2,0)</f>
        <v>F</v>
      </c>
      <c r="C2727" s="0" t="str">
        <f aca="false">VLOOKUP(A2727,demographics!A:F,6,0)</f>
        <v>OA</v>
      </c>
      <c r="D2727" s="0" t="s">
        <v>357</v>
      </c>
      <c r="E2727" s="0" t="s">
        <v>10</v>
      </c>
      <c r="F2727" s="0" t="s">
        <v>8</v>
      </c>
      <c r="G2727" s="0" t="s">
        <v>11</v>
      </c>
      <c r="H2727" s="0" t="n">
        <v>1119</v>
      </c>
      <c r="I2727" s="0" t="n">
        <v>1124</v>
      </c>
      <c r="J2727" s="0" t="n">
        <f aca="false">IF(AND(NOT(H2727="n/a"),NOT(I2727="n/a")),H2727-I2727,"n/a")</f>
        <v>-5</v>
      </c>
      <c r="K2727" s="0" t="n">
        <f aca="false">IF(AND(NOT(H2727="n/a"),NOT(I2727="n/a")),1,0)</f>
        <v>1</v>
      </c>
      <c r="L2727" s="0" t="n">
        <f aca="false">IF(AND(H2727="n/a",NOT(I2727="n/a")),1,0)</f>
        <v>0</v>
      </c>
      <c r="M2727" s="0" t="n">
        <f aca="false">IF(AND(NOT(H2727="n/a"),I2727="n/a"),1,0)</f>
        <v>0</v>
      </c>
      <c r="N2727" s="0" t="n">
        <f aca="false">IF(SUM(K2727:M2727)&lt;&gt;1,-1,1)</f>
        <v>1</v>
      </c>
    </row>
    <row r="2728" customFormat="false" ht="12.8" hidden="true" customHeight="false" outlineLevel="0" collapsed="false">
      <c r="A2728" s="0" t="s">
        <v>31</v>
      </c>
      <c r="B2728" s="0" t="str">
        <f aca="false">VLOOKUP(A2728,demographics!A:B,2,0)</f>
        <v>F</v>
      </c>
      <c r="C2728" s="0" t="str">
        <f aca="false">VLOOKUP(A2728,demographics!A:F,6,0)</f>
        <v>OA</v>
      </c>
      <c r="D2728" s="0" t="s">
        <v>357</v>
      </c>
      <c r="E2728" s="0" t="s">
        <v>10</v>
      </c>
      <c r="F2728" s="0" t="s">
        <v>8</v>
      </c>
      <c r="G2728" s="0" t="s">
        <v>11</v>
      </c>
      <c r="H2728" s="0" t="n">
        <v>1412</v>
      </c>
      <c r="I2728" s="0" t="n">
        <v>1417</v>
      </c>
      <c r="J2728" s="0" t="n">
        <f aca="false">IF(AND(NOT(H2728="n/a"),NOT(I2728="n/a")),H2728-I2728,"n/a")</f>
        <v>-5</v>
      </c>
      <c r="K2728" s="0" t="n">
        <f aca="false">IF(AND(NOT(H2728="n/a"),NOT(I2728="n/a")),1,0)</f>
        <v>1</v>
      </c>
      <c r="L2728" s="0" t="n">
        <f aca="false">IF(AND(H2728="n/a",NOT(I2728="n/a")),1,0)</f>
        <v>0</v>
      </c>
      <c r="M2728" s="0" t="n">
        <f aca="false">IF(AND(NOT(H2728="n/a"),I2728="n/a"),1,0)</f>
        <v>0</v>
      </c>
      <c r="N2728" s="0" t="n">
        <f aca="false">IF(SUM(K2728:M2728)&lt;&gt;1,-1,1)</f>
        <v>1</v>
      </c>
    </row>
    <row r="2729" customFormat="false" ht="12.8" hidden="true" customHeight="false" outlineLevel="0" collapsed="false">
      <c r="A2729" s="0" t="s">
        <v>31</v>
      </c>
      <c r="B2729" s="0" t="str">
        <f aca="false">VLOOKUP(A2729,demographics!A:B,2,0)</f>
        <v>F</v>
      </c>
      <c r="C2729" s="0" t="str">
        <f aca="false">VLOOKUP(A2729,demographics!A:F,6,0)</f>
        <v>OA</v>
      </c>
      <c r="D2729" s="0" t="s">
        <v>357</v>
      </c>
      <c r="E2729" s="0" t="s">
        <v>10</v>
      </c>
      <c r="F2729" s="0" t="s">
        <v>12</v>
      </c>
      <c r="G2729" s="0" t="s">
        <v>9</v>
      </c>
      <c r="H2729" s="0" t="n">
        <v>181</v>
      </c>
      <c r="I2729" s="0" t="n">
        <v>182</v>
      </c>
      <c r="J2729" s="0" t="n">
        <f aca="false">IF(AND(NOT(H2729="n/a"),NOT(I2729="n/a")),H2729-I2729,"n/a")</f>
        <v>-1</v>
      </c>
      <c r="K2729" s="0" t="n">
        <f aca="false">IF(AND(NOT(H2729="n/a"),NOT(I2729="n/a")),1,0)</f>
        <v>1</v>
      </c>
      <c r="L2729" s="0" t="n">
        <f aca="false">IF(AND(H2729="n/a",NOT(I2729="n/a")),1,0)</f>
        <v>0</v>
      </c>
      <c r="M2729" s="0" t="n">
        <f aca="false">IF(AND(NOT(H2729="n/a"),I2729="n/a"),1,0)</f>
        <v>0</v>
      </c>
      <c r="N2729" s="0" t="n">
        <f aca="false">IF(SUM(K2729:M2729)&lt;&gt;1,-1,1)</f>
        <v>1</v>
      </c>
    </row>
    <row r="2730" customFormat="false" ht="12.8" hidden="true" customHeight="false" outlineLevel="0" collapsed="false">
      <c r="A2730" s="0" t="s">
        <v>31</v>
      </c>
      <c r="B2730" s="0" t="str">
        <f aca="false">VLOOKUP(A2730,demographics!A:B,2,0)</f>
        <v>F</v>
      </c>
      <c r="C2730" s="0" t="str">
        <f aca="false">VLOOKUP(A2730,demographics!A:F,6,0)</f>
        <v>OA</v>
      </c>
      <c r="D2730" s="0" t="s">
        <v>357</v>
      </c>
      <c r="E2730" s="0" t="s">
        <v>10</v>
      </c>
      <c r="F2730" s="0" t="s">
        <v>12</v>
      </c>
      <c r="G2730" s="0" t="s">
        <v>9</v>
      </c>
      <c r="H2730" s="0" t="n">
        <v>479</v>
      </c>
      <c r="I2730" s="0" t="n">
        <v>480</v>
      </c>
      <c r="J2730" s="0" t="n">
        <f aca="false">IF(AND(NOT(H2730="n/a"),NOT(I2730="n/a")),H2730-I2730,"n/a")</f>
        <v>-1</v>
      </c>
      <c r="K2730" s="0" t="n">
        <f aca="false">IF(AND(NOT(H2730="n/a"),NOT(I2730="n/a")),1,0)</f>
        <v>1</v>
      </c>
      <c r="L2730" s="0" t="n">
        <f aca="false">IF(AND(H2730="n/a",NOT(I2730="n/a")),1,0)</f>
        <v>0</v>
      </c>
      <c r="M2730" s="0" t="n">
        <f aca="false">IF(AND(NOT(H2730="n/a"),I2730="n/a"),1,0)</f>
        <v>0</v>
      </c>
      <c r="N2730" s="0" t="n">
        <f aca="false">IF(SUM(K2730:M2730)&lt;&gt;1,-1,1)</f>
        <v>1</v>
      </c>
    </row>
    <row r="2731" customFormat="false" ht="12.8" hidden="true" customHeight="false" outlineLevel="0" collapsed="false">
      <c r="A2731" s="0" t="s">
        <v>31</v>
      </c>
      <c r="B2731" s="0" t="str">
        <f aca="false">VLOOKUP(A2731,demographics!A:B,2,0)</f>
        <v>F</v>
      </c>
      <c r="C2731" s="0" t="str">
        <f aca="false">VLOOKUP(A2731,demographics!A:F,6,0)</f>
        <v>OA</v>
      </c>
      <c r="D2731" s="0" t="s">
        <v>357</v>
      </c>
      <c r="E2731" s="0" t="s">
        <v>10</v>
      </c>
      <c r="F2731" s="0" t="s">
        <v>12</v>
      </c>
      <c r="G2731" s="0" t="s">
        <v>9</v>
      </c>
      <c r="H2731" s="0" t="n">
        <v>773</v>
      </c>
      <c r="I2731" s="0" t="n">
        <v>773</v>
      </c>
      <c r="J2731" s="0" t="n">
        <f aca="false">IF(AND(NOT(H2731="n/a"),NOT(I2731="n/a")),H2731-I2731,"n/a")</f>
        <v>0</v>
      </c>
      <c r="K2731" s="0" t="n">
        <f aca="false">IF(AND(NOT(H2731="n/a"),NOT(I2731="n/a")),1,0)</f>
        <v>1</v>
      </c>
      <c r="L2731" s="0" t="n">
        <f aca="false">IF(AND(H2731="n/a",NOT(I2731="n/a")),1,0)</f>
        <v>0</v>
      </c>
      <c r="M2731" s="0" t="n">
        <f aca="false">IF(AND(NOT(H2731="n/a"),I2731="n/a"),1,0)</f>
        <v>0</v>
      </c>
      <c r="N2731" s="0" t="n">
        <f aca="false">IF(SUM(K2731:M2731)&lt;&gt;1,-1,1)</f>
        <v>1</v>
      </c>
    </row>
    <row r="2732" customFormat="false" ht="12.8" hidden="true" customHeight="false" outlineLevel="0" collapsed="false">
      <c r="A2732" s="0" t="s">
        <v>31</v>
      </c>
      <c r="B2732" s="0" t="str">
        <f aca="false">VLOOKUP(A2732,demographics!A:B,2,0)</f>
        <v>F</v>
      </c>
      <c r="C2732" s="0" t="str">
        <f aca="false">VLOOKUP(A2732,demographics!A:F,6,0)</f>
        <v>OA</v>
      </c>
      <c r="D2732" s="0" t="s">
        <v>357</v>
      </c>
      <c r="E2732" s="0" t="s">
        <v>10</v>
      </c>
      <c r="F2732" s="0" t="s">
        <v>12</v>
      </c>
      <c r="G2732" s="0" t="s">
        <v>9</v>
      </c>
      <c r="H2732" s="0" t="n">
        <v>1066</v>
      </c>
      <c r="I2732" s="0" t="n">
        <v>1067</v>
      </c>
      <c r="J2732" s="0" t="n">
        <f aca="false">IF(AND(NOT(H2732="n/a"),NOT(I2732="n/a")),H2732-I2732,"n/a")</f>
        <v>-1</v>
      </c>
      <c r="K2732" s="0" t="n">
        <f aca="false">IF(AND(NOT(H2732="n/a"),NOT(I2732="n/a")),1,0)</f>
        <v>1</v>
      </c>
      <c r="L2732" s="0" t="n">
        <f aca="false">IF(AND(H2732="n/a",NOT(I2732="n/a")),1,0)</f>
        <v>0</v>
      </c>
      <c r="M2732" s="0" t="n">
        <f aca="false">IF(AND(NOT(H2732="n/a"),I2732="n/a"),1,0)</f>
        <v>0</v>
      </c>
      <c r="N2732" s="0" t="n">
        <f aca="false">IF(SUM(K2732:M2732)&lt;&gt;1,-1,1)</f>
        <v>1</v>
      </c>
    </row>
    <row r="2733" customFormat="false" ht="12.8" hidden="true" customHeight="false" outlineLevel="0" collapsed="false">
      <c r="A2733" s="0" t="s">
        <v>31</v>
      </c>
      <c r="B2733" s="0" t="str">
        <f aca="false">VLOOKUP(A2733,demographics!A:B,2,0)</f>
        <v>F</v>
      </c>
      <c r="C2733" s="0" t="str">
        <f aca="false">VLOOKUP(A2733,demographics!A:F,6,0)</f>
        <v>OA</v>
      </c>
      <c r="D2733" s="0" t="s">
        <v>357</v>
      </c>
      <c r="E2733" s="0" t="s">
        <v>10</v>
      </c>
      <c r="F2733" s="0" t="s">
        <v>12</v>
      </c>
      <c r="G2733" s="0" t="s">
        <v>9</v>
      </c>
      <c r="H2733" s="0" t="n">
        <v>1358</v>
      </c>
      <c r="I2733" s="0" t="n">
        <v>1360</v>
      </c>
      <c r="J2733" s="0" t="n">
        <f aca="false">IF(AND(NOT(H2733="n/a"),NOT(I2733="n/a")),H2733-I2733,"n/a")</f>
        <v>-2</v>
      </c>
      <c r="K2733" s="0" t="n">
        <f aca="false">IF(AND(NOT(H2733="n/a"),NOT(I2733="n/a")),1,0)</f>
        <v>1</v>
      </c>
      <c r="L2733" s="0" t="n">
        <f aca="false">IF(AND(H2733="n/a",NOT(I2733="n/a")),1,0)</f>
        <v>0</v>
      </c>
      <c r="M2733" s="0" t="n">
        <f aca="false">IF(AND(NOT(H2733="n/a"),I2733="n/a"),1,0)</f>
        <v>0</v>
      </c>
      <c r="N2733" s="0" t="n">
        <f aca="false">IF(SUM(K2733:M2733)&lt;&gt;1,-1,1)</f>
        <v>1</v>
      </c>
    </row>
    <row r="2734" customFormat="false" ht="12.8" hidden="true" customHeight="false" outlineLevel="0" collapsed="false">
      <c r="A2734" s="0" t="s">
        <v>31</v>
      </c>
      <c r="B2734" s="0" t="str">
        <f aca="false">VLOOKUP(A2734,demographics!A:B,2,0)</f>
        <v>F</v>
      </c>
      <c r="C2734" s="0" t="str">
        <f aca="false">VLOOKUP(A2734,demographics!A:F,6,0)</f>
        <v>OA</v>
      </c>
      <c r="D2734" s="0" t="s">
        <v>357</v>
      </c>
      <c r="E2734" s="0" t="s">
        <v>10</v>
      </c>
      <c r="F2734" s="0" t="s">
        <v>12</v>
      </c>
      <c r="G2734" s="0" t="s">
        <v>11</v>
      </c>
      <c r="H2734" s="0" t="n">
        <v>95</v>
      </c>
      <c r="I2734" s="0" t="n">
        <v>95</v>
      </c>
      <c r="J2734" s="0" t="n">
        <f aca="false">IF(AND(NOT(H2734="n/a"),NOT(I2734="n/a")),H2734-I2734,"n/a")</f>
        <v>0</v>
      </c>
      <c r="K2734" s="0" t="n">
        <f aca="false">IF(AND(NOT(H2734="n/a"),NOT(I2734="n/a")),1,0)</f>
        <v>1</v>
      </c>
      <c r="L2734" s="0" t="n">
        <f aca="false">IF(AND(H2734="n/a",NOT(I2734="n/a")),1,0)</f>
        <v>0</v>
      </c>
      <c r="M2734" s="0" t="n">
        <f aca="false">IF(AND(NOT(H2734="n/a"),I2734="n/a"),1,0)</f>
        <v>0</v>
      </c>
      <c r="N2734" s="0" t="n">
        <f aca="false">IF(SUM(K2734:M2734)&lt;&gt;1,-1,1)</f>
        <v>1</v>
      </c>
    </row>
    <row r="2735" customFormat="false" ht="12.8" hidden="true" customHeight="false" outlineLevel="0" collapsed="false">
      <c r="A2735" s="0" t="s">
        <v>31</v>
      </c>
      <c r="B2735" s="0" t="str">
        <f aca="false">VLOOKUP(A2735,demographics!A:B,2,0)</f>
        <v>F</v>
      </c>
      <c r="C2735" s="0" t="str">
        <f aca="false">VLOOKUP(A2735,demographics!A:F,6,0)</f>
        <v>OA</v>
      </c>
      <c r="D2735" s="0" t="s">
        <v>357</v>
      </c>
      <c r="E2735" s="0" t="s">
        <v>10</v>
      </c>
      <c r="F2735" s="0" t="s">
        <v>12</v>
      </c>
      <c r="G2735" s="0" t="s">
        <v>11</v>
      </c>
      <c r="H2735" s="0" t="n">
        <v>386</v>
      </c>
      <c r="I2735" s="0" t="n">
        <v>387</v>
      </c>
      <c r="J2735" s="0" t="n">
        <f aca="false">IF(AND(NOT(H2735="n/a"),NOT(I2735="n/a")),H2735-I2735,"n/a")</f>
        <v>-1</v>
      </c>
      <c r="K2735" s="0" t="n">
        <f aca="false">IF(AND(NOT(H2735="n/a"),NOT(I2735="n/a")),1,0)</f>
        <v>1</v>
      </c>
      <c r="L2735" s="0" t="n">
        <f aca="false">IF(AND(H2735="n/a",NOT(I2735="n/a")),1,0)</f>
        <v>0</v>
      </c>
      <c r="M2735" s="0" t="n">
        <f aca="false">IF(AND(NOT(H2735="n/a"),I2735="n/a"),1,0)</f>
        <v>0</v>
      </c>
      <c r="N2735" s="0" t="n">
        <f aca="false">IF(SUM(K2735:M2735)&lt;&gt;1,-1,1)</f>
        <v>1</v>
      </c>
    </row>
    <row r="2736" customFormat="false" ht="12.8" hidden="true" customHeight="false" outlineLevel="0" collapsed="false">
      <c r="A2736" s="0" t="s">
        <v>31</v>
      </c>
      <c r="B2736" s="0" t="str">
        <f aca="false">VLOOKUP(A2736,demographics!A:B,2,0)</f>
        <v>F</v>
      </c>
      <c r="C2736" s="0" t="str">
        <f aca="false">VLOOKUP(A2736,demographics!A:F,6,0)</f>
        <v>OA</v>
      </c>
      <c r="D2736" s="0" t="s">
        <v>357</v>
      </c>
      <c r="E2736" s="0" t="s">
        <v>10</v>
      </c>
      <c r="F2736" s="0" t="s">
        <v>12</v>
      </c>
      <c r="G2736" s="0" t="s">
        <v>11</v>
      </c>
      <c r="H2736" s="0" t="n">
        <v>686</v>
      </c>
      <c r="I2736" s="0" t="n">
        <v>687</v>
      </c>
      <c r="J2736" s="0" t="n">
        <f aca="false">IF(AND(NOT(H2736="n/a"),NOT(I2736="n/a")),H2736-I2736,"n/a")</f>
        <v>-1</v>
      </c>
      <c r="K2736" s="0" t="n">
        <f aca="false">IF(AND(NOT(H2736="n/a"),NOT(I2736="n/a")),1,0)</f>
        <v>1</v>
      </c>
      <c r="L2736" s="0" t="n">
        <f aca="false">IF(AND(H2736="n/a",NOT(I2736="n/a")),1,0)</f>
        <v>0</v>
      </c>
      <c r="M2736" s="0" t="n">
        <f aca="false">IF(AND(NOT(H2736="n/a"),I2736="n/a"),1,0)</f>
        <v>0</v>
      </c>
      <c r="N2736" s="0" t="n">
        <f aca="false">IF(SUM(K2736:M2736)&lt;&gt;1,-1,1)</f>
        <v>1</v>
      </c>
    </row>
    <row r="2737" customFormat="false" ht="12.8" hidden="true" customHeight="false" outlineLevel="0" collapsed="false">
      <c r="A2737" s="0" t="s">
        <v>31</v>
      </c>
      <c r="B2737" s="0" t="str">
        <f aca="false">VLOOKUP(A2737,demographics!A:B,2,0)</f>
        <v>F</v>
      </c>
      <c r="C2737" s="0" t="str">
        <f aca="false">VLOOKUP(A2737,demographics!A:F,6,0)</f>
        <v>OA</v>
      </c>
      <c r="D2737" s="0" t="s">
        <v>357</v>
      </c>
      <c r="E2737" s="0" t="s">
        <v>10</v>
      </c>
      <c r="F2737" s="0" t="s">
        <v>12</v>
      </c>
      <c r="G2737" s="0" t="s">
        <v>11</v>
      </c>
      <c r="H2737" s="0" t="n">
        <v>980</v>
      </c>
      <c r="I2737" s="0" t="n">
        <v>980</v>
      </c>
      <c r="J2737" s="0" t="n">
        <f aca="false">IF(AND(NOT(H2737="n/a"),NOT(I2737="n/a")),H2737-I2737,"n/a")</f>
        <v>0</v>
      </c>
      <c r="K2737" s="0" t="n">
        <f aca="false">IF(AND(NOT(H2737="n/a"),NOT(I2737="n/a")),1,0)</f>
        <v>1</v>
      </c>
      <c r="L2737" s="0" t="n">
        <f aca="false">IF(AND(H2737="n/a",NOT(I2737="n/a")),1,0)</f>
        <v>0</v>
      </c>
      <c r="M2737" s="0" t="n">
        <f aca="false">IF(AND(NOT(H2737="n/a"),I2737="n/a"),1,0)</f>
        <v>0</v>
      </c>
      <c r="N2737" s="0" t="n">
        <f aca="false">IF(SUM(K2737:M2737)&lt;&gt;1,-1,1)</f>
        <v>1</v>
      </c>
    </row>
    <row r="2738" customFormat="false" ht="12.8" hidden="true" customHeight="false" outlineLevel="0" collapsed="false">
      <c r="A2738" s="0" t="s">
        <v>31</v>
      </c>
      <c r="B2738" s="0" t="str">
        <f aca="false">VLOOKUP(A2738,demographics!A:B,2,0)</f>
        <v>F</v>
      </c>
      <c r="C2738" s="0" t="str">
        <f aca="false">VLOOKUP(A2738,demographics!A:F,6,0)</f>
        <v>OA</v>
      </c>
      <c r="D2738" s="0" t="s">
        <v>357</v>
      </c>
      <c r="E2738" s="0" t="s">
        <v>10</v>
      </c>
      <c r="F2738" s="0" t="s">
        <v>12</v>
      </c>
      <c r="G2738" s="0" t="s">
        <v>11</v>
      </c>
      <c r="H2738" s="0" t="n">
        <v>1267</v>
      </c>
      <c r="I2738" s="0" t="n">
        <v>1267</v>
      </c>
      <c r="J2738" s="0" t="n">
        <f aca="false">IF(AND(NOT(H2738="n/a"),NOT(I2738="n/a")),H2738-I2738,"n/a")</f>
        <v>0</v>
      </c>
      <c r="K2738" s="0" t="n">
        <f aca="false">IF(AND(NOT(H2738="n/a"),NOT(I2738="n/a")),1,0)</f>
        <v>1</v>
      </c>
      <c r="L2738" s="0" t="n">
        <f aca="false">IF(AND(H2738="n/a",NOT(I2738="n/a")),1,0)</f>
        <v>0</v>
      </c>
      <c r="M2738" s="0" t="n">
        <f aca="false">IF(AND(NOT(H2738="n/a"),I2738="n/a"),1,0)</f>
        <v>0</v>
      </c>
      <c r="N2738" s="0" t="n">
        <f aca="false">IF(SUM(K2738:M2738)&lt;&gt;1,-1,1)</f>
        <v>1</v>
      </c>
    </row>
    <row r="2739" customFormat="false" ht="12.8" hidden="true" customHeight="false" outlineLevel="0" collapsed="false">
      <c r="A2739" s="0" t="s">
        <v>31</v>
      </c>
      <c r="B2739" s="0" t="str">
        <f aca="false">VLOOKUP(A2739,demographics!A:B,2,0)</f>
        <v>F</v>
      </c>
      <c r="C2739" s="0" t="str">
        <f aca="false">VLOOKUP(A2739,demographics!A:F,6,0)</f>
        <v>OA</v>
      </c>
      <c r="D2739" s="0" t="s">
        <v>357</v>
      </c>
      <c r="E2739" s="0" t="s">
        <v>10</v>
      </c>
      <c r="F2739" s="0" t="s">
        <v>12</v>
      </c>
      <c r="G2739" s="0" t="s">
        <v>11</v>
      </c>
      <c r="H2739" s="0" t="n">
        <v>1570</v>
      </c>
      <c r="I2739" s="0" t="n">
        <v>1573</v>
      </c>
      <c r="J2739" s="0" t="n">
        <f aca="false">IF(AND(NOT(H2739="n/a"),NOT(I2739="n/a")),H2739-I2739,"n/a")</f>
        <v>-3</v>
      </c>
      <c r="K2739" s="0" t="n">
        <f aca="false">IF(AND(NOT(H2739="n/a"),NOT(I2739="n/a")),1,0)</f>
        <v>1</v>
      </c>
      <c r="L2739" s="0" t="n">
        <f aca="false">IF(AND(H2739="n/a",NOT(I2739="n/a")),1,0)</f>
        <v>0</v>
      </c>
      <c r="M2739" s="0" t="n">
        <f aca="false">IF(AND(NOT(H2739="n/a"),I2739="n/a"),1,0)</f>
        <v>0</v>
      </c>
      <c r="N2739" s="0" t="n">
        <f aca="false">IF(SUM(K2739:M2739)&lt;&gt;1,-1,1)</f>
        <v>1</v>
      </c>
    </row>
    <row r="2740" customFormat="false" ht="12.8" hidden="true" customHeight="false" outlineLevel="0" collapsed="false">
      <c r="A2740" s="0" t="s">
        <v>15</v>
      </c>
      <c r="B2740" s="0" t="str">
        <f aca="false">VLOOKUP(A2740,demographics!A:B,2,0)</f>
        <v>F</v>
      </c>
      <c r="C2740" s="0" t="str">
        <f aca="false">VLOOKUP(A2740,demographics!A:F,6,0)</f>
        <v>MS</v>
      </c>
      <c r="D2740" s="0" t="s">
        <v>355</v>
      </c>
      <c r="E2740" s="0" t="s">
        <v>10</v>
      </c>
      <c r="F2740" s="0" t="s">
        <v>8</v>
      </c>
      <c r="G2740" s="0" t="s">
        <v>9</v>
      </c>
      <c r="H2740" s="0" t="n">
        <v>34</v>
      </c>
      <c r="I2740" s="0" t="n">
        <v>138</v>
      </c>
      <c r="J2740" s="0" t="n">
        <f aca="false">IF(AND(NOT(H2740="n/a"),NOT(I2740="n/a")),H2740-I2740,"n/a")</f>
        <v>-104</v>
      </c>
      <c r="K2740" s="0" t="n">
        <f aca="false">IF(AND(NOT(H2740="n/a"),NOT(I2740="n/a")),1,0)</f>
        <v>1</v>
      </c>
      <c r="L2740" s="0" t="n">
        <f aca="false">IF(AND(H2740="n/a",NOT(I2740="n/a")),1,0)</f>
        <v>0</v>
      </c>
      <c r="M2740" s="0" t="n">
        <f aca="false">IF(AND(NOT(H2740="n/a"),I2740="n/a"),1,0)</f>
        <v>0</v>
      </c>
      <c r="N2740" s="0" t="n">
        <f aca="false">IF(SUM(K2740:M2740)&lt;&gt;1,-1,1)</f>
        <v>1</v>
      </c>
    </row>
    <row r="2741" customFormat="false" ht="12.8" hidden="true" customHeight="false" outlineLevel="0" collapsed="false">
      <c r="A2741" s="0" t="s">
        <v>15</v>
      </c>
      <c r="B2741" s="0" t="str">
        <f aca="false">VLOOKUP(A2741,demographics!A:B,2,0)</f>
        <v>F</v>
      </c>
      <c r="C2741" s="0" t="str">
        <f aca="false">VLOOKUP(A2741,demographics!A:F,6,0)</f>
        <v>MS</v>
      </c>
      <c r="D2741" s="0" t="s">
        <v>355</v>
      </c>
      <c r="E2741" s="0" t="s">
        <v>10</v>
      </c>
      <c r="F2741" s="0" t="s">
        <v>8</v>
      </c>
      <c r="G2741" s="0" t="s">
        <v>9</v>
      </c>
      <c r="H2741" s="0" t="n">
        <v>224</v>
      </c>
      <c r="I2741" s="0" t="s">
        <v>10</v>
      </c>
      <c r="J2741" s="0" t="str">
        <f aca="false">IF(AND(NOT(H2741="n/a"),NOT(I2741="n/a")),H2741-I2741,"n/a")</f>
        <v>n/a</v>
      </c>
      <c r="K2741" s="0" t="n">
        <f aca="false">IF(AND(NOT(H2741="n/a"),NOT(I2741="n/a")),1,0)</f>
        <v>0</v>
      </c>
      <c r="L2741" s="0" t="n">
        <f aca="false">IF(AND(H2741="n/a",NOT(I2741="n/a")),1,0)</f>
        <v>0</v>
      </c>
      <c r="M2741" s="0" t="n">
        <f aca="false">IF(AND(NOT(H2741="n/a"),I2741="n/a"),1,0)</f>
        <v>1</v>
      </c>
      <c r="N2741" s="0" t="n">
        <f aca="false">IF(SUM(K2741:M2741)&lt;&gt;1,-1,1)</f>
        <v>1</v>
      </c>
    </row>
    <row r="2742" customFormat="false" ht="12.8" hidden="true" customHeight="false" outlineLevel="0" collapsed="false">
      <c r="A2742" s="0" t="s">
        <v>15</v>
      </c>
      <c r="B2742" s="0" t="str">
        <f aca="false">VLOOKUP(A2742,demographics!A:B,2,0)</f>
        <v>F</v>
      </c>
      <c r="C2742" s="0" t="str">
        <f aca="false">VLOOKUP(A2742,demographics!A:F,6,0)</f>
        <v>MS</v>
      </c>
      <c r="D2742" s="0" t="s">
        <v>355</v>
      </c>
      <c r="E2742" s="0" t="s">
        <v>10</v>
      </c>
      <c r="F2742" s="0" t="s">
        <v>8</v>
      </c>
      <c r="G2742" s="0" t="s">
        <v>9</v>
      </c>
      <c r="H2742" s="0" t="n">
        <v>384</v>
      </c>
      <c r="I2742" s="0" t="s">
        <v>10</v>
      </c>
      <c r="J2742" s="0" t="str">
        <f aca="false">IF(AND(NOT(H2742="n/a"),NOT(I2742="n/a")),H2742-I2742,"n/a")</f>
        <v>n/a</v>
      </c>
      <c r="K2742" s="0" t="n">
        <f aca="false">IF(AND(NOT(H2742="n/a"),NOT(I2742="n/a")),1,0)</f>
        <v>0</v>
      </c>
      <c r="L2742" s="0" t="n">
        <f aca="false">IF(AND(H2742="n/a",NOT(I2742="n/a")),1,0)</f>
        <v>0</v>
      </c>
      <c r="M2742" s="0" t="n">
        <f aca="false">IF(AND(NOT(H2742="n/a"),I2742="n/a"),1,0)</f>
        <v>1</v>
      </c>
      <c r="N2742" s="0" t="n">
        <f aca="false">IF(SUM(K2742:M2742)&lt;&gt;1,-1,1)</f>
        <v>1</v>
      </c>
    </row>
    <row r="2743" customFormat="false" ht="12.8" hidden="true" customHeight="false" outlineLevel="0" collapsed="false">
      <c r="A2743" s="0" t="s">
        <v>15</v>
      </c>
      <c r="B2743" s="0" t="str">
        <f aca="false">VLOOKUP(A2743,demographics!A:B,2,0)</f>
        <v>F</v>
      </c>
      <c r="C2743" s="0" t="str">
        <f aca="false">VLOOKUP(A2743,demographics!A:F,6,0)</f>
        <v>MS</v>
      </c>
      <c r="D2743" s="0" t="s">
        <v>355</v>
      </c>
      <c r="E2743" s="0" t="s">
        <v>10</v>
      </c>
      <c r="F2743" s="0" t="s">
        <v>8</v>
      </c>
      <c r="G2743" s="0" t="s">
        <v>9</v>
      </c>
      <c r="H2743" s="0" t="n">
        <v>555</v>
      </c>
      <c r="I2743" s="0" t="s">
        <v>10</v>
      </c>
      <c r="J2743" s="0" t="str">
        <f aca="false">IF(AND(NOT(H2743="n/a"),NOT(I2743="n/a")),H2743-I2743,"n/a")</f>
        <v>n/a</v>
      </c>
      <c r="K2743" s="0" t="n">
        <f aca="false">IF(AND(NOT(H2743="n/a"),NOT(I2743="n/a")),1,0)</f>
        <v>0</v>
      </c>
      <c r="L2743" s="0" t="n">
        <f aca="false">IF(AND(H2743="n/a",NOT(I2743="n/a")),1,0)</f>
        <v>0</v>
      </c>
      <c r="M2743" s="0" t="n">
        <f aca="false">IF(AND(NOT(H2743="n/a"),I2743="n/a"),1,0)</f>
        <v>1</v>
      </c>
      <c r="N2743" s="0" t="n">
        <f aca="false">IF(SUM(K2743:M2743)&lt;&gt;1,-1,1)</f>
        <v>1</v>
      </c>
    </row>
    <row r="2744" customFormat="false" ht="12.8" hidden="true" customHeight="false" outlineLevel="0" collapsed="false">
      <c r="A2744" s="0" t="s">
        <v>15</v>
      </c>
      <c r="B2744" s="0" t="str">
        <f aca="false">VLOOKUP(A2744,demographics!A:B,2,0)</f>
        <v>F</v>
      </c>
      <c r="C2744" s="0" t="str">
        <f aca="false">VLOOKUP(A2744,demographics!A:F,6,0)</f>
        <v>MS</v>
      </c>
      <c r="D2744" s="0" t="s">
        <v>355</v>
      </c>
      <c r="E2744" s="0" t="s">
        <v>10</v>
      </c>
      <c r="F2744" s="0" t="s">
        <v>8</v>
      </c>
      <c r="G2744" s="0" t="s">
        <v>9</v>
      </c>
      <c r="H2744" s="0" t="s">
        <v>10</v>
      </c>
      <c r="I2744" s="0" t="n">
        <v>138</v>
      </c>
      <c r="J2744" s="0" t="str">
        <f aca="false">IF(AND(NOT(H2744="n/a"),NOT(I2744="n/a")),H2744-I2744,"n/a")</f>
        <v>n/a</v>
      </c>
      <c r="K2744" s="0" t="n">
        <f aca="false">IF(AND(NOT(H2744="n/a"),NOT(I2744="n/a")),1,0)</f>
        <v>0</v>
      </c>
      <c r="L2744" s="0" t="n">
        <f aca="false">IF(AND(H2744="n/a",NOT(I2744="n/a")),1,0)</f>
        <v>1</v>
      </c>
      <c r="M2744" s="0" t="n">
        <f aca="false">IF(AND(NOT(H2744="n/a"),I2744="n/a"),1,0)</f>
        <v>0</v>
      </c>
      <c r="N2744" s="0" t="n">
        <f aca="false">IF(SUM(K2744:M2744)&lt;&gt;1,-1,1)</f>
        <v>1</v>
      </c>
    </row>
    <row r="2745" customFormat="false" ht="12.8" hidden="true" customHeight="false" outlineLevel="0" collapsed="false">
      <c r="A2745" s="0" t="s">
        <v>15</v>
      </c>
      <c r="B2745" s="0" t="str">
        <f aca="false">VLOOKUP(A2745,demographics!A:B,2,0)</f>
        <v>F</v>
      </c>
      <c r="C2745" s="0" t="str">
        <f aca="false">VLOOKUP(A2745,demographics!A:F,6,0)</f>
        <v>MS</v>
      </c>
      <c r="D2745" s="0" t="s">
        <v>355</v>
      </c>
      <c r="E2745" s="0" t="s">
        <v>10</v>
      </c>
      <c r="F2745" s="0" t="s">
        <v>8</v>
      </c>
      <c r="G2745" s="0" t="s">
        <v>9</v>
      </c>
      <c r="H2745" s="0" t="s">
        <v>10</v>
      </c>
      <c r="I2745" s="0" t="n">
        <v>465</v>
      </c>
      <c r="J2745" s="0" t="str">
        <f aca="false">IF(AND(NOT(H2745="n/a"),NOT(I2745="n/a")),H2745-I2745,"n/a")</f>
        <v>n/a</v>
      </c>
      <c r="K2745" s="0" t="n">
        <f aca="false">IF(AND(NOT(H2745="n/a"),NOT(I2745="n/a")),1,0)</f>
        <v>0</v>
      </c>
      <c r="L2745" s="0" t="n">
        <f aca="false">IF(AND(H2745="n/a",NOT(I2745="n/a")),1,0)</f>
        <v>1</v>
      </c>
      <c r="M2745" s="0" t="n">
        <f aca="false">IF(AND(NOT(H2745="n/a"),I2745="n/a"),1,0)</f>
        <v>0</v>
      </c>
      <c r="N2745" s="0" t="n">
        <f aca="false">IF(SUM(K2745:M2745)&lt;&gt;1,-1,1)</f>
        <v>1</v>
      </c>
    </row>
    <row r="2746" customFormat="false" ht="12.8" hidden="true" customHeight="false" outlineLevel="0" collapsed="false">
      <c r="A2746" s="0" t="s">
        <v>15</v>
      </c>
      <c r="B2746" s="0" t="str">
        <f aca="false">VLOOKUP(A2746,demographics!A:B,2,0)</f>
        <v>F</v>
      </c>
      <c r="C2746" s="0" t="str">
        <f aca="false">VLOOKUP(A2746,demographics!A:F,6,0)</f>
        <v>MS</v>
      </c>
      <c r="D2746" s="0" t="s">
        <v>355</v>
      </c>
      <c r="E2746" s="0" t="s">
        <v>10</v>
      </c>
      <c r="F2746" s="0" t="s">
        <v>8</v>
      </c>
      <c r="G2746" s="0" t="s">
        <v>11</v>
      </c>
      <c r="H2746" s="0" t="n">
        <v>154</v>
      </c>
      <c r="I2746" s="0" t="n">
        <v>67</v>
      </c>
      <c r="J2746" s="0" t="n">
        <f aca="false">IF(AND(NOT(H2746="n/a"),NOT(I2746="n/a")),H2746-I2746,"n/a")</f>
        <v>87</v>
      </c>
      <c r="K2746" s="0" t="n">
        <f aca="false">IF(AND(NOT(H2746="n/a"),NOT(I2746="n/a")),1,0)</f>
        <v>1</v>
      </c>
      <c r="L2746" s="0" t="n">
        <f aca="false">IF(AND(H2746="n/a",NOT(I2746="n/a")),1,0)</f>
        <v>0</v>
      </c>
      <c r="M2746" s="0" t="n">
        <f aca="false">IF(AND(NOT(H2746="n/a"),I2746="n/a"),1,0)</f>
        <v>0</v>
      </c>
      <c r="N2746" s="0" t="n">
        <f aca="false">IF(SUM(K2746:M2746)&lt;&gt;1,-1,1)</f>
        <v>1</v>
      </c>
    </row>
    <row r="2747" customFormat="false" ht="12.8" hidden="true" customHeight="false" outlineLevel="0" collapsed="false">
      <c r="A2747" s="0" t="s">
        <v>15</v>
      </c>
      <c r="B2747" s="0" t="str">
        <f aca="false">VLOOKUP(A2747,demographics!A:B,2,0)</f>
        <v>F</v>
      </c>
      <c r="C2747" s="0" t="str">
        <f aca="false">VLOOKUP(A2747,demographics!A:F,6,0)</f>
        <v>MS</v>
      </c>
      <c r="D2747" s="0" t="s">
        <v>355</v>
      </c>
      <c r="E2747" s="0" t="s">
        <v>10</v>
      </c>
      <c r="F2747" s="0" t="s">
        <v>8</v>
      </c>
      <c r="G2747" s="0" t="s">
        <v>11</v>
      </c>
      <c r="H2747" s="0" t="n">
        <v>319</v>
      </c>
      <c r="I2747" s="0" t="n">
        <v>243</v>
      </c>
      <c r="J2747" s="0" t="n">
        <f aca="false">IF(AND(NOT(H2747="n/a"),NOT(I2747="n/a")),H2747-I2747,"n/a")</f>
        <v>76</v>
      </c>
      <c r="K2747" s="0" t="n">
        <f aca="false">IF(AND(NOT(H2747="n/a"),NOT(I2747="n/a")),1,0)</f>
        <v>1</v>
      </c>
      <c r="L2747" s="0" t="n">
        <f aca="false">IF(AND(H2747="n/a",NOT(I2747="n/a")),1,0)</f>
        <v>0</v>
      </c>
      <c r="M2747" s="0" t="n">
        <f aca="false">IF(AND(NOT(H2747="n/a"),I2747="n/a"),1,0)</f>
        <v>0</v>
      </c>
      <c r="N2747" s="0" t="n">
        <f aca="false">IF(SUM(K2747:M2747)&lt;&gt;1,-1,1)</f>
        <v>1</v>
      </c>
    </row>
    <row r="2748" customFormat="false" ht="12.8" hidden="true" customHeight="false" outlineLevel="0" collapsed="false">
      <c r="A2748" s="0" t="s">
        <v>15</v>
      </c>
      <c r="B2748" s="0" t="str">
        <f aca="false">VLOOKUP(A2748,demographics!A:B,2,0)</f>
        <v>F</v>
      </c>
      <c r="C2748" s="0" t="str">
        <f aca="false">VLOOKUP(A2748,demographics!A:F,6,0)</f>
        <v>MS</v>
      </c>
      <c r="D2748" s="0" t="s">
        <v>355</v>
      </c>
      <c r="E2748" s="0" t="s">
        <v>10</v>
      </c>
      <c r="F2748" s="0" t="s">
        <v>8</v>
      </c>
      <c r="G2748" s="0" t="s">
        <v>11</v>
      </c>
      <c r="H2748" s="0" t="n">
        <v>477</v>
      </c>
      <c r="I2748" s="0" t="n">
        <v>402</v>
      </c>
      <c r="J2748" s="0" t="n">
        <f aca="false">IF(AND(NOT(H2748="n/a"),NOT(I2748="n/a")),H2748-I2748,"n/a")</f>
        <v>75</v>
      </c>
      <c r="K2748" s="0" t="n">
        <f aca="false">IF(AND(NOT(H2748="n/a"),NOT(I2748="n/a")),1,0)</f>
        <v>1</v>
      </c>
      <c r="L2748" s="0" t="n">
        <f aca="false">IF(AND(H2748="n/a",NOT(I2748="n/a")),1,0)</f>
        <v>0</v>
      </c>
      <c r="M2748" s="0" t="n">
        <f aca="false">IF(AND(NOT(H2748="n/a"),I2748="n/a"),1,0)</f>
        <v>0</v>
      </c>
      <c r="N2748" s="0" t="n">
        <f aca="false">IF(SUM(K2748:M2748)&lt;&gt;1,-1,1)</f>
        <v>1</v>
      </c>
    </row>
    <row r="2749" customFormat="false" ht="12.8" hidden="true" customHeight="false" outlineLevel="0" collapsed="false">
      <c r="A2749" s="0" t="s">
        <v>15</v>
      </c>
      <c r="B2749" s="0" t="str">
        <f aca="false">VLOOKUP(A2749,demographics!A:B,2,0)</f>
        <v>F</v>
      </c>
      <c r="C2749" s="0" t="str">
        <f aca="false">VLOOKUP(A2749,demographics!A:F,6,0)</f>
        <v>MS</v>
      </c>
      <c r="D2749" s="0" t="s">
        <v>355</v>
      </c>
      <c r="E2749" s="0" t="s">
        <v>10</v>
      </c>
      <c r="F2749" s="0" t="s">
        <v>12</v>
      </c>
      <c r="G2749" s="0" t="s">
        <v>9</v>
      </c>
      <c r="H2749" s="0" t="n">
        <v>137</v>
      </c>
      <c r="I2749" s="0" t="s">
        <v>10</v>
      </c>
      <c r="J2749" s="0" t="str">
        <f aca="false">IF(AND(NOT(H2749="n/a"),NOT(I2749="n/a")),H2749-I2749,"n/a")</f>
        <v>n/a</v>
      </c>
      <c r="K2749" s="0" t="n">
        <f aca="false">IF(AND(NOT(H2749="n/a"),NOT(I2749="n/a")),1,0)</f>
        <v>0</v>
      </c>
      <c r="L2749" s="0" t="n">
        <f aca="false">IF(AND(H2749="n/a",NOT(I2749="n/a")),1,0)</f>
        <v>0</v>
      </c>
      <c r="M2749" s="0" t="n">
        <f aca="false">IF(AND(NOT(H2749="n/a"),I2749="n/a"),1,0)</f>
        <v>1</v>
      </c>
      <c r="N2749" s="0" t="n">
        <f aca="false">IF(SUM(K2749:M2749)&lt;&gt;1,-1,1)</f>
        <v>1</v>
      </c>
    </row>
    <row r="2750" customFormat="false" ht="12.8" hidden="true" customHeight="false" outlineLevel="0" collapsed="false">
      <c r="A2750" s="0" t="s">
        <v>15</v>
      </c>
      <c r="B2750" s="0" t="str">
        <f aca="false">VLOOKUP(A2750,demographics!A:B,2,0)</f>
        <v>F</v>
      </c>
      <c r="C2750" s="0" t="str">
        <f aca="false">VLOOKUP(A2750,demographics!A:F,6,0)</f>
        <v>MS</v>
      </c>
      <c r="D2750" s="0" t="s">
        <v>355</v>
      </c>
      <c r="E2750" s="0" t="s">
        <v>10</v>
      </c>
      <c r="F2750" s="0" t="s">
        <v>12</v>
      </c>
      <c r="G2750" s="0" t="s">
        <v>9</v>
      </c>
      <c r="H2750" s="0" t="n">
        <v>304</v>
      </c>
      <c r="I2750" s="0" t="n">
        <v>222</v>
      </c>
      <c r="J2750" s="0" t="n">
        <f aca="false">IF(AND(NOT(H2750="n/a"),NOT(I2750="n/a")),H2750-I2750,"n/a")</f>
        <v>82</v>
      </c>
      <c r="K2750" s="0" t="n">
        <f aca="false">IF(AND(NOT(H2750="n/a"),NOT(I2750="n/a")),1,0)</f>
        <v>1</v>
      </c>
      <c r="L2750" s="0" t="n">
        <f aca="false">IF(AND(H2750="n/a",NOT(I2750="n/a")),1,0)</f>
        <v>0</v>
      </c>
      <c r="M2750" s="0" t="n">
        <f aca="false">IF(AND(NOT(H2750="n/a"),I2750="n/a"),1,0)</f>
        <v>0</v>
      </c>
      <c r="N2750" s="0" t="n">
        <f aca="false">IF(SUM(K2750:M2750)&lt;&gt;1,-1,1)</f>
        <v>1</v>
      </c>
    </row>
    <row r="2751" customFormat="false" ht="12.8" hidden="true" customHeight="false" outlineLevel="0" collapsed="false">
      <c r="A2751" s="0" t="s">
        <v>15</v>
      </c>
      <c r="B2751" s="0" t="str">
        <f aca="false">VLOOKUP(A2751,demographics!A:B,2,0)</f>
        <v>F</v>
      </c>
      <c r="C2751" s="0" t="str">
        <f aca="false">VLOOKUP(A2751,demographics!A:F,6,0)</f>
        <v>MS</v>
      </c>
      <c r="D2751" s="0" t="s">
        <v>355</v>
      </c>
      <c r="E2751" s="0" t="s">
        <v>10</v>
      </c>
      <c r="F2751" s="0" t="s">
        <v>12</v>
      </c>
      <c r="G2751" s="0" t="s">
        <v>9</v>
      </c>
      <c r="H2751" s="0" t="n">
        <v>462</v>
      </c>
      <c r="I2751" s="0" t="n">
        <v>389</v>
      </c>
      <c r="J2751" s="0" t="n">
        <f aca="false">IF(AND(NOT(H2751="n/a"),NOT(I2751="n/a")),H2751-I2751,"n/a")</f>
        <v>73</v>
      </c>
      <c r="K2751" s="0" t="n">
        <f aca="false">IF(AND(NOT(H2751="n/a"),NOT(I2751="n/a")),1,0)</f>
        <v>1</v>
      </c>
      <c r="L2751" s="0" t="n">
        <f aca="false">IF(AND(H2751="n/a",NOT(I2751="n/a")),1,0)</f>
        <v>0</v>
      </c>
      <c r="M2751" s="0" t="n">
        <f aca="false">IF(AND(NOT(H2751="n/a"),I2751="n/a"),1,0)</f>
        <v>0</v>
      </c>
      <c r="N2751" s="0" t="n">
        <f aca="false">IF(SUM(K2751:M2751)&lt;&gt;1,-1,1)</f>
        <v>1</v>
      </c>
    </row>
    <row r="2752" customFormat="false" ht="12.8" hidden="true" customHeight="false" outlineLevel="0" collapsed="false">
      <c r="A2752" s="0" t="s">
        <v>15</v>
      </c>
      <c r="B2752" s="0" t="str">
        <f aca="false">VLOOKUP(A2752,demographics!A:B,2,0)</f>
        <v>F</v>
      </c>
      <c r="C2752" s="0" t="str">
        <f aca="false">VLOOKUP(A2752,demographics!A:F,6,0)</f>
        <v>MS</v>
      </c>
      <c r="D2752" s="0" t="s">
        <v>355</v>
      </c>
      <c r="E2752" s="0" t="s">
        <v>10</v>
      </c>
      <c r="F2752" s="0" t="s">
        <v>12</v>
      </c>
      <c r="G2752" s="0" t="s">
        <v>9</v>
      </c>
      <c r="H2752" s="0" t="s">
        <v>10</v>
      </c>
      <c r="I2752" s="0" t="n">
        <v>559</v>
      </c>
      <c r="J2752" s="0" t="str">
        <f aca="false">IF(AND(NOT(H2752="n/a"),NOT(I2752="n/a")),H2752-I2752,"n/a")</f>
        <v>n/a</v>
      </c>
      <c r="K2752" s="0" t="n">
        <f aca="false">IF(AND(NOT(H2752="n/a"),NOT(I2752="n/a")),1,0)</f>
        <v>0</v>
      </c>
      <c r="L2752" s="0" t="n">
        <f aca="false">IF(AND(H2752="n/a",NOT(I2752="n/a")),1,0)</f>
        <v>1</v>
      </c>
      <c r="M2752" s="0" t="n">
        <f aca="false">IF(AND(NOT(H2752="n/a"),I2752="n/a"),1,0)</f>
        <v>0</v>
      </c>
      <c r="N2752" s="0" t="n">
        <f aca="false">IF(SUM(K2752:M2752)&lt;&gt;1,-1,1)</f>
        <v>1</v>
      </c>
    </row>
    <row r="2753" customFormat="false" ht="12.8" hidden="true" customHeight="false" outlineLevel="0" collapsed="false">
      <c r="A2753" s="0" t="s">
        <v>15</v>
      </c>
      <c r="B2753" s="0" t="str">
        <f aca="false">VLOOKUP(A2753,demographics!A:B,2,0)</f>
        <v>F</v>
      </c>
      <c r="C2753" s="0" t="str">
        <f aca="false">VLOOKUP(A2753,demographics!A:F,6,0)</f>
        <v>MS</v>
      </c>
      <c r="D2753" s="0" t="s">
        <v>355</v>
      </c>
      <c r="E2753" s="0" t="s">
        <v>10</v>
      </c>
      <c r="F2753" s="0" t="s">
        <v>12</v>
      </c>
      <c r="G2753" s="0" t="s">
        <v>11</v>
      </c>
      <c r="H2753" s="0" t="n">
        <v>64</v>
      </c>
      <c r="I2753" s="0" t="n">
        <v>156</v>
      </c>
      <c r="J2753" s="0" t="n">
        <f aca="false">IF(AND(NOT(H2753="n/a"),NOT(I2753="n/a")),H2753-I2753,"n/a")</f>
        <v>-92</v>
      </c>
      <c r="K2753" s="0" t="n">
        <f aca="false">IF(AND(NOT(H2753="n/a"),NOT(I2753="n/a")),1,0)</f>
        <v>1</v>
      </c>
      <c r="L2753" s="0" t="n">
        <f aca="false">IF(AND(H2753="n/a",NOT(I2753="n/a")),1,0)</f>
        <v>0</v>
      </c>
      <c r="M2753" s="0" t="n">
        <f aca="false">IF(AND(NOT(H2753="n/a"),I2753="n/a"),1,0)</f>
        <v>0</v>
      </c>
      <c r="N2753" s="0" t="n">
        <f aca="false">IF(SUM(K2753:M2753)&lt;&gt;1,-1,1)</f>
        <v>1</v>
      </c>
    </row>
    <row r="2754" customFormat="false" ht="12.8" hidden="true" customHeight="false" outlineLevel="0" collapsed="false">
      <c r="A2754" s="0" t="s">
        <v>15</v>
      </c>
      <c r="B2754" s="0" t="str">
        <f aca="false">VLOOKUP(A2754,demographics!A:B,2,0)</f>
        <v>F</v>
      </c>
      <c r="C2754" s="0" t="str">
        <f aca="false">VLOOKUP(A2754,demographics!A:F,6,0)</f>
        <v>MS</v>
      </c>
      <c r="D2754" s="0" t="s">
        <v>355</v>
      </c>
      <c r="E2754" s="0" t="s">
        <v>10</v>
      </c>
      <c r="F2754" s="0" t="s">
        <v>12</v>
      </c>
      <c r="G2754" s="0" t="s">
        <v>11</v>
      </c>
      <c r="H2754" s="0" t="n">
        <v>239</v>
      </c>
      <c r="I2754" s="0" t="s">
        <v>10</v>
      </c>
      <c r="J2754" s="0" t="str">
        <f aca="false">IF(AND(NOT(H2754="n/a"),NOT(I2754="n/a")),H2754-I2754,"n/a")</f>
        <v>n/a</v>
      </c>
      <c r="K2754" s="0" t="n">
        <f aca="false">IF(AND(NOT(H2754="n/a"),NOT(I2754="n/a")),1,0)</f>
        <v>0</v>
      </c>
      <c r="L2754" s="0" t="n">
        <f aca="false">IF(AND(H2754="n/a",NOT(I2754="n/a")),1,0)</f>
        <v>0</v>
      </c>
      <c r="M2754" s="0" t="n">
        <f aca="false">IF(AND(NOT(H2754="n/a"),I2754="n/a"),1,0)</f>
        <v>1</v>
      </c>
      <c r="N2754" s="0" t="n">
        <f aca="false">IF(SUM(K2754:M2754)&lt;&gt;1,-1,1)</f>
        <v>1</v>
      </c>
    </row>
    <row r="2755" customFormat="false" ht="12.8" hidden="true" customHeight="false" outlineLevel="0" collapsed="false">
      <c r="A2755" s="0" t="s">
        <v>15</v>
      </c>
      <c r="B2755" s="0" t="str">
        <f aca="false">VLOOKUP(A2755,demographics!A:B,2,0)</f>
        <v>F</v>
      </c>
      <c r="C2755" s="0" t="str">
        <f aca="false">VLOOKUP(A2755,demographics!A:F,6,0)</f>
        <v>MS</v>
      </c>
      <c r="D2755" s="0" t="s">
        <v>355</v>
      </c>
      <c r="E2755" s="0" t="s">
        <v>10</v>
      </c>
      <c r="F2755" s="0" t="s">
        <v>12</v>
      </c>
      <c r="G2755" s="0" t="s">
        <v>11</v>
      </c>
      <c r="H2755" s="0" t="n">
        <v>397</v>
      </c>
      <c r="I2755" s="0" t="s">
        <v>10</v>
      </c>
      <c r="J2755" s="0" t="str">
        <f aca="false">IF(AND(NOT(H2755="n/a"),NOT(I2755="n/a")),H2755-I2755,"n/a")</f>
        <v>n/a</v>
      </c>
      <c r="K2755" s="0" t="n">
        <f aca="false">IF(AND(NOT(H2755="n/a"),NOT(I2755="n/a")),1,0)</f>
        <v>0</v>
      </c>
      <c r="L2755" s="0" t="n">
        <f aca="false">IF(AND(H2755="n/a",NOT(I2755="n/a")),1,0)</f>
        <v>0</v>
      </c>
      <c r="M2755" s="0" t="n">
        <f aca="false">IF(AND(NOT(H2755="n/a"),I2755="n/a"),1,0)</f>
        <v>1</v>
      </c>
      <c r="N2755" s="0" t="n">
        <f aca="false">IF(SUM(K2755:M2755)&lt;&gt;1,-1,1)</f>
        <v>1</v>
      </c>
    </row>
    <row r="2756" customFormat="false" ht="12.8" hidden="true" customHeight="false" outlineLevel="0" collapsed="false">
      <c r="A2756" s="0" t="s">
        <v>15</v>
      </c>
      <c r="B2756" s="0" t="str">
        <f aca="false">VLOOKUP(A2756,demographics!A:B,2,0)</f>
        <v>F</v>
      </c>
      <c r="C2756" s="0" t="str">
        <f aca="false">VLOOKUP(A2756,demographics!A:F,6,0)</f>
        <v>MS</v>
      </c>
      <c r="D2756" s="0" t="s">
        <v>355</v>
      </c>
      <c r="E2756" s="0" t="s">
        <v>10</v>
      </c>
      <c r="F2756" s="0" t="s">
        <v>12</v>
      </c>
      <c r="G2756" s="0" t="s">
        <v>11</v>
      </c>
      <c r="H2756" s="0" t="n">
        <v>577</v>
      </c>
      <c r="I2756" s="0" t="s">
        <v>10</v>
      </c>
      <c r="J2756" s="0" t="str">
        <f aca="false">IF(AND(NOT(H2756="n/a"),NOT(I2756="n/a")),H2756-I2756,"n/a")</f>
        <v>n/a</v>
      </c>
      <c r="K2756" s="0" t="n">
        <f aca="false">IF(AND(NOT(H2756="n/a"),NOT(I2756="n/a")),1,0)</f>
        <v>0</v>
      </c>
      <c r="L2756" s="0" t="n">
        <f aca="false">IF(AND(H2756="n/a",NOT(I2756="n/a")),1,0)</f>
        <v>0</v>
      </c>
      <c r="M2756" s="0" t="n">
        <f aca="false">IF(AND(NOT(H2756="n/a"),I2756="n/a"),1,0)</f>
        <v>1</v>
      </c>
      <c r="N2756" s="0" t="n">
        <f aca="false">IF(SUM(K2756:M2756)&lt;&gt;1,-1,1)</f>
        <v>1</v>
      </c>
    </row>
    <row r="2757" customFormat="false" ht="12.8" hidden="true" customHeight="false" outlineLevel="0" collapsed="false">
      <c r="A2757" s="0" t="s">
        <v>15</v>
      </c>
      <c r="B2757" s="0" t="str">
        <f aca="false">VLOOKUP(A2757,demographics!A:B,2,0)</f>
        <v>F</v>
      </c>
      <c r="C2757" s="0" t="str">
        <f aca="false">VLOOKUP(A2757,demographics!A:F,6,0)</f>
        <v>MS</v>
      </c>
      <c r="D2757" s="0" t="s">
        <v>355</v>
      </c>
      <c r="E2757" s="0" t="s">
        <v>10</v>
      </c>
      <c r="F2757" s="0" t="s">
        <v>12</v>
      </c>
      <c r="G2757" s="0" t="s">
        <v>11</v>
      </c>
      <c r="H2757" s="0" t="s">
        <v>10</v>
      </c>
      <c r="I2757" s="0" t="n">
        <v>156</v>
      </c>
      <c r="J2757" s="0" t="str">
        <f aca="false">IF(AND(NOT(H2757="n/a"),NOT(I2757="n/a")),H2757-I2757,"n/a")</f>
        <v>n/a</v>
      </c>
      <c r="K2757" s="0" t="n">
        <f aca="false">IF(AND(NOT(H2757="n/a"),NOT(I2757="n/a")),1,0)</f>
        <v>0</v>
      </c>
      <c r="L2757" s="0" t="n">
        <f aca="false">IF(AND(H2757="n/a",NOT(I2757="n/a")),1,0)</f>
        <v>1</v>
      </c>
      <c r="M2757" s="0" t="n">
        <f aca="false">IF(AND(NOT(H2757="n/a"),I2757="n/a"),1,0)</f>
        <v>0</v>
      </c>
      <c r="N2757" s="0" t="n">
        <f aca="false">IF(SUM(K2757:M2757)&lt;&gt;1,-1,1)</f>
        <v>1</v>
      </c>
    </row>
    <row r="2758" customFormat="false" ht="12.8" hidden="true" customHeight="false" outlineLevel="0" collapsed="false">
      <c r="A2758" s="0" t="s">
        <v>15</v>
      </c>
      <c r="B2758" s="0" t="str">
        <f aca="false">VLOOKUP(A2758,demographics!A:B,2,0)</f>
        <v>F</v>
      </c>
      <c r="C2758" s="0" t="str">
        <f aca="false">VLOOKUP(A2758,demographics!A:F,6,0)</f>
        <v>MS</v>
      </c>
      <c r="D2758" s="0" t="s">
        <v>355</v>
      </c>
      <c r="E2758" s="0" t="s">
        <v>10</v>
      </c>
      <c r="F2758" s="0" t="s">
        <v>12</v>
      </c>
      <c r="G2758" s="0" t="s">
        <v>11</v>
      </c>
      <c r="H2758" s="0" t="s">
        <v>10</v>
      </c>
      <c r="I2758" s="0" t="n">
        <v>479</v>
      </c>
      <c r="J2758" s="0" t="str">
        <f aca="false">IF(AND(NOT(H2758="n/a"),NOT(I2758="n/a")),H2758-I2758,"n/a")</f>
        <v>n/a</v>
      </c>
      <c r="K2758" s="0" t="n">
        <f aca="false">IF(AND(NOT(H2758="n/a"),NOT(I2758="n/a")),1,0)</f>
        <v>0</v>
      </c>
      <c r="L2758" s="0" t="n">
        <f aca="false">IF(AND(H2758="n/a",NOT(I2758="n/a")),1,0)</f>
        <v>1</v>
      </c>
      <c r="M2758" s="0" t="n">
        <f aca="false">IF(AND(NOT(H2758="n/a"),I2758="n/a"),1,0)</f>
        <v>0</v>
      </c>
      <c r="N2758" s="0" t="n">
        <f aca="false">IF(SUM(K2758:M2758)&lt;&gt;1,-1,1)</f>
        <v>1</v>
      </c>
    </row>
    <row r="2759" customFormat="false" ht="12.8" hidden="true" customHeight="false" outlineLevel="0" collapsed="false">
      <c r="A2759" s="0" t="s">
        <v>15</v>
      </c>
      <c r="B2759" s="0" t="str">
        <f aca="false">VLOOKUP(A2759,demographics!A:B,2,0)</f>
        <v>F</v>
      </c>
      <c r="C2759" s="0" t="str">
        <f aca="false">VLOOKUP(A2759,demographics!A:F,6,0)</f>
        <v>MS</v>
      </c>
      <c r="D2759" s="0" t="s">
        <v>356</v>
      </c>
      <c r="E2759" s="0" t="s">
        <v>10</v>
      </c>
      <c r="F2759" s="0" t="s">
        <v>8</v>
      </c>
      <c r="G2759" s="0" t="s">
        <v>9</v>
      </c>
      <c r="H2759" s="0" t="n">
        <v>161</v>
      </c>
      <c r="I2759" s="0" t="n">
        <v>159</v>
      </c>
      <c r="J2759" s="0" t="n">
        <f aca="false">IF(AND(NOT(H2759="n/a"),NOT(I2759="n/a")),H2759-I2759,"n/a")</f>
        <v>2</v>
      </c>
      <c r="K2759" s="0" t="n">
        <f aca="false">IF(AND(NOT(H2759="n/a"),NOT(I2759="n/a")),1,0)</f>
        <v>1</v>
      </c>
      <c r="L2759" s="0" t="n">
        <f aca="false">IF(AND(H2759="n/a",NOT(I2759="n/a")),1,0)</f>
        <v>0</v>
      </c>
      <c r="M2759" s="0" t="n">
        <f aca="false">IF(AND(NOT(H2759="n/a"),I2759="n/a"),1,0)</f>
        <v>0</v>
      </c>
      <c r="N2759" s="0" t="n">
        <f aca="false">IF(SUM(K2759:M2759)&lt;&gt;1,-1,1)</f>
        <v>1</v>
      </c>
    </row>
    <row r="2760" customFormat="false" ht="12.8" hidden="true" customHeight="false" outlineLevel="0" collapsed="false">
      <c r="A2760" s="0" t="s">
        <v>15</v>
      </c>
      <c r="B2760" s="0" t="str">
        <f aca="false">VLOOKUP(A2760,demographics!A:B,2,0)</f>
        <v>F</v>
      </c>
      <c r="C2760" s="0" t="str">
        <f aca="false">VLOOKUP(A2760,demographics!A:F,6,0)</f>
        <v>MS</v>
      </c>
      <c r="D2760" s="0" t="s">
        <v>356</v>
      </c>
      <c r="E2760" s="0" t="s">
        <v>10</v>
      </c>
      <c r="F2760" s="0" t="s">
        <v>8</v>
      </c>
      <c r="G2760" s="0" t="s">
        <v>9</v>
      </c>
      <c r="H2760" s="0" t="n">
        <v>366</v>
      </c>
      <c r="I2760" s="0" t="n">
        <v>368</v>
      </c>
      <c r="J2760" s="0" t="n">
        <f aca="false">IF(AND(NOT(H2760="n/a"),NOT(I2760="n/a")),H2760-I2760,"n/a")</f>
        <v>-2</v>
      </c>
      <c r="K2760" s="0" t="n">
        <f aca="false">IF(AND(NOT(H2760="n/a"),NOT(I2760="n/a")),1,0)</f>
        <v>1</v>
      </c>
      <c r="L2760" s="0" t="n">
        <f aca="false">IF(AND(H2760="n/a",NOT(I2760="n/a")),1,0)</f>
        <v>0</v>
      </c>
      <c r="M2760" s="0" t="n">
        <f aca="false">IF(AND(NOT(H2760="n/a"),I2760="n/a"),1,0)</f>
        <v>0</v>
      </c>
      <c r="N2760" s="0" t="n">
        <f aca="false">IF(SUM(K2760:M2760)&lt;&gt;1,-1,1)</f>
        <v>1</v>
      </c>
    </row>
    <row r="2761" customFormat="false" ht="12.8" hidden="true" customHeight="false" outlineLevel="0" collapsed="false">
      <c r="A2761" s="0" t="s">
        <v>15</v>
      </c>
      <c r="B2761" s="0" t="str">
        <f aca="false">VLOOKUP(A2761,demographics!A:B,2,0)</f>
        <v>F</v>
      </c>
      <c r="C2761" s="0" t="str">
        <f aca="false">VLOOKUP(A2761,demographics!A:F,6,0)</f>
        <v>MS</v>
      </c>
      <c r="D2761" s="0" t="s">
        <v>356</v>
      </c>
      <c r="E2761" s="0" t="s">
        <v>10</v>
      </c>
      <c r="F2761" s="0" t="s">
        <v>8</v>
      </c>
      <c r="G2761" s="0" t="s">
        <v>9</v>
      </c>
      <c r="H2761" s="0" t="n">
        <v>566</v>
      </c>
      <c r="I2761" s="0" t="n">
        <v>568</v>
      </c>
      <c r="J2761" s="0" t="n">
        <f aca="false">IF(AND(NOT(H2761="n/a"),NOT(I2761="n/a")),H2761-I2761,"n/a")</f>
        <v>-2</v>
      </c>
      <c r="K2761" s="0" t="n">
        <f aca="false">IF(AND(NOT(H2761="n/a"),NOT(I2761="n/a")),1,0)</f>
        <v>1</v>
      </c>
      <c r="L2761" s="0" t="n">
        <f aca="false">IF(AND(H2761="n/a",NOT(I2761="n/a")),1,0)</f>
        <v>0</v>
      </c>
      <c r="M2761" s="0" t="n">
        <f aca="false">IF(AND(NOT(H2761="n/a"),I2761="n/a"),1,0)</f>
        <v>0</v>
      </c>
      <c r="N2761" s="0" t="n">
        <f aca="false">IF(SUM(K2761:M2761)&lt;&gt;1,-1,1)</f>
        <v>1</v>
      </c>
    </row>
    <row r="2762" customFormat="false" ht="12.8" hidden="true" customHeight="false" outlineLevel="0" collapsed="false">
      <c r="A2762" s="0" t="s">
        <v>15</v>
      </c>
      <c r="B2762" s="0" t="str">
        <f aca="false">VLOOKUP(A2762,demographics!A:B,2,0)</f>
        <v>F</v>
      </c>
      <c r="C2762" s="0" t="str">
        <f aca="false">VLOOKUP(A2762,demographics!A:F,6,0)</f>
        <v>MS</v>
      </c>
      <c r="D2762" s="0" t="s">
        <v>356</v>
      </c>
      <c r="E2762" s="0" t="s">
        <v>10</v>
      </c>
      <c r="F2762" s="0" t="s">
        <v>8</v>
      </c>
      <c r="G2762" s="0" t="s">
        <v>9</v>
      </c>
      <c r="H2762" s="0" t="n">
        <v>792</v>
      </c>
      <c r="I2762" s="0" t="n">
        <v>781</v>
      </c>
      <c r="J2762" s="0" t="n">
        <f aca="false">IF(AND(NOT(H2762="n/a"),NOT(I2762="n/a")),H2762-I2762,"n/a")</f>
        <v>11</v>
      </c>
      <c r="K2762" s="0" t="n">
        <f aca="false">IF(AND(NOT(H2762="n/a"),NOT(I2762="n/a")),1,0)</f>
        <v>1</v>
      </c>
      <c r="L2762" s="0" t="n">
        <f aca="false">IF(AND(H2762="n/a",NOT(I2762="n/a")),1,0)</f>
        <v>0</v>
      </c>
      <c r="M2762" s="0" t="n">
        <f aca="false">IF(AND(NOT(H2762="n/a"),I2762="n/a"),1,0)</f>
        <v>0</v>
      </c>
      <c r="N2762" s="0" t="n">
        <f aca="false">IF(SUM(K2762:M2762)&lt;&gt;1,-1,1)</f>
        <v>1</v>
      </c>
    </row>
    <row r="2763" customFormat="false" ht="12.8" hidden="true" customHeight="false" outlineLevel="0" collapsed="false">
      <c r="A2763" s="0" t="s">
        <v>15</v>
      </c>
      <c r="B2763" s="0" t="str">
        <f aca="false">VLOOKUP(A2763,demographics!A:B,2,0)</f>
        <v>F</v>
      </c>
      <c r="C2763" s="0" t="str">
        <f aca="false">VLOOKUP(A2763,demographics!A:F,6,0)</f>
        <v>MS</v>
      </c>
      <c r="D2763" s="0" t="s">
        <v>356</v>
      </c>
      <c r="E2763" s="0" t="s">
        <v>10</v>
      </c>
      <c r="F2763" s="0" t="s">
        <v>8</v>
      </c>
      <c r="G2763" s="0" t="s">
        <v>11</v>
      </c>
      <c r="H2763" s="0" t="n">
        <v>80</v>
      </c>
      <c r="I2763" s="0" t="n">
        <v>84</v>
      </c>
      <c r="J2763" s="0" t="n">
        <f aca="false">IF(AND(NOT(H2763="n/a"),NOT(I2763="n/a")),H2763-I2763,"n/a")</f>
        <v>-4</v>
      </c>
      <c r="K2763" s="0" t="n">
        <f aca="false">IF(AND(NOT(H2763="n/a"),NOT(I2763="n/a")),1,0)</f>
        <v>1</v>
      </c>
      <c r="L2763" s="0" t="n">
        <f aca="false">IF(AND(H2763="n/a",NOT(I2763="n/a")),1,0)</f>
        <v>0</v>
      </c>
      <c r="M2763" s="0" t="n">
        <f aca="false">IF(AND(NOT(H2763="n/a"),I2763="n/a"),1,0)</f>
        <v>0</v>
      </c>
      <c r="N2763" s="0" t="n">
        <f aca="false">IF(SUM(K2763:M2763)&lt;&gt;1,-1,1)</f>
        <v>1</v>
      </c>
    </row>
    <row r="2764" customFormat="false" ht="12.8" hidden="true" customHeight="false" outlineLevel="0" collapsed="false">
      <c r="A2764" s="0" t="s">
        <v>15</v>
      </c>
      <c r="B2764" s="0" t="str">
        <f aca="false">VLOOKUP(A2764,demographics!A:B,2,0)</f>
        <v>F</v>
      </c>
      <c r="C2764" s="0" t="str">
        <f aca="false">VLOOKUP(A2764,demographics!A:F,6,0)</f>
        <v>MS</v>
      </c>
      <c r="D2764" s="0" t="s">
        <v>356</v>
      </c>
      <c r="E2764" s="0" t="s">
        <v>10</v>
      </c>
      <c r="F2764" s="0" t="s">
        <v>8</v>
      </c>
      <c r="G2764" s="0" t="s">
        <v>11</v>
      </c>
      <c r="H2764" s="0" t="n">
        <v>289</v>
      </c>
      <c r="I2764" s="0" t="n">
        <v>291</v>
      </c>
      <c r="J2764" s="0" t="n">
        <f aca="false">IF(AND(NOT(H2764="n/a"),NOT(I2764="n/a")),H2764-I2764,"n/a")</f>
        <v>-2</v>
      </c>
      <c r="K2764" s="0" t="n">
        <f aca="false">IF(AND(NOT(H2764="n/a"),NOT(I2764="n/a")),1,0)</f>
        <v>1</v>
      </c>
      <c r="L2764" s="0" t="n">
        <f aca="false">IF(AND(H2764="n/a",NOT(I2764="n/a")),1,0)</f>
        <v>0</v>
      </c>
      <c r="M2764" s="0" t="n">
        <f aca="false">IF(AND(NOT(H2764="n/a"),I2764="n/a"),1,0)</f>
        <v>0</v>
      </c>
      <c r="N2764" s="0" t="n">
        <f aca="false">IF(SUM(K2764:M2764)&lt;&gt;1,-1,1)</f>
        <v>1</v>
      </c>
    </row>
    <row r="2765" customFormat="false" ht="12.8" hidden="true" customHeight="false" outlineLevel="0" collapsed="false">
      <c r="A2765" s="0" t="s">
        <v>15</v>
      </c>
      <c r="B2765" s="0" t="str">
        <f aca="false">VLOOKUP(A2765,demographics!A:B,2,0)</f>
        <v>F</v>
      </c>
      <c r="C2765" s="0" t="str">
        <f aca="false">VLOOKUP(A2765,demographics!A:F,6,0)</f>
        <v>MS</v>
      </c>
      <c r="D2765" s="0" t="s">
        <v>356</v>
      </c>
      <c r="E2765" s="0" t="s">
        <v>10</v>
      </c>
      <c r="F2765" s="0" t="s">
        <v>8</v>
      </c>
      <c r="G2765" s="0" t="s">
        <v>11</v>
      </c>
      <c r="H2765" s="0" t="n">
        <v>492</v>
      </c>
      <c r="I2765" s="0" t="n">
        <v>494</v>
      </c>
      <c r="J2765" s="0" t="n">
        <f aca="false">IF(AND(NOT(H2765="n/a"),NOT(I2765="n/a")),H2765-I2765,"n/a")</f>
        <v>-2</v>
      </c>
      <c r="K2765" s="0" t="n">
        <f aca="false">IF(AND(NOT(H2765="n/a"),NOT(I2765="n/a")),1,0)</f>
        <v>1</v>
      </c>
      <c r="L2765" s="0" t="n">
        <f aca="false">IF(AND(H2765="n/a",NOT(I2765="n/a")),1,0)</f>
        <v>0</v>
      </c>
      <c r="M2765" s="0" t="n">
        <f aca="false">IF(AND(NOT(H2765="n/a"),I2765="n/a"),1,0)</f>
        <v>0</v>
      </c>
      <c r="N2765" s="0" t="n">
        <f aca="false">IF(SUM(K2765:M2765)&lt;&gt;1,-1,1)</f>
        <v>1</v>
      </c>
    </row>
    <row r="2766" customFormat="false" ht="12.8" hidden="true" customHeight="false" outlineLevel="0" collapsed="false">
      <c r="A2766" s="0" t="s">
        <v>15</v>
      </c>
      <c r="B2766" s="0" t="str">
        <f aca="false">VLOOKUP(A2766,demographics!A:B,2,0)</f>
        <v>F</v>
      </c>
      <c r="C2766" s="0" t="str">
        <f aca="false">VLOOKUP(A2766,demographics!A:F,6,0)</f>
        <v>MS</v>
      </c>
      <c r="D2766" s="0" t="s">
        <v>356</v>
      </c>
      <c r="E2766" s="0" t="s">
        <v>10</v>
      </c>
      <c r="F2766" s="0" t="s">
        <v>8</v>
      </c>
      <c r="G2766" s="0" t="s">
        <v>11</v>
      </c>
      <c r="H2766" s="0" t="n">
        <v>701</v>
      </c>
      <c r="I2766" s="0" t="n">
        <v>702</v>
      </c>
      <c r="J2766" s="0" t="n">
        <f aca="false">IF(AND(NOT(H2766="n/a"),NOT(I2766="n/a")),H2766-I2766,"n/a")</f>
        <v>-1</v>
      </c>
      <c r="K2766" s="0" t="n">
        <f aca="false">IF(AND(NOT(H2766="n/a"),NOT(I2766="n/a")),1,0)</f>
        <v>1</v>
      </c>
      <c r="L2766" s="0" t="n">
        <f aca="false">IF(AND(H2766="n/a",NOT(I2766="n/a")),1,0)</f>
        <v>0</v>
      </c>
      <c r="M2766" s="0" t="n">
        <f aca="false">IF(AND(NOT(H2766="n/a"),I2766="n/a"),1,0)</f>
        <v>0</v>
      </c>
      <c r="N2766" s="0" t="n">
        <f aca="false">IF(SUM(K2766:M2766)&lt;&gt;1,-1,1)</f>
        <v>1</v>
      </c>
    </row>
    <row r="2767" customFormat="false" ht="12.8" hidden="true" customHeight="false" outlineLevel="0" collapsed="false">
      <c r="A2767" s="0" t="s">
        <v>15</v>
      </c>
      <c r="B2767" s="0" t="str">
        <f aca="false">VLOOKUP(A2767,demographics!A:B,2,0)</f>
        <v>F</v>
      </c>
      <c r="C2767" s="0" t="str">
        <f aca="false">VLOOKUP(A2767,demographics!A:F,6,0)</f>
        <v>MS</v>
      </c>
      <c r="D2767" s="0" t="s">
        <v>356</v>
      </c>
      <c r="E2767" s="0" t="s">
        <v>10</v>
      </c>
      <c r="F2767" s="0" t="s">
        <v>12</v>
      </c>
      <c r="G2767" s="0" t="s">
        <v>9</v>
      </c>
      <c r="H2767" s="0" t="n">
        <v>47</v>
      </c>
      <c r="I2767" s="0" t="s">
        <v>10</v>
      </c>
      <c r="J2767" s="0" t="str">
        <f aca="false">IF(AND(NOT(H2767="n/a"),NOT(I2767="n/a")),H2767-I2767,"n/a")</f>
        <v>n/a</v>
      </c>
      <c r="K2767" s="0" t="n">
        <f aca="false">IF(AND(NOT(H2767="n/a"),NOT(I2767="n/a")),1,0)</f>
        <v>0</v>
      </c>
      <c r="L2767" s="0" t="n">
        <f aca="false">IF(AND(H2767="n/a",NOT(I2767="n/a")),1,0)</f>
        <v>0</v>
      </c>
      <c r="M2767" s="0" t="n">
        <f aca="false">IF(AND(NOT(H2767="n/a"),I2767="n/a"),1,0)</f>
        <v>1</v>
      </c>
      <c r="N2767" s="0" t="n">
        <f aca="false">IF(SUM(K2767:M2767)&lt;&gt;1,-1,1)</f>
        <v>1</v>
      </c>
    </row>
    <row r="2768" customFormat="false" ht="12.8" hidden="true" customHeight="false" outlineLevel="0" collapsed="false">
      <c r="A2768" s="0" t="s">
        <v>15</v>
      </c>
      <c r="B2768" s="0" t="str">
        <f aca="false">VLOOKUP(A2768,demographics!A:B,2,0)</f>
        <v>F</v>
      </c>
      <c r="C2768" s="0" t="str">
        <f aca="false">VLOOKUP(A2768,demographics!A:F,6,0)</f>
        <v>MS</v>
      </c>
      <c r="D2768" s="0" t="s">
        <v>356</v>
      </c>
      <c r="E2768" s="0" t="s">
        <v>10</v>
      </c>
      <c r="F2768" s="0" t="s">
        <v>12</v>
      </c>
      <c r="G2768" s="0" t="s">
        <v>9</v>
      </c>
      <c r="H2768" s="0" t="n">
        <v>264</v>
      </c>
      <c r="I2768" s="0" t="n">
        <v>265</v>
      </c>
      <c r="J2768" s="0" t="n">
        <f aca="false">IF(AND(NOT(H2768="n/a"),NOT(I2768="n/a")),H2768-I2768,"n/a")</f>
        <v>-1</v>
      </c>
      <c r="K2768" s="0" t="n">
        <f aca="false">IF(AND(NOT(H2768="n/a"),NOT(I2768="n/a")),1,0)</f>
        <v>1</v>
      </c>
      <c r="L2768" s="0" t="n">
        <f aca="false">IF(AND(H2768="n/a",NOT(I2768="n/a")),1,0)</f>
        <v>0</v>
      </c>
      <c r="M2768" s="0" t="n">
        <f aca="false">IF(AND(NOT(H2768="n/a"),I2768="n/a"),1,0)</f>
        <v>0</v>
      </c>
      <c r="N2768" s="0" t="n">
        <f aca="false">IF(SUM(K2768:M2768)&lt;&gt;1,-1,1)</f>
        <v>1</v>
      </c>
    </row>
    <row r="2769" customFormat="false" ht="12.8" hidden="true" customHeight="false" outlineLevel="0" collapsed="false">
      <c r="A2769" s="0" t="s">
        <v>15</v>
      </c>
      <c r="B2769" s="0" t="str">
        <f aca="false">VLOOKUP(A2769,demographics!A:B,2,0)</f>
        <v>F</v>
      </c>
      <c r="C2769" s="0" t="str">
        <f aca="false">VLOOKUP(A2769,demographics!A:F,6,0)</f>
        <v>MS</v>
      </c>
      <c r="D2769" s="0" t="s">
        <v>356</v>
      </c>
      <c r="E2769" s="0" t="s">
        <v>10</v>
      </c>
      <c r="F2769" s="0" t="s">
        <v>12</v>
      </c>
      <c r="G2769" s="0" t="s">
        <v>9</v>
      </c>
      <c r="H2769" s="0" t="n">
        <v>468</v>
      </c>
      <c r="I2769" s="0" t="n">
        <v>466</v>
      </c>
      <c r="J2769" s="0" t="n">
        <f aca="false">IF(AND(NOT(H2769="n/a"),NOT(I2769="n/a")),H2769-I2769,"n/a")</f>
        <v>2</v>
      </c>
      <c r="K2769" s="0" t="n">
        <f aca="false">IF(AND(NOT(H2769="n/a"),NOT(I2769="n/a")),1,0)</f>
        <v>1</v>
      </c>
      <c r="L2769" s="0" t="n">
        <f aca="false">IF(AND(H2769="n/a",NOT(I2769="n/a")),1,0)</f>
        <v>0</v>
      </c>
      <c r="M2769" s="0" t="n">
        <f aca="false">IF(AND(NOT(H2769="n/a"),I2769="n/a"),1,0)</f>
        <v>0</v>
      </c>
      <c r="N2769" s="0" t="n">
        <f aca="false">IF(SUM(K2769:M2769)&lt;&gt;1,-1,1)</f>
        <v>1</v>
      </c>
    </row>
    <row r="2770" customFormat="false" ht="12.8" hidden="true" customHeight="false" outlineLevel="0" collapsed="false">
      <c r="A2770" s="0" t="s">
        <v>15</v>
      </c>
      <c r="B2770" s="0" t="str">
        <f aca="false">VLOOKUP(A2770,demographics!A:B,2,0)</f>
        <v>F</v>
      </c>
      <c r="C2770" s="0" t="str">
        <f aca="false">VLOOKUP(A2770,demographics!A:F,6,0)</f>
        <v>MS</v>
      </c>
      <c r="D2770" s="0" t="s">
        <v>356</v>
      </c>
      <c r="E2770" s="0" t="s">
        <v>10</v>
      </c>
      <c r="F2770" s="0" t="s">
        <v>12</v>
      </c>
      <c r="G2770" s="0" t="s">
        <v>9</v>
      </c>
      <c r="H2770" s="0" t="n">
        <v>672</v>
      </c>
      <c r="I2770" s="0" t="n">
        <v>676</v>
      </c>
      <c r="J2770" s="0" t="n">
        <f aca="false">IF(AND(NOT(H2770="n/a"),NOT(I2770="n/a")),H2770-I2770,"n/a")</f>
        <v>-4</v>
      </c>
      <c r="K2770" s="0" t="n">
        <f aca="false">IF(AND(NOT(H2770="n/a"),NOT(I2770="n/a")),1,0)</f>
        <v>1</v>
      </c>
      <c r="L2770" s="0" t="n">
        <f aca="false">IF(AND(H2770="n/a",NOT(I2770="n/a")),1,0)</f>
        <v>0</v>
      </c>
      <c r="M2770" s="0" t="n">
        <f aca="false">IF(AND(NOT(H2770="n/a"),I2770="n/a"),1,0)</f>
        <v>0</v>
      </c>
      <c r="N2770" s="0" t="n">
        <f aca="false">IF(SUM(K2770:M2770)&lt;&gt;1,-1,1)</f>
        <v>1</v>
      </c>
    </row>
    <row r="2771" customFormat="false" ht="12.8" hidden="true" customHeight="false" outlineLevel="0" collapsed="false">
      <c r="A2771" s="0" t="s">
        <v>15</v>
      </c>
      <c r="B2771" s="0" t="str">
        <f aca="false">VLOOKUP(A2771,demographics!A:B,2,0)</f>
        <v>F</v>
      </c>
      <c r="C2771" s="0" t="str">
        <f aca="false">VLOOKUP(A2771,demographics!A:F,6,0)</f>
        <v>MS</v>
      </c>
      <c r="D2771" s="0" t="s">
        <v>356</v>
      </c>
      <c r="E2771" s="0" t="s">
        <v>10</v>
      </c>
      <c r="F2771" s="0" t="s">
        <v>12</v>
      </c>
      <c r="G2771" s="0" t="s">
        <v>11</v>
      </c>
      <c r="H2771" s="0" t="n">
        <v>186</v>
      </c>
      <c r="I2771" s="0" t="n">
        <v>187</v>
      </c>
      <c r="J2771" s="0" t="n">
        <f aca="false">IF(AND(NOT(H2771="n/a"),NOT(I2771="n/a")),H2771-I2771,"n/a")</f>
        <v>-1</v>
      </c>
      <c r="K2771" s="0" t="n">
        <f aca="false">IF(AND(NOT(H2771="n/a"),NOT(I2771="n/a")),1,0)</f>
        <v>1</v>
      </c>
      <c r="L2771" s="0" t="n">
        <f aca="false">IF(AND(H2771="n/a",NOT(I2771="n/a")),1,0)</f>
        <v>0</v>
      </c>
      <c r="M2771" s="0" t="n">
        <f aca="false">IF(AND(NOT(H2771="n/a"),I2771="n/a"),1,0)</f>
        <v>0</v>
      </c>
      <c r="N2771" s="0" t="n">
        <f aca="false">IF(SUM(K2771:M2771)&lt;&gt;1,-1,1)</f>
        <v>1</v>
      </c>
    </row>
    <row r="2772" customFormat="false" ht="12.8" hidden="true" customHeight="false" outlineLevel="0" collapsed="false">
      <c r="A2772" s="0" t="s">
        <v>15</v>
      </c>
      <c r="B2772" s="0" t="str">
        <f aca="false">VLOOKUP(A2772,demographics!A:B,2,0)</f>
        <v>F</v>
      </c>
      <c r="C2772" s="0" t="str">
        <f aca="false">VLOOKUP(A2772,demographics!A:F,6,0)</f>
        <v>MS</v>
      </c>
      <c r="D2772" s="0" t="s">
        <v>356</v>
      </c>
      <c r="E2772" s="0" t="s">
        <v>10</v>
      </c>
      <c r="F2772" s="0" t="s">
        <v>12</v>
      </c>
      <c r="G2772" s="0" t="s">
        <v>11</v>
      </c>
      <c r="H2772" s="0" t="n">
        <v>394</v>
      </c>
      <c r="I2772" s="0" t="n">
        <v>395</v>
      </c>
      <c r="J2772" s="0" t="n">
        <f aca="false">IF(AND(NOT(H2772="n/a"),NOT(I2772="n/a")),H2772-I2772,"n/a")</f>
        <v>-1</v>
      </c>
      <c r="K2772" s="0" t="n">
        <f aca="false">IF(AND(NOT(H2772="n/a"),NOT(I2772="n/a")),1,0)</f>
        <v>1</v>
      </c>
      <c r="L2772" s="0" t="n">
        <f aca="false">IF(AND(H2772="n/a",NOT(I2772="n/a")),1,0)</f>
        <v>0</v>
      </c>
      <c r="M2772" s="0" t="n">
        <f aca="false">IF(AND(NOT(H2772="n/a"),I2772="n/a"),1,0)</f>
        <v>0</v>
      </c>
      <c r="N2772" s="0" t="n">
        <f aca="false">IF(SUM(K2772:M2772)&lt;&gt;1,-1,1)</f>
        <v>1</v>
      </c>
    </row>
    <row r="2773" customFormat="false" ht="12.8" hidden="true" customHeight="false" outlineLevel="0" collapsed="false">
      <c r="A2773" s="0" t="s">
        <v>15</v>
      </c>
      <c r="B2773" s="0" t="str">
        <f aca="false">VLOOKUP(A2773,demographics!A:B,2,0)</f>
        <v>F</v>
      </c>
      <c r="C2773" s="0" t="str">
        <f aca="false">VLOOKUP(A2773,demographics!A:F,6,0)</f>
        <v>MS</v>
      </c>
      <c r="D2773" s="0" t="s">
        <v>356</v>
      </c>
      <c r="E2773" s="0" t="s">
        <v>10</v>
      </c>
      <c r="F2773" s="0" t="s">
        <v>12</v>
      </c>
      <c r="G2773" s="0" t="s">
        <v>11</v>
      </c>
      <c r="H2773" s="0" t="n">
        <v>593</v>
      </c>
      <c r="I2773" s="0" t="n">
        <v>595</v>
      </c>
      <c r="J2773" s="0" t="n">
        <f aca="false">IF(AND(NOT(H2773="n/a"),NOT(I2773="n/a")),H2773-I2773,"n/a")</f>
        <v>-2</v>
      </c>
      <c r="K2773" s="0" t="n">
        <f aca="false">IF(AND(NOT(H2773="n/a"),NOT(I2773="n/a")),1,0)</f>
        <v>1</v>
      </c>
      <c r="L2773" s="0" t="n">
        <f aca="false">IF(AND(H2773="n/a",NOT(I2773="n/a")),1,0)</f>
        <v>0</v>
      </c>
      <c r="M2773" s="0" t="n">
        <f aca="false">IF(AND(NOT(H2773="n/a"),I2773="n/a"),1,0)</f>
        <v>0</v>
      </c>
      <c r="N2773" s="0" t="n">
        <f aca="false">IF(SUM(K2773:M2773)&lt;&gt;1,-1,1)</f>
        <v>1</v>
      </c>
    </row>
    <row r="2774" customFormat="false" ht="12.8" hidden="true" customHeight="false" outlineLevel="0" collapsed="false">
      <c r="A2774" s="0" t="s">
        <v>15</v>
      </c>
      <c r="B2774" s="0" t="str">
        <f aca="false">VLOOKUP(A2774,demographics!A:B,2,0)</f>
        <v>F</v>
      </c>
      <c r="C2774" s="0" t="str">
        <f aca="false">VLOOKUP(A2774,demographics!A:F,6,0)</f>
        <v>MS</v>
      </c>
      <c r="D2774" s="0" t="s">
        <v>357</v>
      </c>
      <c r="E2774" s="0" t="s">
        <v>10</v>
      </c>
      <c r="F2774" s="0" t="s">
        <v>8</v>
      </c>
      <c r="G2774" s="0" t="s">
        <v>9</v>
      </c>
      <c r="H2774" s="0" t="n">
        <v>63</v>
      </c>
      <c r="I2774" s="0" t="n">
        <v>61</v>
      </c>
      <c r="J2774" s="0" t="n">
        <f aca="false">IF(AND(NOT(H2774="n/a"),NOT(I2774="n/a")),H2774-I2774,"n/a")</f>
        <v>2</v>
      </c>
      <c r="K2774" s="0" t="n">
        <f aca="false">IF(AND(NOT(H2774="n/a"),NOT(I2774="n/a")),1,0)</f>
        <v>1</v>
      </c>
      <c r="L2774" s="0" t="n">
        <f aca="false">IF(AND(H2774="n/a",NOT(I2774="n/a")),1,0)</f>
        <v>0</v>
      </c>
      <c r="M2774" s="0" t="n">
        <f aca="false">IF(AND(NOT(H2774="n/a"),I2774="n/a"),1,0)</f>
        <v>0</v>
      </c>
      <c r="N2774" s="0" t="n">
        <f aca="false">IF(SUM(K2774:M2774)&lt;&gt;1,-1,1)</f>
        <v>1</v>
      </c>
    </row>
    <row r="2775" customFormat="false" ht="12.8" hidden="true" customHeight="false" outlineLevel="0" collapsed="false">
      <c r="A2775" s="0" t="s">
        <v>15</v>
      </c>
      <c r="B2775" s="0" t="str">
        <f aca="false">VLOOKUP(A2775,demographics!A:B,2,0)</f>
        <v>F</v>
      </c>
      <c r="C2775" s="0" t="str">
        <f aca="false">VLOOKUP(A2775,demographics!A:F,6,0)</f>
        <v>MS</v>
      </c>
      <c r="D2775" s="0" t="s">
        <v>357</v>
      </c>
      <c r="E2775" s="0" t="s">
        <v>10</v>
      </c>
      <c r="F2775" s="0" t="s">
        <v>8</v>
      </c>
      <c r="G2775" s="0" t="s">
        <v>9</v>
      </c>
      <c r="H2775" s="0" t="n">
        <v>424</v>
      </c>
      <c r="I2775" s="0" t="n">
        <v>426</v>
      </c>
      <c r="J2775" s="0" t="n">
        <f aca="false">IF(AND(NOT(H2775="n/a"),NOT(I2775="n/a")),H2775-I2775,"n/a")</f>
        <v>-2</v>
      </c>
      <c r="K2775" s="0" t="n">
        <f aca="false">IF(AND(NOT(H2775="n/a"),NOT(I2775="n/a")),1,0)</f>
        <v>1</v>
      </c>
      <c r="L2775" s="0" t="n">
        <f aca="false">IF(AND(H2775="n/a",NOT(I2775="n/a")),1,0)</f>
        <v>0</v>
      </c>
      <c r="M2775" s="0" t="n">
        <f aca="false">IF(AND(NOT(H2775="n/a"),I2775="n/a"),1,0)</f>
        <v>0</v>
      </c>
      <c r="N2775" s="0" t="n">
        <f aca="false">IF(SUM(K2775:M2775)&lt;&gt;1,-1,1)</f>
        <v>1</v>
      </c>
    </row>
    <row r="2776" customFormat="false" ht="12.8" hidden="true" customHeight="false" outlineLevel="0" collapsed="false">
      <c r="A2776" s="0" t="s">
        <v>15</v>
      </c>
      <c r="B2776" s="0" t="str">
        <f aca="false">VLOOKUP(A2776,demographics!A:B,2,0)</f>
        <v>F</v>
      </c>
      <c r="C2776" s="0" t="str">
        <f aca="false">VLOOKUP(A2776,demographics!A:F,6,0)</f>
        <v>MS</v>
      </c>
      <c r="D2776" s="0" t="s">
        <v>357</v>
      </c>
      <c r="E2776" s="0" t="s">
        <v>10</v>
      </c>
      <c r="F2776" s="0" t="s">
        <v>8</v>
      </c>
      <c r="G2776" s="0" t="s">
        <v>9</v>
      </c>
      <c r="H2776" s="0" t="n">
        <v>815</v>
      </c>
      <c r="I2776" s="0" t="n">
        <v>813</v>
      </c>
      <c r="J2776" s="0" t="n">
        <f aca="false">IF(AND(NOT(H2776="n/a"),NOT(I2776="n/a")),H2776-I2776,"n/a")</f>
        <v>2</v>
      </c>
      <c r="K2776" s="0" t="n">
        <f aca="false">IF(AND(NOT(H2776="n/a"),NOT(I2776="n/a")),1,0)</f>
        <v>1</v>
      </c>
      <c r="L2776" s="0" t="n">
        <f aca="false">IF(AND(H2776="n/a",NOT(I2776="n/a")),1,0)</f>
        <v>0</v>
      </c>
      <c r="M2776" s="0" t="n">
        <f aca="false">IF(AND(NOT(H2776="n/a"),I2776="n/a"),1,0)</f>
        <v>0</v>
      </c>
      <c r="N2776" s="0" t="n">
        <f aca="false">IF(SUM(K2776:M2776)&lt;&gt;1,-1,1)</f>
        <v>1</v>
      </c>
    </row>
    <row r="2777" customFormat="false" ht="12.8" hidden="true" customHeight="false" outlineLevel="0" collapsed="false">
      <c r="A2777" s="0" t="s">
        <v>15</v>
      </c>
      <c r="B2777" s="0" t="str">
        <f aca="false">VLOOKUP(A2777,demographics!A:B,2,0)</f>
        <v>F</v>
      </c>
      <c r="C2777" s="0" t="str">
        <f aca="false">VLOOKUP(A2777,demographics!A:F,6,0)</f>
        <v>MS</v>
      </c>
      <c r="D2777" s="0" t="s">
        <v>357</v>
      </c>
      <c r="E2777" s="0" t="s">
        <v>10</v>
      </c>
      <c r="F2777" s="0" t="s">
        <v>8</v>
      </c>
      <c r="G2777" s="0" t="s">
        <v>9</v>
      </c>
      <c r="H2777" s="0" t="n">
        <v>1218</v>
      </c>
      <c r="I2777" s="0" t="n">
        <v>1214</v>
      </c>
      <c r="J2777" s="0" t="n">
        <f aca="false">IF(AND(NOT(H2777="n/a"),NOT(I2777="n/a")),H2777-I2777,"n/a")</f>
        <v>4</v>
      </c>
      <c r="K2777" s="0" t="n">
        <f aca="false">IF(AND(NOT(H2777="n/a"),NOT(I2777="n/a")),1,0)</f>
        <v>1</v>
      </c>
      <c r="L2777" s="0" t="n">
        <f aca="false">IF(AND(H2777="n/a",NOT(I2777="n/a")),1,0)</f>
        <v>0</v>
      </c>
      <c r="M2777" s="0" t="n">
        <f aca="false">IF(AND(NOT(H2777="n/a"),I2777="n/a"),1,0)</f>
        <v>0</v>
      </c>
      <c r="N2777" s="0" t="n">
        <f aca="false">IF(SUM(K2777:M2777)&lt;&gt;1,-1,1)</f>
        <v>1</v>
      </c>
    </row>
    <row r="2778" customFormat="false" ht="12.8" hidden="true" customHeight="false" outlineLevel="0" collapsed="false">
      <c r="A2778" s="0" t="s">
        <v>15</v>
      </c>
      <c r="B2778" s="0" t="str">
        <f aca="false">VLOOKUP(A2778,demographics!A:B,2,0)</f>
        <v>F</v>
      </c>
      <c r="C2778" s="0" t="str">
        <f aca="false">VLOOKUP(A2778,demographics!A:F,6,0)</f>
        <v>MS</v>
      </c>
      <c r="D2778" s="0" t="s">
        <v>357</v>
      </c>
      <c r="E2778" s="0" t="s">
        <v>10</v>
      </c>
      <c r="F2778" s="0" t="s">
        <v>8</v>
      </c>
      <c r="G2778" s="0" t="s">
        <v>9</v>
      </c>
      <c r="H2778" s="0" t="n">
        <v>1559</v>
      </c>
      <c r="I2778" s="0" t="n">
        <v>1564</v>
      </c>
      <c r="J2778" s="0" t="n">
        <f aca="false">IF(AND(NOT(H2778="n/a"),NOT(I2778="n/a")),H2778-I2778,"n/a")</f>
        <v>-5</v>
      </c>
      <c r="K2778" s="0" t="n">
        <f aca="false">IF(AND(NOT(H2778="n/a"),NOT(I2778="n/a")),1,0)</f>
        <v>1</v>
      </c>
      <c r="L2778" s="0" t="n">
        <f aca="false">IF(AND(H2778="n/a",NOT(I2778="n/a")),1,0)</f>
        <v>0</v>
      </c>
      <c r="M2778" s="0" t="n">
        <f aca="false">IF(AND(NOT(H2778="n/a"),I2778="n/a"),1,0)</f>
        <v>0</v>
      </c>
      <c r="N2778" s="0" t="n">
        <f aca="false">IF(SUM(K2778:M2778)&lt;&gt;1,-1,1)</f>
        <v>1</v>
      </c>
    </row>
    <row r="2779" customFormat="false" ht="12.8" hidden="true" customHeight="false" outlineLevel="0" collapsed="false">
      <c r="A2779" s="0" t="s">
        <v>15</v>
      </c>
      <c r="B2779" s="0" t="str">
        <f aca="false">VLOOKUP(A2779,demographics!A:B,2,0)</f>
        <v>F</v>
      </c>
      <c r="C2779" s="0" t="str">
        <f aca="false">VLOOKUP(A2779,demographics!A:F,6,0)</f>
        <v>MS</v>
      </c>
      <c r="D2779" s="0" t="s">
        <v>357</v>
      </c>
      <c r="E2779" s="0" t="s">
        <v>10</v>
      </c>
      <c r="F2779" s="0" t="s">
        <v>8</v>
      </c>
      <c r="G2779" s="0" t="s">
        <v>9</v>
      </c>
      <c r="H2779" s="0" t="n">
        <v>1932</v>
      </c>
      <c r="I2779" s="0" t="s">
        <v>10</v>
      </c>
      <c r="J2779" s="0" t="str">
        <f aca="false">IF(AND(NOT(H2779="n/a"),NOT(I2779="n/a")),H2779-I2779,"n/a")</f>
        <v>n/a</v>
      </c>
      <c r="K2779" s="0" t="n">
        <f aca="false">IF(AND(NOT(H2779="n/a"),NOT(I2779="n/a")),1,0)</f>
        <v>0</v>
      </c>
      <c r="L2779" s="0" t="n">
        <f aca="false">IF(AND(H2779="n/a",NOT(I2779="n/a")),1,0)</f>
        <v>0</v>
      </c>
      <c r="M2779" s="0" t="n">
        <f aca="false">IF(AND(NOT(H2779="n/a"),I2779="n/a"),1,0)</f>
        <v>1</v>
      </c>
      <c r="N2779" s="0" t="n">
        <f aca="false">IF(SUM(K2779:M2779)&lt;&gt;1,-1,1)</f>
        <v>1</v>
      </c>
    </row>
    <row r="2780" customFormat="false" ht="12.8" hidden="true" customHeight="false" outlineLevel="0" collapsed="false">
      <c r="A2780" s="0" t="s">
        <v>15</v>
      </c>
      <c r="B2780" s="0" t="str">
        <f aca="false">VLOOKUP(A2780,demographics!A:B,2,0)</f>
        <v>F</v>
      </c>
      <c r="C2780" s="0" t="str">
        <f aca="false">VLOOKUP(A2780,demographics!A:F,6,0)</f>
        <v>MS</v>
      </c>
      <c r="D2780" s="0" t="s">
        <v>357</v>
      </c>
      <c r="E2780" s="0" t="s">
        <v>10</v>
      </c>
      <c r="F2780" s="0" t="s">
        <v>8</v>
      </c>
      <c r="G2780" s="0" t="s">
        <v>11</v>
      </c>
      <c r="H2780" s="0" t="n">
        <v>323</v>
      </c>
      <c r="I2780" s="0" t="n">
        <v>326</v>
      </c>
      <c r="J2780" s="0" t="n">
        <f aca="false">IF(AND(NOT(H2780="n/a"),NOT(I2780="n/a")),H2780-I2780,"n/a")</f>
        <v>-3</v>
      </c>
      <c r="K2780" s="0" t="n">
        <f aca="false">IF(AND(NOT(H2780="n/a"),NOT(I2780="n/a")),1,0)</f>
        <v>1</v>
      </c>
      <c r="L2780" s="0" t="n">
        <f aca="false">IF(AND(H2780="n/a",NOT(I2780="n/a")),1,0)</f>
        <v>0</v>
      </c>
      <c r="M2780" s="0" t="n">
        <f aca="false">IF(AND(NOT(H2780="n/a"),I2780="n/a"),1,0)</f>
        <v>0</v>
      </c>
      <c r="N2780" s="0" t="n">
        <f aca="false">IF(SUM(K2780:M2780)&lt;&gt;1,-1,1)</f>
        <v>1</v>
      </c>
    </row>
    <row r="2781" customFormat="false" ht="12.8" hidden="true" customHeight="false" outlineLevel="0" collapsed="false">
      <c r="A2781" s="0" t="s">
        <v>15</v>
      </c>
      <c r="B2781" s="0" t="str">
        <f aca="false">VLOOKUP(A2781,demographics!A:B,2,0)</f>
        <v>F</v>
      </c>
      <c r="C2781" s="0" t="str">
        <f aca="false">VLOOKUP(A2781,demographics!A:F,6,0)</f>
        <v>MS</v>
      </c>
      <c r="D2781" s="0" t="s">
        <v>357</v>
      </c>
      <c r="E2781" s="0" t="s">
        <v>10</v>
      </c>
      <c r="F2781" s="0" t="s">
        <v>8</v>
      </c>
      <c r="G2781" s="0" t="s">
        <v>11</v>
      </c>
      <c r="H2781" s="0" t="n">
        <v>702</v>
      </c>
      <c r="I2781" s="0" t="n">
        <v>704</v>
      </c>
      <c r="J2781" s="0" t="n">
        <f aca="false">IF(AND(NOT(H2781="n/a"),NOT(I2781="n/a")),H2781-I2781,"n/a")</f>
        <v>-2</v>
      </c>
      <c r="K2781" s="0" t="n">
        <f aca="false">IF(AND(NOT(H2781="n/a"),NOT(I2781="n/a")),1,0)</f>
        <v>1</v>
      </c>
      <c r="L2781" s="0" t="n">
        <f aca="false">IF(AND(H2781="n/a",NOT(I2781="n/a")),1,0)</f>
        <v>0</v>
      </c>
      <c r="M2781" s="0" t="n">
        <f aca="false">IF(AND(NOT(H2781="n/a"),I2781="n/a"),1,0)</f>
        <v>0</v>
      </c>
      <c r="N2781" s="0" t="n">
        <f aca="false">IF(SUM(K2781:M2781)&lt;&gt;1,-1,1)</f>
        <v>1</v>
      </c>
    </row>
    <row r="2782" customFormat="false" ht="12.8" hidden="true" customHeight="false" outlineLevel="0" collapsed="false">
      <c r="A2782" s="0" t="s">
        <v>15</v>
      </c>
      <c r="B2782" s="0" t="str">
        <f aca="false">VLOOKUP(A2782,demographics!A:B,2,0)</f>
        <v>F</v>
      </c>
      <c r="C2782" s="0" t="str">
        <f aca="false">VLOOKUP(A2782,demographics!A:F,6,0)</f>
        <v>MS</v>
      </c>
      <c r="D2782" s="0" t="s">
        <v>357</v>
      </c>
      <c r="E2782" s="0" t="s">
        <v>10</v>
      </c>
      <c r="F2782" s="0" t="s">
        <v>8</v>
      </c>
      <c r="G2782" s="0" t="s">
        <v>11</v>
      </c>
      <c r="H2782" s="0" t="n">
        <v>1084</v>
      </c>
      <c r="I2782" s="0" t="n">
        <v>1086</v>
      </c>
      <c r="J2782" s="0" t="n">
        <f aca="false">IF(AND(NOT(H2782="n/a"),NOT(I2782="n/a")),H2782-I2782,"n/a")</f>
        <v>-2</v>
      </c>
      <c r="K2782" s="0" t="n">
        <f aca="false">IF(AND(NOT(H2782="n/a"),NOT(I2782="n/a")),1,0)</f>
        <v>1</v>
      </c>
      <c r="L2782" s="0" t="n">
        <f aca="false">IF(AND(H2782="n/a",NOT(I2782="n/a")),1,0)</f>
        <v>0</v>
      </c>
      <c r="M2782" s="0" t="n">
        <f aca="false">IF(AND(NOT(H2782="n/a"),I2782="n/a"),1,0)</f>
        <v>0</v>
      </c>
      <c r="N2782" s="0" t="n">
        <f aca="false">IF(SUM(K2782:M2782)&lt;&gt;1,-1,1)</f>
        <v>1</v>
      </c>
    </row>
    <row r="2783" customFormat="false" ht="12.8" hidden="true" customHeight="false" outlineLevel="0" collapsed="false">
      <c r="A2783" s="0" t="s">
        <v>15</v>
      </c>
      <c r="B2783" s="0" t="str">
        <f aca="false">VLOOKUP(A2783,demographics!A:B,2,0)</f>
        <v>F</v>
      </c>
      <c r="C2783" s="0" t="str">
        <f aca="false">VLOOKUP(A2783,demographics!A:F,6,0)</f>
        <v>MS</v>
      </c>
      <c r="D2783" s="0" t="s">
        <v>357</v>
      </c>
      <c r="E2783" s="0" t="s">
        <v>10</v>
      </c>
      <c r="F2783" s="0" t="s">
        <v>8</v>
      </c>
      <c r="G2783" s="0" t="s">
        <v>11</v>
      </c>
      <c r="H2783" s="0" t="n">
        <v>1457</v>
      </c>
      <c r="I2783" s="0" t="n">
        <v>1459</v>
      </c>
      <c r="J2783" s="0" t="n">
        <f aca="false">IF(AND(NOT(H2783="n/a"),NOT(I2783="n/a")),H2783-I2783,"n/a")</f>
        <v>-2</v>
      </c>
      <c r="K2783" s="0" t="n">
        <f aca="false">IF(AND(NOT(H2783="n/a"),NOT(I2783="n/a")),1,0)</f>
        <v>1</v>
      </c>
      <c r="L2783" s="0" t="n">
        <f aca="false">IF(AND(H2783="n/a",NOT(I2783="n/a")),1,0)</f>
        <v>0</v>
      </c>
      <c r="M2783" s="0" t="n">
        <f aca="false">IF(AND(NOT(H2783="n/a"),I2783="n/a"),1,0)</f>
        <v>0</v>
      </c>
      <c r="N2783" s="0" t="n">
        <f aca="false">IF(SUM(K2783:M2783)&lt;&gt;1,-1,1)</f>
        <v>1</v>
      </c>
    </row>
    <row r="2784" customFormat="false" ht="12.8" hidden="true" customHeight="false" outlineLevel="0" collapsed="false">
      <c r="A2784" s="0" t="s">
        <v>15</v>
      </c>
      <c r="B2784" s="0" t="str">
        <f aca="false">VLOOKUP(A2784,demographics!A:B,2,0)</f>
        <v>F</v>
      </c>
      <c r="C2784" s="0" t="str">
        <f aca="false">VLOOKUP(A2784,demographics!A:F,6,0)</f>
        <v>MS</v>
      </c>
      <c r="D2784" s="0" t="s">
        <v>357</v>
      </c>
      <c r="E2784" s="0" t="s">
        <v>10</v>
      </c>
      <c r="F2784" s="0" t="s">
        <v>8</v>
      </c>
      <c r="G2784" s="0" t="s">
        <v>11</v>
      </c>
      <c r="H2784" s="0" t="n">
        <v>1824</v>
      </c>
      <c r="I2784" s="0" t="n">
        <v>1829</v>
      </c>
      <c r="J2784" s="0" t="n">
        <f aca="false">IF(AND(NOT(H2784="n/a"),NOT(I2784="n/a")),H2784-I2784,"n/a")</f>
        <v>-5</v>
      </c>
      <c r="K2784" s="0" t="n">
        <f aca="false">IF(AND(NOT(H2784="n/a"),NOT(I2784="n/a")),1,0)</f>
        <v>1</v>
      </c>
      <c r="L2784" s="0" t="n">
        <f aca="false">IF(AND(H2784="n/a",NOT(I2784="n/a")),1,0)</f>
        <v>0</v>
      </c>
      <c r="M2784" s="0" t="n">
        <f aca="false">IF(AND(NOT(H2784="n/a"),I2784="n/a"),1,0)</f>
        <v>0</v>
      </c>
      <c r="N2784" s="0" t="n">
        <f aca="false">IF(SUM(K2784:M2784)&lt;&gt;1,-1,1)</f>
        <v>1</v>
      </c>
    </row>
    <row r="2785" customFormat="false" ht="12.8" hidden="true" customHeight="false" outlineLevel="0" collapsed="false">
      <c r="A2785" s="0" t="s">
        <v>15</v>
      </c>
      <c r="B2785" s="0" t="str">
        <f aca="false">VLOOKUP(A2785,demographics!A:B,2,0)</f>
        <v>F</v>
      </c>
      <c r="C2785" s="0" t="str">
        <f aca="false">VLOOKUP(A2785,demographics!A:F,6,0)</f>
        <v>MS</v>
      </c>
      <c r="D2785" s="0" t="s">
        <v>357</v>
      </c>
      <c r="E2785" s="0" t="s">
        <v>10</v>
      </c>
      <c r="F2785" s="0" t="s">
        <v>12</v>
      </c>
      <c r="G2785" s="0" t="s">
        <v>9</v>
      </c>
      <c r="H2785" s="0" t="n">
        <v>244</v>
      </c>
      <c r="I2785" s="0" t="n">
        <v>246</v>
      </c>
      <c r="J2785" s="0" t="n">
        <f aca="false">IF(AND(NOT(H2785="n/a"),NOT(I2785="n/a")),H2785-I2785,"n/a")</f>
        <v>-2</v>
      </c>
      <c r="K2785" s="0" t="n">
        <f aca="false">IF(AND(NOT(H2785="n/a"),NOT(I2785="n/a")),1,0)</f>
        <v>1</v>
      </c>
      <c r="L2785" s="0" t="n">
        <f aca="false">IF(AND(H2785="n/a",NOT(I2785="n/a")),1,0)</f>
        <v>0</v>
      </c>
      <c r="M2785" s="0" t="n">
        <f aca="false">IF(AND(NOT(H2785="n/a"),I2785="n/a"),1,0)</f>
        <v>0</v>
      </c>
      <c r="N2785" s="0" t="n">
        <f aca="false">IF(SUM(K2785:M2785)&lt;&gt;1,-1,1)</f>
        <v>1</v>
      </c>
    </row>
    <row r="2786" customFormat="false" ht="12.8" hidden="true" customHeight="false" outlineLevel="0" collapsed="false">
      <c r="A2786" s="0" t="s">
        <v>15</v>
      </c>
      <c r="B2786" s="0" t="str">
        <f aca="false">VLOOKUP(A2786,demographics!A:B,2,0)</f>
        <v>F</v>
      </c>
      <c r="C2786" s="0" t="str">
        <f aca="false">VLOOKUP(A2786,demographics!A:F,6,0)</f>
        <v>MS</v>
      </c>
      <c r="D2786" s="0" t="s">
        <v>357</v>
      </c>
      <c r="E2786" s="0" t="s">
        <v>10</v>
      </c>
      <c r="F2786" s="0" t="s">
        <v>12</v>
      </c>
      <c r="G2786" s="0" t="s">
        <v>9</v>
      </c>
      <c r="H2786" s="0" t="n">
        <v>627</v>
      </c>
      <c r="I2786" s="0" t="n">
        <v>631</v>
      </c>
      <c r="J2786" s="0" t="n">
        <f aca="false">IF(AND(NOT(H2786="n/a"),NOT(I2786="n/a")),H2786-I2786,"n/a")</f>
        <v>-4</v>
      </c>
      <c r="K2786" s="0" t="n">
        <f aca="false">IF(AND(NOT(H2786="n/a"),NOT(I2786="n/a")),1,0)</f>
        <v>1</v>
      </c>
      <c r="L2786" s="0" t="n">
        <f aca="false">IF(AND(H2786="n/a",NOT(I2786="n/a")),1,0)</f>
        <v>0</v>
      </c>
      <c r="M2786" s="0" t="n">
        <f aca="false">IF(AND(NOT(H2786="n/a"),I2786="n/a"),1,0)</f>
        <v>0</v>
      </c>
      <c r="N2786" s="0" t="n">
        <f aca="false">IF(SUM(K2786:M2786)&lt;&gt;1,-1,1)</f>
        <v>1</v>
      </c>
    </row>
    <row r="2787" customFormat="false" ht="12.8" hidden="true" customHeight="false" outlineLevel="0" collapsed="false">
      <c r="A2787" s="0" t="s">
        <v>15</v>
      </c>
      <c r="B2787" s="0" t="str">
        <f aca="false">VLOOKUP(A2787,demographics!A:B,2,0)</f>
        <v>F</v>
      </c>
      <c r="C2787" s="0" t="str">
        <f aca="false">VLOOKUP(A2787,demographics!A:F,6,0)</f>
        <v>MS</v>
      </c>
      <c r="D2787" s="0" t="s">
        <v>357</v>
      </c>
      <c r="E2787" s="0" t="s">
        <v>10</v>
      </c>
      <c r="F2787" s="0" t="s">
        <v>12</v>
      </c>
      <c r="G2787" s="0" t="s">
        <v>9</v>
      </c>
      <c r="H2787" s="0" t="n">
        <v>1017</v>
      </c>
      <c r="I2787" s="0" t="n">
        <v>1015</v>
      </c>
      <c r="J2787" s="0" t="n">
        <f aca="false">IF(AND(NOT(H2787="n/a"),NOT(I2787="n/a")),H2787-I2787,"n/a")</f>
        <v>2</v>
      </c>
      <c r="K2787" s="0" t="n">
        <f aca="false">IF(AND(NOT(H2787="n/a"),NOT(I2787="n/a")),1,0)</f>
        <v>1</v>
      </c>
      <c r="L2787" s="0" t="n">
        <f aca="false">IF(AND(H2787="n/a",NOT(I2787="n/a")),1,0)</f>
        <v>0</v>
      </c>
      <c r="M2787" s="0" t="n">
        <f aca="false">IF(AND(NOT(H2787="n/a"),I2787="n/a"),1,0)</f>
        <v>0</v>
      </c>
      <c r="N2787" s="0" t="n">
        <f aca="false">IF(SUM(K2787:M2787)&lt;&gt;1,-1,1)</f>
        <v>1</v>
      </c>
    </row>
    <row r="2788" customFormat="false" ht="12.8" hidden="true" customHeight="false" outlineLevel="0" collapsed="false">
      <c r="A2788" s="0" t="s">
        <v>15</v>
      </c>
      <c r="B2788" s="0" t="str">
        <f aca="false">VLOOKUP(A2788,demographics!A:B,2,0)</f>
        <v>F</v>
      </c>
      <c r="C2788" s="0" t="str">
        <f aca="false">VLOOKUP(A2788,demographics!A:F,6,0)</f>
        <v>MS</v>
      </c>
      <c r="D2788" s="0" t="s">
        <v>357</v>
      </c>
      <c r="E2788" s="0" t="s">
        <v>10</v>
      </c>
      <c r="F2788" s="0" t="s">
        <v>12</v>
      </c>
      <c r="G2788" s="0" t="s">
        <v>9</v>
      </c>
      <c r="H2788" s="0" t="n">
        <v>1397</v>
      </c>
      <c r="I2788" s="0" t="n">
        <v>1400</v>
      </c>
      <c r="J2788" s="0" t="n">
        <f aca="false">IF(AND(NOT(H2788="n/a"),NOT(I2788="n/a")),H2788-I2788,"n/a")</f>
        <v>-3</v>
      </c>
      <c r="K2788" s="0" t="n">
        <f aca="false">IF(AND(NOT(H2788="n/a"),NOT(I2788="n/a")),1,0)</f>
        <v>1</v>
      </c>
      <c r="L2788" s="0" t="n">
        <f aca="false">IF(AND(H2788="n/a",NOT(I2788="n/a")),1,0)</f>
        <v>0</v>
      </c>
      <c r="M2788" s="0" t="n">
        <f aca="false">IF(AND(NOT(H2788="n/a"),I2788="n/a"),1,0)</f>
        <v>0</v>
      </c>
      <c r="N2788" s="0" t="n">
        <f aca="false">IF(SUM(K2788:M2788)&lt;&gt;1,-1,1)</f>
        <v>1</v>
      </c>
    </row>
    <row r="2789" customFormat="false" ht="12.8" hidden="true" customHeight="false" outlineLevel="0" collapsed="false">
      <c r="A2789" s="0" t="s">
        <v>15</v>
      </c>
      <c r="B2789" s="0" t="str">
        <f aca="false">VLOOKUP(A2789,demographics!A:B,2,0)</f>
        <v>F</v>
      </c>
      <c r="C2789" s="0" t="str">
        <f aca="false">VLOOKUP(A2789,demographics!A:F,6,0)</f>
        <v>MS</v>
      </c>
      <c r="D2789" s="0" t="s">
        <v>357</v>
      </c>
      <c r="E2789" s="0" t="s">
        <v>10</v>
      </c>
      <c r="F2789" s="0" t="s">
        <v>12</v>
      </c>
      <c r="G2789" s="0" t="s">
        <v>9</v>
      </c>
      <c r="H2789" s="0" t="n">
        <v>1749</v>
      </c>
      <c r="I2789" s="0" t="n">
        <v>1745</v>
      </c>
      <c r="J2789" s="0" t="n">
        <f aca="false">IF(AND(NOT(H2789="n/a"),NOT(I2789="n/a")),H2789-I2789,"n/a")</f>
        <v>4</v>
      </c>
      <c r="K2789" s="0" t="n">
        <f aca="false">IF(AND(NOT(H2789="n/a"),NOT(I2789="n/a")),1,0)</f>
        <v>1</v>
      </c>
      <c r="L2789" s="0" t="n">
        <f aca="false">IF(AND(H2789="n/a",NOT(I2789="n/a")),1,0)</f>
        <v>0</v>
      </c>
      <c r="M2789" s="0" t="n">
        <f aca="false">IF(AND(NOT(H2789="n/a"),I2789="n/a"),1,0)</f>
        <v>0</v>
      </c>
      <c r="N2789" s="0" t="n">
        <f aca="false">IF(SUM(K2789:M2789)&lt;&gt;1,-1,1)</f>
        <v>1</v>
      </c>
    </row>
    <row r="2790" customFormat="false" ht="12.8" hidden="true" customHeight="false" outlineLevel="0" collapsed="false">
      <c r="A2790" s="0" t="s">
        <v>15</v>
      </c>
      <c r="B2790" s="0" t="str">
        <f aca="false">VLOOKUP(A2790,demographics!A:B,2,0)</f>
        <v>F</v>
      </c>
      <c r="C2790" s="0" t="str">
        <f aca="false">VLOOKUP(A2790,demographics!A:F,6,0)</f>
        <v>MS</v>
      </c>
      <c r="D2790" s="0" t="s">
        <v>357</v>
      </c>
      <c r="E2790" s="0" t="s">
        <v>10</v>
      </c>
      <c r="F2790" s="0" t="s">
        <v>12</v>
      </c>
      <c r="G2790" s="0" t="s">
        <v>11</v>
      </c>
      <c r="H2790" s="0" t="n">
        <v>146</v>
      </c>
      <c r="I2790" s="0" t="n">
        <v>146</v>
      </c>
      <c r="J2790" s="0" t="n">
        <f aca="false">IF(AND(NOT(H2790="n/a"),NOT(I2790="n/a")),H2790-I2790,"n/a")</f>
        <v>0</v>
      </c>
      <c r="K2790" s="0" t="n">
        <f aca="false">IF(AND(NOT(H2790="n/a"),NOT(I2790="n/a")),1,0)</f>
        <v>1</v>
      </c>
      <c r="L2790" s="0" t="n">
        <f aca="false">IF(AND(H2790="n/a",NOT(I2790="n/a")),1,0)</f>
        <v>0</v>
      </c>
      <c r="M2790" s="0" t="n">
        <f aca="false">IF(AND(NOT(H2790="n/a"),I2790="n/a"),1,0)</f>
        <v>0</v>
      </c>
      <c r="N2790" s="0" t="n">
        <f aca="false">IF(SUM(K2790:M2790)&lt;&gt;1,-1,1)</f>
        <v>1</v>
      </c>
    </row>
    <row r="2791" customFormat="false" ht="12.8" hidden="true" customHeight="false" outlineLevel="0" collapsed="false">
      <c r="A2791" s="0" t="s">
        <v>15</v>
      </c>
      <c r="B2791" s="0" t="str">
        <f aca="false">VLOOKUP(A2791,demographics!A:B,2,0)</f>
        <v>F</v>
      </c>
      <c r="C2791" s="0" t="str">
        <f aca="false">VLOOKUP(A2791,demographics!A:F,6,0)</f>
        <v>MS</v>
      </c>
      <c r="D2791" s="0" t="s">
        <v>357</v>
      </c>
      <c r="E2791" s="0" t="s">
        <v>10</v>
      </c>
      <c r="F2791" s="0" t="s">
        <v>12</v>
      </c>
      <c r="G2791" s="0" t="s">
        <v>11</v>
      </c>
      <c r="H2791" s="0" t="n">
        <v>521</v>
      </c>
      <c r="I2791" s="0" t="n">
        <v>521</v>
      </c>
      <c r="J2791" s="0" t="n">
        <f aca="false">IF(AND(NOT(H2791="n/a"),NOT(I2791="n/a")),H2791-I2791,"n/a")</f>
        <v>0</v>
      </c>
      <c r="K2791" s="0" t="n">
        <f aca="false">IF(AND(NOT(H2791="n/a"),NOT(I2791="n/a")),1,0)</f>
        <v>1</v>
      </c>
      <c r="L2791" s="0" t="n">
        <f aca="false">IF(AND(H2791="n/a",NOT(I2791="n/a")),1,0)</f>
        <v>0</v>
      </c>
      <c r="M2791" s="0" t="n">
        <f aca="false">IF(AND(NOT(H2791="n/a"),I2791="n/a"),1,0)</f>
        <v>0</v>
      </c>
      <c r="N2791" s="0" t="n">
        <f aca="false">IF(SUM(K2791:M2791)&lt;&gt;1,-1,1)</f>
        <v>1</v>
      </c>
    </row>
    <row r="2792" customFormat="false" ht="12.8" hidden="true" customHeight="false" outlineLevel="0" collapsed="false">
      <c r="A2792" s="0" t="s">
        <v>15</v>
      </c>
      <c r="B2792" s="0" t="str">
        <f aca="false">VLOOKUP(A2792,demographics!A:B,2,0)</f>
        <v>F</v>
      </c>
      <c r="C2792" s="0" t="str">
        <f aca="false">VLOOKUP(A2792,demographics!A:F,6,0)</f>
        <v>MS</v>
      </c>
      <c r="D2792" s="0" t="s">
        <v>357</v>
      </c>
      <c r="E2792" s="0" t="s">
        <v>10</v>
      </c>
      <c r="F2792" s="0" t="s">
        <v>12</v>
      </c>
      <c r="G2792" s="0" t="s">
        <v>11</v>
      </c>
      <c r="H2792" s="0" t="n">
        <v>911</v>
      </c>
      <c r="I2792" s="0" t="n">
        <v>911</v>
      </c>
      <c r="J2792" s="0" t="n">
        <f aca="false">IF(AND(NOT(H2792="n/a"),NOT(I2792="n/a")),H2792-I2792,"n/a")</f>
        <v>0</v>
      </c>
      <c r="K2792" s="0" t="n">
        <f aca="false">IF(AND(NOT(H2792="n/a"),NOT(I2792="n/a")),1,0)</f>
        <v>1</v>
      </c>
      <c r="L2792" s="0" t="n">
        <f aca="false">IF(AND(H2792="n/a",NOT(I2792="n/a")),1,0)</f>
        <v>0</v>
      </c>
      <c r="M2792" s="0" t="n">
        <f aca="false">IF(AND(NOT(H2792="n/a"),I2792="n/a"),1,0)</f>
        <v>0</v>
      </c>
      <c r="N2792" s="0" t="n">
        <f aca="false">IF(SUM(K2792:M2792)&lt;&gt;1,-1,1)</f>
        <v>1</v>
      </c>
    </row>
    <row r="2793" customFormat="false" ht="12.8" hidden="true" customHeight="false" outlineLevel="0" collapsed="false">
      <c r="A2793" s="0" t="s">
        <v>15</v>
      </c>
      <c r="B2793" s="0" t="str">
        <f aca="false">VLOOKUP(A2793,demographics!A:B,2,0)</f>
        <v>F</v>
      </c>
      <c r="C2793" s="0" t="str">
        <f aca="false">VLOOKUP(A2793,demographics!A:F,6,0)</f>
        <v>MS</v>
      </c>
      <c r="D2793" s="0" t="s">
        <v>357</v>
      </c>
      <c r="E2793" s="0" t="s">
        <v>10</v>
      </c>
      <c r="F2793" s="0" t="s">
        <v>12</v>
      </c>
      <c r="G2793" s="0" t="s">
        <v>11</v>
      </c>
      <c r="H2793" s="0" t="n">
        <v>1296</v>
      </c>
      <c r="I2793" s="0" t="n">
        <v>1296</v>
      </c>
      <c r="J2793" s="0" t="n">
        <f aca="false">IF(AND(NOT(H2793="n/a"),NOT(I2793="n/a")),H2793-I2793,"n/a")</f>
        <v>0</v>
      </c>
      <c r="K2793" s="0" t="n">
        <f aca="false">IF(AND(NOT(H2793="n/a"),NOT(I2793="n/a")),1,0)</f>
        <v>1</v>
      </c>
      <c r="L2793" s="0" t="n">
        <f aca="false">IF(AND(H2793="n/a",NOT(I2793="n/a")),1,0)</f>
        <v>0</v>
      </c>
      <c r="M2793" s="0" t="n">
        <f aca="false">IF(AND(NOT(H2793="n/a"),I2793="n/a"),1,0)</f>
        <v>0</v>
      </c>
      <c r="N2793" s="0" t="n">
        <f aca="false">IF(SUM(K2793:M2793)&lt;&gt;1,-1,1)</f>
        <v>1</v>
      </c>
    </row>
    <row r="2794" customFormat="false" ht="12.8" hidden="true" customHeight="false" outlineLevel="0" collapsed="false">
      <c r="A2794" s="0" t="s">
        <v>15</v>
      </c>
      <c r="B2794" s="0" t="str">
        <f aca="false">VLOOKUP(A2794,demographics!A:B,2,0)</f>
        <v>F</v>
      </c>
      <c r="C2794" s="0" t="str">
        <f aca="false">VLOOKUP(A2794,demographics!A:F,6,0)</f>
        <v>MS</v>
      </c>
      <c r="D2794" s="0" t="s">
        <v>357</v>
      </c>
      <c r="E2794" s="0" t="s">
        <v>10</v>
      </c>
      <c r="F2794" s="0" t="s">
        <v>12</v>
      </c>
      <c r="G2794" s="0" t="s">
        <v>11</v>
      </c>
      <c r="H2794" s="0" t="n">
        <v>1634</v>
      </c>
      <c r="I2794" s="0" t="n">
        <v>1633</v>
      </c>
      <c r="J2794" s="0" t="n">
        <f aca="false">IF(AND(NOT(H2794="n/a"),NOT(I2794="n/a")),H2794-I2794,"n/a")</f>
        <v>1</v>
      </c>
      <c r="K2794" s="0" t="n">
        <f aca="false">IF(AND(NOT(H2794="n/a"),NOT(I2794="n/a")),1,0)</f>
        <v>1</v>
      </c>
      <c r="L2794" s="0" t="n">
        <f aca="false">IF(AND(H2794="n/a",NOT(I2794="n/a")),1,0)</f>
        <v>0</v>
      </c>
      <c r="M2794" s="0" t="n">
        <f aca="false">IF(AND(NOT(H2794="n/a"),I2794="n/a"),1,0)</f>
        <v>0</v>
      </c>
      <c r="N2794" s="0" t="n">
        <f aca="false">IF(SUM(K2794:M2794)&lt;&gt;1,-1,1)</f>
        <v>1</v>
      </c>
    </row>
    <row r="2795" customFormat="false" ht="12.8" hidden="true" customHeight="false" outlineLevel="0" collapsed="false">
      <c r="A2795" s="0" t="s">
        <v>15</v>
      </c>
      <c r="B2795" s="0" t="str">
        <f aca="false">VLOOKUP(A2795,demographics!A:B,2,0)</f>
        <v>F</v>
      </c>
      <c r="C2795" s="0" t="str">
        <f aca="false">VLOOKUP(A2795,demographics!A:F,6,0)</f>
        <v>MS</v>
      </c>
      <c r="D2795" s="0" t="s">
        <v>357</v>
      </c>
      <c r="E2795" s="0" t="s">
        <v>10</v>
      </c>
      <c r="F2795" s="0" t="s">
        <v>12</v>
      </c>
      <c r="G2795" s="0" t="s">
        <v>11</v>
      </c>
      <c r="H2795" s="0" t="n">
        <v>2001</v>
      </c>
      <c r="I2795" s="0" t="n">
        <v>2001</v>
      </c>
      <c r="J2795" s="0" t="n">
        <f aca="false">IF(AND(NOT(H2795="n/a"),NOT(I2795="n/a")),H2795-I2795,"n/a")</f>
        <v>0</v>
      </c>
      <c r="K2795" s="0" t="n">
        <f aca="false">IF(AND(NOT(H2795="n/a"),NOT(I2795="n/a")),1,0)</f>
        <v>1</v>
      </c>
      <c r="L2795" s="0" t="n">
        <f aca="false">IF(AND(H2795="n/a",NOT(I2795="n/a")),1,0)</f>
        <v>0</v>
      </c>
      <c r="M2795" s="0" t="n">
        <f aca="false">IF(AND(NOT(H2795="n/a"),I2795="n/a"),1,0)</f>
        <v>0</v>
      </c>
      <c r="N2795" s="0" t="n">
        <f aca="false">IF(SUM(K2795:M2795)&lt;&gt;1,-1,1)</f>
        <v>1</v>
      </c>
    </row>
    <row r="2796" customFormat="false" ht="12.8" hidden="true" customHeight="false" outlineLevel="0" collapsed="false">
      <c r="A2796" s="0" t="s">
        <v>6</v>
      </c>
      <c r="B2796" s="0" t="str">
        <f aca="false">VLOOKUP(A2796,demographics!A:B,2,0)</f>
        <v>F</v>
      </c>
      <c r="C2796" s="0" t="str">
        <f aca="false">VLOOKUP(A2796,demographics!A:F,6,0)</f>
        <v>MS</v>
      </c>
      <c r="D2796" s="0" t="s">
        <v>355</v>
      </c>
      <c r="E2796" s="0" t="s">
        <v>10</v>
      </c>
      <c r="F2796" s="0" t="s">
        <v>8</v>
      </c>
      <c r="G2796" s="0" t="s">
        <v>9</v>
      </c>
      <c r="H2796" s="0" t="n">
        <v>139</v>
      </c>
      <c r="I2796" s="0" t="s">
        <v>10</v>
      </c>
      <c r="J2796" s="0" t="str">
        <f aca="false">IF(AND(NOT(H2796="n/a"),NOT(I2796="n/a")),H2796-I2796,"n/a")</f>
        <v>n/a</v>
      </c>
      <c r="K2796" s="0" t="n">
        <f aca="false">IF(AND(NOT(H2796="n/a"),NOT(I2796="n/a")),1,0)</f>
        <v>0</v>
      </c>
      <c r="L2796" s="0" t="n">
        <f aca="false">IF(AND(H2796="n/a",NOT(I2796="n/a")),1,0)</f>
        <v>0</v>
      </c>
      <c r="M2796" s="0" t="n">
        <f aca="false">IF(AND(NOT(H2796="n/a"),I2796="n/a"),1,0)</f>
        <v>1</v>
      </c>
      <c r="N2796" s="0" t="n">
        <f aca="false">IF(SUM(K2796:M2796)&lt;&gt;1,-1,1)</f>
        <v>1</v>
      </c>
    </row>
    <row r="2797" customFormat="false" ht="12.8" hidden="true" customHeight="false" outlineLevel="0" collapsed="false">
      <c r="A2797" s="0" t="s">
        <v>6</v>
      </c>
      <c r="B2797" s="0" t="str">
        <f aca="false">VLOOKUP(A2797,demographics!A:B,2,0)</f>
        <v>F</v>
      </c>
      <c r="C2797" s="0" t="str">
        <f aca="false">VLOOKUP(A2797,demographics!A:F,6,0)</f>
        <v>MS</v>
      </c>
      <c r="D2797" s="0" t="s">
        <v>355</v>
      </c>
      <c r="E2797" s="0" t="s">
        <v>10</v>
      </c>
      <c r="F2797" s="0" t="s">
        <v>8</v>
      </c>
      <c r="G2797" s="0" t="s">
        <v>9</v>
      </c>
      <c r="H2797" s="0" t="n">
        <v>329</v>
      </c>
      <c r="I2797" s="0" t="s">
        <v>10</v>
      </c>
      <c r="J2797" s="0" t="str">
        <f aca="false">IF(AND(NOT(H2797="n/a"),NOT(I2797="n/a")),H2797-I2797,"n/a")</f>
        <v>n/a</v>
      </c>
      <c r="K2797" s="0" t="n">
        <f aca="false">IF(AND(NOT(H2797="n/a"),NOT(I2797="n/a")),1,0)</f>
        <v>0</v>
      </c>
      <c r="L2797" s="0" t="n">
        <f aca="false">IF(AND(H2797="n/a",NOT(I2797="n/a")),1,0)</f>
        <v>0</v>
      </c>
      <c r="M2797" s="0" t="n">
        <f aca="false">IF(AND(NOT(H2797="n/a"),I2797="n/a"),1,0)</f>
        <v>1</v>
      </c>
      <c r="N2797" s="0" t="n">
        <f aca="false">IF(SUM(K2797:M2797)&lt;&gt;1,-1,1)</f>
        <v>1</v>
      </c>
    </row>
    <row r="2798" customFormat="false" ht="12.8" hidden="true" customHeight="false" outlineLevel="0" collapsed="false">
      <c r="A2798" s="0" t="s">
        <v>6</v>
      </c>
      <c r="B2798" s="0" t="str">
        <f aca="false">VLOOKUP(A2798,demographics!A:B,2,0)</f>
        <v>F</v>
      </c>
      <c r="C2798" s="0" t="str">
        <f aca="false">VLOOKUP(A2798,demographics!A:F,6,0)</f>
        <v>MS</v>
      </c>
      <c r="D2798" s="0" t="s">
        <v>355</v>
      </c>
      <c r="E2798" s="0" t="s">
        <v>10</v>
      </c>
      <c r="F2798" s="0" t="s">
        <v>8</v>
      </c>
      <c r="G2798" s="0" t="s">
        <v>9</v>
      </c>
      <c r="H2798" s="0" t="n">
        <v>514</v>
      </c>
      <c r="I2798" s="0" t="s">
        <v>10</v>
      </c>
      <c r="J2798" s="0" t="str">
        <f aca="false">IF(AND(NOT(H2798="n/a"),NOT(I2798="n/a")),H2798-I2798,"n/a")</f>
        <v>n/a</v>
      </c>
      <c r="K2798" s="0" t="n">
        <f aca="false">IF(AND(NOT(H2798="n/a"),NOT(I2798="n/a")),1,0)</f>
        <v>0</v>
      </c>
      <c r="L2798" s="0" t="n">
        <f aca="false">IF(AND(H2798="n/a",NOT(I2798="n/a")),1,0)</f>
        <v>0</v>
      </c>
      <c r="M2798" s="0" t="n">
        <f aca="false">IF(AND(NOT(H2798="n/a"),I2798="n/a"),1,0)</f>
        <v>1</v>
      </c>
      <c r="N2798" s="0" t="n">
        <f aca="false">IF(SUM(K2798:M2798)&lt;&gt;1,-1,1)</f>
        <v>1</v>
      </c>
    </row>
    <row r="2799" customFormat="false" ht="12.8" hidden="true" customHeight="false" outlineLevel="0" collapsed="false">
      <c r="A2799" s="0" t="s">
        <v>6</v>
      </c>
      <c r="B2799" s="0" t="str">
        <f aca="false">VLOOKUP(A2799,demographics!A:B,2,0)</f>
        <v>F</v>
      </c>
      <c r="C2799" s="0" t="str">
        <f aca="false">VLOOKUP(A2799,demographics!A:F,6,0)</f>
        <v>MS</v>
      </c>
      <c r="D2799" s="0" t="s">
        <v>355</v>
      </c>
      <c r="E2799" s="0" t="s">
        <v>10</v>
      </c>
      <c r="F2799" s="0" t="s">
        <v>8</v>
      </c>
      <c r="G2799" s="0" t="s">
        <v>9</v>
      </c>
      <c r="H2799" s="0" t="n">
        <v>700</v>
      </c>
      <c r="I2799" s="0" t="s">
        <v>10</v>
      </c>
      <c r="J2799" s="0" t="str">
        <f aca="false">IF(AND(NOT(H2799="n/a"),NOT(I2799="n/a")),H2799-I2799,"n/a")</f>
        <v>n/a</v>
      </c>
      <c r="K2799" s="0" t="n">
        <f aca="false">IF(AND(NOT(H2799="n/a"),NOT(I2799="n/a")),1,0)</f>
        <v>0</v>
      </c>
      <c r="L2799" s="0" t="n">
        <f aca="false">IF(AND(H2799="n/a",NOT(I2799="n/a")),1,0)</f>
        <v>0</v>
      </c>
      <c r="M2799" s="0" t="n">
        <f aca="false">IF(AND(NOT(H2799="n/a"),I2799="n/a"),1,0)</f>
        <v>1</v>
      </c>
      <c r="N2799" s="0" t="n">
        <f aca="false">IF(SUM(K2799:M2799)&lt;&gt;1,-1,1)</f>
        <v>1</v>
      </c>
    </row>
    <row r="2800" customFormat="false" ht="12.8" hidden="true" customHeight="false" outlineLevel="0" collapsed="false">
      <c r="A2800" s="0" t="s">
        <v>6</v>
      </c>
      <c r="B2800" s="0" t="str">
        <f aca="false">VLOOKUP(A2800,demographics!A:B,2,0)</f>
        <v>F</v>
      </c>
      <c r="C2800" s="0" t="str">
        <f aca="false">VLOOKUP(A2800,demographics!A:F,6,0)</f>
        <v>MS</v>
      </c>
      <c r="D2800" s="0" t="s">
        <v>355</v>
      </c>
      <c r="E2800" s="0" t="s">
        <v>10</v>
      </c>
      <c r="F2800" s="0" t="s">
        <v>8</v>
      </c>
      <c r="G2800" s="0" t="s">
        <v>9</v>
      </c>
      <c r="H2800" s="0" t="n">
        <v>882</v>
      </c>
      <c r="I2800" s="0" t="n">
        <v>881</v>
      </c>
      <c r="J2800" s="0" t="n">
        <f aca="false">IF(AND(NOT(H2800="n/a"),NOT(I2800="n/a")),H2800-I2800,"n/a")</f>
        <v>1</v>
      </c>
      <c r="K2800" s="0" t="n">
        <f aca="false">IF(AND(NOT(H2800="n/a"),NOT(I2800="n/a")),1,0)</f>
        <v>1</v>
      </c>
      <c r="L2800" s="0" t="n">
        <f aca="false">IF(AND(H2800="n/a",NOT(I2800="n/a")),1,0)</f>
        <v>0</v>
      </c>
      <c r="M2800" s="0" t="n">
        <f aca="false">IF(AND(NOT(H2800="n/a"),I2800="n/a"),1,0)</f>
        <v>0</v>
      </c>
      <c r="N2800" s="0" t="n">
        <f aca="false">IF(SUM(K2800:M2800)&lt;&gt;1,-1,1)</f>
        <v>1</v>
      </c>
    </row>
    <row r="2801" customFormat="false" ht="12.8" hidden="true" customHeight="false" outlineLevel="0" collapsed="false">
      <c r="A2801" s="0" t="s">
        <v>6</v>
      </c>
      <c r="B2801" s="0" t="str">
        <f aca="false">VLOOKUP(A2801,demographics!A:B,2,0)</f>
        <v>F</v>
      </c>
      <c r="C2801" s="0" t="str">
        <f aca="false">VLOOKUP(A2801,demographics!A:F,6,0)</f>
        <v>MS</v>
      </c>
      <c r="D2801" s="0" t="s">
        <v>355</v>
      </c>
      <c r="E2801" s="0" t="s">
        <v>10</v>
      </c>
      <c r="F2801" s="0" t="s">
        <v>8</v>
      </c>
      <c r="G2801" s="0" t="s">
        <v>9</v>
      </c>
      <c r="H2801" s="0" t="n">
        <v>1085</v>
      </c>
      <c r="I2801" s="0" t="s">
        <v>10</v>
      </c>
      <c r="J2801" s="0" t="str">
        <f aca="false">IF(AND(NOT(H2801="n/a"),NOT(I2801="n/a")),H2801-I2801,"n/a")</f>
        <v>n/a</v>
      </c>
      <c r="K2801" s="0" t="n">
        <f aca="false">IF(AND(NOT(H2801="n/a"),NOT(I2801="n/a")),1,0)</f>
        <v>0</v>
      </c>
      <c r="L2801" s="0" t="n">
        <f aca="false">IF(AND(H2801="n/a",NOT(I2801="n/a")),1,0)</f>
        <v>0</v>
      </c>
      <c r="M2801" s="0" t="n">
        <f aca="false">IF(AND(NOT(H2801="n/a"),I2801="n/a"),1,0)</f>
        <v>1</v>
      </c>
      <c r="N2801" s="0" t="n">
        <f aca="false">IF(SUM(K2801:M2801)&lt;&gt;1,-1,1)</f>
        <v>1</v>
      </c>
    </row>
    <row r="2802" customFormat="false" ht="12.8" hidden="true" customHeight="false" outlineLevel="0" collapsed="false">
      <c r="A2802" s="0" t="s">
        <v>6</v>
      </c>
      <c r="B2802" s="0" t="str">
        <f aca="false">VLOOKUP(A2802,demographics!A:B,2,0)</f>
        <v>F</v>
      </c>
      <c r="C2802" s="0" t="str">
        <f aca="false">VLOOKUP(A2802,demographics!A:F,6,0)</f>
        <v>MS</v>
      </c>
      <c r="D2802" s="0" t="s">
        <v>355</v>
      </c>
      <c r="E2802" s="0" t="s">
        <v>10</v>
      </c>
      <c r="F2802" s="0" t="s">
        <v>8</v>
      </c>
      <c r="G2802" s="0" t="s">
        <v>11</v>
      </c>
      <c r="H2802" s="0" t="n">
        <v>76</v>
      </c>
      <c r="I2802" s="0" t="n">
        <v>72</v>
      </c>
      <c r="J2802" s="0" t="n">
        <f aca="false">IF(AND(NOT(H2802="n/a"),NOT(I2802="n/a")),H2802-I2802,"n/a")</f>
        <v>4</v>
      </c>
      <c r="K2802" s="0" t="n">
        <f aca="false">IF(AND(NOT(H2802="n/a"),NOT(I2802="n/a")),1,0)</f>
        <v>1</v>
      </c>
      <c r="L2802" s="0" t="n">
        <f aca="false">IF(AND(H2802="n/a",NOT(I2802="n/a")),1,0)</f>
        <v>0</v>
      </c>
      <c r="M2802" s="0" t="n">
        <f aca="false">IF(AND(NOT(H2802="n/a"),I2802="n/a"),1,0)</f>
        <v>0</v>
      </c>
      <c r="N2802" s="0" t="n">
        <f aca="false">IF(SUM(K2802:M2802)&lt;&gt;1,-1,1)</f>
        <v>1</v>
      </c>
    </row>
    <row r="2803" customFormat="false" ht="12.8" hidden="true" customHeight="false" outlineLevel="0" collapsed="false">
      <c r="A2803" s="0" t="s">
        <v>6</v>
      </c>
      <c r="B2803" s="0" t="str">
        <f aca="false">VLOOKUP(A2803,demographics!A:B,2,0)</f>
        <v>F</v>
      </c>
      <c r="C2803" s="0" t="str">
        <f aca="false">VLOOKUP(A2803,demographics!A:F,6,0)</f>
        <v>MS</v>
      </c>
      <c r="D2803" s="0" t="s">
        <v>355</v>
      </c>
      <c r="E2803" s="0" t="s">
        <v>10</v>
      </c>
      <c r="F2803" s="0" t="s">
        <v>8</v>
      </c>
      <c r="G2803" s="0" t="s">
        <v>11</v>
      </c>
      <c r="H2803" s="0" t="n">
        <v>264</v>
      </c>
      <c r="I2803" s="0" t="n">
        <v>259</v>
      </c>
      <c r="J2803" s="0" t="n">
        <f aca="false">IF(AND(NOT(H2803="n/a"),NOT(I2803="n/a")),H2803-I2803,"n/a")</f>
        <v>5</v>
      </c>
      <c r="K2803" s="0" t="n">
        <f aca="false">IF(AND(NOT(H2803="n/a"),NOT(I2803="n/a")),1,0)</f>
        <v>1</v>
      </c>
      <c r="L2803" s="0" t="n">
        <f aca="false">IF(AND(H2803="n/a",NOT(I2803="n/a")),1,0)</f>
        <v>0</v>
      </c>
      <c r="M2803" s="0" t="n">
        <f aca="false">IF(AND(NOT(H2803="n/a"),I2803="n/a"),1,0)</f>
        <v>0</v>
      </c>
      <c r="N2803" s="0" t="n">
        <f aca="false">IF(SUM(K2803:M2803)&lt;&gt;1,-1,1)</f>
        <v>1</v>
      </c>
    </row>
    <row r="2804" customFormat="false" ht="12.8" hidden="true" customHeight="false" outlineLevel="0" collapsed="false">
      <c r="A2804" s="0" t="s">
        <v>6</v>
      </c>
      <c r="B2804" s="0" t="str">
        <f aca="false">VLOOKUP(A2804,demographics!A:B,2,0)</f>
        <v>F</v>
      </c>
      <c r="C2804" s="0" t="str">
        <f aca="false">VLOOKUP(A2804,demographics!A:F,6,0)</f>
        <v>MS</v>
      </c>
      <c r="D2804" s="0" t="s">
        <v>355</v>
      </c>
      <c r="E2804" s="0" t="s">
        <v>10</v>
      </c>
      <c r="F2804" s="0" t="s">
        <v>8</v>
      </c>
      <c r="G2804" s="0" t="s">
        <v>11</v>
      </c>
      <c r="H2804" s="0" t="n">
        <v>451</v>
      </c>
      <c r="I2804" s="0" t="n">
        <v>445</v>
      </c>
      <c r="J2804" s="0" t="n">
        <f aca="false">IF(AND(NOT(H2804="n/a"),NOT(I2804="n/a")),H2804-I2804,"n/a")</f>
        <v>6</v>
      </c>
      <c r="K2804" s="0" t="n">
        <f aca="false">IF(AND(NOT(H2804="n/a"),NOT(I2804="n/a")),1,0)</f>
        <v>1</v>
      </c>
      <c r="L2804" s="0" t="n">
        <f aca="false">IF(AND(H2804="n/a",NOT(I2804="n/a")),1,0)</f>
        <v>0</v>
      </c>
      <c r="M2804" s="0" t="n">
        <f aca="false">IF(AND(NOT(H2804="n/a"),I2804="n/a"),1,0)</f>
        <v>0</v>
      </c>
      <c r="N2804" s="0" t="n">
        <f aca="false">IF(SUM(K2804:M2804)&lt;&gt;1,-1,1)</f>
        <v>1</v>
      </c>
    </row>
    <row r="2805" customFormat="false" ht="12.8" hidden="true" customHeight="false" outlineLevel="0" collapsed="false">
      <c r="A2805" s="0" t="s">
        <v>6</v>
      </c>
      <c r="B2805" s="0" t="str">
        <f aca="false">VLOOKUP(A2805,demographics!A:B,2,0)</f>
        <v>F</v>
      </c>
      <c r="C2805" s="0" t="str">
        <f aca="false">VLOOKUP(A2805,demographics!A:F,6,0)</f>
        <v>MS</v>
      </c>
      <c r="D2805" s="0" t="s">
        <v>355</v>
      </c>
      <c r="E2805" s="0" t="s">
        <v>10</v>
      </c>
      <c r="F2805" s="0" t="s">
        <v>8</v>
      </c>
      <c r="G2805" s="0" t="s">
        <v>11</v>
      </c>
      <c r="H2805" s="0" t="n">
        <v>632</v>
      </c>
      <c r="I2805" s="0" t="n">
        <v>627</v>
      </c>
      <c r="J2805" s="0" t="n">
        <f aca="false">IF(AND(NOT(H2805="n/a"),NOT(I2805="n/a")),H2805-I2805,"n/a")</f>
        <v>5</v>
      </c>
      <c r="K2805" s="0" t="n">
        <f aca="false">IF(AND(NOT(H2805="n/a"),NOT(I2805="n/a")),1,0)</f>
        <v>1</v>
      </c>
      <c r="L2805" s="0" t="n">
        <f aca="false">IF(AND(H2805="n/a",NOT(I2805="n/a")),1,0)</f>
        <v>0</v>
      </c>
      <c r="M2805" s="0" t="n">
        <f aca="false">IF(AND(NOT(H2805="n/a"),I2805="n/a"),1,0)</f>
        <v>0</v>
      </c>
      <c r="N2805" s="0" t="n">
        <f aca="false">IF(SUM(K2805:M2805)&lt;&gt;1,-1,1)</f>
        <v>1</v>
      </c>
    </row>
    <row r="2806" customFormat="false" ht="12.8" hidden="true" customHeight="false" outlineLevel="0" collapsed="false">
      <c r="A2806" s="0" t="s">
        <v>6</v>
      </c>
      <c r="B2806" s="0" t="str">
        <f aca="false">VLOOKUP(A2806,demographics!A:B,2,0)</f>
        <v>F</v>
      </c>
      <c r="C2806" s="0" t="str">
        <f aca="false">VLOOKUP(A2806,demographics!A:F,6,0)</f>
        <v>MS</v>
      </c>
      <c r="D2806" s="0" t="s">
        <v>355</v>
      </c>
      <c r="E2806" s="0" t="s">
        <v>10</v>
      </c>
      <c r="F2806" s="0" t="s">
        <v>8</v>
      </c>
      <c r="G2806" s="0" t="s">
        <v>11</v>
      </c>
      <c r="H2806" s="0" t="n">
        <v>814</v>
      </c>
      <c r="I2806" s="0" t="n">
        <v>811</v>
      </c>
      <c r="J2806" s="0" t="n">
        <f aca="false">IF(AND(NOT(H2806="n/a"),NOT(I2806="n/a")),H2806-I2806,"n/a")</f>
        <v>3</v>
      </c>
      <c r="K2806" s="0" t="n">
        <f aca="false">IF(AND(NOT(H2806="n/a"),NOT(I2806="n/a")),1,0)</f>
        <v>1</v>
      </c>
      <c r="L2806" s="0" t="n">
        <f aca="false">IF(AND(H2806="n/a",NOT(I2806="n/a")),1,0)</f>
        <v>0</v>
      </c>
      <c r="M2806" s="0" t="n">
        <f aca="false">IF(AND(NOT(H2806="n/a"),I2806="n/a"),1,0)</f>
        <v>0</v>
      </c>
      <c r="N2806" s="0" t="n">
        <f aca="false">IF(SUM(K2806:M2806)&lt;&gt;1,-1,1)</f>
        <v>1</v>
      </c>
    </row>
    <row r="2807" customFormat="false" ht="12.8" hidden="true" customHeight="false" outlineLevel="0" collapsed="false">
      <c r="A2807" s="0" t="s">
        <v>6</v>
      </c>
      <c r="B2807" s="0" t="str">
        <f aca="false">VLOOKUP(A2807,demographics!A:B,2,0)</f>
        <v>F</v>
      </c>
      <c r="C2807" s="0" t="str">
        <f aca="false">VLOOKUP(A2807,demographics!A:F,6,0)</f>
        <v>MS</v>
      </c>
      <c r="D2807" s="0" t="s">
        <v>355</v>
      </c>
      <c r="E2807" s="0" t="s">
        <v>10</v>
      </c>
      <c r="F2807" s="0" t="s">
        <v>8</v>
      </c>
      <c r="G2807" s="0" t="s">
        <v>11</v>
      </c>
      <c r="H2807" s="0" t="n">
        <v>1012</v>
      </c>
      <c r="I2807" s="0" t="n">
        <v>1009</v>
      </c>
      <c r="J2807" s="0" t="n">
        <f aca="false">IF(AND(NOT(H2807="n/a"),NOT(I2807="n/a")),H2807-I2807,"n/a")</f>
        <v>3</v>
      </c>
      <c r="K2807" s="0" t="n">
        <f aca="false">IF(AND(NOT(H2807="n/a"),NOT(I2807="n/a")),1,0)</f>
        <v>1</v>
      </c>
      <c r="L2807" s="0" t="n">
        <f aca="false">IF(AND(H2807="n/a",NOT(I2807="n/a")),1,0)</f>
        <v>0</v>
      </c>
      <c r="M2807" s="0" t="n">
        <f aca="false">IF(AND(NOT(H2807="n/a"),I2807="n/a"),1,0)</f>
        <v>0</v>
      </c>
      <c r="N2807" s="0" t="n">
        <f aca="false">IF(SUM(K2807:M2807)&lt;&gt;1,-1,1)</f>
        <v>1</v>
      </c>
    </row>
    <row r="2808" customFormat="false" ht="12.8" hidden="true" customHeight="false" outlineLevel="0" collapsed="false">
      <c r="A2808" s="0" t="s">
        <v>6</v>
      </c>
      <c r="B2808" s="0" t="str">
        <f aca="false">VLOOKUP(A2808,demographics!A:B,2,0)</f>
        <v>F</v>
      </c>
      <c r="C2808" s="0" t="str">
        <f aca="false">VLOOKUP(A2808,demographics!A:F,6,0)</f>
        <v>MS</v>
      </c>
      <c r="D2808" s="0" t="s">
        <v>355</v>
      </c>
      <c r="E2808" s="0" t="s">
        <v>10</v>
      </c>
      <c r="F2808" s="0" t="s">
        <v>8</v>
      </c>
      <c r="G2808" s="0" t="s">
        <v>11</v>
      </c>
      <c r="H2808" s="0" t="n">
        <v>1216</v>
      </c>
      <c r="I2808" s="0" t="n">
        <v>1211</v>
      </c>
      <c r="J2808" s="0" t="n">
        <f aca="false">IF(AND(NOT(H2808="n/a"),NOT(I2808="n/a")),H2808-I2808,"n/a")</f>
        <v>5</v>
      </c>
      <c r="K2808" s="0" t="n">
        <f aca="false">IF(AND(NOT(H2808="n/a"),NOT(I2808="n/a")),1,0)</f>
        <v>1</v>
      </c>
      <c r="L2808" s="0" t="n">
        <f aca="false">IF(AND(H2808="n/a",NOT(I2808="n/a")),1,0)</f>
        <v>0</v>
      </c>
      <c r="M2808" s="0" t="n">
        <f aca="false">IF(AND(NOT(H2808="n/a"),I2808="n/a"),1,0)</f>
        <v>0</v>
      </c>
      <c r="N2808" s="0" t="n">
        <f aca="false">IF(SUM(K2808:M2808)&lt;&gt;1,-1,1)</f>
        <v>1</v>
      </c>
    </row>
    <row r="2809" customFormat="false" ht="12.8" hidden="true" customHeight="false" outlineLevel="0" collapsed="false">
      <c r="A2809" s="0" t="s">
        <v>6</v>
      </c>
      <c r="B2809" s="0" t="str">
        <f aca="false">VLOOKUP(A2809,demographics!A:B,2,0)</f>
        <v>F</v>
      </c>
      <c r="C2809" s="0" t="str">
        <f aca="false">VLOOKUP(A2809,demographics!A:F,6,0)</f>
        <v>MS</v>
      </c>
      <c r="D2809" s="0" t="s">
        <v>355</v>
      </c>
      <c r="E2809" s="0" t="s">
        <v>10</v>
      </c>
      <c r="F2809" s="0" t="s">
        <v>12</v>
      </c>
      <c r="G2809" s="0" t="s">
        <v>9</v>
      </c>
      <c r="H2809" s="0" t="n">
        <v>37</v>
      </c>
      <c r="I2809" s="0" t="s">
        <v>10</v>
      </c>
      <c r="J2809" s="0" t="str">
        <f aca="false">IF(AND(NOT(H2809="n/a"),NOT(I2809="n/a")),H2809-I2809,"n/a")</f>
        <v>n/a</v>
      </c>
      <c r="K2809" s="0" t="n">
        <f aca="false">IF(AND(NOT(H2809="n/a"),NOT(I2809="n/a")),1,0)</f>
        <v>0</v>
      </c>
      <c r="L2809" s="0" t="n">
        <f aca="false">IF(AND(H2809="n/a",NOT(I2809="n/a")),1,0)</f>
        <v>0</v>
      </c>
      <c r="M2809" s="0" t="n">
        <f aca="false">IF(AND(NOT(H2809="n/a"),I2809="n/a"),1,0)</f>
        <v>1</v>
      </c>
      <c r="N2809" s="0" t="n">
        <f aca="false">IF(SUM(K2809:M2809)&lt;&gt;1,-1,1)</f>
        <v>1</v>
      </c>
    </row>
    <row r="2810" customFormat="false" ht="12.8" hidden="true" customHeight="false" outlineLevel="0" collapsed="false">
      <c r="A2810" s="0" t="s">
        <v>6</v>
      </c>
      <c r="B2810" s="0" t="str">
        <f aca="false">VLOOKUP(A2810,demographics!A:B,2,0)</f>
        <v>F</v>
      </c>
      <c r="C2810" s="0" t="str">
        <f aca="false">VLOOKUP(A2810,demographics!A:F,6,0)</f>
        <v>MS</v>
      </c>
      <c r="D2810" s="0" t="s">
        <v>355</v>
      </c>
      <c r="E2810" s="0" t="s">
        <v>10</v>
      </c>
      <c r="F2810" s="0" t="s">
        <v>12</v>
      </c>
      <c r="G2810" s="0" t="s">
        <v>9</v>
      </c>
      <c r="H2810" s="0" t="n">
        <v>234</v>
      </c>
      <c r="I2810" s="0" t="n">
        <v>230</v>
      </c>
      <c r="J2810" s="0" t="n">
        <f aca="false">IF(AND(NOT(H2810="n/a"),NOT(I2810="n/a")),H2810-I2810,"n/a")</f>
        <v>4</v>
      </c>
      <c r="K2810" s="0" t="n">
        <f aca="false">IF(AND(NOT(H2810="n/a"),NOT(I2810="n/a")),1,0)</f>
        <v>1</v>
      </c>
      <c r="L2810" s="0" t="n">
        <f aca="false">IF(AND(H2810="n/a",NOT(I2810="n/a")),1,0)</f>
        <v>0</v>
      </c>
      <c r="M2810" s="0" t="n">
        <f aca="false">IF(AND(NOT(H2810="n/a"),I2810="n/a"),1,0)</f>
        <v>0</v>
      </c>
      <c r="N2810" s="0" t="n">
        <f aca="false">IF(SUM(K2810:M2810)&lt;&gt;1,-1,1)</f>
        <v>1</v>
      </c>
    </row>
    <row r="2811" customFormat="false" ht="12.8" hidden="true" customHeight="false" outlineLevel="0" collapsed="false">
      <c r="A2811" s="0" t="s">
        <v>6</v>
      </c>
      <c r="B2811" s="0" t="str">
        <f aca="false">VLOOKUP(A2811,demographics!A:B,2,0)</f>
        <v>F</v>
      </c>
      <c r="C2811" s="0" t="str">
        <f aca="false">VLOOKUP(A2811,demographics!A:F,6,0)</f>
        <v>MS</v>
      </c>
      <c r="D2811" s="0" t="s">
        <v>355</v>
      </c>
      <c r="E2811" s="0" t="s">
        <v>10</v>
      </c>
      <c r="F2811" s="0" t="s">
        <v>12</v>
      </c>
      <c r="G2811" s="0" t="s">
        <v>9</v>
      </c>
      <c r="H2811" s="0" t="n">
        <v>424</v>
      </c>
      <c r="I2811" s="0" t="n">
        <v>419</v>
      </c>
      <c r="J2811" s="0" t="n">
        <f aca="false">IF(AND(NOT(H2811="n/a"),NOT(I2811="n/a")),H2811-I2811,"n/a")</f>
        <v>5</v>
      </c>
      <c r="K2811" s="0" t="n">
        <f aca="false">IF(AND(NOT(H2811="n/a"),NOT(I2811="n/a")),1,0)</f>
        <v>1</v>
      </c>
      <c r="L2811" s="0" t="n">
        <f aca="false">IF(AND(H2811="n/a",NOT(I2811="n/a")),1,0)</f>
        <v>0</v>
      </c>
      <c r="M2811" s="0" t="n">
        <f aca="false">IF(AND(NOT(H2811="n/a"),I2811="n/a"),1,0)</f>
        <v>0</v>
      </c>
      <c r="N2811" s="0" t="n">
        <f aca="false">IF(SUM(K2811:M2811)&lt;&gt;1,-1,1)</f>
        <v>1</v>
      </c>
    </row>
    <row r="2812" customFormat="false" ht="12.8" hidden="true" customHeight="false" outlineLevel="0" collapsed="false">
      <c r="A2812" s="0" t="s">
        <v>6</v>
      </c>
      <c r="B2812" s="0" t="str">
        <f aca="false">VLOOKUP(A2812,demographics!A:B,2,0)</f>
        <v>F</v>
      </c>
      <c r="C2812" s="0" t="str">
        <f aca="false">VLOOKUP(A2812,demographics!A:F,6,0)</f>
        <v>MS</v>
      </c>
      <c r="D2812" s="0" t="s">
        <v>355</v>
      </c>
      <c r="E2812" s="0" t="s">
        <v>10</v>
      </c>
      <c r="F2812" s="0" t="s">
        <v>12</v>
      </c>
      <c r="G2812" s="0" t="s">
        <v>9</v>
      </c>
      <c r="H2812" s="0" t="n">
        <v>606</v>
      </c>
      <c r="I2812" s="0" t="n">
        <v>601</v>
      </c>
      <c r="J2812" s="0" t="n">
        <f aca="false">IF(AND(NOT(H2812="n/a"),NOT(I2812="n/a")),H2812-I2812,"n/a")</f>
        <v>5</v>
      </c>
      <c r="K2812" s="0" t="n">
        <f aca="false">IF(AND(NOT(H2812="n/a"),NOT(I2812="n/a")),1,0)</f>
        <v>1</v>
      </c>
      <c r="L2812" s="0" t="n">
        <f aca="false">IF(AND(H2812="n/a",NOT(I2812="n/a")),1,0)</f>
        <v>0</v>
      </c>
      <c r="M2812" s="0" t="n">
        <f aca="false">IF(AND(NOT(H2812="n/a"),I2812="n/a"),1,0)</f>
        <v>0</v>
      </c>
      <c r="N2812" s="0" t="n">
        <f aca="false">IF(SUM(K2812:M2812)&lt;&gt;1,-1,1)</f>
        <v>1</v>
      </c>
    </row>
    <row r="2813" customFormat="false" ht="12.8" hidden="true" customHeight="false" outlineLevel="0" collapsed="false">
      <c r="A2813" s="0" t="s">
        <v>6</v>
      </c>
      <c r="B2813" s="0" t="str">
        <f aca="false">VLOOKUP(A2813,demographics!A:B,2,0)</f>
        <v>F</v>
      </c>
      <c r="C2813" s="0" t="str">
        <f aca="false">VLOOKUP(A2813,demographics!A:F,6,0)</f>
        <v>MS</v>
      </c>
      <c r="D2813" s="0" t="s">
        <v>355</v>
      </c>
      <c r="E2813" s="0" t="s">
        <v>10</v>
      </c>
      <c r="F2813" s="0" t="s">
        <v>12</v>
      </c>
      <c r="G2813" s="0" t="s">
        <v>9</v>
      </c>
      <c r="H2813" s="0" t="n">
        <v>785</v>
      </c>
      <c r="I2813" s="0" t="n">
        <v>781</v>
      </c>
      <c r="J2813" s="0" t="n">
        <f aca="false">IF(AND(NOT(H2813="n/a"),NOT(I2813="n/a")),H2813-I2813,"n/a")</f>
        <v>4</v>
      </c>
      <c r="K2813" s="0" t="n">
        <f aca="false">IF(AND(NOT(H2813="n/a"),NOT(I2813="n/a")),1,0)</f>
        <v>1</v>
      </c>
      <c r="L2813" s="0" t="n">
        <f aca="false">IF(AND(H2813="n/a",NOT(I2813="n/a")),1,0)</f>
        <v>0</v>
      </c>
      <c r="M2813" s="0" t="n">
        <f aca="false">IF(AND(NOT(H2813="n/a"),I2813="n/a"),1,0)</f>
        <v>0</v>
      </c>
      <c r="N2813" s="0" t="n">
        <f aca="false">IF(SUM(K2813:M2813)&lt;&gt;1,-1,1)</f>
        <v>1</v>
      </c>
    </row>
    <row r="2814" customFormat="false" ht="12.8" hidden="true" customHeight="false" outlineLevel="0" collapsed="false">
      <c r="A2814" s="0" t="s">
        <v>6</v>
      </c>
      <c r="B2814" s="0" t="str">
        <f aca="false">VLOOKUP(A2814,demographics!A:B,2,0)</f>
        <v>F</v>
      </c>
      <c r="C2814" s="0" t="str">
        <f aca="false">VLOOKUP(A2814,demographics!A:F,6,0)</f>
        <v>MS</v>
      </c>
      <c r="D2814" s="0" t="s">
        <v>355</v>
      </c>
      <c r="E2814" s="0" t="s">
        <v>10</v>
      </c>
      <c r="F2814" s="0" t="s">
        <v>12</v>
      </c>
      <c r="G2814" s="0" t="s">
        <v>9</v>
      </c>
      <c r="H2814" s="0" t="n">
        <v>978</v>
      </c>
      <c r="I2814" s="0" t="n">
        <v>977</v>
      </c>
      <c r="J2814" s="0" t="n">
        <f aca="false">IF(AND(NOT(H2814="n/a"),NOT(I2814="n/a")),H2814-I2814,"n/a")</f>
        <v>1</v>
      </c>
      <c r="K2814" s="0" t="n">
        <f aca="false">IF(AND(NOT(H2814="n/a"),NOT(I2814="n/a")),1,0)</f>
        <v>1</v>
      </c>
      <c r="L2814" s="0" t="n">
        <f aca="false">IF(AND(H2814="n/a",NOT(I2814="n/a")),1,0)</f>
        <v>0</v>
      </c>
      <c r="M2814" s="0" t="n">
        <f aca="false">IF(AND(NOT(H2814="n/a"),I2814="n/a"),1,0)</f>
        <v>0</v>
      </c>
      <c r="N2814" s="0" t="n">
        <f aca="false">IF(SUM(K2814:M2814)&lt;&gt;1,-1,1)</f>
        <v>1</v>
      </c>
    </row>
    <row r="2815" customFormat="false" ht="12.8" hidden="true" customHeight="false" outlineLevel="0" collapsed="false">
      <c r="A2815" s="0" t="s">
        <v>6</v>
      </c>
      <c r="B2815" s="0" t="str">
        <f aca="false">VLOOKUP(A2815,demographics!A:B,2,0)</f>
        <v>F</v>
      </c>
      <c r="C2815" s="0" t="str">
        <f aca="false">VLOOKUP(A2815,demographics!A:F,6,0)</f>
        <v>MS</v>
      </c>
      <c r="D2815" s="0" t="s">
        <v>355</v>
      </c>
      <c r="E2815" s="0" t="s">
        <v>10</v>
      </c>
      <c r="F2815" s="0" t="s">
        <v>12</v>
      </c>
      <c r="G2815" s="0" t="s">
        <v>9</v>
      </c>
      <c r="H2815" s="0" t="n">
        <v>1183</v>
      </c>
      <c r="I2815" s="0" t="s">
        <v>10</v>
      </c>
      <c r="J2815" s="0" t="str">
        <f aca="false">IF(AND(NOT(H2815="n/a"),NOT(I2815="n/a")),H2815-I2815,"n/a")</f>
        <v>n/a</v>
      </c>
      <c r="K2815" s="0" t="n">
        <f aca="false">IF(AND(NOT(H2815="n/a"),NOT(I2815="n/a")),1,0)</f>
        <v>0</v>
      </c>
      <c r="L2815" s="0" t="n">
        <f aca="false">IF(AND(H2815="n/a",NOT(I2815="n/a")),1,0)</f>
        <v>0</v>
      </c>
      <c r="M2815" s="0" t="n">
        <f aca="false">IF(AND(NOT(H2815="n/a"),I2815="n/a"),1,0)</f>
        <v>1</v>
      </c>
      <c r="N2815" s="0" t="n">
        <f aca="false">IF(SUM(K2815:M2815)&lt;&gt;1,-1,1)</f>
        <v>1</v>
      </c>
    </row>
    <row r="2816" customFormat="false" ht="12.8" hidden="true" customHeight="false" outlineLevel="0" collapsed="false">
      <c r="A2816" s="0" t="s">
        <v>6</v>
      </c>
      <c r="B2816" s="0" t="str">
        <f aca="false">VLOOKUP(A2816,demographics!A:B,2,0)</f>
        <v>F</v>
      </c>
      <c r="C2816" s="0" t="str">
        <f aca="false">VLOOKUP(A2816,demographics!A:F,6,0)</f>
        <v>MS</v>
      </c>
      <c r="D2816" s="0" t="s">
        <v>355</v>
      </c>
      <c r="E2816" s="0" t="s">
        <v>10</v>
      </c>
      <c r="F2816" s="0" t="s">
        <v>12</v>
      </c>
      <c r="G2816" s="0" t="s">
        <v>11</v>
      </c>
      <c r="H2816" s="0" t="n">
        <v>166</v>
      </c>
      <c r="I2816" s="0" t="n">
        <v>163</v>
      </c>
      <c r="J2816" s="0" t="n">
        <f aca="false">IF(AND(NOT(H2816="n/a"),NOT(I2816="n/a")),H2816-I2816,"n/a")</f>
        <v>3</v>
      </c>
      <c r="K2816" s="0" t="n">
        <f aca="false">IF(AND(NOT(H2816="n/a"),NOT(I2816="n/a")),1,0)</f>
        <v>1</v>
      </c>
      <c r="L2816" s="0" t="n">
        <f aca="false">IF(AND(H2816="n/a",NOT(I2816="n/a")),1,0)</f>
        <v>0</v>
      </c>
      <c r="M2816" s="0" t="n">
        <f aca="false">IF(AND(NOT(H2816="n/a"),I2816="n/a"),1,0)</f>
        <v>0</v>
      </c>
      <c r="N2816" s="0" t="n">
        <f aca="false">IF(SUM(K2816:M2816)&lt;&gt;1,-1,1)</f>
        <v>1</v>
      </c>
    </row>
    <row r="2817" customFormat="false" ht="12.8" hidden="true" customHeight="false" outlineLevel="0" collapsed="false">
      <c r="A2817" s="0" t="s">
        <v>6</v>
      </c>
      <c r="B2817" s="0" t="str">
        <f aca="false">VLOOKUP(A2817,demographics!A:B,2,0)</f>
        <v>F</v>
      </c>
      <c r="C2817" s="0" t="str">
        <f aca="false">VLOOKUP(A2817,demographics!A:F,6,0)</f>
        <v>MS</v>
      </c>
      <c r="D2817" s="0" t="s">
        <v>355</v>
      </c>
      <c r="E2817" s="0" t="s">
        <v>10</v>
      </c>
      <c r="F2817" s="0" t="s">
        <v>12</v>
      </c>
      <c r="G2817" s="0" t="s">
        <v>11</v>
      </c>
      <c r="H2817" s="0" t="n">
        <v>354</v>
      </c>
      <c r="I2817" s="0" t="n">
        <v>352</v>
      </c>
      <c r="J2817" s="0" t="n">
        <f aca="false">IF(AND(NOT(H2817="n/a"),NOT(I2817="n/a")),H2817-I2817,"n/a")</f>
        <v>2</v>
      </c>
      <c r="K2817" s="0" t="n">
        <f aca="false">IF(AND(NOT(H2817="n/a"),NOT(I2817="n/a")),1,0)</f>
        <v>1</v>
      </c>
      <c r="L2817" s="0" t="n">
        <f aca="false">IF(AND(H2817="n/a",NOT(I2817="n/a")),1,0)</f>
        <v>0</v>
      </c>
      <c r="M2817" s="0" t="n">
        <f aca="false">IF(AND(NOT(H2817="n/a"),I2817="n/a"),1,0)</f>
        <v>0</v>
      </c>
      <c r="N2817" s="0" t="n">
        <f aca="false">IF(SUM(K2817:M2817)&lt;&gt;1,-1,1)</f>
        <v>1</v>
      </c>
    </row>
    <row r="2818" customFormat="false" ht="12.8" hidden="true" customHeight="false" outlineLevel="0" collapsed="false">
      <c r="A2818" s="0" t="s">
        <v>6</v>
      </c>
      <c r="B2818" s="0" t="str">
        <f aca="false">VLOOKUP(A2818,demographics!A:B,2,0)</f>
        <v>F</v>
      </c>
      <c r="C2818" s="0" t="str">
        <f aca="false">VLOOKUP(A2818,demographics!A:F,6,0)</f>
        <v>MS</v>
      </c>
      <c r="D2818" s="0" t="s">
        <v>355</v>
      </c>
      <c r="E2818" s="0" t="s">
        <v>10</v>
      </c>
      <c r="F2818" s="0" t="s">
        <v>12</v>
      </c>
      <c r="G2818" s="0" t="s">
        <v>11</v>
      </c>
      <c r="H2818" s="0" t="n">
        <v>541</v>
      </c>
      <c r="I2818" s="0" t="n">
        <v>540</v>
      </c>
      <c r="J2818" s="0" t="n">
        <f aca="false">IF(AND(NOT(H2818="n/a"),NOT(I2818="n/a")),H2818-I2818,"n/a")</f>
        <v>1</v>
      </c>
      <c r="K2818" s="0" t="n">
        <f aca="false">IF(AND(NOT(H2818="n/a"),NOT(I2818="n/a")),1,0)</f>
        <v>1</v>
      </c>
      <c r="L2818" s="0" t="n">
        <f aca="false">IF(AND(H2818="n/a",NOT(I2818="n/a")),1,0)</f>
        <v>0</v>
      </c>
      <c r="M2818" s="0" t="n">
        <f aca="false">IF(AND(NOT(H2818="n/a"),I2818="n/a"),1,0)</f>
        <v>0</v>
      </c>
      <c r="N2818" s="0" t="n">
        <f aca="false">IF(SUM(K2818:M2818)&lt;&gt;1,-1,1)</f>
        <v>1</v>
      </c>
    </row>
    <row r="2819" customFormat="false" ht="12.8" hidden="true" customHeight="false" outlineLevel="0" collapsed="false">
      <c r="A2819" s="0" t="s">
        <v>6</v>
      </c>
      <c r="B2819" s="0" t="str">
        <f aca="false">VLOOKUP(A2819,demographics!A:B,2,0)</f>
        <v>F</v>
      </c>
      <c r="C2819" s="0" t="str">
        <f aca="false">VLOOKUP(A2819,demographics!A:F,6,0)</f>
        <v>MS</v>
      </c>
      <c r="D2819" s="0" t="s">
        <v>355</v>
      </c>
      <c r="E2819" s="0" t="s">
        <v>10</v>
      </c>
      <c r="F2819" s="0" t="s">
        <v>12</v>
      </c>
      <c r="G2819" s="0" t="s">
        <v>11</v>
      </c>
      <c r="H2819" s="0" t="n">
        <v>723</v>
      </c>
      <c r="I2819" s="0" t="n">
        <v>720</v>
      </c>
      <c r="J2819" s="0" t="n">
        <f aca="false">IF(AND(NOT(H2819="n/a"),NOT(I2819="n/a")),H2819-I2819,"n/a")</f>
        <v>3</v>
      </c>
      <c r="K2819" s="0" t="n">
        <f aca="false">IF(AND(NOT(H2819="n/a"),NOT(I2819="n/a")),1,0)</f>
        <v>1</v>
      </c>
      <c r="L2819" s="0" t="n">
        <f aca="false">IF(AND(H2819="n/a",NOT(I2819="n/a")),1,0)</f>
        <v>0</v>
      </c>
      <c r="M2819" s="0" t="n">
        <f aca="false">IF(AND(NOT(H2819="n/a"),I2819="n/a"),1,0)</f>
        <v>0</v>
      </c>
      <c r="N2819" s="0" t="n">
        <f aca="false">IF(SUM(K2819:M2819)&lt;&gt;1,-1,1)</f>
        <v>1</v>
      </c>
    </row>
    <row r="2820" customFormat="false" ht="12.8" hidden="true" customHeight="false" outlineLevel="0" collapsed="false">
      <c r="A2820" s="0" t="s">
        <v>6</v>
      </c>
      <c r="B2820" s="0" t="str">
        <f aca="false">VLOOKUP(A2820,demographics!A:B,2,0)</f>
        <v>F</v>
      </c>
      <c r="C2820" s="0" t="str">
        <f aca="false">VLOOKUP(A2820,demographics!A:F,6,0)</f>
        <v>MS</v>
      </c>
      <c r="D2820" s="0" t="s">
        <v>355</v>
      </c>
      <c r="E2820" s="0" t="s">
        <v>10</v>
      </c>
      <c r="F2820" s="0" t="s">
        <v>12</v>
      </c>
      <c r="G2820" s="0" t="s">
        <v>11</v>
      </c>
      <c r="H2820" s="0" t="n">
        <v>914</v>
      </c>
      <c r="I2820" s="0" t="n">
        <v>910</v>
      </c>
      <c r="J2820" s="0" t="n">
        <f aca="false">IF(AND(NOT(H2820="n/a"),NOT(I2820="n/a")),H2820-I2820,"n/a")</f>
        <v>4</v>
      </c>
      <c r="K2820" s="0" t="n">
        <f aca="false">IF(AND(NOT(H2820="n/a"),NOT(I2820="n/a")),1,0)</f>
        <v>1</v>
      </c>
      <c r="L2820" s="0" t="n">
        <f aca="false">IF(AND(H2820="n/a",NOT(I2820="n/a")),1,0)</f>
        <v>0</v>
      </c>
      <c r="M2820" s="0" t="n">
        <f aca="false">IF(AND(NOT(H2820="n/a"),I2820="n/a"),1,0)</f>
        <v>0</v>
      </c>
      <c r="N2820" s="0" t="n">
        <f aca="false">IF(SUM(K2820:M2820)&lt;&gt;1,-1,1)</f>
        <v>1</v>
      </c>
    </row>
    <row r="2821" customFormat="false" ht="12.8" hidden="true" customHeight="false" outlineLevel="0" collapsed="false">
      <c r="A2821" s="0" t="s">
        <v>6</v>
      </c>
      <c r="B2821" s="0" t="str">
        <f aca="false">VLOOKUP(A2821,demographics!A:B,2,0)</f>
        <v>F</v>
      </c>
      <c r="C2821" s="0" t="str">
        <f aca="false">VLOOKUP(A2821,demographics!A:F,6,0)</f>
        <v>MS</v>
      </c>
      <c r="D2821" s="0" t="s">
        <v>355</v>
      </c>
      <c r="E2821" s="0" t="s">
        <v>10</v>
      </c>
      <c r="F2821" s="0" t="s">
        <v>12</v>
      </c>
      <c r="G2821" s="0" t="s">
        <v>11</v>
      </c>
      <c r="H2821" s="0" t="n">
        <v>1115</v>
      </c>
      <c r="I2821" s="0" t="n">
        <v>1112</v>
      </c>
      <c r="J2821" s="0" t="n">
        <f aca="false">IF(AND(NOT(H2821="n/a"),NOT(I2821="n/a")),H2821-I2821,"n/a")</f>
        <v>3</v>
      </c>
      <c r="K2821" s="0" t="n">
        <f aca="false">IF(AND(NOT(H2821="n/a"),NOT(I2821="n/a")),1,0)</f>
        <v>1</v>
      </c>
      <c r="L2821" s="0" t="n">
        <f aca="false">IF(AND(H2821="n/a",NOT(I2821="n/a")),1,0)</f>
        <v>0</v>
      </c>
      <c r="M2821" s="0" t="n">
        <f aca="false">IF(AND(NOT(H2821="n/a"),I2821="n/a"),1,0)</f>
        <v>0</v>
      </c>
      <c r="N2821" s="0" t="n">
        <f aca="false">IF(SUM(K2821:M2821)&lt;&gt;1,-1,1)</f>
        <v>1</v>
      </c>
    </row>
    <row r="2822" customFormat="false" ht="12.8" hidden="true" customHeight="false" outlineLevel="0" collapsed="false">
      <c r="A2822" s="0" t="s">
        <v>6</v>
      </c>
      <c r="B2822" s="0" t="str">
        <f aca="false">VLOOKUP(A2822,demographics!A:B,2,0)</f>
        <v>F</v>
      </c>
      <c r="C2822" s="0" t="str">
        <f aca="false">VLOOKUP(A2822,demographics!A:F,6,0)</f>
        <v>MS</v>
      </c>
      <c r="D2822" s="0" t="s">
        <v>356</v>
      </c>
      <c r="E2822" s="0" t="s">
        <v>10</v>
      </c>
      <c r="F2822" s="0" t="s">
        <v>8</v>
      </c>
      <c r="G2822" s="0" t="s">
        <v>9</v>
      </c>
      <c r="H2822" s="0" t="n">
        <v>154</v>
      </c>
      <c r="I2822" s="0" t="n">
        <v>156</v>
      </c>
      <c r="J2822" s="0" t="n">
        <f aca="false">IF(AND(NOT(H2822="n/a"),NOT(I2822="n/a")),H2822-I2822,"n/a")</f>
        <v>-2</v>
      </c>
      <c r="K2822" s="0" t="n">
        <f aca="false">IF(AND(NOT(H2822="n/a"),NOT(I2822="n/a")),1,0)</f>
        <v>1</v>
      </c>
      <c r="L2822" s="0" t="n">
        <f aca="false">IF(AND(H2822="n/a",NOT(I2822="n/a")),1,0)</f>
        <v>0</v>
      </c>
      <c r="M2822" s="0" t="n">
        <f aca="false">IF(AND(NOT(H2822="n/a"),I2822="n/a"),1,0)</f>
        <v>0</v>
      </c>
      <c r="N2822" s="0" t="n">
        <f aca="false">IF(SUM(K2822:M2822)&lt;&gt;1,-1,1)</f>
        <v>1</v>
      </c>
    </row>
    <row r="2823" customFormat="false" ht="12.8" hidden="true" customHeight="false" outlineLevel="0" collapsed="false">
      <c r="A2823" s="0" t="s">
        <v>6</v>
      </c>
      <c r="B2823" s="0" t="str">
        <f aca="false">VLOOKUP(A2823,demographics!A:B,2,0)</f>
        <v>F</v>
      </c>
      <c r="C2823" s="0" t="str">
        <f aca="false">VLOOKUP(A2823,demographics!A:F,6,0)</f>
        <v>MS</v>
      </c>
      <c r="D2823" s="0" t="s">
        <v>356</v>
      </c>
      <c r="E2823" s="0" t="s">
        <v>10</v>
      </c>
      <c r="F2823" s="0" t="s">
        <v>8</v>
      </c>
      <c r="G2823" s="0" t="s">
        <v>9</v>
      </c>
      <c r="H2823" s="0" t="n">
        <v>357</v>
      </c>
      <c r="I2823" s="0" t="n">
        <v>359</v>
      </c>
      <c r="J2823" s="0" t="n">
        <f aca="false">IF(AND(NOT(H2823="n/a"),NOT(I2823="n/a")),H2823-I2823,"n/a")</f>
        <v>-2</v>
      </c>
      <c r="K2823" s="0" t="n">
        <f aca="false">IF(AND(NOT(H2823="n/a"),NOT(I2823="n/a")),1,0)</f>
        <v>1</v>
      </c>
      <c r="L2823" s="0" t="n">
        <f aca="false">IF(AND(H2823="n/a",NOT(I2823="n/a")),1,0)</f>
        <v>0</v>
      </c>
      <c r="M2823" s="0" t="n">
        <f aca="false">IF(AND(NOT(H2823="n/a"),I2823="n/a"),1,0)</f>
        <v>0</v>
      </c>
      <c r="N2823" s="0" t="n">
        <f aca="false">IF(SUM(K2823:M2823)&lt;&gt;1,-1,1)</f>
        <v>1</v>
      </c>
    </row>
    <row r="2824" customFormat="false" ht="12.8" hidden="true" customHeight="false" outlineLevel="0" collapsed="false">
      <c r="A2824" s="0" t="s">
        <v>6</v>
      </c>
      <c r="B2824" s="0" t="str">
        <f aca="false">VLOOKUP(A2824,demographics!A:B,2,0)</f>
        <v>F</v>
      </c>
      <c r="C2824" s="0" t="str">
        <f aca="false">VLOOKUP(A2824,demographics!A:F,6,0)</f>
        <v>MS</v>
      </c>
      <c r="D2824" s="0" t="s">
        <v>356</v>
      </c>
      <c r="E2824" s="0" t="s">
        <v>10</v>
      </c>
      <c r="F2824" s="0" t="s">
        <v>8</v>
      </c>
      <c r="G2824" s="0" t="s">
        <v>9</v>
      </c>
      <c r="H2824" s="0" t="n">
        <v>569</v>
      </c>
      <c r="I2824" s="0" t="n">
        <v>568</v>
      </c>
      <c r="J2824" s="0" t="n">
        <f aca="false">IF(AND(NOT(H2824="n/a"),NOT(I2824="n/a")),H2824-I2824,"n/a")</f>
        <v>1</v>
      </c>
      <c r="K2824" s="0" t="n">
        <f aca="false">IF(AND(NOT(H2824="n/a"),NOT(I2824="n/a")),1,0)</f>
        <v>1</v>
      </c>
      <c r="L2824" s="0" t="n">
        <f aca="false">IF(AND(H2824="n/a",NOT(I2824="n/a")),1,0)</f>
        <v>0</v>
      </c>
      <c r="M2824" s="0" t="n">
        <f aca="false">IF(AND(NOT(H2824="n/a"),I2824="n/a"),1,0)</f>
        <v>0</v>
      </c>
      <c r="N2824" s="0" t="n">
        <f aca="false">IF(SUM(K2824:M2824)&lt;&gt;1,-1,1)</f>
        <v>1</v>
      </c>
    </row>
    <row r="2825" customFormat="false" ht="12.8" hidden="true" customHeight="false" outlineLevel="0" collapsed="false">
      <c r="A2825" s="0" t="s">
        <v>6</v>
      </c>
      <c r="B2825" s="0" t="str">
        <f aca="false">VLOOKUP(A2825,demographics!A:B,2,0)</f>
        <v>F</v>
      </c>
      <c r="C2825" s="0" t="str">
        <f aca="false">VLOOKUP(A2825,demographics!A:F,6,0)</f>
        <v>MS</v>
      </c>
      <c r="D2825" s="0" t="s">
        <v>356</v>
      </c>
      <c r="E2825" s="0" t="s">
        <v>10</v>
      </c>
      <c r="F2825" s="0" t="s">
        <v>8</v>
      </c>
      <c r="G2825" s="0" t="s">
        <v>9</v>
      </c>
      <c r="H2825" s="0" t="n">
        <v>787</v>
      </c>
      <c r="I2825" s="0" t="n">
        <v>788</v>
      </c>
      <c r="J2825" s="0" t="n">
        <f aca="false">IF(AND(NOT(H2825="n/a"),NOT(I2825="n/a")),H2825-I2825,"n/a")</f>
        <v>-1</v>
      </c>
      <c r="K2825" s="0" t="n">
        <f aca="false">IF(AND(NOT(H2825="n/a"),NOT(I2825="n/a")),1,0)</f>
        <v>1</v>
      </c>
      <c r="L2825" s="0" t="n">
        <f aca="false">IF(AND(H2825="n/a",NOT(I2825="n/a")),1,0)</f>
        <v>0</v>
      </c>
      <c r="M2825" s="0" t="n">
        <f aca="false">IF(AND(NOT(H2825="n/a"),I2825="n/a"),1,0)</f>
        <v>0</v>
      </c>
      <c r="N2825" s="0" t="n">
        <f aca="false">IF(SUM(K2825:M2825)&lt;&gt;1,-1,1)</f>
        <v>1</v>
      </c>
    </row>
    <row r="2826" customFormat="false" ht="12.8" hidden="true" customHeight="false" outlineLevel="0" collapsed="false">
      <c r="A2826" s="0" t="s">
        <v>6</v>
      </c>
      <c r="B2826" s="0" t="str">
        <f aca="false">VLOOKUP(A2826,demographics!A:B,2,0)</f>
        <v>F</v>
      </c>
      <c r="C2826" s="0" t="str">
        <f aca="false">VLOOKUP(A2826,demographics!A:F,6,0)</f>
        <v>MS</v>
      </c>
      <c r="D2826" s="0" t="s">
        <v>356</v>
      </c>
      <c r="E2826" s="0" t="s">
        <v>10</v>
      </c>
      <c r="F2826" s="0" t="s">
        <v>8</v>
      </c>
      <c r="G2826" s="0" t="s">
        <v>9</v>
      </c>
      <c r="H2826" s="0" t="n">
        <v>997</v>
      </c>
      <c r="I2826" s="0" t="n">
        <v>999</v>
      </c>
      <c r="J2826" s="0" t="n">
        <f aca="false">IF(AND(NOT(H2826="n/a"),NOT(I2826="n/a")),H2826-I2826,"n/a")</f>
        <v>-2</v>
      </c>
      <c r="K2826" s="0" t="n">
        <f aca="false">IF(AND(NOT(H2826="n/a"),NOT(I2826="n/a")),1,0)</f>
        <v>1</v>
      </c>
      <c r="L2826" s="0" t="n">
        <f aca="false">IF(AND(H2826="n/a",NOT(I2826="n/a")),1,0)</f>
        <v>0</v>
      </c>
      <c r="M2826" s="0" t="n">
        <f aca="false">IF(AND(NOT(H2826="n/a"),I2826="n/a"),1,0)</f>
        <v>0</v>
      </c>
      <c r="N2826" s="0" t="n">
        <f aca="false">IF(SUM(K2826:M2826)&lt;&gt;1,-1,1)</f>
        <v>1</v>
      </c>
    </row>
    <row r="2827" customFormat="false" ht="12.8" hidden="true" customHeight="false" outlineLevel="0" collapsed="false">
      <c r="A2827" s="0" t="s">
        <v>6</v>
      </c>
      <c r="B2827" s="0" t="str">
        <f aca="false">VLOOKUP(A2827,demographics!A:B,2,0)</f>
        <v>F</v>
      </c>
      <c r="C2827" s="0" t="str">
        <f aca="false">VLOOKUP(A2827,demographics!A:F,6,0)</f>
        <v>MS</v>
      </c>
      <c r="D2827" s="0" t="s">
        <v>356</v>
      </c>
      <c r="E2827" s="0" t="s">
        <v>10</v>
      </c>
      <c r="F2827" s="0" t="s">
        <v>8</v>
      </c>
      <c r="G2827" s="0" t="s">
        <v>9</v>
      </c>
      <c r="H2827" s="0" t="n">
        <v>1212</v>
      </c>
      <c r="I2827" s="0" t="s">
        <v>10</v>
      </c>
      <c r="J2827" s="0" t="str">
        <f aca="false">IF(AND(NOT(H2827="n/a"),NOT(I2827="n/a")),H2827-I2827,"n/a")</f>
        <v>n/a</v>
      </c>
      <c r="K2827" s="0" t="n">
        <f aca="false">IF(AND(NOT(H2827="n/a"),NOT(I2827="n/a")),1,0)</f>
        <v>0</v>
      </c>
      <c r="L2827" s="0" t="n">
        <f aca="false">IF(AND(H2827="n/a",NOT(I2827="n/a")),1,0)</f>
        <v>0</v>
      </c>
      <c r="M2827" s="0" t="n">
        <f aca="false">IF(AND(NOT(H2827="n/a"),I2827="n/a"),1,0)</f>
        <v>1</v>
      </c>
      <c r="N2827" s="0" t="n">
        <f aca="false">IF(SUM(K2827:M2827)&lt;&gt;1,-1,1)</f>
        <v>1</v>
      </c>
    </row>
    <row r="2828" customFormat="false" ht="12.8" hidden="true" customHeight="false" outlineLevel="0" collapsed="false">
      <c r="A2828" s="0" t="s">
        <v>6</v>
      </c>
      <c r="B2828" s="0" t="str">
        <f aca="false">VLOOKUP(A2828,demographics!A:B,2,0)</f>
        <v>F</v>
      </c>
      <c r="C2828" s="0" t="str">
        <f aca="false">VLOOKUP(A2828,demographics!A:F,6,0)</f>
        <v>MS</v>
      </c>
      <c r="D2828" s="0" t="s">
        <v>356</v>
      </c>
      <c r="E2828" s="0" t="s">
        <v>10</v>
      </c>
      <c r="F2828" s="0" t="s">
        <v>8</v>
      </c>
      <c r="G2828" s="0" t="s">
        <v>9</v>
      </c>
      <c r="H2828" s="0" t="n">
        <v>1438</v>
      </c>
      <c r="I2828" s="0" t="s">
        <v>10</v>
      </c>
      <c r="J2828" s="0" t="str">
        <f aca="false">IF(AND(NOT(H2828="n/a"),NOT(I2828="n/a")),H2828-I2828,"n/a")</f>
        <v>n/a</v>
      </c>
      <c r="K2828" s="0" t="n">
        <f aca="false">IF(AND(NOT(H2828="n/a"),NOT(I2828="n/a")),1,0)</f>
        <v>0</v>
      </c>
      <c r="L2828" s="0" t="n">
        <f aca="false">IF(AND(H2828="n/a",NOT(I2828="n/a")),1,0)</f>
        <v>0</v>
      </c>
      <c r="M2828" s="0" t="n">
        <f aca="false">IF(AND(NOT(H2828="n/a"),I2828="n/a"),1,0)</f>
        <v>1</v>
      </c>
      <c r="N2828" s="0" t="n">
        <f aca="false">IF(SUM(K2828:M2828)&lt;&gt;1,-1,1)</f>
        <v>1</v>
      </c>
    </row>
    <row r="2829" customFormat="false" ht="12.8" hidden="true" customHeight="false" outlineLevel="0" collapsed="false">
      <c r="A2829" s="0" t="s">
        <v>6</v>
      </c>
      <c r="B2829" s="0" t="str">
        <f aca="false">VLOOKUP(A2829,demographics!A:B,2,0)</f>
        <v>F</v>
      </c>
      <c r="C2829" s="0" t="str">
        <f aca="false">VLOOKUP(A2829,demographics!A:F,6,0)</f>
        <v>MS</v>
      </c>
      <c r="D2829" s="0" t="s">
        <v>356</v>
      </c>
      <c r="E2829" s="0" t="s">
        <v>10</v>
      </c>
      <c r="F2829" s="0" t="s">
        <v>8</v>
      </c>
      <c r="G2829" s="0" t="s">
        <v>11</v>
      </c>
      <c r="H2829" s="0" t="n">
        <v>80</v>
      </c>
      <c r="I2829" s="0" t="n">
        <v>79</v>
      </c>
      <c r="J2829" s="0" t="n">
        <f aca="false">IF(AND(NOT(H2829="n/a"),NOT(I2829="n/a")),H2829-I2829,"n/a")</f>
        <v>1</v>
      </c>
      <c r="K2829" s="0" t="n">
        <f aca="false">IF(AND(NOT(H2829="n/a"),NOT(I2829="n/a")),1,0)</f>
        <v>1</v>
      </c>
      <c r="L2829" s="0" t="n">
        <f aca="false">IF(AND(H2829="n/a",NOT(I2829="n/a")),1,0)</f>
        <v>0</v>
      </c>
      <c r="M2829" s="0" t="n">
        <f aca="false">IF(AND(NOT(H2829="n/a"),I2829="n/a"),1,0)</f>
        <v>0</v>
      </c>
      <c r="N2829" s="0" t="n">
        <f aca="false">IF(SUM(K2829:M2829)&lt;&gt;1,-1,1)</f>
        <v>1</v>
      </c>
    </row>
    <row r="2830" customFormat="false" ht="12.8" hidden="true" customHeight="false" outlineLevel="0" collapsed="false">
      <c r="A2830" s="0" t="s">
        <v>6</v>
      </c>
      <c r="B2830" s="0" t="str">
        <f aca="false">VLOOKUP(A2830,demographics!A:B,2,0)</f>
        <v>F</v>
      </c>
      <c r="C2830" s="0" t="str">
        <f aca="false">VLOOKUP(A2830,demographics!A:F,6,0)</f>
        <v>MS</v>
      </c>
      <c r="D2830" s="0" t="s">
        <v>356</v>
      </c>
      <c r="E2830" s="0" t="s">
        <v>10</v>
      </c>
      <c r="F2830" s="0" t="s">
        <v>8</v>
      </c>
      <c r="G2830" s="0" t="s">
        <v>11</v>
      </c>
      <c r="H2830" s="0" t="n">
        <v>288</v>
      </c>
      <c r="I2830" s="0" t="n">
        <v>287</v>
      </c>
      <c r="J2830" s="0" t="n">
        <f aca="false">IF(AND(NOT(H2830="n/a"),NOT(I2830="n/a")),H2830-I2830,"n/a")</f>
        <v>1</v>
      </c>
      <c r="K2830" s="0" t="n">
        <f aca="false">IF(AND(NOT(H2830="n/a"),NOT(I2830="n/a")),1,0)</f>
        <v>1</v>
      </c>
      <c r="L2830" s="0" t="n">
        <f aca="false">IF(AND(H2830="n/a",NOT(I2830="n/a")),1,0)</f>
        <v>0</v>
      </c>
      <c r="M2830" s="0" t="n">
        <f aca="false">IF(AND(NOT(H2830="n/a"),I2830="n/a"),1,0)</f>
        <v>0</v>
      </c>
      <c r="N2830" s="0" t="n">
        <f aca="false">IF(SUM(K2830:M2830)&lt;&gt;1,-1,1)</f>
        <v>1</v>
      </c>
    </row>
    <row r="2831" customFormat="false" ht="12.8" hidden="true" customHeight="false" outlineLevel="0" collapsed="false">
      <c r="A2831" s="0" t="s">
        <v>6</v>
      </c>
      <c r="B2831" s="0" t="str">
        <f aca="false">VLOOKUP(A2831,demographics!A:B,2,0)</f>
        <v>F</v>
      </c>
      <c r="C2831" s="0" t="str">
        <f aca="false">VLOOKUP(A2831,demographics!A:F,6,0)</f>
        <v>MS</v>
      </c>
      <c r="D2831" s="0" t="s">
        <v>356</v>
      </c>
      <c r="E2831" s="0" t="s">
        <v>10</v>
      </c>
      <c r="F2831" s="0" t="s">
        <v>8</v>
      </c>
      <c r="G2831" s="0" t="s">
        <v>11</v>
      </c>
      <c r="H2831" s="0" t="n">
        <v>497</v>
      </c>
      <c r="I2831" s="0" t="n">
        <v>494</v>
      </c>
      <c r="J2831" s="0" t="n">
        <f aca="false">IF(AND(NOT(H2831="n/a"),NOT(I2831="n/a")),H2831-I2831,"n/a")</f>
        <v>3</v>
      </c>
      <c r="K2831" s="0" t="n">
        <f aca="false">IF(AND(NOT(H2831="n/a"),NOT(I2831="n/a")),1,0)</f>
        <v>1</v>
      </c>
      <c r="L2831" s="0" t="n">
        <f aca="false">IF(AND(H2831="n/a",NOT(I2831="n/a")),1,0)</f>
        <v>0</v>
      </c>
      <c r="M2831" s="0" t="n">
        <f aca="false">IF(AND(NOT(H2831="n/a"),I2831="n/a"),1,0)</f>
        <v>0</v>
      </c>
      <c r="N2831" s="0" t="n">
        <f aca="false">IF(SUM(K2831:M2831)&lt;&gt;1,-1,1)</f>
        <v>1</v>
      </c>
    </row>
    <row r="2832" customFormat="false" ht="12.8" hidden="true" customHeight="false" outlineLevel="0" collapsed="false">
      <c r="A2832" s="0" t="s">
        <v>6</v>
      </c>
      <c r="B2832" s="0" t="str">
        <f aca="false">VLOOKUP(A2832,demographics!A:B,2,0)</f>
        <v>F</v>
      </c>
      <c r="C2832" s="0" t="str">
        <f aca="false">VLOOKUP(A2832,demographics!A:F,6,0)</f>
        <v>MS</v>
      </c>
      <c r="D2832" s="0" t="s">
        <v>356</v>
      </c>
      <c r="E2832" s="0" t="s">
        <v>10</v>
      </c>
      <c r="F2832" s="0" t="s">
        <v>8</v>
      </c>
      <c r="G2832" s="0" t="s">
        <v>11</v>
      </c>
      <c r="H2832" s="0" t="n">
        <v>707</v>
      </c>
      <c r="I2832" s="0" t="n">
        <v>705</v>
      </c>
      <c r="J2832" s="0" t="n">
        <f aca="false">IF(AND(NOT(H2832="n/a"),NOT(I2832="n/a")),H2832-I2832,"n/a")</f>
        <v>2</v>
      </c>
      <c r="K2832" s="0" t="n">
        <f aca="false">IF(AND(NOT(H2832="n/a"),NOT(I2832="n/a")),1,0)</f>
        <v>1</v>
      </c>
      <c r="L2832" s="0" t="n">
        <f aca="false">IF(AND(H2832="n/a",NOT(I2832="n/a")),1,0)</f>
        <v>0</v>
      </c>
      <c r="M2832" s="0" t="n">
        <f aca="false">IF(AND(NOT(H2832="n/a"),I2832="n/a"),1,0)</f>
        <v>0</v>
      </c>
      <c r="N2832" s="0" t="n">
        <f aca="false">IF(SUM(K2832:M2832)&lt;&gt;1,-1,1)</f>
        <v>1</v>
      </c>
    </row>
    <row r="2833" customFormat="false" ht="12.8" hidden="true" customHeight="false" outlineLevel="0" collapsed="false">
      <c r="A2833" s="0" t="s">
        <v>6</v>
      </c>
      <c r="B2833" s="0" t="str">
        <f aca="false">VLOOKUP(A2833,demographics!A:B,2,0)</f>
        <v>F</v>
      </c>
      <c r="C2833" s="0" t="str">
        <f aca="false">VLOOKUP(A2833,demographics!A:F,6,0)</f>
        <v>MS</v>
      </c>
      <c r="D2833" s="0" t="s">
        <v>356</v>
      </c>
      <c r="E2833" s="0" t="s">
        <v>10</v>
      </c>
      <c r="F2833" s="0" t="s">
        <v>8</v>
      </c>
      <c r="G2833" s="0" t="s">
        <v>11</v>
      </c>
      <c r="H2833" s="0" t="n">
        <v>923</v>
      </c>
      <c r="I2833" s="0" t="n">
        <v>921</v>
      </c>
      <c r="J2833" s="0" t="n">
        <f aca="false">IF(AND(NOT(H2833="n/a"),NOT(I2833="n/a")),H2833-I2833,"n/a")</f>
        <v>2</v>
      </c>
      <c r="K2833" s="0" t="n">
        <f aca="false">IF(AND(NOT(H2833="n/a"),NOT(I2833="n/a")),1,0)</f>
        <v>1</v>
      </c>
      <c r="L2833" s="0" t="n">
        <f aca="false">IF(AND(H2833="n/a",NOT(I2833="n/a")),1,0)</f>
        <v>0</v>
      </c>
      <c r="M2833" s="0" t="n">
        <f aca="false">IF(AND(NOT(H2833="n/a"),I2833="n/a"),1,0)</f>
        <v>0</v>
      </c>
      <c r="N2833" s="0" t="n">
        <f aca="false">IF(SUM(K2833:M2833)&lt;&gt;1,-1,1)</f>
        <v>1</v>
      </c>
    </row>
    <row r="2834" customFormat="false" ht="12.8" hidden="true" customHeight="false" outlineLevel="0" collapsed="false">
      <c r="A2834" s="0" t="s">
        <v>6</v>
      </c>
      <c r="B2834" s="0" t="str">
        <f aca="false">VLOOKUP(A2834,demographics!A:B,2,0)</f>
        <v>F</v>
      </c>
      <c r="C2834" s="0" t="str">
        <f aca="false">VLOOKUP(A2834,demographics!A:F,6,0)</f>
        <v>MS</v>
      </c>
      <c r="D2834" s="0" t="s">
        <v>356</v>
      </c>
      <c r="E2834" s="0" t="s">
        <v>10</v>
      </c>
      <c r="F2834" s="0" t="s">
        <v>8</v>
      </c>
      <c r="G2834" s="0" t="s">
        <v>11</v>
      </c>
      <c r="H2834" s="0" t="n">
        <v>1138</v>
      </c>
      <c r="I2834" s="0" t="n">
        <v>1137</v>
      </c>
      <c r="J2834" s="0" t="n">
        <f aca="false">IF(AND(NOT(H2834="n/a"),NOT(I2834="n/a")),H2834-I2834,"n/a")</f>
        <v>1</v>
      </c>
      <c r="K2834" s="0" t="n">
        <f aca="false">IF(AND(NOT(H2834="n/a"),NOT(I2834="n/a")),1,0)</f>
        <v>1</v>
      </c>
      <c r="L2834" s="0" t="n">
        <f aca="false">IF(AND(H2834="n/a",NOT(I2834="n/a")),1,0)</f>
        <v>0</v>
      </c>
      <c r="M2834" s="0" t="n">
        <f aca="false">IF(AND(NOT(H2834="n/a"),I2834="n/a"),1,0)</f>
        <v>0</v>
      </c>
      <c r="N2834" s="0" t="n">
        <f aca="false">IF(SUM(K2834:M2834)&lt;&gt;1,-1,1)</f>
        <v>1</v>
      </c>
    </row>
    <row r="2835" customFormat="false" ht="12.8" hidden="true" customHeight="false" outlineLevel="0" collapsed="false">
      <c r="A2835" s="0" t="s">
        <v>6</v>
      </c>
      <c r="B2835" s="0" t="str">
        <f aca="false">VLOOKUP(A2835,demographics!A:B,2,0)</f>
        <v>F</v>
      </c>
      <c r="C2835" s="0" t="str">
        <f aca="false">VLOOKUP(A2835,demographics!A:F,6,0)</f>
        <v>MS</v>
      </c>
      <c r="D2835" s="0" t="s">
        <v>356</v>
      </c>
      <c r="E2835" s="0" t="s">
        <v>10</v>
      </c>
      <c r="F2835" s="0" t="s">
        <v>8</v>
      </c>
      <c r="G2835" s="0" t="s">
        <v>11</v>
      </c>
      <c r="H2835" s="0" t="n">
        <v>1360</v>
      </c>
      <c r="I2835" s="0" t="n">
        <v>1360</v>
      </c>
      <c r="J2835" s="0" t="n">
        <f aca="false">IF(AND(NOT(H2835="n/a"),NOT(I2835="n/a")),H2835-I2835,"n/a")</f>
        <v>0</v>
      </c>
      <c r="K2835" s="0" t="n">
        <f aca="false">IF(AND(NOT(H2835="n/a"),NOT(I2835="n/a")),1,0)</f>
        <v>1</v>
      </c>
      <c r="L2835" s="0" t="n">
        <f aca="false">IF(AND(H2835="n/a",NOT(I2835="n/a")),1,0)</f>
        <v>0</v>
      </c>
      <c r="M2835" s="0" t="n">
        <f aca="false">IF(AND(NOT(H2835="n/a"),I2835="n/a"),1,0)</f>
        <v>0</v>
      </c>
      <c r="N2835" s="0" t="n">
        <f aca="false">IF(SUM(K2835:M2835)&lt;&gt;1,-1,1)</f>
        <v>1</v>
      </c>
    </row>
    <row r="2836" customFormat="false" ht="12.8" hidden="true" customHeight="false" outlineLevel="0" collapsed="false">
      <c r="A2836" s="0" t="s">
        <v>6</v>
      </c>
      <c r="B2836" s="0" t="str">
        <f aca="false">VLOOKUP(A2836,demographics!A:B,2,0)</f>
        <v>F</v>
      </c>
      <c r="C2836" s="0" t="str">
        <f aca="false">VLOOKUP(A2836,demographics!A:F,6,0)</f>
        <v>MS</v>
      </c>
      <c r="D2836" s="0" t="s">
        <v>356</v>
      </c>
      <c r="E2836" s="0" t="s">
        <v>10</v>
      </c>
      <c r="F2836" s="0" t="s">
        <v>12</v>
      </c>
      <c r="G2836" s="0" t="s">
        <v>9</v>
      </c>
      <c r="H2836" s="0" t="n">
        <v>39</v>
      </c>
      <c r="I2836" s="0" t="s">
        <v>10</v>
      </c>
      <c r="J2836" s="0" t="str">
        <f aca="false">IF(AND(NOT(H2836="n/a"),NOT(I2836="n/a")),H2836-I2836,"n/a")</f>
        <v>n/a</v>
      </c>
      <c r="K2836" s="0" t="n">
        <f aca="false">IF(AND(NOT(H2836="n/a"),NOT(I2836="n/a")),1,0)</f>
        <v>0</v>
      </c>
      <c r="L2836" s="0" t="n">
        <f aca="false">IF(AND(H2836="n/a",NOT(I2836="n/a")),1,0)</f>
        <v>0</v>
      </c>
      <c r="M2836" s="0" t="n">
        <f aca="false">IF(AND(NOT(H2836="n/a"),I2836="n/a"),1,0)</f>
        <v>1</v>
      </c>
      <c r="N2836" s="0" t="n">
        <f aca="false">IF(SUM(K2836:M2836)&lt;&gt;1,-1,1)</f>
        <v>1</v>
      </c>
    </row>
    <row r="2837" customFormat="false" ht="12.8" hidden="true" customHeight="false" outlineLevel="0" collapsed="false">
      <c r="A2837" s="0" t="s">
        <v>6</v>
      </c>
      <c r="B2837" s="0" t="str">
        <f aca="false">VLOOKUP(A2837,demographics!A:B,2,0)</f>
        <v>F</v>
      </c>
      <c r="C2837" s="0" t="str">
        <f aca="false">VLOOKUP(A2837,demographics!A:F,6,0)</f>
        <v>MS</v>
      </c>
      <c r="D2837" s="0" t="s">
        <v>356</v>
      </c>
      <c r="E2837" s="0" t="s">
        <v>10</v>
      </c>
      <c r="F2837" s="0" t="s">
        <v>12</v>
      </c>
      <c r="G2837" s="0" t="s">
        <v>9</v>
      </c>
      <c r="H2837" s="0" t="n">
        <v>255</v>
      </c>
      <c r="I2837" s="0" t="n">
        <v>253</v>
      </c>
      <c r="J2837" s="0" t="n">
        <f aca="false">IF(AND(NOT(H2837="n/a"),NOT(I2837="n/a")),H2837-I2837,"n/a")</f>
        <v>2</v>
      </c>
      <c r="K2837" s="0" t="n">
        <f aca="false">IF(AND(NOT(H2837="n/a"),NOT(I2837="n/a")),1,0)</f>
        <v>1</v>
      </c>
      <c r="L2837" s="0" t="n">
        <f aca="false">IF(AND(H2837="n/a",NOT(I2837="n/a")),1,0)</f>
        <v>0</v>
      </c>
      <c r="M2837" s="0" t="n">
        <f aca="false">IF(AND(NOT(H2837="n/a"),I2837="n/a"),1,0)</f>
        <v>0</v>
      </c>
      <c r="N2837" s="0" t="n">
        <f aca="false">IF(SUM(K2837:M2837)&lt;&gt;1,-1,1)</f>
        <v>1</v>
      </c>
    </row>
    <row r="2838" customFormat="false" ht="12.8" hidden="true" customHeight="false" outlineLevel="0" collapsed="false">
      <c r="A2838" s="0" t="s">
        <v>6</v>
      </c>
      <c r="B2838" s="0" t="str">
        <f aca="false">VLOOKUP(A2838,demographics!A:B,2,0)</f>
        <v>F</v>
      </c>
      <c r="C2838" s="0" t="str">
        <f aca="false">VLOOKUP(A2838,demographics!A:F,6,0)</f>
        <v>MS</v>
      </c>
      <c r="D2838" s="0" t="s">
        <v>356</v>
      </c>
      <c r="E2838" s="0" t="s">
        <v>10</v>
      </c>
      <c r="F2838" s="0" t="s">
        <v>12</v>
      </c>
      <c r="G2838" s="0" t="s">
        <v>9</v>
      </c>
      <c r="H2838" s="0" t="n">
        <v>465</v>
      </c>
      <c r="I2838" s="0" t="n">
        <v>464</v>
      </c>
      <c r="J2838" s="0" t="n">
        <f aca="false">IF(AND(NOT(H2838="n/a"),NOT(I2838="n/a")),H2838-I2838,"n/a")</f>
        <v>1</v>
      </c>
      <c r="K2838" s="0" t="n">
        <f aca="false">IF(AND(NOT(H2838="n/a"),NOT(I2838="n/a")),1,0)</f>
        <v>1</v>
      </c>
      <c r="L2838" s="0" t="n">
        <f aca="false">IF(AND(H2838="n/a",NOT(I2838="n/a")),1,0)</f>
        <v>0</v>
      </c>
      <c r="M2838" s="0" t="n">
        <f aca="false">IF(AND(NOT(H2838="n/a"),I2838="n/a"),1,0)</f>
        <v>0</v>
      </c>
      <c r="N2838" s="0" t="n">
        <f aca="false">IF(SUM(K2838:M2838)&lt;&gt;1,-1,1)</f>
        <v>1</v>
      </c>
    </row>
    <row r="2839" customFormat="false" ht="12.8" hidden="true" customHeight="false" outlineLevel="0" collapsed="false">
      <c r="A2839" s="0" t="s">
        <v>6</v>
      </c>
      <c r="B2839" s="0" t="str">
        <f aca="false">VLOOKUP(A2839,demographics!A:B,2,0)</f>
        <v>F</v>
      </c>
      <c r="C2839" s="0" t="str">
        <f aca="false">VLOOKUP(A2839,demographics!A:F,6,0)</f>
        <v>MS</v>
      </c>
      <c r="D2839" s="0" t="s">
        <v>356</v>
      </c>
      <c r="E2839" s="0" t="s">
        <v>10</v>
      </c>
      <c r="F2839" s="0" t="s">
        <v>12</v>
      </c>
      <c r="G2839" s="0" t="s">
        <v>9</v>
      </c>
      <c r="H2839" s="0" t="n">
        <v>671</v>
      </c>
      <c r="I2839" s="0" t="n">
        <v>670</v>
      </c>
      <c r="J2839" s="0" t="n">
        <f aca="false">IF(AND(NOT(H2839="n/a"),NOT(I2839="n/a")),H2839-I2839,"n/a")</f>
        <v>1</v>
      </c>
      <c r="K2839" s="0" t="n">
        <f aca="false">IF(AND(NOT(H2839="n/a"),NOT(I2839="n/a")),1,0)</f>
        <v>1</v>
      </c>
      <c r="L2839" s="0" t="n">
        <f aca="false">IF(AND(H2839="n/a",NOT(I2839="n/a")),1,0)</f>
        <v>0</v>
      </c>
      <c r="M2839" s="0" t="n">
        <f aca="false">IF(AND(NOT(H2839="n/a"),I2839="n/a"),1,0)</f>
        <v>0</v>
      </c>
      <c r="N2839" s="0" t="n">
        <f aca="false">IF(SUM(K2839:M2839)&lt;&gt;1,-1,1)</f>
        <v>1</v>
      </c>
    </row>
    <row r="2840" customFormat="false" ht="12.8" hidden="true" customHeight="false" outlineLevel="0" collapsed="false">
      <c r="A2840" s="0" t="s">
        <v>6</v>
      </c>
      <c r="B2840" s="0" t="str">
        <f aca="false">VLOOKUP(A2840,demographics!A:B,2,0)</f>
        <v>F</v>
      </c>
      <c r="C2840" s="0" t="str">
        <f aca="false">VLOOKUP(A2840,demographics!A:F,6,0)</f>
        <v>MS</v>
      </c>
      <c r="D2840" s="0" t="s">
        <v>356</v>
      </c>
      <c r="E2840" s="0" t="s">
        <v>10</v>
      </c>
      <c r="F2840" s="0" t="s">
        <v>12</v>
      </c>
      <c r="G2840" s="0" t="s">
        <v>9</v>
      </c>
      <c r="H2840" s="0" t="n">
        <v>889</v>
      </c>
      <c r="I2840" s="0" t="n">
        <v>888</v>
      </c>
      <c r="J2840" s="0" t="n">
        <f aca="false">IF(AND(NOT(H2840="n/a"),NOT(I2840="n/a")),H2840-I2840,"n/a")</f>
        <v>1</v>
      </c>
      <c r="K2840" s="0" t="n">
        <f aca="false">IF(AND(NOT(H2840="n/a"),NOT(I2840="n/a")),1,0)</f>
        <v>1</v>
      </c>
      <c r="L2840" s="0" t="n">
        <f aca="false">IF(AND(H2840="n/a",NOT(I2840="n/a")),1,0)</f>
        <v>0</v>
      </c>
      <c r="M2840" s="0" t="n">
        <f aca="false">IF(AND(NOT(H2840="n/a"),I2840="n/a"),1,0)</f>
        <v>0</v>
      </c>
      <c r="N2840" s="0" t="n">
        <f aca="false">IF(SUM(K2840:M2840)&lt;&gt;1,-1,1)</f>
        <v>1</v>
      </c>
    </row>
    <row r="2841" customFormat="false" ht="12.8" hidden="true" customHeight="false" outlineLevel="0" collapsed="false">
      <c r="A2841" s="0" t="s">
        <v>6</v>
      </c>
      <c r="B2841" s="0" t="str">
        <f aca="false">VLOOKUP(A2841,demographics!A:B,2,0)</f>
        <v>F</v>
      </c>
      <c r="C2841" s="0" t="str">
        <f aca="false">VLOOKUP(A2841,demographics!A:F,6,0)</f>
        <v>MS</v>
      </c>
      <c r="D2841" s="0" t="s">
        <v>356</v>
      </c>
      <c r="E2841" s="0" t="s">
        <v>10</v>
      </c>
      <c r="F2841" s="0" t="s">
        <v>12</v>
      </c>
      <c r="G2841" s="0" t="s">
        <v>9</v>
      </c>
      <c r="H2841" s="0" t="n">
        <v>1099</v>
      </c>
      <c r="I2841" s="0" t="n">
        <v>1097</v>
      </c>
      <c r="J2841" s="0" t="n">
        <f aca="false">IF(AND(NOT(H2841="n/a"),NOT(I2841="n/a")),H2841-I2841,"n/a")</f>
        <v>2</v>
      </c>
      <c r="K2841" s="0" t="n">
        <f aca="false">IF(AND(NOT(H2841="n/a"),NOT(I2841="n/a")),1,0)</f>
        <v>1</v>
      </c>
      <c r="L2841" s="0" t="n">
        <f aca="false">IF(AND(H2841="n/a",NOT(I2841="n/a")),1,0)</f>
        <v>0</v>
      </c>
      <c r="M2841" s="0" t="n">
        <f aca="false">IF(AND(NOT(H2841="n/a"),I2841="n/a"),1,0)</f>
        <v>0</v>
      </c>
      <c r="N2841" s="0" t="n">
        <f aca="false">IF(SUM(K2841:M2841)&lt;&gt;1,-1,1)</f>
        <v>1</v>
      </c>
    </row>
    <row r="2842" customFormat="false" ht="12.8" hidden="true" customHeight="false" outlineLevel="0" collapsed="false">
      <c r="A2842" s="0" t="s">
        <v>6</v>
      </c>
      <c r="B2842" s="0" t="str">
        <f aca="false">VLOOKUP(A2842,demographics!A:B,2,0)</f>
        <v>F</v>
      </c>
      <c r="C2842" s="0" t="str">
        <f aca="false">VLOOKUP(A2842,demographics!A:F,6,0)</f>
        <v>MS</v>
      </c>
      <c r="D2842" s="0" t="s">
        <v>356</v>
      </c>
      <c r="E2842" s="0" t="s">
        <v>10</v>
      </c>
      <c r="F2842" s="0" t="s">
        <v>12</v>
      </c>
      <c r="G2842" s="0" t="s">
        <v>9</v>
      </c>
      <c r="H2842" s="0" t="n">
        <v>1327</v>
      </c>
      <c r="I2842" s="0" t="n">
        <v>1325</v>
      </c>
      <c r="J2842" s="0" t="n">
        <f aca="false">IF(AND(NOT(H2842="n/a"),NOT(I2842="n/a")),H2842-I2842,"n/a")</f>
        <v>2</v>
      </c>
      <c r="K2842" s="0" t="n">
        <f aca="false">IF(AND(NOT(H2842="n/a"),NOT(I2842="n/a")),1,0)</f>
        <v>1</v>
      </c>
      <c r="L2842" s="0" t="n">
        <f aca="false">IF(AND(H2842="n/a",NOT(I2842="n/a")),1,0)</f>
        <v>0</v>
      </c>
      <c r="M2842" s="0" t="n">
        <f aca="false">IF(AND(NOT(H2842="n/a"),I2842="n/a"),1,0)</f>
        <v>0</v>
      </c>
      <c r="N2842" s="0" t="n">
        <f aca="false">IF(SUM(K2842:M2842)&lt;&gt;1,-1,1)</f>
        <v>1</v>
      </c>
    </row>
    <row r="2843" customFormat="false" ht="12.8" hidden="true" customHeight="false" outlineLevel="0" collapsed="false">
      <c r="A2843" s="0" t="s">
        <v>6</v>
      </c>
      <c r="B2843" s="0" t="str">
        <f aca="false">VLOOKUP(A2843,demographics!A:B,2,0)</f>
        <v>F</v>
      </c>
      <c r="C2843" s="0" t="str">
        <f aca="false">VLOOKUP(A2843,demographics!A:F,6,0)</f>
        <v>MS</v>
      </c>
      <c r="D2843" s="0" t="s">
        <v>356</v>
      </c>
      <c r="E2843" s="0" t="s">
        <v>10</v>
      </c>
      <c r="F2843" s="0" t="s">
        <v>12</v>
      </c>
      <c r="G2843" s="0" t="s">
        <v>11</v>
      </c>
      <c r="H2843" s="0" t="n">
        <v>181</v>
      </c>
      <c r="I2843" s="0" t="n">
        <v>182</v>
      </c>
      <c r="J2843" s="0" t="n">
        <f aca="false">IF(AND(NOT(H2843="n/a"),NOT(I2843="n/a")),H2843-I2843,"n/a")</f>
        <v>-1</v>
      </c>
      <c r="K2843" s="0" t="n">
        <f aca="false">IF(AND(NOT(H2843="n/a"),NOT(I2843="n/a")),1,0)</f>
        <v>1</v>
      </c>
      <c r="L2843" s="0" t="n">
        <f aca="false">IF(AND(H2843="n/a",NOT(I2843="n/a")),1,0)</f>
        <v>0</v>
      </c>
      <c r="M2843" s="0" t="n">
        <f aca="false">IF(AND(NOT(H2843="n/a"),I2843="n/a"),1,0)</f>
        <v>0</v>
      </c>
      <c r="N2843" s="0" t="n">
        <f aca="false">IF(SUM(K2843:M2843)&lt;&gt;1,-1,1)</f>
        <v>1</v>
      </c>
    </row>
    <row r="2844" customFormat="false" ht="12.8" hidden="true" customHeight="false" outlineLevel="0" collapsed="false">
      <c r="A2844" s="0" t="s">
        <v>6</v>
      </c>
      <c r="B2844" s="0" t="str">
        <f aca="false">VLOOKUP(A2844,demographics!A:B,2,0)</f>
        <v>F</v>
      </c>
      <c r="C2844" s="0" t="str">
        <f aca="false">VLOOKUP(A2844,demographics!A:F,6,0)</f>
        <v>MS</v>
      </c>
      <c r="D2844" s="0" t="s">
        <v>356</v>
      </c>
      <c r="E2844" s="0" t="s">
        <v>10</v>
      </c>
      <c r="F2844" s="0" t="s">
        <v>12</v>
      </c>
      <c r="G2844" s="0" t="s">
        <v>11</v>
      </c>
      <c r="H2844" s="0" t="n">
        <v>388</v>
      </c>
      <c r="I2844" s="0" t="n">
        <v>389</v>
      </c>
      <c r="J2844" s="0" t="n">
        <f aca="false">IF(AND(NOT(H2844="n/a"),NOT(I2844="n/a")),H2844-I2844,"n/a")</f>
        <v>-1</v>
      </c>
      <c r="K2844" s="0" t="n">
        <f aca="false">IF(AND(NOT(H2844="n/a"),NOT(I2844="n/a")),1,0)</f>
        <v>1</v>
      </c>
      <c r="L2844" s="0" t="n">
        <f aca="false">IF(AND(H2844="n/a",NOT(I2844="n/a")),1,0)</f>
        <v>0</v>
      </c>
      <c r="M2844" s="0" t="n">
        <f aca="false">IF(AND(NOT(H2844="n/a"),I2844="n/a"),1,0)</f>
        <v>0</v>
      </c>
      <c r="N2844" s="0" t="n">
        <f aca="false">IF(SUM(K2844:M2844)&lt;&gt;1,-1,1)</f>
        <v>1</v>
      </c>
    </row>
    <row r="2845" customFormat="false" ht="12.8" hidden="true" customHeight="false" outlineLevel="0" collapsed="false">
      <c r="A2845" s="0" t="s">
        <v>6</v>
      </c>
      <c r="B2845" s="0" t="str">
        <f aca="false">VLOOKUP(A2845,demographics!A:B,2,0)</f>
        <v>F</v>
      </c>
      <c r="C2845" s="0" t="str">
        <f aca="false">VLOOKUP(A2845,demographics!A:F,6,0)</f>
        <v>MS</v>
      </c>
      <c r="D2845" s="0" t="s">
        <v>356</v>
      </c>
      <c r="E2845" s="0" t="s">
        <v>10</v>
      </c>
      <c r="F2845" s="0" t="s">
        <v>12</v>
      </c>
      <c r="G2845" s="0" t="s">
        <v>11</v>
      </c>
      <c r="H2845" s="0" t="n">
        <v>597</v>
      </c>
      <c r="I2845" s="0" t="n">
        <v>597</v>
      </c>
      <c r="J2845" s="0" t="n">
        <f aca="false">IF(AND(NOT(H2845="n/a"),NOT(I2845="n/a")),H2845-I2845,"n/a")</f>
        <v>0</v>
      </c>
      <c r="K2845" s="0" t="n">
        <f aca="false">IF(AND(NOT(H2845="n/a"),NOT(I2845="n/a")),1,0)</f>
        <v>1</v>
      </c>
      <c r="L2845" s="0" t="n">
        <f aca="false">IF(AND(H2845="n/a",NOT(I2845="n/a")),1,0)</f>
        <v>0</v>
      </c>
      <c r="M2845" s="0" t="n">
        <f aca="false">IF(AND(NOT(H2845="n/a"),I2845="n/a"),1,0)</f>
        <v>0</v>
      </c>
      <c r="N2845" s="0" t="n">
        <f aca="false">IF(SUM(K2845:M2845)&lt;&gt;1,-1,1)</f>
        <v>1</v>
      </c>
    </row>
    <row r="2846" customFormat="false" ht="12.8" hidden="true" customHeight="false" outlineLevel="0" collapsed="false">
      <c r="A2846" s="0" t="s">
        <v>6</v>
      </c>
      <c r="B2846" s="0" t="str">
        <f aca="false">VLOOKUP(A2846,demographics!A:B,2,0)</f>
        <v>F</v>
      </c>
      <c r="C2846" s="0" t="str">
        <f aca="false">VLOOKUP(A2846,demographics!A:F,6,0)</f>
        <v>MS</v>
      </c>
      <c r="D2846" s="0" t="s">
        <v>356</v>
      </c>
      <c r="E2846" s="0" t="s">
        <v>10</v>
      </c>
      <c r="F2846" s="0" t="s">
        <v>12</v>
      </c>
      <c r="G2846" s="0" t="s">
        <v>11</v>
      </c>
      <c r="H2846" s="0" t="n">
        <v>815</v>
      </c>
      <c r="I2846" s="0" t="n">
        <v>815</v>
      </c>
      <c r="J2846" s="0" t="n">
        <f aca="false">IF(AND(NOT(H2846="n/a"),NOT(I2846="n/a")),H2846-I2846,"n/a")</f>
        <v>0</v>
      </c>
      <c r="K2846" s="0" t="n">
        <f aca="false">IF(AND(NOT(H2846="n/a"),NOT(I2846="n/a")),1,0)</f>
        <v>1</v>
      </c>
      <c r="L2846" s="0" t="n">
        <f aca="false">IF(AND(H2846="n/a",NOT(I2846="n/a")),1,0)</f>
        <v>0</v>
      </c>
      <c r="M2846" s="0" t="n">
        <f aca="false">IF(AND(NOT(H2846="n/a"),I2846="n/a"),1,0)</f>
        <v>0</v>
      </c>
      <c r="N2846" s="0" t="n">
        <f aca="false">IF(SUM(K2846:M2846)&lt;&gt;1,-1,1)</f>
        <v>1</v>
      </c>
    </row>
    <row r="2847" customFormat="false" ht="12.8" hidden="true" customHeight="false" outlineLevel="0" collapsed="false">
      <c r="A2847" s="0" t="s">
        <v>6</v>
      </c>
      <c r="B2847" s="0" t="str">
        <f aca="false">VLOOKUP(A2847,demographics!A:B,2,0)</f>
        <v>F</v>
      </c>
      <c r="C2847" s="0" t="str">
        <f aca="false">VLOOKUP(A2847,demographics!A:F,6,0)</f>
        <v>MS</v>
      </c>
      <c r="D2847" s="0" t="s">
        <v>356</v>
      </c>
      <c r="E2847" s="0" t="s">
        <v>10</v>
      </c>
      <c r="F2847" s="0" t="s">
        <v>12</v>
      </c>
      <c r="G2847" s="0" t="s">
        <v>11</v>
      </c>
      <c r="H2847" s="0" t="n">
        <v>1028</v>
      </c>
      <c r="I2847" s="0" t="n">
        <v>1028</v>
      </c>
      <c r="J2847" s="0" t="n">
        <f aca="false">IF(AND(NOT(H2847="n/a"),NOT(I2847="n/a")),H2847-I2847,"n/a")</f>
        <v>0</v>
      </c>
      <c r="K2847" s="0" t="n">
        <f aca="false">IF(AND(NOT(H2847="n/a"),NOT(I2847="n/a")),1,0)</f>
        <v>1</v>
      </c>
      <c r="L2847" s="0" t="n">
        <f aca="false">IF(AND(H2847="n/a",NOT(I2847="n/a")),1,0)</f>
        <v>0</v>
      </c>
      <c r="M2847" s="0" t="n">
        <f aca="false">IF(AND(NOT(H2847="n/a"),I2847="n/a"),1,0)</f>
        <v>0</v>
      </c>
      <c r="N2847" s="0" t="n">
        <f aca="false">IF(SUM(K2847:M2847)&lt;&gt;1,-1,1)</f>
        <v>1</v>
      </c>
    </row>
    <row r="2848" customFormat="false" ht="12.8" hidden="true" customHeight="false" outlineLevel="0" collapsed="false">
      <c r="A2848" s="0" t="s">
        <v>6</v>
      </c>
      <c r="B2848" s="0" t="str">
        <f aca="false">VLOOKUP(A2848,demographics!A:B,2,0)</f>
        <v>F</v>
      </c>
      <c r="C2848" s="0" t="str">
        <f aca="false">VLOOKUP(A2848,demographics!A:F,6,0)</f>
        <v>MS</v>
      </c>
      <c r="D2848" s="0" t="s">
        <v>356</v>
      </c>
      <c r="E2848" s="0" t="s">
        <v>10</v>
      </c>
      <c r="F2848" s="0" t="s">
        <v>12</v>
      </c>
      <c r="G2848" s="0" t="s">
        <v>11</v>
      </c>
      <c r="H2848" s="0" t="n">
        <v>1248</v>
      </c>
      <c r="I2848" s="0" t="n">
        <v>1248</v>
      </c>
      <c r="J2848" s="0" t="n">
        <f aca="false">IF(AND(NOT(H2848="n/a"),NOT(I2848="n/a")),H2848-I2848,"n/a")</f>
        <v>0</v>
      </c>
      <c r="K2848" s="0" t="n">
        <f aca="false">IF(AND(NOT(H2848="n/a"),NOT(I2848="n/a")),1,0)</f>
        <v>1</v>
      </c>
      <c r="L2848" s="0" t="n">
        <f aca="false">IF(AND(H2848="n/a",NOT(I2848="n/a")),1,0)</f>
        <v>0</v>
      </c>
      <c r="M2848" s="0" t="n">
        <f aca="false">IF(AND(NOT(H2848="n/a"),I2848="n/a"),1,0)</f>
        <v>0</v>
      </c>
      <c r="N2848" s="0" t="n">
        <f aca="false">IF(SUM(K2848:M2848)&lt;&gt;1,-1,1)</f>
        <v>1</v>
      </c>
    </row>
    <row r="2849" customFormat="false" ht="12.8" hidden="true" customHeight="false" outlineLevel="0" collapsed="false">
      <c r="A2849" s="0" t="s">
        <v>6</v>
      </c>
      <c r="B2849" s="0" t="str">
        <f aca="false">VLOOKUP(A2849,demographics!A:B,2,0)</f>
        <v>F</v>
      </c>
      <c r="C2849" s="0" t="str">
        <f aca="false">VLOOKUP(A2849,demographics!A:F,6,0)</f>
        <v>MS</v>
      </c>
      <c r="D2849" s="0" t="s">
        <v>357</v>
      </c>
      <c r="E2849" s="0" t="s">
        <v>10</v>
      </c>
      <c r="F2849" s="0" t="s">
        <v>8</v>
      </c>
      <c r="G2849" s="0" t="s">
        <v>9</v>
      </c>
      <c r="H2849" s="0" t="n">
        <v>186</v>
      </c>
      <c r="I2849" s="0" t="n">
        <v>189</v>
      </c>
      <c r="J2849" s="0" t="n">
        <f aca="false">IF(AND(NOT(H2849="n/a"),NOT(I2849="n/a")),H2849-I2849,"n/a")</f>
        <v>-3</v>
      </c>
      <c r="K2849" s="0" t="n">
        <f aca="false">IF(AND(NOT(H2849="n/a"),NOT(I2849="n/a")),1,0)</f>
        <v>1</v>
      </c>
      <c r="L2849" s="0" t="n">
        <f aca="false">IF(AND(H2849="n/a",NOT(I2849="n/a")),1,0)</f>
        <v>0</v>
      </c>
      <c r="M2849" s="0" t="n">
        <f aca="false">IF(AND(NOT(H2849="n/a"),I2849="n/a"),1,0)</f>
        <v>0</v>
      </c>
      <c r="N2849" s="0" t="n">
        <f aca="false">IF(SUM(K2849:M2849)&lt;&gt;1,-1,1)</f>
        <v>1</v>
      </c>
    </row>
    <row r="2850" customFormat="false" ht="12.8" hidden="true" customHeight="false" outlineLevel="0" collapsed="false">
      <c r="A2850" s="0" t="s">
        <v>6</v>
      </c>
      <c r="B2850" s="0" t="str">
        <f aca="false">VLOOKUP(A2850,demographics!A:B,2,0)</f>
        <v>F</v>
      </c>
      <c r="C2850" s="0" t="str">
        <f aca="false">VLOOKUP(A2850,demographics!A:F,6,0)</f>
        <v>MS</v>
      </c>
      <c r="D2850" s="0" t="s">
        <v>357</v>
      </c>
      <c r="E2850" s="0" t="s">
        <v>10</v>
      </c>
      <c r="F2850" s="0" t="s">
        <v>8</v>
      </c>
      <c r="G2850" s="0" t="s">
        <v>9</v>
      </c>
      <c r="H2850" s="0" t="n">
        <v>436</v>
      </c>
      <c r="I2850" s="0" t="n">
        <v>442</v>
      </c>
      <c r="J2850" s="0" t="n">
        <f aca="false">IF(AND(NOT(H2850="n/a"),NOT(I2850="n/a")),H2850-I2850,"n/a")</f>
        <v>-6</v>
      </c>
      <c r="K2850" s="0" t="n">
        <f aca="false">IF(AND(NOT(H2850="n/a"),NOT(I2850="n/a")),1,0)</f>
        <v>1</v>
      </c>
      <c r="L2850" s="0" t="n">
        <f aca="false">IF(AND(H2850="n/a",NOT(I2850="n/a")),1,0)</f>
        <v>0</v>
      </c>
      <c r="M2850" s="0" t="n">
        <f aca="false">IF(AND(NOT(H2850="n/a"),I2850="n/a"),1,0)</f>
        <v>0</v>
      </c>
      <c r="N2850" s="0" t="n">
        <f aca="false">IF(SUM(K2850:M2850)&lt;&gt;1,-1,1)</f>
        <v>1</v>
      </c>
    </row>
    <row r="2851" customFormat="false" ht="12.8" hidden="true" customHeight="false" outlineLevel="0" collapsed="false">
      <c r="A2851" s="0" t="s">
        <v>6</v>
      </c>
      <c r="B2851" s="0" t="str">
        <f aca="false">VLOOKUP(A2851,demographics!A:B,2,0)</f>
        <v>F</v>
      </c>
      <c r="C2851" s="0" t="str">
        <f aca="false">VLOOKUP(A2851,demographics!A:F,6,0)</f>
        <v>MS</v>
      </c>
      <c r="D2851" s="0" t="s">
        <v>357</v>
      </c>
      <c r="E2851" s="0" t="s">
        <v>10</v>
      </c>
      <c r="F2851" s="0" t="s">
        <v>8</v>
      </c>
      <c r="G2851" s="0" t="s">
        <v>9</v>
      </c>
      <c r="H2851" s="0" t="n">
        <v>695</v>
      </c>
      <c r="I2851" s="0" t="s">
        <v>10</v>
      </c>
      <c r="J2851" s="0" t="str">
        <f aca="false">IF(AND(NOT(H2851="n/a"),NOT(I2851="n/a")),H2851-I2851,"n/a")</f>
        <v>n/a</v>
      </c>
      <c r="K2851" s="0" t="n">
        <f aca="false">IF(AND(NOT(H2851="n/a"),NOT(I2851="n/a")),1,0)</f>
        <v>0</v>
      </c>
      <c r="L2851" s="0" t="n">
        <f aca="false">IF(AND(H2851="n/a",NOT(I2851="n/a")),1,0)</f>
        <v>0</v>
      </c>
      <c r="M2851" s="0" t="n">
        <f aca="false">IF(AND(NOT(H2851="n/a"),I2851="n/a"),1,0)</f>
        <v>1</v>
      </c>
      <c r="N2851" s="0" t="n">
        <f aca="false">IF(SUM(K2851:M2851)&lt;&gt;1,-1,1)</f>
        <v>1</v>
      </c>
    </row>
    <row r="2852" customFormat="false" ht="12.8" hidden="true" customHeight="false" outlineLevel="0" collapsed="false">
      <c r="A2852" s="0" t="s">
        <v>6</v>
      </c>
      <c r="B2852" s="0" t="str">
        <f aca="false">VLOOKUP(A2852,demographics!A:B,2,0)</f>
        <v>F</v>
      </c>
      <c r="C2852" s="0" t="str">
        <f aca="false">VLOOKUP(A2852,demographics!A:F,6,0)</f>
        <v>MS</v>
      </c>
      <c r="D2852" s="0" t="s">
        <v>357</v>
      </c>
      <c r="E2852" s="0" t="s">
        <v>10</v>
      </c>
      <c r="F2852" s="0" t="s">
        <v>8</v>
      </c>
      <c r="G2852" s="0" t="s">
        <v>9</v>
      </c>
      <c r="H2852" s="0" t="n">
        <v>950</v>
      </c>
      <c r="I2852" s="0" t="s">
        <v>10</v>
      </c>
      <c r="J2852" s="0" t="str">
        <f aca="false">IF(AND(NOT(H2852="n/a"),NOT(I2852="n/a")),H2852-I2852,"n/a")</f>
        <v>n/a</v>
      </c>
      <c r="K2852" s="0" t="n">
        <f aca="false">IF(AND(NOT(H2852="n/a"),NOT(I2852="n/a")),1,0)</f>
        <v>0</v>
      </c>
      <c r="L2852" s="0" t="n">
        <f aca="false">IF(AND(H2852="n/a",NOT(I2852="n/a")),1,0)</f>
        <v>0</v>
      </c>
      <c r="M2852" s="0" t="n">
        <f aca="false">IF(AND(NOT(H2852="n/a"),I2852="n/a"),1,0)</f>
        <v>1</v>
      </c>
      <c r="N2852" s="0" t="n">
        <f aca="false">IF(SUM(K2852:M2852)&lt;&gt;1,-1,1)</f>
        <v>1</v>
      </c>
    </row>
    <row r="2853" customFormat="false" ht="12.8" hidden="true" customHeight="false" outlineLevel="0" collapsed="false">
      <c r="A2853" s="0" t="s">
        <v>6</v>
      </c>
      <c r="B2853" s="0" t="str">
        <f aca="false">VLOOKUP(A2853,demographics!A:B,2,0)</f>
        <v>F</v>
      </c>
      <c r="C2853" s="0" t="str">
        <f aca="false">VLOOKUP(A2853,demographics!A:F,6,0)</f>
        <v>MS</v>
      </c>
      <c r="D2853" s="0" t="s">
        <v>357</v>
      </c>
      <c r="E2853" s="0" t="s">
        <v>10</v>
      </c>
      <c r="F2853" s="0" t="s">
        <v>8</v>
      </c>
      <c r="G2853" s="0" t="s">
        <v>9</v>
      </c>
      <c r="H2853" s="0" t="n">
        <v>1196</v>
      </c>
      <c r="I2853" s="0" t="n">
        <v>1201</v>
      </c>
      <c r="J2853" s="0" t="n">
        <f aca="false">IF(AND(NOT(H2853="n/a"),NOT(I2853="n/a")),H2853-I2853,"n/a")</f>
        <v>-5</v>
      </c>
      <c r="K2853" s="0" t="n">
        <f aca="false">IF(AND(NOT(H2853="n/a"),NOT(I2853="n/a")),1,0)</f>
        <v>1</v>
      </c>
      <c r="L2853" s="0" t="n">
        <f aca="false">IF(AND(H2853="n/a",NOT(I2853="n/a")),1,0)</f>
        <v>0</v>
      </c>
      <c r="M2853" s="0" t="n">
        <f aca="false">IF(AND(NOT(H2853="n/a"),I2853="n/a"),1,0)</f>
        <v>0</v>
      </c>
      <c r="N2853" s="0" t="n">
        <f aca="false">IF(SUM(K2853:M2853)&lt;&gt;1,-1,1)</f>
        <v>1</v>
      </c>
    </row>
    <row r="2854" customFormat="false" ht="12.8" hidden="true" customHeight="false" outlineLevel="0" collapsed="false">
      <c r="A2854" s="0" t="s">
        <v>6</v>
      </c>
      <c r="B2854" s="0" t="str">
        <f aca="false">VLOOKUP(A2854,demographics!A:B,2,0)</f>
        <v>F</v>
      </c>
      <c r="C2854" s="0" t="str">
        <f aca="false">VLOOKUP(A2854,demographics!A:F,6,0)</f>
        <v>MS</v>
      </c>
      <c r="D2854" s="0" t="s">
        <v>357</v>
      </c>
      <c r="E2854" s="0" t="s">
        <v>10</v>
      </c>
      <c r="F2854" s="0" t="s">
        <v>8</v>
      </c>
      <c r="G2854" s="0" t="s">
        <v>9</v>
      </c>
      <c r="H2854" s="0" t="n">
        <v>1435</v>
      </c>
      <c r="I2854" s="0" t="n">
        <v>1445</v>
      </c>
      <c r="J2854" s="0" t="n">
        <f aca="false">IF(AND(NOT(H2854="n/a"),NOT(I2854="n/a")),H2854-I2854,"n/a")</f>
        <v>-10</v>
      </c>
      <c r="K2854" s="0" t="n">
        <f aca="false">IF(AND(NOT(H2854="n/a"),NOT(I2854="n/a")),1,0)</f>
        <v>1</v>
      </c>
      <c r="L2854" s="0" t="n">
        <f aca="false">IF(AND(H2854="n/a",NOT(I2854="n/a")),1,0)</f>
        <v>0</v>
      </c>
      <c r="M2854" s="0" t="n">
        <f aca="false">IF(AND(NOT(H2854="n/a"),I2854="n/a"),1,0)</f>
        <v>0</v>
      </c>
      <c r="N2854" s="0" t="n">
        <f aca="false">IF(SUM(K2854:M2854)&lt;&gt;1,-1,1)</f>
        <v>1</v>
      </c>
    </row>
    <row r="2855" customFormat="false" ht="12.8" hidden="true" customHeight="false" outlineLevel="0" collapsed="false">
      <c r="A2855" s="0" t="s">
        <v>6</v>
      </c>
      <c r="B2855" s="0" t="str">
        <f aca="false">VLOOKUP(A2855,demographics!A:B,2,0)</f>
        <v>F</v>
      </c>
      <c r="C2855" s="0" t="str">
        <f aca="false">VLOOKUP(A2855,demographics!A:F,6,0)</f>
        <v>MS</v>
      </c>
      <c r="D2855" s="0" t="s">
        <v>357</v>
      </c>
      <c r="E2855" s="0" t="s">
        <v>10</v>
      </c>
      <c r="F2855" s="0" t="s">
        <v>8</v>
      </c>
      <c r="G2855" s="0" t="s">
        <v>9</v>
      </c>
      <c r="H2855" s="0" t="n">
        <v>1687</v>
      </c>
      <c r="I2855" s="0" t="s">
        <v>10</v>
      </c>
      <c r="J2855" s="0" t="str">
        <f aca="false">IF(AND(NOT(H2855="n/a"),NOT(I2855="n/a")),H2855-I2855,"n/a")</f>
        <v>n/a</v>
      </c>
      <c r="K2855" s="0" t="n">
        <f aca="false">IF(AND(NOT(H2855="n/a"),NOT(I2855="n/a")),1,0)</f>
        <v>0</v>
      </c>
      <c r="L2855" s="0" t="n">
        <f aca="false">IF(AND(H2855="n/a",NOT(I2855="n/a")),1,0)</f>
        <v>0</v>
      </c>
      <c r="M2855" s="0" t="n">
        <f aca="false">IF(AND(NOT(H2855="n/a"),I2855="n/a"),1,0)</f>
        <v>1</v>
      </c>
      <c r="N2855" s="0" t="n">
        <f aca="false">IF(SUM(K2855:M2855)&lt;&gt;1,-1,1)</f>
        <v>1</v>
      </c>
    </row>
    <row r="2856" customFormat="false" ht="12.8" hidden="true" customHeight="false" outlineLevel="0" collapsed="false">
      <c r="A2856" s="0" t="s">
        <v>6</v>
      </c>
      <c r="B2856" s="0" t="str">
        <f aca="false">VLOOKUP(A2856,demographics!A:B,2,0)</f>
        <v>F</v>
      </c>
      <c r="C2856" s="0" t="str">
        <f aca="false">VLOOKUP(A2856,demographics!A:F,6,0)</f>
        <v>MS</v>
      </c>
      <c r="D2856" s="0" t="s">
        <v>357</v>
      </c>
      <c r="E2856" s="0" t="s">
        <v>10</v>
      </c>
      <c r="F2856" s="0" t="s">
        <v>8</v>
      </c>
      <c r="G2856" s="0" t="s">
        <v>9</v>
      </c>
      <c r="H2856" s="0" t="n">
        <v>1944</v>
      </c>
      <c r="I2856" s="0" t="n">
        <v>1946</v>
      </c>
      <c r="J2856" s="0" t="n">
        <f aca="false">IF(AND(NOT(H2856="n/a"),NOT(I2856="n/a")),H2856-I2856,"n/a")</f>
        <v>-2</v>
      </c>
      <c r="K2856" s="0" t="n">
        <f aca="false">IF(AND(NOT(H2856="n/a"),NOT(I2856="n/a")),1,0)</f>
        <v>1</v>
      </c>
      <c r="L2856" s="0" t="n">
        <f aca="false">IF(AND(H2856="n/a",NOT(I2856="n/a")),1,0)</f>
        <v>0</v>
      </c>
      <c r="M2856" s="0" t="n">
        <f aca="false">IF(AND(NOT(H2856="n/a"),I2856="n/a"),1,0)</f>
        <v>0</v>
      </c>
      <c r="N2856" s="0" t="n">
        <f aca="false">IF(SUM(K2856:M2856)&lt;&gt;1,-1,1)</f>
        <v>1</v>
      </c>
    </row>
    <row r="2857" customFormat="false" ht="12.8" hidden="true" customHeight="false" outlineLevel="0" collapsed="false">
      <c r="A2857" s="0" t="s">
        <v>6</v>
      </c>
      <c r="B2857" s="0" t="str">
        <f aca="false">VLOOKUP(A2857,demographics!A:B,2,0)</f>
        <v>F</v>
      </c>
      <c r="C2857" s="0" t="str">
        <f aca="false">VLOOKUP(A2857,demographics!A:F,6,0)</f>
        <v>MS</v>
      </c>
      <c r="D2857" s="0" t="s">
        <v>357</v>
      </c>
      <c r="E2857" s="0" t="s">
        <v>10</v>
      </c>
      <c r="F2857" s="0" t="s">
        <v>8</v>
      </c>
      <c r="G2857" s="0" t="s">
        <v>9</v>
      </c>
      <c r="H2857" s="0" t="n">
        <v>2200</v>
      </c>
      <c r="I2857" s="0" t="s">
        <v>10</v>
      </c>
      <c r="J2857" s="0" t="str">
        <f aca="false">IF(AND(NOT(H2857="n/a"),NOT(I2857="n/a")),H2857-I2857,"n/a")</f>
        <v>n/a</v>
      </c>
      <c r="K2857" s="0" t="n">
        <f aca="false">IF(AND(NOT(H2857="n/a"),NOT(I2857="n/a")),1,0)</f>
        <v>0</v>
      </c>
      <c r="L2857" s="0" t="n">
        <f aca="false">IF(AND(H2857="n/a",NOT(I2857="n/a")),1,0)</f>
        <v>0</v>
      </c>
      <c r="M2857" s="0" t="n">
        <f aca="false">IF(AND(NOT(H2857="n/a"),I2857="n/a"),1,0)</f>
        <v>1</v>
      </c>
      <c r="N2857" s="0" t="n">
        <f aca="false">IF(SUM(K2857:M2857)&lt;&gt;1,-1,1)</f>
        <v>1</v>
      </c>
    </row>
    <row r="2858" customFormat="false" ht="12.8" hidden="true" customHeight="false" outlineLevel="0" collapsed="false">
      <c r="A2858" s="0" t="s">
        <v>6</v>
      </c>
      <c r="B2858" s="0" t="str">
        <f aca="false">VLOOKUP(A2858,demographics!A:B,2,0)</f>
        <v>F</v>
      </c>
      <c r="C2858" s="0" t="str">
        <f aca="false">VLOOKUP(A2858,demographics!A:F,6,0)</f>
        <v>MS</v>
      </c>
      <c r="D2858" s="0" t="s">
        <v>357</v>
      </c>
      <c r="E2858" s="0" t="s">
        <v>10</v>
      </c>
      <c r="F2858" s="0" t="s">
        <v>8</v>
      </c>
      <c r="G2858" s="0" t="s">
        <v>11</v>
      </c>
      <c r="H2858" s="0" t="n">
        <v>103</v>
      </c>
      <c r="I2858" s="0" t="n">
        <v>100</v>
      </c>
      <c r="J2858" s="0" t="n">
        <f aca="false">IF(AND(NOT(H2858="n/a"),NOT(I2858="n/a")),H2858-I2858,"n/a")</f>
        <v>3</v>
      </c>
      <c r="K2858" s="0" t="n">
        <f aca="false">IF(AND(NOT(H2858="n/a"),NOT(I2858="n/a")),1,0)</f>
        <v>1</v>
      </c>
      <c r="L2858" s="0" t="n">
        <f aca="false">IF(AND(H2858="n/a",NOT(I2858="n/a")),1,0)</f>
        <v>0</v>
      </c>
      <c r="M2858" s="0" t="n">
        <f aca="false">IF(AND(NOT(H2858="n/a"),I2858="n/a"),1,0)</f>
        <v>0</v>
      </c>
      <c r="N2858" s="0" t="n">
        <f aca="false">IF(SUM(K2858:M2858)&lt;&gt;1,-1,1)</f>
        <v>1</v>
      </c>
    </row>
    <row r="2859" customFormat="false" ht="12.8" hidden="true" customHeight="false" outlineLevel="0" collapsed="false">
      <c r="A2859" s="0" t="s">
        <v>6</v>
      </c>
      <c r="B2859" s="0" t="str">
        <f aca="false">VLOOKUP(A2859,demographics!A:B,2,0)</f>
        <v>F</v>
      </c>
      <c r="C2859" s="0" t="str">
        <f aca="false">VLOOKUP(A2859,demographics!A:F,6,0)</f>
        <v>MS</v>
      </c>
      <c r="D2859" s="0" t="s">
        <v>357</v>
      </c>
      <c r="E2859" s="0" t="s">
        <v>10</v>
      </c>
      <c r="F2859" s="0" t="s">
        <v>8</v>
      </c>
      <c r="G2859" s="0" t="s">
        <v>11</v>
      </c>
      <c r="H2859" s="0" t="n">
        <v>368</v>
      </c>
      <c r="I2859" s="0" t="n">
        <v>366</v>
      </c>
      <c r="J2859" s="0" t="n">
        <f aca="false">IF(AND(NOT(H2859="n/a"),NOT(I2859="n/a")),H2859-I2859,"n/a")</f>
        <v>2</v>
      </c>
      <c r="K2859" s="0" t="n">
        <f aca="false">IF(AND(NOT(H2859="n/a"),NOT(I2859="n/a")),1,0)</f>
        <v>1</v>
      </c>
      <c r="L2859" s="0" t="n">
        <f aca="false">IF(AND(H2859="n/a",NOT(I2859="n/a")),1,0)</f>
        <v>0</v>
      </c>
      <c r="M2859" s="0" t="n">
        <f aca="false">IF(AND(NOT(H2859="n/a"),I2859="n/a"),1,0)</f>
        <v>0</v>
      </c>
      <c r="N2859" s="0" t="n">
        <f aca="false">IF(SUM(K2859:M2859)&lt;&gt;1,-1,1)</f>
        <v>1</v>
      </c>
    </row>
    <row r="2860" customFormat="false" ht="12.8" hidden="true" customHeight="false" outlineLevel="0" collapsed="false">
      <c r="A2860" s="0" t="s">
        <v>6</v>
      </c>
      <c r="B2860" s="0" t="str">
        <f aca="false">VLOOKUP(A2860,demographics!A:B,2,0)</f>
        <v>F</v>
      </c>
      <c r="C2860" s="0" t="str">
        <f aca="false">VLOOKUP(A2860,demographics!A:F,6,0)</f>
        <v>MS</v>
      </c>
      <c r="D2860" s="0" t="s">
        <v>357</v>
      </c>
      <c r="E2860" s="0" t="s">
        <v>10</v>
      </c>
      <c r="F2860" s="0" t="s">
        <v>8</v>
      </c>
      <c r="G2860" s="0" t="s">
        <v>11</v>
      </c>
      <c r="H2860" s="0" t="n">
        <v>615</v>
      </c>
      <c r="I2860" s="0" t="n">
        <v>613</v>
      </c>
      <c r="J2860" s="0" t="n">
        <f aca="false">IF(AND(NOT(H2860="n/a"),NOT(I2860="n/a")),H2860-I2860,"n/a")</f>
        <v>2</v>
      </c>
      <c r="K2860" s="0" t="n">
        <f aca="false">IF(AND(NOT(H2860="n/a"),NOT(I2860="n/a")),1,0)</f>
        <v>1</v>
      </c>
      <c r="L2860" s="0" t="n">
        <f aca="false">IF(AND(H2860="n/a",NOT(I2860="n/a")),1,0)</f>
        <v>0</v>
      </c>
      <c r="M2860" s="0" t="n">
        <f aca="false">IF(AND(NOT(H2860="n/a"),I2860="n/a"),1,0)</f>
        <v>0</v>
      </c>
      <c r="N2860" s="0" t="n">
        <f aca="false">IF(SUM(K2860:M2860)&lt;&gt;1,-1,1)</f>
        <v>1</v>
      </c>
    </row>
    <row r="2861" customFormat="false" ht="12.8" hidden="true" customHeight="false" outlineLevel="0" collapsed="false">
      <c r="A2861" s="0" t="s">
        <v>6</v>
      </c>
      <c r="B2861" s="0" t="str">
        <f aca="false">VLOOKUP(A2861,demographics!A:B,2,0)</f>
        <v>F</v>
      </c>
      <c r="C2861" s="0" t="str">
        <f aca="false">VLOOKUP(A2861,demographics!A:F,6,0)</f>
        <v>MS</v>
      </c>
      <c r="D2861" s="0" t="s">
        <v>357</v>
      </c>
      <c r="E2861" s="0" t="s">
        <v>10</v>
      </c>
      <c r="F2861" s="0" t="s">
        <v>8</v>
      </c>
      <c r="G2861" s="0" t="s">
        <v>11</v>
      </c>
      <c r="H2861" s="0" t="n">
        <v>871</v>
      </c>
      <c r="I2861" s="0" t="n">
        <v>870</v>
      </c>
      <c r="J2861" s="0" t="n">
        <f aca="false">IF(AND(NOT(H2861="n/a"),NOT(I2861="n/a")),H2861-I2861,"n/a")</f>
        <v>1</v>
      </c>
      <c r="K2861" s="0" t="n">
        <f aca="false">IF(AND(NOT(H2861="n/a"),NOT(I2861="n/a")),1,0)</f>
        <v>1</v>
      </c>
      <c r="L2861" s="0" t="n">
        <f aca="false">IF(AND(H2861="n/a",NOT(I2861="n/a")),1,0)</f>
        <v>0</v>
      </c>
      <c r="M2861" s="0" t="n">
        <f aca="false">IF(AND(NOT(H2861="n/a"),I2861="n/a"),1,0)</f>
        <v>0</v>
      </c>
      <c r="N2861" s="0" t="n">
        <f aca="false">IF(SUM(K2861:M2861)&lt;&gt;1,-1,1)</f>
        <v>1</v>
      </c>
    </row>
    <row r="2862" customFormat="false" ht="12.8" hidden="true" customHeight="false" outlineLevel="0" collapsed="false">
      <c r="A2862" s="0" t="s">
        <v>6</v>
      </c>
      <c r="B2862" s="0" t="str">
        <f aca="false">VLOOKUP(A2862,demographics!A:B,2,0)</f>
        <v>F</v>
      </c>
      <c r="C2862" s="0" t="str">
        <f aca="false">VLOOKUP(A2862,demographics!A:F,6,0)</f>
        <v>MS</v>
      </c>
      <c r="D2862" s="0" t="s">
        <v>357</v>
      </c>
      <c r="E2862" s="0" t="s">
        <v>10</v>
      </c>
      <c r="F2862" s="0" t="s">
        <v>8</v>
      </c>
      <c r="G2862" s="0" t="s">
        <v>11</v>
      </c>
      <c r="H2862" s="0" t="n">
        <v>1126</v>
      </c>
      <c r="I2862" s="0" t="n">
        <v>1124</v>
      </c>
      <c r="J2862" s="0" t="n">
        <f aca="false">IF(AND(NOT(H2862="n/a"),NOT(I2862="n/a")),H2862-I2862,"n/a")</f>
        <v>2</v>
      </c>
      <c r="K2862" s="0" t="n">
        <f aca="false">IF(AND(NOT(H2862="n/a"),NOT(I2862="n/a")),1,0)</f>
        <v>1</v>
      </c>
      <c r="L2862" s="0" t="n">
        <f aca="false">IF(AND(H2862="n/a",NOT(I2862="n/a")),1,0)</f>
        <v>0</v>
      </c>
      <c r="M2862" s="0" t="n">
        <f aca="false">IF(AND(NOT(H2862="n/a"),I2862="n/a"),1,0)</f>
        <v>0</v>
      </c>
      <c r="N2862" s="0" t="n">
        <f aca="false">IF(SUM(K2862:M2862)&lt;&gt;1,-1,1)</f>
        <v>1</v>
      </c>
    </row>
    <row r="2863" customFormat="false" ht="12.8" hidden="true" customHeight="false" outlineLevel="0" collapsed="false">
      <c r="A2863" s="0" t="s">
        <v>6</v>
      </c>
      <c r="B2863" s="0" t="str">
        <f aca="false">VLOOKUP(A2863,demographics!A:B,2,0)</f>
        <v>F</v>
      </c>
      <c r="C2863" s="0" t="str">
        <f aca="false">VLOOKUP(A2863,demographics!A:F,6,0)</f>
        <v>MS</v>
      </c>
      <c r="D2863" s="0" t="s">
        <v>357</v>
      </c>
      <c r="E2863" s="0" t="s">
        <v>10</v>
      </c>
      <c r="F2863" s="0" t="s">
        <v>8</v>
      </c>
      <c r="G2863" s="0" t="s">
        <v>11</v>
      </c>
      <c r="H2863" s="0" t="n">
        <v>1375</v>
      </c>
      <c r="I2863" s="0" t="n">
        <v>1374</v>
      </c>
      <c r="J2863" s="0" t="n">
        <f aca="false">IF(AND(NOT(H2863="n/a"),NOT(I2863="n/a")),H2863-I2863,"n/a")</f>
        <v>1</v>
      </c>
      <c r="K2863" s="0" t="n">
        <f aca="false">IF(AND(NOT(H2863="n/a"),NOT(I2863="n/a")),1,0)</f>
        <v>1</v>
      </c>
      <c r="L2863" s="0" t="n">
        <f aca="false">IF(AND(H2863="n/a",NOT(I2863="n/a")),1,0)</f>
        <v>0</v>
      </c>
      <c r="M2863" s="0" t="n">
        <f aca="false">IF(AND(NOT(H2863="n/a"),I2863="n/a"),1,0)</f>
        <v>0</v>
      </c>
      <c r="N2863" s="0" t="n">
        <f aca="false">IF(SUM(K2863:M2863)&lt;&gt;1,-1,1)</f>
        <v>1</v>
      </c>
    </row>
    <row r="2864" customFormat="false" ht="12.8" hidden="true" customHeight="false" outlineLevel="0" collapsed="false">
      <c r="A2864" s="0" t="s">
        <v>6</v>
      </c>
      <c r="B2864" s="0" t="str">
        <f aca="false">VLOOKUP(A2864,demographics!A:B,2,0)</f>
        <v>F</v>
      </c>
      <c r="C2864" s="0" t="str">
        <f aca="false">VLOOKUP(A2864,demographics!A:F,6,0)</f>
        <v>MS</v>
      </c>
      <c r="D2864" s="0" t="s">
        <v>357</v>
      </c>
      <c r="E2864" s="0" t="s">
        <v>10</v>
      </c>
      <c r="F2864" s="0" t="s">
        <v>8</v>
      </c>
      <c r="G2864" s="0" t="s">
        <v>11</v>
      </c>
      <c r="H2864" s="0" t="n">
        <v>1611</v>
      </c>
      <c r="I2864" s="0" t="n">
        <v>1611</v>
      </c>
      <c r="J2864" s="0" t="n">
        <f aca="false">IF(AND(NOT(H2864="n/a"),NOT(I2864="n/a")),H2864-I2864,"n/a")</f>
        <v>0</v>
      </c>
      <c r="K2864" s="0" t="n">
        <f aca="false">IF(AND(NOT(H2864="n/a"),NOT(I2864="n/a")),1,0)</f>
        <v>1</v>
      </c>
      <c r="L2864" s="0" t="n">
        <f aca="false">IF(AND(H2864="n/a",NOT(I2864="n/a")),1,0)</f>
        <v>0</v>
      </c>
      <c r="M2864" s="0" t="n">
        <f aca="false">IF(AND(NOT(H2864="n/a"),I2864="n/a"),1,0)</f>
        <v>0</v>
      </c>
      <c r="N2864" s="0" t="n">
        <f aca="false">IF(SUM(K2864:M2864)&lt;&gt;1,-1,1)</f>
        <v>1</v>
      </c>
    </row>
    <row r="2865" customFormat="false" ht="12.8" hidden="true" customHeight="false" outlineLevel="0" collapsed="false">
      <c r="A2865" s="0" t="s">
        <v>6</v>
      </c>
      <c r="B2865" s="0" t="str">
        <f aca="false">VLOOKUP(A2865,demographics!A:B,2,0)</f>
        <v>F</v>
      </c>
      <c r="C2865" s="0" t="str">
        <f aca="false">VLOOKUP(A2865,demographics!A:F,6,0)</f>
        <v>MS</v>
      </c>
      <c r="D2865" s="0" t="s">
        <v>357</v>
      </c>
      <c r="E2865" s="0" t="s">
        <v>10</v>
      </c>
      <c r="F2865" s="0" t="s">
        <v>8</v>
      </c>
      <c r="G2865" s="0" t="s">
        <v>11</v>
      </c>
      <c r="H2865" s="0" t="n">
        <v>1867</v>
      </c>
      <c r="I2865" s="0" t="n">
        <v>1868</v>
      </c>
      <c r="J2865" s="0" t="n">
        <f aca="false">IF(AND(NOT(H2865="n/a"),NOT(I2865="n/a")),H2865-I2865,"n/a")</f>
        <v>-1</v>
      </c>
      <c r="K2865" s="0" t="n">
        <f aca="false">IF(AND(NOT(H2865="n/a"),NOT(I2865="n/a")),1,0)</f>
        <v>1</v>
      </c>
      <c r="L2865" s="0" t="n">
        <f aca="false">IF(AND(H2865="n/a",NOT(I2865="n/a")),1,0)</f>
        <v>0</v>
      </c>
      <c r="M2865" s="0" t="n">
        <f aca="false">IF(AND(NOT(H2865="n/a"),I2865="n/a"),1,0)</f>
        <v>0</v>
      </c>
      <c r="N2865" s="0" t="n">
        <f aca="false">IF(SUM(K2865:M2865)&lt;&gt;1,-1,1)</f>
        <v>1</v>
      </c>
    </row>
    <row r="2866" customFormat="false" ht="12.8" hidden="true" customHeight="false" outlineLevel="0" collapsed="false">
      <c r="A2866" s="0" t="s">
        <v>6</v>
      </c>
      <c r="B2866" s="0" t="str">
        <f aca="false">VLOOKUP(A2866,demographics!A:B,2,0)</f>
        <v>F</v>
      </c>
      <c r="C2866" s="0" t="str">
        <f aca="false">VLOOKUP(A2866,demographics!A:F,6,0)</f>
        <v>MS</v>
      </c>
      <c r="D2866" s="0" t="s">
        <v>357</v>
      </c>
      <c r="E2866" s="0" t="s">
        <v>10</v>
      </c>
      <c r="F2866" s="0" t="s">
        <v>8</v>
      </c>
      <c r="G2866" s="0" t="s">
        <v>11</v>
      </c>
      <c r="H2866" s="0" t="n">
        <v>2130</v>
      </c>
      <c r="I2866" s="0" t="n">
        <v>2130</v>
      </c>
      <c r="J2866" s="0" t="n">
        <f aca="false">IF(AND(NOT(H2866="n/a"),NOT(I2866="n/a")),H2866-I2866,"n/a")</f>
        <v>0</v>
      </c>
      <c r="K2866" s="0" t="n">
        <f aca="false">IF(AND(NOT(H2866="n/a"),NOT(I2866="n/a")),1,0)</f>
        <v>1</v>
      </c>
      <c r="L2866" s="0" t="n">
        <f aca="false">IF(AND(H2866="n/a",NOT(I2866="n/a")),1,0)</f>
        <v>0</v>
      </c>
      <c r="M2866" s="0" t="n">
        <f aca="false">IF(AND(NOT(H2866="n/a"),I2866="n/a"),1,0)</f>
        <v>0</v>
      </c>
      <c r="N2866" s="0" t="n">
        <f aca="false">IF(SUM(K2866:M2866)&lt;&gt;1,-1,1)</f>
        <v>1</v>
      </c>
    </row>
    <row r="2867" customFormat="false" ht="12.8" hidden="true" customHeight="false" outlineLevel="0" collapsed="false">
      <c r="A2867" s="0" t="s">
        <v>6</v>
      </c>
      <c r="B2867" s="0" t="str">
        <f aca="false">VLOOKUP(A2867,demographics!A:B,2,0)</f>
        <v>F</v>
      </c>
      <c r="C2867" s="0" t="str">
        <f aca="false">VLOOKUP(A2867,demographics!A:F,6,0)</f>
        <v>MS</v>
      </c>
      <c r="D2867" s="0" t="s">
        <v>357</v>
      </c>
      <c r="E2867" s="0" t="s">
        <v>10</v>
      </c>
      <c r="F2867" s="0" t="s">
        <v>8</v>
      </c>
      <c r="G2867" s="0" t="s">
        <v>11</v>
      </c>
      <c r="H2867" s="0" t="n">
        <v>2402</v>
      </c>
      <c r="I2867" s="0" t="n">
        <v>2402</v>
      </c>
      <c r="J2867" s="0" t="n">
        <f aca="false">IF(AND(NOT(H2867="n/a"),NOT(I2867="n/a")),H2867-I2867,"n/a")</f>
        <v>0</v>
      </c>
      <c r="K2867" s="0" t="n">
        <f aca="false">IF(AND(NOT(H2867="n/a"),NOT(I2867="n/a")),1,0)</f>
        <v>1</v>
      </c>
      <c r="L2867" s="0" t="n">
        <f aca="false">IF(AND(H2867="n/a",NOT(I2867="n/a")),1,0)</f>
        <v>0</v>
      </c>
      <c r="M2867" s="0" t="n">
        <f aca="false">IF(AND(NOT(H2867="n/a"),I2867="n/a"),1,0)</f>
        <v>0</v>
      </c>
      <c r="N2867" s="0" t="n">
        <f aca="false">IF(SUM(K2867:M2867)&lt;&gt;1,-1,1)</f>
        <v>1</v>
      </c>
    </row>
    <row r="2868" customFormat="false" ht="12.8" hidden="true" customHeight="false" outlineLevel="0" collapsed="false">
      <c r="A2868" s="0" t="s">
        <v>6</v>
      </c>
      <c r="B2868" s="0" t="str">
        <f aca="false">VLOOKUP(A2868,demographics!A:B,2,0)</f>
        <v>F</v>
      </c>
      <c r="C2868" s="0" t="str">
        <f aca="false">VLOOKUP(A2868,demographics!A:F,6,0)</f>
        <v>MS</v>
      </c>
      <c r="D2868" s="0" t="s">
        <v>357</v>
      </c>
      <c r="E2868" s="0" t="s">
        <v>10</v>
      </c>
      <c r="F2868" s="0" t="s">
        <v>12</v>
      </c>
      <c r="G2868" s="0" t="s">
        <v>9</v>
      </c>
      <c r="H2868" s="0" t="n">
        <v>31</v>
      </c>
      <c r="I2868" s="0" t="s">
        <v>10</v>
      </c>
      <c r="J2868" s="0" t="str">
        <f aca="false">IF(AND(NOT(H2868="n/a"),NOT(I2868="n/a")),H2868-I2868,"n/a")</f>
        <v>n/a</v>
      </c>
      <c r="K2868" s="0" t="n">
        <f aca="false">IF(AND(NOT(H2868="n/a"),NOT(I2868="n/a")),1,0)</f>
        <v>0</v>
      </c>
      <c r="L2868" s="0" t="n">
        <f aca="false">IF(AND(H2868="n/a",NOT(I2868="n/a")),1,0)</f>
        <v>0</v>
      </c>
      <c r="M2868" s="0" t="n">
        <f aca="false">IF(AND(NOT(H2868="n/a"),I2868="n/a"),1,0)</f>
        <v>1</v>
      </c>
      <c r="N2868" s="0" t="n">
        <f aca="false">IF(SUM(K2868:M2868)&lt;&gt;1,-1,1)</f>
        <v>1</v>
      </c>
    </row>
    <row r="2869" customFormat="false" ht="12.8" hidden="true" customHeight="false" outlineLevel="0" collapsed="false">
      <c r="A2869" s="0" t="s">
        <v>6</v>
      </c>
      <c r="B2869" s="0" t="str">
        <f aca="false">VLOOKUP(A2869,demographics!A:B,2,0)</f>
        <v>F</v>
      </c>
      <c r="C2869" s="0" t="str">
        <f aca="false">VLOOKUP(A2869,demographics!A:F,6,0)</f>
        <v>MS</v>
      </c>
      <c r="D2869" s="0" t="s">
        <v>357</v>
      </c>
      <c r="E2869" s="0" t="s">
        <v>10</v>
      </c>
      <c r="F2869" s="0" t="s">
        <v>12</v>
      </c>
      <c r="G2869" s="0" t="s">
        <v>9</v>
      </c>
      <c r="H2869" s="0" t="n">
        <v>315</v>
      </c>
      <c r="I2869" s="0" t="n">
        <v>314</v>
      </c>
      <c r="J2869" s="0" t="n">
        <f aca="false">IF(AND(NOT(H2869="n/a"),NOT(I2869="n/a")),H2869-I2869,"n/a")</f>
        <v>1</v>
      </c>
      <c r="K2869" s="0" t="n">
        <f aca="false">IF(AND(NOT(H2869="n/a"),NOT(I2869="n/a")),1,0)</f>
        <v>1</v>
      </c>
      <c r="L2869" s="0" t="n">
        <f aca="false">IF(AND(H2869="n/a",NOT(I2869="n/a")),1,0)</f>
        <v>0</v>
      </c>
      <c r="M2869" s="0" t="n">
        <f aca="false">IF(AND(NOT(H2869="n/a"),I2869="n/a"),1,0)</f>
        <v>0</v>
      </c>
      <c r="N2869" s="0" t="n">
        <f aca="false">IF(SUM(K2869:M2869)&lt;&gt;1,-1,1)</f>
        <v>1</v>
      </c>
    </row>
    <row r="2870" customFormat="false" ht="12.8" hidden="true" customHeight="false" outlineLevel="0" collapsed="false">
      <c r="A2870" s="0" t="s">
        <v>6</v>
      </c>
      <c r="B2870" s="0" t="str">
        <f aca="false">VLOOKUP(A2870,demographics!A:B,2,0)</f>
        <v>F</v>
      </c>
      <c r="C2870" s="0" t="str">
        <f aca="false">VLOOKUP(A2870,demographics!A:F,6,0)</f>
        <v>MS</v>
      </c>
      <c r="D2870" s="0" t="s">
        <v>357</v>
      </c>
      <c r="E2870" s="0" t="s">
        <v>10</v>
      </c>
      <c r="F2870" s="0" t="s">
        <v>12</v>
      </c>
      <c r="G2870" s="0" t="s">
        <v>9</v>
      </c>
      <c r="H2870" s="0" t="n">
        <v>568</v>
      </c>
      <c r="I2870" s="0" t="n">
        <v>567</v>
      </c>
      <c r="J2870" s="0" t="n">
        <f aca="false">IF(AND(NOT(H2870="n/a"),NOT(I2870="n/a")),H2870-I2870,"n/a")</f>
        <v>1</v>
      </c>
      <c r="K2870" s="0" t="n">
        <f aca="false">IF(AND(NOT(H2870="n/a"),NOT(I2870="n/a")),1,0)</f>
        <v>1</v>
      </c>
      <c r="L2870" s="0" t="n">
        <f aca="false">IF(AND(H2870="n/a",NOT(I2870="n/a")),1,0)</f>
        <v>0</v>
      </c>
      <c r="M2870" s="0" t="n">
        <f aca="false">IF(AND(NOT(H2870="n/a"),I2870="n/a"),1,0)</f>
        <v>0</v>
      </c>
      <c r="N2870" s="0" t="n">
        <f aca="false">IF(SUM(K2870:M2870)&lt;&gt;1,-1,1)</f>
        <v>1</v>
      </c>
    </row>
    <row r="2871" customFormat="false" ht="12.8" hidden="true" customHeight="false" outlineLevel="0" collapsed="false">
      <c r="A2871" s="0" t="s">
        <v>6</v>
      </c>
      <c r="B2871" s="0" t="str">
        <f aca="false">VLOOKUP(A2871,demographics!A:B,2,0)</f>
        <v>F</v>
      </c>
      <c r="C2871" s="0" t="str">
        <f aca="false">VLOOKUP(A2871,demographics!A:F,6,0)</f>
        <v>MS</v>
      </c>
      <c r="D2871" s="0" t="s">
        <v>357</v>
      </c>
      <c r="E2871" s="0" t="s">
        <v>10</v>
      </c>
      <c r="F2871" s="0" t="s">
        <v>12</v>
      </c>
      <c r="G2871" s="0" t="s">
        <v>9</v>
      </c>
      <c r="H2871" s="0" t="n">
        <v>823</v>
      </c>
      <c r="I2871" s="0" t="n">
        <v>822</v>
      </c>
      <c r="J2871" s="0" t="n">
        <f aca="false">IF(AND(NOT(H2871="n/a"),NOT(I2871="n/a")),H2871-I2871,"n/a")</f>
        <v>1</v>
      </c>
      <c r="K2871" s="0" t="n">
        <f aca="false">IF(AND(NOT(H2871="n/a"),NOT(I2871="n/a")),1,0)</f>
        <v>1</v>
      </c>
      <c r="L2871" s="0" t="n">
        <f aca="false">IF(AND(H2871="n/a",NOT(I2871="n/a")),1,0)</f>
        <v>0</v>
      </c>
      <c r="M2871" s="0" t="n">
        <f aca="false">IF(AND(NOT(H2871="n/a"),I2871="n/a"),1,0)</f>
        <v>0</v>
      </c>
      <c r="N2871" s="0" t="n">
        <f aca="false">IF(SUM(K2871:M2871)&lt;&gt;1,-1,1)</f>
        <v>1</v>
      </c>
    </row>
    <row r="2872" customFormat="false" ht="12.8" hidden="true" customHeight="false" outlineLevel="0" collapsed="false">
      <c r="A2872" s="0" t="s">
        <v>6</v>
      </c>
      <c r="B2872" s="0" t="str">
        <f aca="false">VLOOKUP(A2872,demographics!A:B,2,0)</f>
        <v>F</v>
      </c>
      <c r="C2872" s="0" t="str">
        <f aca="false">VLOOKUP(A2872,demographics!A:F,6,0)</f>
        <v>MS</v>
      </c>
      <c r="D2872" s="0" t="s">
        <v>357</v>
      </c>
      <c r="E2872" s="0" t="s">
        <v>10</v>
      </c>
      <c r="F2872" s="0" t="s">
        <v>12</v>
      </c>
      <c r="G2872" s="0" t="s">
        <v>9</v>
      </c>
      <c r="H2872" s="0" t="n">
        <v>1081</v>
      </c>
      <c r="I2872" s="0" t="n">
        <v>1082</v>
      </c>
      <c r="J2872" s="0" t="n">
        <f aca="false">IF(AND(NOT(H2872="n/a"),NOT(I2872="n/a")),H2872-I2872,"n/a")</f>
        <v>-1</v>
      </c>
      <c r="K2872" s="0" t="n">
        <f aca="false">IF(AND(NOT(H2872="n/a"),NOT(I2872="n/a")),1,0)</f>
        <v>1</v>
      </c>
      <c r="L2872" s="0" t="n">
        <f aca="false">IF(AND(H2872="n/a",NOT(I2872="n/a")),1,0)</f>
        <v>0</v>
      </c>
      <c r="M2872" s="0" t="n">
        <f aca="false">IF(AND(NOT(H2872="n/a"),I2872="n/a"),1,0)</f>
        <v>0</v>
      </c>
      <c r="N2872" s="0" t="n">
        <f aca="false">IF(SUM(K2872:M2872)&lt;&gt;1,-1,1)</f>
        <v>1</v>
      </c>
    </row>
    <row r="2873" customFormat="false" ht="12.8" hidden="true" customHeight="false" outlineLevel="0" collapsed="false">
      <c r="A2873" s="0" t="s">
        <v>6</v>
      </c>
      <c r="B2873" s="0" t="str">
        <f aca="false">VLOOKUP(A2873,demographics!A:B,2,0)</f>
        <v>F</v>
      </c>
      <c r="C2873" s="0" t="str">
        <f aca="false">VLOOKUP(A2873,demographics!A:F,6,0)</f>
        <v>MS</v>
      </c>
      <c r="D2873" s="0" t="s">
        <v>357</v>
      </c>
      <c r="E2873" s="0" t="s">
        <v>10</v>
      </c>
      <c r="F2873" s="0" t="s">
        <v>12</v>
      </c>
      <c r="G2873" s="0" t="s">
        <v>9</v>
      </c>
      <c r="H2873" s="0" t="n">
        <v>1321</v>
      </c>
      <c r="I2873" s="0" t="s">
        <v>10</v>
      </c>
      <c r="J2873" s="0" t="str">
        <f aca="false">IF(AND(NOT(H2873="n/a"),NOT(I2873="n/a")),H2873-I2873,"n/a")</f>
        <v>n/a</v>
      </c>
      <c r="K2873" s="0" t="n">
        <f aca="false">IF(AND(NOT(H2873="n/a"),NOT(I2873="n/a")),1,0)</f>
        <v>0</v>
      </c>
      <c r="L2873" s="0" t="n">
        <f aca="false">IF(AND(H2873="n/a",NOT(I2873="n/a")),1,0)</f>
        <v>0</v>
      </c>
      <c r="M2873" s="0" t="n">
        <f aca="false">IF(AND(NOT(H2873="n/a"),I2873="n/a"),1,0)</f>
        <v>1</v>
      </c>
      <c r="N2873" s="0" t="n">
        <f aca="false">IF(SUM(K2873:M2873)&lt;&gt;1,-1,1)</f>
        <v>1</v>
      </c>
    </row>
    <row r="2874" customFormat="false" ht="12.8" hidden="true" customHeight="false" outlineLevel="0" collapsed="false">
      <c r="A2874" s="0" t="s">
        <v>6</v>
      </c>
      <c r="B2874" s="0" t="str">
        <f aca="false">VLOOKUP(A2874,demographics!A:B,2,0)</f>
        <v>F</v>
      </c>
      <c r="C2874" s="0" t="str">
        <f aca="false">VLOOKUP(A2874,demographics!A:F,6,0)</f>
        <v>MS</v>
      </c>
      <c r="D2874" s="0" t="s">
        <v>357</v>
      </c>
      <c r="E2874" s="0" t="s">
        <v>10</v>
      </c>
      <c r="F2874" s="0" t="s">
        <v>12</v>
      </c>
      <c r="G2874" s="0" t="s">
        <v>9</v>
      </c>
      <c r="H2874" s="0" t="n">
        <v>1569</v>
      </c>
      <c r="I2874" s="0" t="n">
        <v>1568</v>
      </c>
      <c r="J2874" s="0" t="n">
        <f aca="false">IF(AND(NOT(H2874="n/a"),NOT(I2874="n/a")),H2874-I2874,"n/a")</f>
        <v>1</v>
      </c>
      <c r="K2874" s="0" t="n">
        <f aca="false">IF(AND(NOT(H2874="n/a"),NOT(I2874="n/a")),1,0)</f>
        <v>1</v>
      </c>
      <c r="L2874" s="0" t="n">
        <f aca="false">IF(AND(H2874="n/a",NOT(I2874="n/a")),1,0)</f>
        <v>0</v>
      </c>
      <c r="M2874" s="0" t="n">
        <f aca="false">IF(AND(NOT(H2874="n/a"),I2874="n/a"),1,0)</f>
        <v>0</v>
      </c>
      <c r="N2874" s="0" t="n">
        <f aca="false">IF(SUM(K2874:M2874)&lt;&gt;1,-1,1)</f>
        <v>1</v>
      </c>
    </row>
    <row r="2875" customFormat="false" ht="12.8" hidden="true" customHeight="false" outlineLevel="0" collapsed="false">
      <c r="A2875" s="0" t="s">
        <v>6</v>
      </c>
      <c r="B2875" s="0" t="str">
        <f aca="false">VLOOKUP(A2875,demographics!A:B,2,0)</f>
        <v>F</v>
      </c>
      <c r="C2875" s="0" t="str">
        <f aca="false">VLOOKUP(A2875,demographics!A:F,6,0)</f>
        <v>MS</v>
      </c>
      <c r="D2875" s="0" t="s">
        <v>357</v>
      </c>
      <c r="E2875" s="0" t="s">
        <v>10</v>
      </c>
      <c r="F2875" s="0" t="s">
        <v>12</v>
      </c>
      <c r="G2875" s="0" t="s">
        <v>9</v>
      </c>
      <c r="H2875" s="0" t="n">
        <v>1815</v>
      </c>
      <c r="I2875" s="0" t="n">
        <v>1817</v>
      </c>
      <c r="J2875" s="0" t="n">
        <f aca="false">IF(AND(NOT(H2875="n/a"),NOT(I2875="n/a")),H2875-I2875,"n/a")</f>
        <v>-2</v>
      </c>
      <c r="K2875" s="0" t="n">
        <f aca="false">IF(AND(NOT(H2875="n/a"),NOT(I2875="n/a")),1,0)</f>
        <v>1</v>
      </c>
      <c r="L2875" s="0" t="n">
        <f aca="false">IF(AND(H2875="n/a",NOT(I2875="n/a")),1,0)</f>
        <v>0</v>
      </c>
      <c r="M2875" s="0" t="n">
        <f aca="false">IF(AND(NOT(H2875="n/a"),I2875="n/a"),1,0)</f>
        <v>0</v>
      </c>
      <c r="N2875" s="0" t="n">
        <f aca="false">IF(SUM(K2875:M2875)&lt;&gt;1,-1,1)</f>
        <v>1</v>
      </c>
    </row>
    <row r="2876" customFormat="false" ht="12.8" hidden="true" customHeight="false" outlineLevel="0" collapsed="false">
      <c r="A2876" s="0" t="s">
        <v>6</v>
      </c>
      <c r="B2876" s="0" t="str">
        <f aca="false">VLOOKUP(A2876,demographics!A:B,2,0)</f>
        <v>F</v>
      </c>
      <c r="C2876" s="0" t="str">
        <f aca="false">VLOOKUP(A2876,demographics!A:F,6,0)</f>
        <v>MS</v>
      </c>
      <c r="D2876" s="0" t="s">
        <v>357</v>
      </c>
      <c r="E2876" s="0" t="s">
        <v>10</v>
      </c>
      <c r="F2876" s="0" t="s">
        <v>12</v>
      </c>
      <c r="G2876" s="0" t="s">
        <v>9</v>
      </c>
      <c r="H2876" s="0" t="n">
        <v>2076</v>
      </c>
      <c r="I2876" s="0" t="n">
        <v>2076</v>
      </c>
      <c r="J2876" s="0" t="n">
        <f aca="false">IF(AND(NOT(H2876="n/a"),NOT(I2876="n/a")),H2876-I2876,"n/a")</f>
        <v>0</v>
      </c>
      <c r="K2876" s="0" t="n">
        <f aca="false">IF(AND(NOT(H2876="n/a"),NOT(I2876="n/a")),1,0)</f>
        <v>1</v>
      </c>
      <c r="L2876" s="0" t="n">
        <f aca="false">IF(AND(H2876="n/a",NOT(I2876="n/a")),1,0)</f>
        <v>0</v>
      </c>
      <c r="M2876" s="0" t="n">
        <f aca="false">IF(AND(NOT(H2876="n/a"),I2876="n/a"),1,0)</f>
        <v>0</v>
      </c>
      <c r="N2876" s="0" t="n">
        <f aca="false">IF(SUM(K2876:M2876)&lt;&gt;1,-1,1)</f>
        <v>1</v>
      </c>
    </row>
    <row r="2877" customFormat="false" ht="12.8" hidden="true" customHeight="false" outlineLevel="0" collapsed="false">
      <c r="A2877" s="0" t="s">
        <v>6</v>
      </c>
      <c r="B2877" s="0" t="str">
        <f aca="false">VLOOKUP(A2877,demographics!A:B,2,0)</f>
        <v>F</v>
      </c>
      <c r="C2877" s="0" t="str">
        <f aca="false">VLOOKUP(A2877,demographics!A:F,6,0)</f>
        <v>MS</v>
      </c>
      <c r="D2877" s="0" t="s">
        <v>357</v>
      </c>
      <c r="E2877" s="0" t="s">
        <v>10</v>
      </c>
      <c r="F2877" s="0" t="s">
        <v>12</v>
      </c>
      <c r="G2877" s="0" t="s">
        <v>9</v>
      </c>
      <c r="H2877" s="0" t="n">
        <v>2351</v>
      </c>
      <c r="I2877" s="0" t="s">
        <v>10</v>
      </c>
      <c r="J2877" s="0" t="str">
        <f aca="false">IF(AND(NOT(H2877="n/a"),NOT(I2877="n/a")),H2877-I2877,"n/a")</f>
        <v>n/a</v>
      </c>
      <c r="K2877" s="0" t="n">
        <f aca="false">IF(AND(NOT(H2877="n/a"),NOT(I2877="n/a")),1,0)</f>
        <v>0</v>
      </c>
      <c r="L2877" s="0" t="n">
        <f aca="false">IF(AND(H2877="n/a",NOT(I2877="n/a")),1,0)</f>
        <v>0</v>
      </c>
      <c r="M2877" s="0" t="n">
        <f aca="false">IF(AND(NOT(H2877="n/a"),I2877="n/a"),1,0)</f>
        <v>1</v>
      </c>
      <c r="N2877" s="0" t="n">
        <f aca="false">IF(SUM(K2877:M2877)&lt;&gt;1,-1,1)</f>
        <v>1</v>
      </c>
    </row>
    <row r="2878" customFormat="false" ht="12.8" hidden="true" customHeight="false" outlineLevel="0" collapsed="false">
      <c r="A2878" s="0" t="s">
        <v>6</v>
      </c>
      <c r="B2878" s="0" t="str">
        <f aca="false">VLOOKUP(A2878,demographics!A:B,2,0)</f>
        <v>F</v>
      </c>
      <c r="C2878" s="0" t="str">
        <f aca="false">VLOOKUP(A2878,demographics!A:F,6,0)</f>
        <v>MS</v>
      </c>
      <c r="D2878" s="0" t="s">
        <v>357</v>
      </c>
      <c r="E2878" s="0" t="s">
        <v>10</v>
      </c>
      <c r="F2878" s="0" t="s">
        <v>12</v>
      </c>
      <c r="G2878" s="0" t="s">
        <v>11</v>
      </c>
      <c r="H2878" s="0" t="n">
        <v>238</v>
      </c>
      <c r="I2878" s="0" t="n">
        <v>238</v>
      </c>
      <c r="J2878" s="0" t="n">
        <f aca="false">IF(AND(NOT(H2878="n/a"),NOT(I2878="n/a")),H2878-I2878,"n/a")</f>
        <v>0</v>
      </c>
      <c r="K2878" s="0" t="n">
        <f aca="false">IF(AND(NOT(H2878="n/a"),NOT(I2878="n/a")),1,0)</f>
        <v>1</v>
      </c>
      <c r="L2878" s="0" t="n">
        <f aca="false">IF(AND(H2878="n/a",NOT(I2878="n/a")),1,0)</f>
        <v>0</v>
      </c>
      <c r="M2878" s="0" t="n">
        <f aca="false">IF(AND(NOT(H2878="n/a"),I2878="n/a"),1,0)</f>
        <v>0</v>
      </c>
      <c r="N2878" s="0" t="n">
        <f aca="false">IF(SUM(K2878:M2878)&lt;&gt;1,-1,1)</f>
        <v>1</v>
      </c>
    </row>
    <row r="2879" customFormat="false" ht="12.8" hidden="true" customHeight="false" outlineLevel="0" collapsed="false">
      <c r="A2879" s="0" t="s">
        <v>6</v>
      </c>
      <c r="B2879" s="0" t="str">
        <f aca="false">VLOOKUP(A2879,demographics!A:B,2,0)</f>
        <v>F</v>
      </c>
      <c r="C2879" s="0" t="str">
        <f aca="false">VLOOKUP(A2879,demographics!A:F,6,0)</f>
        <v>MS</v>
      </c>
      <c r="D2879" s="0" t="s">
        <v>357</v>
      </c>
      <c r="E2879" s="0" t="s">
        <v>10</v>
      </c>
      <c r="F2879" s="0" t="s">
        <v>12</v>
      </c>
      <c r="G2879" s="0" t="s">
        <v>11</v>
      </c>
      <c r="H2879" s="0" t="n">
        <v>488</v>
      </c>
      <c r="I2879" s="0" t="n">
        <v>489</v>
      </c>
      <c r="J2879" s="0" t="n">
        <f aca="false">IF(AND(NOT(H2879="n/a"),NOT(I2879="n/a")),H2879-I2879,"n/a")</f>
        <v>-1</v>
      </c>
      <c r="K2879" s="0" t="n">
        <f aca="false">IF(AND(NOT(H2879="n/a"),NOT(I2879="n/a")),1,0)</f>
        <v>1</v>
      </c>
      <c r="L2879" s="0" t="n">
        <f aca="false">IF(AND(H2879="n/a",NOT(I2879="n/a")),1,0)</f>
        <v>0</v>
      </c>
      <c r="M2879" s="0" t="n">
        <f aca="false">IF(AND(NOT(H2879="n/a"),I2879="n/a"),1,0)</f>
        <v>0</v>
      </c>
      <c r="N2879" s="0" t="n">
        <f aca="false">IF(SUM(K2879:M2879)&lt;&gt;1,-1,1)</f>
        <v>1</v>
      </c>
    </row>
    <row r="2880" customFormat="false" ht="12.8" hidden="true" customHeight="false" outlineLevel="0" collapsed="false">
      <c r="A2880" s="0" t="s">
        <v>6</v>
      </c>
      <c r="B2880" s="0" t="str">
        <f aca="false">VLOOKUP(A2880,demographics!A:B,2,0)</f>
        <v>F</v>
      </c>
      <c r="C2880" s="0" t="str">
        <f aca="false">VLOOKUP(A2880,demographics!A:F,6,0)</f>
        <v>MS</v>
      </c>
      <c r="D2880" s="0" t="s">
        <v>357</v>
      </c>
      <c r="E2880" s="0" t="s">
        <v>10</v>
      </c>
      <c r="F2880" s="0" t="s">
        <v>12</v>
      </c>
      <c r="G2880" s="0" t="s">
        <v>11</v>
      </c>
      <c r="H2880" s="0" t="n">
        <v>746</v>
      </c>
      <c r="I2880" s="0" t="n">
        <v>745</v>
      </c>
      <c r="J2880" s="0" t="n">
        <f aca="false">IF(AND(NOT(H2880="n/a"),NOT(I2880="n/a")),H2880-I2880,"n/a")</f>
        <v>1</v>
      </c>
      <c r="K2880" s="0" t="n">
        <f aca="false">IF(AND(NOT(H2880="n/a"),NOT(I2880="n/a")),1,0)</f>
        <v>1</v>
      </c>
      <c r="L2880" s="0" t="n">
        <f aca="false">IF(AND(H2880="n/a",NOT(I2880="n/a")),1,0)</f>
        <v>0</v>
      </c>
      <c r="M2880" s="0" t="n">
        <f aca="false">IF(AND(NOT(H2880="n/a"),I2880="n/a"),1,0)</f>
        <v>0</v>
      </c>
      <c r="N2880" s="0" t="n">
        <f aca="false">IF(SUM(K2880:M2880)&lt;&gt;1,-1,1)</f>
        <v>1</v>
      </c>
    </row>
    <row r="2881" customFormat="false" ht="12.8" hidden="true" customHeight="false" outlineLevel="0" collapsed="false">
      <c r="A2881" s="0" t="s">
        <v>6</v>
      </c>
      <c r="B2881" s="0" t="str">
        <f aca="false">VLOOKUP(A2881,demographics!A:B,2,0)</f>
        <v>F</v>
      </c>
      <c r="C2881" s="0" t="str">
        <f aca="false">VLOOKUP(A2881,demographics!A:F,6,0)</f>
        <v>MS</v>
      </c>
      <c r="D2881" s="0" t="s">
        <v>357</v>
      </c>
      <c r="E2881" s="0" t="s">
        <v>10</v>
      </c>
      <c r="F2881" s="0" t="s">
        <v>12</v>
      </c>
      <c r="G2881" s="0" t="s">
        <v>11</v>
      </c>
      <c r="H2881" s="0" t="n">
        <v>1002</v>
      </c>
      <c r="I2881" s="0" t="n">
        <v>1002</v>
      </c>
      <c r="J2881" s="0" t="n">
        <f aca="false">IF(AND(NOT(H2881="n/a"),NOT(I2881="n/a")),H2881-I2881,"n/a")</f>
        <v>0</v>
      </c>
      <c r="K2881" s="0" t="n">
        <f aca="false">IF(AND(NOT(H2881="n/a"),NOT(I2881="n/a")),1,0)</f>
        <v>1</v>
      </c>
      <c r="L2881" s="0" t="n">
        <f aca="false">IF(AND(H2881="n/a",NOT(I2881="n/a")),1,0)</f>
        <v>0</v>
      </c>
      <c r="M2881" s="0" t="n">
        <f aca="false">IF(AND(NOT(H2881="n/a"),I2881="n/a"),1,0)</f>
        <v>0</v>
      </c>
      <c r="N2881" s="0" t="n">
        <f aca="false">IF(SUM(K2881:M2881)&lt;&gt;1,-1,1)</f>
        <v>1</v>
      </c>
    </row>
    <row r="2882" customFormat="false" ht="12.8" hidden="true" customHeight="false" outlineLevel="0" collapsed="false">
      <c r="A2882" s="0" t="s">
        <v>6</v>
      </c>
      <c r="B2882" s="0" t="str">
        <f aca="false">VLOOKUP(A2882,demographics!A:B,2,0)</f>
        <v>F</v>
      </c>
      <c r="C2882" s="0" t="str">
        <f aca="false">VLOOKUP(A2882,demographics!A:F,6,0)</f>
        <v>MS</v>
      </c>
      <c r="D2882" s="0" t="s">
        <v>357</v>
      </c>
      <c r="E2882" s="0" t="s">
        <v>10</v>
      </c>
      <c r="F2882" s="0" t="s">
        <v>12</v>
      </c>
      <c r="G2882" s="0" t="s">
        <v>11</v>
      </c>
      <c r="H2882" s="0" t="n">
        <v>1244</v>
      </c>
      <c r="I2882" s="0" t="n">
        <v>1246</v>
      </c>
      <c r="J2882" s="0" t="n">
        <f aca="false">IF(AND(NOT(H2882="n/a"),NOT(I2882="n/a")),H2882-I2882,"n/a")</f>
        <v>-2</v>
      </c>
      <c r="K2882" s="0" t="n">
        <f aca="false">IF(AND(NOT(H2882="n/a"),NOT(I2882="n/a")),1,0)</f>
        <v>1</v>
      </c>
      <c r="L2882" s="0" t="n">
        <f aca="false">IF(AND(H2882="n/a",NOT(I2882="n/a")),1,0)</f>
        <v>0</v>
      </c>
      <c r="M2882" s="0" t="n">
        <f aca="false">IF(AND(NOT(H2882="n/a"),I2882="n/a"),1,0)</f>
        <v>0</v>
      </c>
      <c r="N2882" s="0" t="n">
        <f aca="false">IF(SUM(K2882:M2882)&lt;&gt;1,-1,1)</f>
        <v>1</v>
      </c>
    </row>
    <row r="2883" customFormat="false" ht="12.8" hidden="true" customHeight="false" outlineLevel="0" collapsed="false">
      <c r="A2883" s="0" t="s">
        <v>6</v>
      </c>
      <c r="B2883" s="0" t="str">
        <f aca="false">VLOOKUP(A2883,demographics!A:B,2,0)</f>
        <v>F</v>
      </c>
      <c r="C2883" s="0" t="str">
        <f aca="false">VLOOKUP(A2883,demographics!A:F,6,0)</f>
        <v>MS</v>
      </c>
      <c r="D2883" s="0" t="s">
        <v>357</v>
      </c>
      <c r="E2883" s="0" t="s">
        <v>10</v>
      </c>
      <c r="F2883" s="0" t="s">
        <v>12</v>
      </c>
      <c r="G2883" s="0" t="s">
        <v>11</v>
      </c>
      <c r="H2883" s="0" t="n">
        <v>1490</v>
      </c>
      <c r="I2883" s="0" t="n">
        <v>1492</v>
      </c>
      <c r="J2883" s="0" t="n">
        <f aca="false">IF(AND(NOT(H2883="n/a"),NOT(I2883="n/a")),H2883-I2883,"n/a")</f>
        <v>-2</v>
      </c>
      <c r="K2883" s="0" t="n">
        <f aca="false">IF(AND(NOT(H2883="n/a"),NOT(I2883="n/a")),1,0)</f>
        <v>1</v>
      </c>
      <c r="L2883" s="0" t="n">
        <f aca="false">IF(AND(H2883="n/a",NOT(I2883="n/a")),1,0)</f>
        <v>0</v>
      </c>
      <c r="M2883" s="0" t="n">
        <f aca="false">IF(AND(NOT(H2883="n/a"),I2883="n/a"),1,0)</f>
        <v>0</v>
      </c>
      <c r="N2883" s="0" t="n">
        <f aca="false">IF(SUM(K2883:M2883)&lt;&gt;1,-1,1)</f>
        <v>1</v>
      </c>
    </row>
    <row r="2884" customFormat="false" ht="12.8" hidden="true" customHeight="false" outlineLevel="0" collapsed="false">
      <c r="A2884" s="0" t="s">
        <v>6</v>
      </c>
      <c r="B2884" s="0" t="str">
        <f aca="false">VLOOKUP(A2884,demographics!A:B,2,0)</f>
        <v>F</v>
      </c>
      <c r="C2884" s="0" t="str">
        <f aca="false">VLOOKUP(A2884,demographics!A:F,6,0)</f>
        <v>MS</v>
      </c>
      <c r="D2884" s="0" t="s">
        <v>357</v>
      </c>
      <c r="E2884" s="0" t="s">
        <v>10</v>
      </c>
      <c r="F2884" s="0" t="s">
        <v>12</v>
      </c>
      <c r="G2884" s="0" t="s">
        <v>11</v>
      </c>
      <c r="H2884" s="0" t="n">
        <v>1736</v>
      </c>
      <c r="I2884" s="0" t="n">
        <v>1737</v>
      </c>
      <c r="J2884" s="0" t="n">
        <f aca="false">IF(AND(NOT(H2884="n/a"),NOT(I2884="n/a")),H2884-I2884,"n/a")</f>
        <v>-1</v>
      </c>
      <c r="K2884" s="0" t="n">
        <f aca="false">IF(AND(NOT(H2884="n/a"),NOT(I2884="n/a")),1,0)</f>
        <v>1</v>
      </c>
      <c r="L2884" s="0" t="n">
        <f aca="false">IF(AND(H2884="n/a",NOT(I2884="n/a")),1,0)</f>
        <v>0</v>
      </c>
      <c r="M2884" s="0" t="n">
        <f aca="false">IF(AND(NOT(H2884="n/a"),I2884="n/a"),1,0)</f>
        <v>0</v>
      </c>
      <c r="N2884" s="0" t="n">
        <f aca="false">IF(SUM(K2884:M2884)&lt;&gt;1,-1,1)</f>
        <v>1</v>
      </c>
    </row>
    <row r="2885" customFormat="false" ht="12.8" hidden="true" customHeight="false" outlineLevel="0" collapsed="false">
      <c r="A2885" s="0" t="s">
        <v>6</v>
      </c>
      <c r="B2885" s="0" t="str">
        <f aca="false">VLOOKUP(A2885,demographics!A:B,2,0)</f>
        <v>F</v>
      </c>
      <c r="C2885" s="0" t="str">
        <f aca="false">VLOOKUP(A2885,demographics!A:F,6,0)</f>
        <v>MS</v>
      </c>
      <c r="D2885" s="0" t="s">
        <v>357</v>
      </c>
      <c r="E2885" s="0" t="s">
        <v>10</v>
      </c>
      <c r="F2885" s="0" t="s">
        <v>12</v>
      </c>
      <c r="G2885" s="0" t="s">
        <v>11</v>
      </c>
      <c r="H2885" s="0" t="n">
        <v>1988</v>
      </c>
      <c r="I2885" s="0" t="s">
        <v>10</v>
      </c>
      <c r="J2885" s="0" t="str">
        <f aca="false">IF(AND(NOT(H2885="n/a"),NOT(I2885="n/a")),H2885-I2885,"n/a")</f>
        <v>n/a</v>
      </c>
      <c r="K2885" s="0" t="n">
        <f aca="false">IF(AND(NOT(H2885="n/a"),NOT(I2885="n/a")),1,0)</f>
        <v>0</v>
      </c>
      <c r="L2885" s="0" t="n">
        <f aca="false">IF(AND(H2885="n/a",NOT(I2885="n/a")),1,0)</f>
        <v>0</v>
      </c>
      <c r="M2885" s="0" t="n">
        <f aca="false">IF(AND(NOT(H2885="n/a"),I2885="n/a"),1,0)</f>
        <v>1</v>
      </c>
      <c r="N2885" s="0" t="n">
        <f aca="false">IF(SUM(K2885:M2885)&lt;&gt;1,-1,1)</f>
        <v>1</v>
      </c>
    </row>
    <row r="2886" customFormat="false" ht="12.8" hidden="true" customHeight="false" outlineLevel="0" collapsed="false">
      <c r="A2886" s="0" t="s">
        <v>6</v>
      </c>
      <c r="B2886" s="0" t="str">
        <f aca="false">VLOOKUP(A2886,demographics!A:B,2,0)</f>
        <v>F</v>
      </c>
      <c r="C2886" s="0" t="str">
        <f aca="false">VLOOKUP(A2886,demographics!A:F,6,0)</f>
        <v>MS</v>
      </c>
      <c r="D2886" s="0" t="s">
        <v>357</v>
      </c>
      <c r="E2886" s="0" t="s">
        <v>10</v>
      </c>
      <c r="F2886" s="0" t="s">
        <v>12</v>
      </c>
      <c r="G2886" s="0" t="s">
        <v>11</v>
      </c>
      <c r="H2886" s="0" t="n">
        <v>2255</v>
      </c>
      <c r="I2886" s="0" t="n">
        <v>2257</v>
      </c>
      <c r="J2886" s="0" t="n">
        <f aca="false">IF(AND(NOT(H2886="n/a"),NOT(I2886="n/a")),H2886-I2886,"n/a")</f>
        <v>-2</v>
      </c>
      <c r="K2886" s="0" t="n">
        <f aca="false">IF(AND(NOT(H2886="n/a"),NOT(I2886="n/a")),1,0)</f>
        <v>1</v>
      </c>
      <c r="L2886" s="0" t="n">
        <f aca="false">IF(AND(H2886="n/a",NOT(I2886="n/a")),1,0)</f>
        <v>0</v>
      </c>
      <c r="M2886" s="0" t="n">
        <f aca="false">IF(AND(NOT(H2886="n/a"),I2886="n/a"),1,0)</f>
        <v>0</v>
      </c>
      <c r="N2886" s="0" t="n">
        <f aca="false">IF(SUM(K2886:M2886)&lt;&gt;1,-1,1)</f>
        <v>1</v>
      </c>
    </row>
    <row r="2887" customFormat="false" ht="12.8" hidden="true" customHeight="false" outlineLevel="0" collapsed="false">
      <c r="A2887" s="0" t="s">
        <v>27</v>
      </c>
      <c r="B2887" s="0" t="str">
        <f aca="false">VLOOKUP(A2887,demographics!A:B,2,0)</f>
        <v>F</v>
      </c>
      <c r="C2887" s="0" t="str">
        <f aca="false">VLOOKUP(A2887,demographics!A:F,6,0)</f>
        <v>OA</v>
      </c>
      <c r="D2887" s="0" t="s">
        <v>355</v>
      </c>
      <c r="E2887" s="0" t="s">
        <v>10</v>
      </c>
      <c r="F2887" s="0" t="s">
        <v>8</v>
      </c>
      <c r="G2887" s="0" t="s">
        <v>9</v>
      </c>
      <c r="H2887" s="0" t="n">
        <v>42</v>
      </c>
      <c r="I2887" s="0" t="n">
        <v>41</v>
      </c>
      <c r="J2887" s="0" t="n">
        <f aca="false">IF(AND(NOT(H2887="n/a"),NOT(I2887="n/a")),H2887-I2887,"n/a")</f>
        <v>1</v>
      </c>
      <c r="K2887" s="0" t="n">
        <f aca="false">IF(AND(NOT(H2887="n/a"),NOT(I2887="n/a")),1,0)</f>
        <v>1</v>
      </c>
      <c r="L2887" s="0" t="n">
        <f aca="false">IF(AND(H2887="n/a",NOT(I2887="n/a")),1,0)</f>
        <v>0</v>
      </c>
      <c r="M2887" s="0" t="n">
        <f aca="false">IF(AND(NOT(H2887="n/a"),I2887="n/a"),1,0)</f>
        <v>0</v>
      </c>
      <c r="N2887" s="0" t="n">
        <f aca="false">IF(SUM(K2887:M2887)&lt;&gt;1,-1,1)</f>
        <v>1</v>
      </c>
    </row>
    <row r="2888" customFormat="false" ht="12.8" hidden="true" customHeight="false" outlineLevel="0" collapsed="false">
      <c r="A2888" s="0" t="s">
        <v>27</v>
      </c>
      <c r="B2888" s="0" t="str">
        <f aca="false">VLOOKUP(A2888,demographics!A:B,2,0)</f>
        <v>F</v>
      </c>
      <c r="C2888" s="0" t="str">
        <f aca="false">VLOOKUP(A2888,demographics!A:F,6,0)</f>
        <v>OA</v>
      </c>
      <c r="D2888" s="0" t="s">
        <v>355</v>
      </c>
      <c r="E2888" s="0" t="s">
        <v>10</v>
      </c>
      <c r="F2888" s="0" t="s">
        <v>8</v>
      </c>
      <c r="G2888" s="0" t="s">
        <v>9</v>
      </c>
      <c r="H2888" s="0" t="n">
        <v>232</v>
      </c>
      <c r="I2888" s="0" t="n">
        <v>231</v>
      </c>
      <c r="J2888" s="0" t="n">
        <f aca="false">IF(AND(NOT(H2888="n/a"),NOT(I2888="n/a")),H2888-I2888,"n/a")</f>
        <v>1</v>
      </c>
      <c r="K2888" s="0" t="n">
        <f aca="false">IF(AND(NOT(H2888="n/a"),NOT(I2888="n/a")),1,0)</f>
        <v>1</v>
      </c>
      <c r="L2888" s="0" t="n">
        <f aca="false">IF(AND(H2888="n/a",NOT(I2888="n/a")),1,0)</f>
        <v>0</v>
      </c>
      <c r="M2888" s="0" t="n">
        <f aca="false">IF(AND(NOT(H2888="n/a"),I2888="n/a"),1,0)</f>
        <v>0</v>
      </c>
      <c r="N2888" s="0" t="n">
        <f aca="false">IF(SUM(K2888:M2888)&lt;&gt;1,-1,1)</f>
        <v>1</v>
      </c>
    </row>
    <row r="2889" customFormat="false" ht="12.8" hidden="true" customHeight="false" outlineLevel="0" collapsed="false">
      <c r="A2889" s="0" t="s">
        <v>27</v>
      </c>
      <c r="B2889" s="0" t="str">
        <f aca="false">VLOOKUP(A2889,demographics!A:B,2,0)</f>
        <v>F</v>
      </c>
      <c r="C2889" s="0" t="str">
        <f aca="false">VLOOKUP(A2889,demographics!A:F,6,0)</f>
        <v>OA</v>
      </c>
      <c r="D2889" s="0" t="s">
        <v>355</v>
      </c>
      <c r="E2889" s="0" t="s">
        <v>10</v>
      </c>
      <c r="F2889" s="0" t="s">
        <v>8</v>
      </c>
      <c r="G2889" s="0" t="s">
        <v>9</v>
      </c>
      <c r="H2889" s="0" t="n">
        <v>418</v>
      </c>
      <c r="I2889" s="0" t="n">
        <v>418</v>
      </c>
      <c r="J2889" s="0" t="n">
        <f aca="false">IF(AND(NOT(H2889="n/a"),NOT(I2889="n/a")),H2889-I2889,"n/a")</f>
        <v>0</v>
      </c>
      <c r="K2889" s="0" t="n">
        <f aca="false">IF(AND(NOT(H2889="n/a"),NOT(I2889="n/a")),1,0)</f>
        <v>1</v>
      </c>
      <c r="L2889" s="0" t="n">
        <f aca="false">IF(AND(H2889="n/a",NOT(I2889="n/a")),1,0)</f>
        <v>0</v>
      </c>
      <c r="M2889" s="0" t="n">
        <f aca="false">IF(AND(NOT(H2889="n/a"),I2889="n/a"),1,0)</f>
        <v>0</v>
      </c>
      <c r="N2889" s="0" t="n">
        <f aca="false">IF(SUM(K2889:M2889)&lt;&gt;1,-1,1)</f>
        <v>1</v>
      </c>
    </row>
    <row r="2890" customFormat="false" ht="12.8" hidden="true" customHeight="false" outlineLevel="0" collapsed="false">
      <c r="A2890" s="0" t="s">
        <v>27</v>
      </c>
      <c r="B2890" s="0" t="str">
        <f aca="false">VLOOKUP(A2890,demographics!A:B,2,0)</f>
        <v>F</v>
      </c>
      <c r="C2890" s="0" t="str">
        <f aca="false">VLOOKUP(A2890,demographics!A:F,6,0)</f>
        <v>OA</v>
      </c>
      <c r="D2890" s="0" t="s">
        <v>355</v>
      </c>
      <c r="E2890" s="0" t="s">
        <v>10</v>
      </c>
      <c r="F2890" s="0" t="s">
        <v>8</v>
      </c>
      <c r="G2890" s="0" t="s">
        <v>9</v>
      </c>
      <c r="H2890" s="0" t="n">
        <v>604</v>
      </c>
      <c r="I2890" s="0" t="n">
        <v>601</v>
      </c>
      <c r="J2890" s="0" t="n">
        <f aca="false">IF(AND(NOT(H2890="n/a"),NOT(I2890="n/a")),H2890-I2890,"n/a")</f>
        <v>3</v>
      </c>
      <c r="K2890" s="0" t="n">
        <f aca="false">IF(AND(NOT(H2890="n/a"),NOT(I2890="n/a")),1,0)</f>
        <v>1</v>
      </c>
      <c r="L2890" s="0" t="n">
        <f aca="false">IF(AND(H2890="n/a",NOT(I2890="n/a")),1,0)</f>
        <v>0</v>
      </c>
      <c r="M2890" s="0" t="n">
        <f aca="false">IF(AND(NOT(H2890="n/a"),I2890="n/a"),1,0)</f>
        <v>0</v>
      </c>
      <c r="N2890" s="0" t="n">
        <f aca="false">IF(SUM(K2890:M2890)&lt;&gt;1,-1,1)</f>
        <v>1</v>
      </c>
    </row>
    <row r="2891" customFormat="false" ht="12.8" hidden="true" customHeight="false" outlineLevel="0" collapsed="false">
      <c r="A2891" s="0" t="s">
        <v>27</v>
      </c>
      <c r="B2891" s="0" t="str">
        <f aca="false">VLOOKUP(A2891,demographics!A:B,2,0)</f>
        <v>F</v>
      </c>
      <c r="C2891" s="0" t="str">
        <f aca="false">VLOOKUP(A2891,demographics!A:F,6,0)</f>
        <v>OA</v>
      </c>
      <c r="D2891" s="0" t="s">
        <v>355</v>
      </c>
      <c r="E2891" s="0" t="s">
        <v>10</v>
      </c>
      <c r="F2891" s="0" t="s">
        <v>8</v>
      </c>
      <c r="G2891" s="0" t="s">
        <v>11</v>
      </c>
      <c r="H2891" s="0" t="n">
        <v>151</v>
      </c>
      <c r="I2891" s="0" t="n">
        <v>153</v>
      </c>
      <c r="J2891" s="0" t="n">
        <f aca="false">IF(AND(NOT(H2891="n/a"),NOT(I2891="n/a")),H2891-I2891,"n/a")</f>
        <v>-2</v>
      </c>
      <c r="K2891" s="0" t="n">
        <f aca="false">IF(AND(NOT(H2891="n/a"),NOT(I2891="n/a")),1,0)</f>
        <v>1</v>
      </c>
      <c r="L2891" s="0" t="n">
        <f aca="false">IF(AND(H2891="n/a",NOT(I2891="n/a")),1,0)</f>
        <v>0</v>
      </c>
      <c r="M2891" s="0" t="n">
        <f aca="false">IF(AND(NOT(H2891="n/a"),I2891="n/a"),1,0)</f>
        <v>0</v>
      </c>
      <c r="N2891" s="0" t="n">
        <f aca="false">IF(SUM(K2891:M2891)&lt;&gt;1,-1,1)</f>
        <v>1</v>
      </c>
    </row>
    <row r="2892" customFormat="false" ht="12.8" hidden="true" customHeight="false" outlineLevel="0" collapsed="false">
      <c r="A2892" s="0" t="s">
        <v>27</v>
      </c>
      <c r="B2892" s="0" t="str">
        <f aca="false">VLOOKUP(A2892,demographics!A:B,2,0)</f>
        <v>F</v>
      </c>
      <c r="C2892" s="0" t="str">
        <f aca="false">VLOOKUP(A2892,demographics!A:F,6,0)</f>
        <v>OA</v>
      </c>
      <c r="D2892" s="0" t="s">
        <v>355</v>
      </c>
      <c r="E2892" s="0" t="s">
        <v>10</v>
      </c>
      <c r="F2892" s="0" t="s">
        <v>8</v>
      </c>
      <c r="G2892" s="0" t="s">
        <v>11</v>
      </c>
      <c r="H2892" s="0" t="n">
        <v>338</v>
      </c>
      <c r="I2892" s="0" t="n">
        <v>339</v>
      </c>
      <c r="J2892" s="0" t="n">
        <f aca="false">IF(AND(NOT(H2892="n/a"),NOT(I2892="n/a")),H2892-I2892,"n/a")</f>
        <v>-1</v>
      </c>
      <c r="K2892" s="0" t="n">
        <f aca="false">IF(AND(NOT(H2892="n/a"),NOT(I2892="n/a")),1,0)</f>
        <v>1</v>
      </c>
      <c r="L2892" s="0" t="n">
        <f aca="false">IF(AND(H2892="n/a",NOT(I2892="n/a")),1,0)</f>
        <v>0</v>
      </c>
      <c r="M2892" s="0" t="n">
        <f aca="false">IF(AND(NOT(H2892="n/a"),I2892="n/a"),1,0)</f>
        <v>0</v>
      </c>
      <c r="N2892" s="0" t="n">
        <f aca="false">IF(SUM(K2892:M2892)&lt;&gt;1,-1,1)</f>
        <v>1</v>
      </c>
    </row>
    <row r="2893" customFormat="false" ht="12.8" hidden="true" customHeight="false" outlineLevel="0" collapsed="false">
      <c r="A2893" s="0" t="s">
        <v>27</v>
      </c>
      <c r="B2893" s="0" t="str">
        <f aca="false">VLOOKUP(A2893,demographics!A:B,2,0)</f>
        <v>F</v>
      </c>
      <c r="C2893" s="0" t="str">
        <f aca="false">VLOOKUP(A2893,demographics!A:F,6,0)</f>
        <v>OA</v>
      </c>
      <c r="D2893" s="0" t="s">
        <v>355</v>
      </c>
      <c r="E2893" s="0" t="s">
        <v>10</v>
      </c>
      <c r="F2893" s="0" t="s">
        <v>8</v>
      </c>
      <c r="G2893" s="0" t="s">
        <v>11</v>
      </c>
      <c r="H2893" s="0" t="n">
        <v>525</v>
      </c>
      <c r="I2893" s="0" t="n">
        <v>526</v>
      </c>
      <c r="J2893" s="0" t="n">
        <f aca="false">IF(AND(NOT(H2893="n/a"),NOT(I2893="n/a")),H2893-I2893,"n/a")</f>
        <v>-1</v>
      </c>
      <c r="K2893" s="0" t="n">
        <f aca="false">IF(AND(NOT(H2893="n/a"),NOT(I2893="n/a")),1,0)</f>
        <v>1</v>
      </c>
      <c r="L2893" s="0" t="n">
        <f aca="false">IF(AND(H2893="n/a",NOT(I2893="n/a")),1,0)</f>
        <v>0</v>
      </c>
      <c r="M2893" s="0" t="n">
        <f aca="false">IF(AND(NOT(H2893="n/a"),I2893="n/a"),1,0)</f>
        <v>0</v>
      </c>
      <c r="N2893" s="0" t="n">
        <f aca="false">IF(SUM(K2893:M2893)&lt;&gt;1,-1,1)</f>
        <v>1</v>
      </c>
    </row>
    <row r="2894" customFormat="false" ht="12.8" hidden="true" customHeight="false" outlineLevel="0" collapsed="false">
      <c r="A2894" s="0" t="s">
        <v>27</v>
      </c>
      <c r="B2894" s="0" t="str">
        <f aca="false">VLOOKUP(A2894,demographics!A:B,2,0)</f>
        <v>F</v>
      </c>
      <c r="C2894" s="0" t="str">
        <f aca="false">VLOOKUP(A2894,demographics!A:F,6,0)</f>
        <v>OA</v>
      </c>
      <c r="D2894" s="0" t="s">
        <v>355</v>
      </c>
      <c r="E2894" s="0" t="s">
        <v>10</v>
      </c>
      <c r="F2894" s="0" t="s">
        <v>12</v>
      </c>
      <c r="G2894" s="0" t="s">
        <v>9</v>
      </c>
      <c r="H2894" s="0" t="n">
        <v>136</v>
      </c>
      <c r="I2894" s="0" t="n">
        <v>136</v>
      </c>
      <c r="J2894" s="0" t="n">
        <f aca="false">IF(AND(NOT(H2894="n/a"),NOT(I2894="n/a")),H2894-I2894,"n/a")</f>
        <v>0</v>
      </c>
      <c r="K2894" s="0" t="n">
        <f aca="false">IF(AND(NOT(H2894="n/a"),NOT(I2894="n/a")),1,0)</f>
        <v>1</v>
      </c>
      <c r="L2894" s="0" t="n">
        <f aca="false">IF(AND(H2894="n/a",NOT(I2894="n/a")),1,0)</f>
        <v>0</v>
      </c>
      <c r="M2894" s="0" t="n">
        <f aca="false">IF(AND(NOT(H2894="n/a"),I2894="n/a"),1,0)</f>
        <v>0</v>
      </c>
      <c r="N2894" s="0" t="n">
        <f aca="false">IF(SUM(K2894:M2894)&lt;&gt;1,-1,1)</f>
        <v>1</v>
      </c>
    </row>
    <row r="2895" customFormat="false" ht="12.8" hidden="true" customHeight="false" outlineLevel="0" collapsed="false">
      <c r="A2895" s="0" t="s">
        <v>27</v>
      </c>
      <c r="B2895" s="0" t="str">
        <f aca="false">VLOOKUP(A2895,demographics!A:B,2,0)</f>
        <v>F</v>
      </c>
      <c r="C2895" s="0" t="str">
        <f aca="false">VLOOKUP(A2895,demographics!A:F,6,0)</f>
        <v>OA</v>
      </c>
      <c r="D2895" s="0" t="s">
        <v>355</v>
      </c>
      <c r="E2895" s="0" t="s">
        <v>10</v>
      </c>
      <c r="F2895" s="0" t="s">
        <v>12</v>
      </c>
      <c r="G2895" s="0" t="s">
        <v>9</v>
      </c>
      <c r="H2895" s="0" t="n">
        <v>323</v>
      </c>
      <c r="I2895" s="0" t="n">
        <v>323</v>
      </c>
      <c r="J2895" s="0" t="n">
        <f aca="false">IF(AND(NOT(H2895="n/a"),NOT(I2895="n/a")),H2895-I2895,"n/a")</f>
        <v>0</v>
      </c>
      <c r="K2895" s="0" t="n">
        <f aca="false">IF(AND(NOT(H2895="n/a"),NOT(I2895="n/a")),1,0)</f>
        <v>1</v>
      </c>
      <c r="L2895" s="0" t="n">
        <f aca="false">IF(AND(H2895="n/a",NOT(I2895="n/a")),1,0)</f>
        <v>0</v>
      </c>
      <c r="M2895" s="0" t="n">
        <f aca="false">IF(AND(NOT(H2895="n/a"),I2895="n/a"),1,0)</f>
        <v>0</v>
      </c>
      <c r="N2895" s="0" t="n">
        <f aca="false">IF(SUM(K2895:M2895)&lt;&gt;1,-1,1)</f>
        <v>1</v>
      </c>
    </row>
    <row r="2896" customFormat="false" ht="12.8" hidden="true" customHeight="false" outlineLevel="0" collapsed="false">
      <c r="A2896" s="0" t="s">
        <v>27</v>
      </c>
      <c r="B2896" s="0" t="str">
        <f aca="false">VLOOKUP(A2896,demographics!A:B,2,0)</f>
        <v>F</v>
      </c>
      <c r="C2896" s="0" t="str">
        <f aca="false">VLOOKUP(A2896,demographics!A:F,6,0)</f>
        <v>OA</v>
      </c>
      <c r="D2896" s="0" t="s">
        <v>355</v>
      </c>
      <c r="E2896" s="0" t="s">
        <v>10</v>
      </c>
      <c r="F2896" s="0" t="s">
        <v>12</v>
      </c>
      <c r="G2896" s="0" t="s">
        <v>9</v>
      </c>
      <c r="H2896" s="0" t="n">
        <v>508</v>
      </c>
      <c r="I2896" s="0" t="n">
        <v>508</v>
      </c>
      <c r="J2896" s="0" t="n">
        <f aca="false">IF(AND(NOT(H2896="n/a"),NOT(I2896="n/a")),H2896-I2896,"n/a")</f>
        <v>0</v>
      </c>
      <c r="K2896" s="0" t="n">
        <f aca="false">IF(AND(NOT(H2896="n/a"),NOT(I2896="n/a")),1,0)</f>
        <v>1</v>
      </c>
      <c r="L2896" s="0" t="n">
        <f aca="false">IF(AND(H2896="n/a",NOT(I2896="n/a")),1,0)</f>
        <v>0</v>
      </c>
      <c r="M2896" s="0" t="n">
        <f aca="false">IF(AND(NOT(H2896="n/a"),I2896="n/a"),1,0)</f>
        <v>0</v>
      </c>
      <c r="N2896" s="0" t="n">
        <f aca="false">IF(SUM(K2896:M2896)&lt;&gt;1,-1,1)</f>
        <v>1</v>
      </c>
    </row>
    <row r="2897" customFormat="false" ht="12.8" hidden="true" customHeight="false" outlineLevel="0" collapsed="false">
      <c r="A2897" s="0" t="s">
        <v>27</v>
      </c>
      <c r="B2897" s="0" t="str">
        <f aca="false">VLOOKUP(A2897,demographics!A:B,2,0)</f>
        <v>F</v>
      </c>
      <c r="C2897" s="0" t="str">
        <f aca="false">VLOOKUP(A2897,demographics!A:F,6,0)</f>
        <v>OA</v>
      </c>
      <c r="D2897" s="0" t="s">
        <v>355</v>
      </c>
      <c r="E2897" s="0" t="s">
        <v>10</v>
      </c>
      <c r="F2897" s="0" t="s">
        <v>12</v>
      </c>
      <c r="G2897" s="0" t="s">
        <v>11</v>
      </c>
      <c r="H2897" s="0" t="n">
        <v>57</v>
      </c>
      <c r="I2897" s="0" t="s">
        <v>10</v>
      </c>
      <c r="J2897" s="0" t="str">
        <f aca="false">IF(AND(NOT(H2897="n/a"),NOT(I2897="n/a")),H2897-I2897,"n/a")</f>
        <v>n/a</v>
      </c>
      <c r="K2897" s="0" t="n">
        <f aca="false">IF(AND(NOT(H2897="n/a"),NOT(I2897="n/a")),1,0)</f>
        <v>0</v>
      </c>
      <c r="L2897" s="0" t="n">
        <f aca="false">IF(AND(H2897="n/a",NOT(I2897="n/a")),1,0)</f>
        <v>0</v>
      </c>
      <c r="M2897" s="0" t="n">
        <f aca="false">IF(AND(NOT(H2897="n/a"),I2897="n/a"),1,0)</f>
        <v>1</v>
      </c>
      <c r="N2897" s="0" t="n">
        <f aca="false">IF(SUM(K2897:M2897)&lt;&gt;1,-1,1)</f>
        <v>1</v>
      </c>
    </row>
    <row r="2898" customFormat="false" ht="12.8" hidden="true" customHeight="false" outlineLevel="0" collapsed="false">
      <c r="A2898" s="0" t="s">
        <v>27</v>
      </c>
      <c r="B2898" s="0" t="str">
        <f aca="false">VLOOKUP(A2898,demographics!A:B,2,0)</f>
        <v>F</v>
      </c>
      <c r="C2898" s="0" t="str">
        <f aca="false">VLOOKUP(A2898,demographics!A:F,6,0)</f>
        <v>OA</v>
      </c>
      <c r="D2898" s="0" t="s">
        <v>355</v>
      </c>
      <c r="E2898" s="0" t="s">
        <v>10</v>
      </c>
      <c r="F2898" s="0" t="s">
        <v>12</v>
      </c>
      <c r="G2898" s="0" t="s">
        <v>11</v>
      </c>
      <c r="H2898" s="0" t="n">
        <v>246</v>
      </c>
      <c r="I2898" s="0" t="n">
        <v>250</v>
      </c>
      <c r="J2898" s="0" t="n">
        <f aca="false">IF(AND(NOT(H2898="n/a"),NOT(I2898="n/a")),H2898-I2898,"n/a")</f>
        <v>-4</v>
      </c>
      <c r="K2898" s="0" t="n">
        <f aca="false">IF(AND(NOT(H2898="n/a"),NOT(I2898="n/a")),1,0)</f>
        <v>1</v>
      </c>
      <c r="L2898" s="0" t="n">
        <f aca="false">IF(AND(H2898="n/a",NOT(I2898="n/a")),1,0)</f>
        <v>0</v>
      </c>
      <c r="M2898" s="0" t="n">
        <f aca="false">IF(AND(NOT(H2898="n/a"),I2898="n/a"),1,0)</f>
        <v>0</v>
      </c>
      <c r="N2898" s="0" t="n">
        <f aca="false">IF(SUM(K2898:M2898)&lt;&gt;1,-1,1)</f>
        <v>1</v>
      </c>
    </row>
    <row r="2899" customFormat="false" ht="12.8" hidden="true" customHeight="false" outlineLevel="0" collapsed="false">
      <c r="A2899" s="0" t="s">
        <v>27</v>
      </c>
      <c r="B2899" s="0" t="str">
        <f aca="false">VLOOKUP(A2899,demographics!A:B,2,0)</f>
        <v>F</v>
      </c>
      <c r="C2899" s="0" t="str">
        <f aca="false">VLOOKUP(A2899,demographics!A:F,6,0)</f>
        <v>OA</v>
      </c>
      <c r="D2899" s="0" t="s">
        <v>355</v>
      </c>
      <c r="E2899" s="0" t="s">
        <v>10</v>
      </c>
      <c r="F2899" s="0" t="s">
        <v>12</v>
      </c>
      <c r="G2899" s="0" t="s">
        <v>11</v>
      </c>
      <c r="H2899" s="0" t="n">
        <v>434</v>
      </c>
      <c r="I2899" s="0" t="n">
        <v>438</v>
      </c>
      <c r="J2899" s="0" t="n">
        <f aca="false">IF(AND(NOT(H2899="n/a"),NOT(I2899="n/a")),H2899-I2899,"n/a")</f>
        <v>-4</v>
      </c>
      <c r="K2899" s="0" t="n">
        <f aca="false">IF(AND(NOT(H2899="n/a"),NOT(I2899="n/a")),1,0)</f>
        <v>1</v>
      </c>
      <c r="L2899" s="0" t="n">
        <f aca="false">IF(AND(H2899="n/a",NOT(I2899="n/a")),1,0)</f>
        <v>0</v>
      </c>
      <c r="M2899" s="0" t="n">
        <f aca="false">IF(AND(NOT(H2899="n/a"),I2899="n/a"),1,0)</f>
        <v>0</v>
      </c>
      <c r="N2899" s="0" t="n">
        <f aca="false">IF(SUM(K2899:M2899)&lt;&gt;1,-1,1)</f>
        <v>1</v>
      </c>
    </row>
    <row r="2900" customFormat="false" ht="12.8" hidden="true" customHeight="false" outlineLevel="0" collapsed="false">
      <c r="A2900" s="0" t="s">
        <v>27</v>
      </c>
      <c r="B2900" s="0" t="str">
        <f aca="false">VLOOKUP(A2900,demographics!A:B,2,0)</f>
        <v>F</v>
      </c>
      <c r="C2900" s="0" t="str">
        <f aca="false">VLOOKUP(A2900,demographics!A:F,6,0)</f>
        <v>OA</v>
      </c>
      <c r="D2900" s="0" t="s">
        <v>355</v>
      </c>
      <c r="E2900" s="0" t="s">
        <v>10</v>
      </c>
      <c r="F2900" s="0" t="s">
        <v>12</v>
      </c>
      <c r="G2900" s="0" t="s">
        <v>11</v>
      </c>
      <c r="H2900" s="0" t="n">
        <v>622</v>
      </c>
      <c r="I2900" s="0" t="n">
        <v>625</v>
      </c>
      <c r="J2900" s="0" t="n">
        <f aca="false">IF(AND(NOT(H2900="n/a"),NOT(I2900="n/a")),H2900-I2900,"n/a")</f>
        <v>-3</v>
      </c>
      <c r="K2900" s="0" t="n">
        <f aca="false">IF(AND(NOT(H2900="n/a"),NOT(I2900="n/a")),1,0)</f>
        <v>1</v>
      </c>
      <c r="L2900" s="0" t="n">
        <f aca="false">IF(AND(H2900="n/a",NOT(I2900="n/a")),1,0)</f>
        <v>0</v>
      </c>
      <c r="M2900" s="0" t="n">
        <f aca="false">IF(AND(NOT(H2900="n/a"),I2900="n/a"),1,0)</f>
        <v>0</v>
      </c>
      <c r="N2900" s="0" t="n">
        <f aca="false">IF(SUM(K2900:M2900)&lt;&gt;1,-1,1)</f>
        <v>1</v>
      </c>
    </row>
    <row r="2901" customFormat="false" ht="12.8" hidden="true" customHeight="false" outlineLevel="0" collapsed="false">
      <c r="A2901" s="0" t="s">
        <v>27</v>
      </c>
      <c r="B2901" s="0" t="str">
        <f aca="false">VLOOKUP(A2901,demographics!A:B,2,0)</f>
        <v>F</v>
      </c>
      <c r="C2901" s="0" t="str">
        <f aca="false">VLOOKUP(A2901,demographics!A:F,6,0)</f>
        <v>OA</v>
      </c>
      <c r="D2901" s="0" t="s">
        <v>356</v>
      </c>
      <c r="E2901" s="0" t="s">
        <v>10</v>
      </c>
      <c r="F2901" s="0" t="s">
        <v>8</v>
      </c>
      <c r="G2901" s="0" t="s">
        <v>9</v>
      </c>
      <c r="H2901" s="0" t="n">
        <v>156</v>
      </c>
      <c r="I2901" s="0" t="n">
        <v>154</v>
      </c>
      <c r="J2901" s="0" t="n">
        <f aca="false">IF(AND(NOT(H2901="n/a"),NOT(I2901="n/a")),H2901-I2901,"n/a")</f>
        <v>2</v>
      </c>
      <c r="K2901" s="0" t="n">
        <f aca="false">IF(AND(NOT(H2901="n/a"),NOT(I2901="n/a")),1,0)</f>
        <v>1</v>
      </c>
      <c r="L2901" s="0" t="n">
        <f aca="false">IF(AND(H2901="n/a",NOT(I2901="n/a")),1,0)</f>
        <v>0</v>
      </c>
      <c r="M2901" s="0" t="n">
        <f aca="false">IF(AND(NOT(H2901="n/a"),I2901="n/a"),1,0)</f>
        <v>0</v>
      </c>
      <c r="N2901" s="0" t="n">
        <f aca="false">IF(SUM(K2901:M2901)&lt;&gt;1,-1,1)</f>
        <v>1</v>
      </c>
    </row>
    <row r="2902" customFormat="false" ht="12.8" hidden="true" customHeight="false" outlineLevel="0" collapsed="false">
      <c r="A2902" s="0" t="s">
        <v>27</v>
      </c>
      <c r="B2902" s="0" t="str">
        <f aca="false">VLOOKUP(A2902,demographics!A:B,2,0)</f>
        <v>F</v>
      </c>
      <c r="C2902" s="0" t="str">
        <f aca="false">VLOOKUP(A2902,demographics!A:F,6,0)</f>
        <v>OA</v>
      </c>
      <c r="D2902" s="0" t="s">
        <v>356</v>
      </c>
      <c r="E2902" s="0" t="s">
        <v>10</v>
      </c>
      <c r="F2902" s="0" t="s">
        <v>8</v>
      </c>
      <c r="G2902" s="0" t="s">
        <v>9</v>
      </c>
      <c r="H2902" s="0" t="n">
        <v>365</v>
      </c>
      <c r="I2902" s="0" t="n">
        <v>363</v>
      </c>
      <c r="J2902" s="0" t="n">
        <f aca="false">IF(AND(NOT(H2902="n/a"),NOT(I2902="n/a")),H2902-I2902,"n/a")</f>
        <v>2</v>
      </c>
      <c r="K2902" s="0" t="n">
        <f aca="false">IF(AND(NOT(H2902="n/a"),NOT(I2902="n/a")),1,0)</f>
        <v>1</v>
      </c>
      <c r="L2902" s="0" t="n">
        <f aca="false">IF(AND(H2902="n/a",NOT(I2902="n/a")),1,0)</f>
        <v>0</v>
      </c>
      <c r="M2902" s="0" t="n">
        <f aca="false">IF(AND(NOT(H2902="n/a"),I2902="n/a"),1,0)</f>
        <v>0</v>
      </c>
      <c r="N2902" s="0" t="n">
        <f aca="false">IF(SUM(K2902:M2902)&lt;&gt;1,-1,1)</f>
        <v>1</v>
      </c>
    </row>
    <row r="2903" customFormat="false" ht="12.8" hidden="true" customHeight="false" outlineLevel="0" collapsed="false">
      <c r="A2903" s="0" t="s">
        <v>27</v>
      </c>
      <c r="B2903" s="0" t="str">
        <f aca="false">VLOOKUP(A2903,demographics!A:B,2,0)</f>
        <v>F</v>
      </c>
      <c r="C2903" s="0" t="str">
        <f aca="false">VLOOKUP(A2903,demographics!A:F,6,0)</f>
        <v>OA</v>
      </c>
      <c r="D2903" s="0" t="s">
        <v>356</v>
      </c>
      <c r="E2903" s="0" t="s">
        <v>10</v>
      </c>
      <c r="F2903" s="0" t="s">
        <v>8</v>
      </c>
      <c r="G2903" s="0" t="s">
        <v>9</v>
      </c>
      <c r="H2903" s="0" t="n">
        <v>575</v>
      </c>
      <c r="I2903" s="0" t="n">
        <v>571</v>
      </c>
      <c r="J2903" s="0" t="n">
        <f aca="false">IF(AND(NOT(H2903="n/a"),NOT(I2903="n/a")),H2903-I2903,"n/a")</f>
        <v>4</v>
      </c>
      <c r="K2903" s="0" t="n">
        <f aca="false">IF(AND(NOT(H2903="n/a"),NOT(I2903="n/a")),1,0)</f>
        <v>1</v>
      </c>
      <c r="L2903" s="0" t="n">
        <f aca="false">IF(AND(H2903="n/a",NOT(I2903="n/a")),1,0)</f>
        <v>0</v>
      </c>
      <c r="M2903" s="0" t="n">
        <f aca="false">IF(AND(NOT(H2903="n/a"),I2903="n/a"),1,0)</f>
        <v>0</v>
      </c>
      <c r="N2903" s="0" t="n">
        <f aca="false">IF(SUM(K2903:M2903)&lt;&gt;1,-1,1)</f>
        <v>1</v>
      </c>
    </row>
    <row r="2904" customFormat="false" ht="12.8" hidden="true" customHeight="false" outlineLevel="0" collapsed="false">
      <c r="A2904" s="0" t="s">
        <v>27</v>
      </c>
      <c r="B2904" s="0" t="str">
        <f aca="false">VLOOKUP(A2904,demographics!A:B,2,0)</f>
        <v>F</v>
      </c>
      <c r="C2904" s="0" t="str">
        <f aca="false">VLOOKUP(A2904,demographics!A:F,6,0)</f>
        <v>OA</v>
      </c>
      <c r="D2904" s="0" t="s">
        <v>356</v>
      </c>
      <c r="E2904" s="0" t="s">
        <v>10</v>
      </c>
      <c r="F2904" s="0" t="s">
        <v>8</v>
      </c>
      <c r="G2904" s="0" t="s">
        <v>11</v>
      </c>
      <c r="H2904" s="0" t="n">
        <v>71</v>
      </c>
      <c r="I2904" s="0" t="n">
        <v>72</v>
      </c>
      <c r="J2904" s="0" t="n">
        <f aca="false">IF(AND(NOT(H2904="n/a"),NOT(I2904="n/a")),H2904-I2904,"n/a")</f>
        <v>-1</v>
      </c>
      <c r="K2904" s="0" t="n">
        <f aca="false">IF(AND(NOT(H2904="n/a"),NOT(I2904="n/a")),1,0)</f>
        <v>1</v>
      </c>
      <c r="L2904" s="0" t="n">
        <f aca="false">IF(AND(H2904="n/a",NOT(I2904="n/a")),1,0)</f>
        <v>0</v>
      </c>
      <c r="M2904" s="0" t="n">
        <f aca="false">IF(AND(NOT(H2904="n/a"),I2904="n/a"),1,0)</f>
        <v>0</v>
      </c>
      <c r="N2904" s="0" t="n">
        <f aca="false">IF(SUM(K2904:M2904)&lt;&gt;1,-1,1)</f>
        <v>1</v>
      </c>
    </row>
    <row r="2905" customFormat="false" ht="12.8" hidden="true" customHeight="false" outlineLevel="0" collapsed="false">
      <c r="A2905" s="0" t="s">
        <v>27</v>
      </c>
      <c r="B2905" s="0" t="str">
        <f aca="false">VLOOKUP(A2905,demographics!A:B,2,0)</f>
        <v>F</v>
      </c>
      <c r="C2905" s="0" t="str">
        <f aca="false">VLOOKUP(A2905,demographics!A:F,6,0)</f>
        <v>OA</v>
      </c>
      <c r="D2905" s="0" t="s">
        <v>356</v>
      </c>
      <c r="E2905" s="0" t="s">
        <v>10</v>
      </c>
      <c r="F2905" s="0" t="s">
        <v>8</v>
      </c>
      <c r="G2905" s="0" t="s">
        <v>11</v>
      </c>
      <c r="H2905" s="0" t="n">
        <v>284</v>
      </c>
      <c r="I2905" s="0" t="n">
        <v>288</v>
      </c>
      <c r="J2905" s="0" t="n">
        <f aca="false">IF(AND(NOT(H2905="n/a"),NOT(I2905="n/a")),H2905-I2905,"n/a")</f>
        <v>-4</v>
      </c>
      <c r="K2905" s="0" t="n">
        <f aca="false">IF(AND(NOT(H2905="n/a"),NOT(I2905="n/a")),1,0)</f>
        <v>1</v>
      </c>
      <c r="L2905" s="0" t="n">
        <f aca="false">IF(AND(H2905="n/a",NOT(I2905="n/a")),1,0)</f>
        <v>0</v>
      </c>
      <c r="M2905" s="0" t="n">
        <f aca="false">IF(AND(NOT(H2905="n/a"),I2905="n/a"),1,0)</f>
        <v>0</v>
      </c>
      <c r="N2905" s="0" t="n">
        <f aca="false">IF(SUM(K2905:M2905)&lt;&gt;1,-1,1)</f>
        <v>1</v>
      </c>
    </row>
    <row r="2906" customFormat="false" ht="12.8" hidden="true" customHeight="false" outlineLevel="0" collapsed="false">
      <c r="A2906" s="0" t="s">
        <v>27</v>
      </c>
      <c r="B2906" s="0" t="str">
        <f aca="false">VLOOKUP(A2906,demographics!A:B,2,0)</f>
        <v>F</v>
      </c>
      <c r="C2906" s="0" t="str">
        <f aca="false">VLOOKUP(A2906,demographics!A:F,6,0)</f>
        <v>OA</v>
      </c>
      <c r="D2906" s="0" t="s">
        <v>356</v>
      </c>
      <c r="E2906" s="0" t="s">
        <v>10</v>
      </c>
      <c r="F2906" s="0" t="s">
        <v>8</v>
      </c>
      <c r="G2906" s="0" t="s">
        <v>11</v>
      </c>
      <c r="H2906" s="0" t="n">
        <v>494</v>
      </c>
      <c r="I2906" s="0" t="n">
        <v>498</v>
      </c>
      <c r="J2906" s="0" t="n">
        <f aca="false">IF(AND(NOT(H2906="n/a"),NOT(I2906="n/a")),H2906-I2906,"n/a")</f>
        <v>-4</v>
      </c>
      <c r="K2906" s="0" t="n">
        <f aca="false">IF(AND(NOT(H2906="n/a"),NOT(I2906="n/a")),1,0)</f>
        <v>1</v>
      </c>
      <c r="L2906" s="0" t="n">
        <f aca="false">IF(AND(H2906="n/a",NOT(I2906="n/a")),1,0)</f>
        <v>0</v>
      </c>
      <c r="M2906" s="0" t="n">
        <f aca="false">IF(AND(NOT(H2906="n/a"),I2906="n/a"),1,0)</f>
        <v>0</v>
      </c>
      <c r="N2906" s="0" t="n">
        <f aca="false">IF(SUM(K2906:M2906)&lt;&gt;1,-1,1)</f>
        <v>1</v>
      </c>
    </row>
    <row r="2907" customFormat="false" ht="12.8" hidden="true" customHeight="false" outlineLevel="0" collapsed="false">
      <c r="A2907" s="0" t="s">
        <v>27</v>
      </c>
      <c r="B2907" s="0" t="str">
        <f aca="false">VLOOKUP(A2907,demographics!A:B,2,0)</f>
        <v>F</v>
      </c>
      <c r="C2907" s="0" t="str">
        <f aca="false">VLOOKUP(A2907,demographics!A:F,6,0)</f>
        <v>OA</v>
      </c>
      <c r="D2907" s="0" t="s">
        <v>356</v>
      </c>
      <c r="E2907" s="0" t="s">
        <v>10</v>
      </c>
      <c r="F2907" s="0" t="s">
        <v>8</v>
      </c>
      <c r="G2907" s="0" t="s">
        <v>11</v>
      </c>
      <c r="H2907" s="0" t="n">
        <v>704</v>
      </c>
      <c r="I2907" s="0" t="n">
        <v>704</v>
      </c>
      <c r="J2907" s="0" t="n">
        <f aca="false">IF(AND(NOT(H2907="n/a"),NOT(I2907="n/a")),H2907-I2907,"n/a")</f>
        <v>0</v>
      </c>
      <c r="K2907" s="0" t="n">
        <f aca="false">IF(AND(NOT(H2907="n/a"),NOT(I2907="n/a")),1,0)</f>
        <v>1</v>
      </c>
      <c r="L2907" s="0" t="n">
        <f aca="false">IF(AND(H2907="n/a",NOT(I2907="n/a")),1,0)</f>
        <v>0</v>
      </c>
      <c r="M2907" s="0" t="n">
        <f aca="false">IF(AND(NOT(H2907="n/a"),I2907="n/a"),1,0)</f>
        <v>0</v>
      </c>
      <c r="N2907" s="0" t="n">
        <f aca="false">IF(SUM(K2907:M2907)&lt;&gt;1,-1,1)</f>
        <v>1</v>
      </c>
    </row>
    <row r="2908" customFormat="false" ht="12.8" hidden="true" customHeight="false" outlineLevel="0" collapsed="false">
      <c r="A2908" s="0" t="s">
        <v>27</v>
      </c>
      <c r="B2908" s="0" t="str">
        <f aca="false">VLOOKUP(A2908,demographics!A:B,2,0)</f>
        <v>F</v>
      </c>
      <c r="C2908" s="0" t="str">
        <f aca="false">VLOOKUP(A2908,demographics!A:F,6,0)</f>
        <v>OA</v>
      </c>
      <c r="D2908" s="0" t="s">
        <v>356</v>
      </c>
      <c r="E2908" s="0" t="s">
        <v>10</v>
      </c>
      <c r="F2908" s="0" t="s">
        <v>12</v>
      </c>
      <c r="G2908" s="0" t="s">
        <v>9</v>
      </c>
      <c r="H2908" s="0" t="n">
        <v>43</v>
      </c>
      <c r="I2908" s="0" t="s">
        <v>10</v>
      </c>
      <c r="J2908" s="0" t="str">
        <f aca="false">IF(AND(NOT(H2908="n/a"),NOT(I2908="n/a")),H2908-I2908,"n/a")</f>
        <v>n/a</v>
      </c>
      <c r="K2908" s="0" t="n">
        <f aca="false">IF(AND(NOT(H2908="n/a"),NOT(I2908="n/a")),1,0)</f>
        <v>0</v>
      </c>
      <c r="L2908" s="0" t="n">
        <f aca="false">IF(AND(H2908="n/a",NOT(I2908="n/a")),1,0)</f>
        <v>0</v>
      </c>
      <c r="M2908" s="0" t="n">
        <f aca="false">IF(AND(NOT(H2908="n/a"),I2908="n/a"),1,0)</f>
        <v>1</v>
      </c>
      <c r="N2908" s="0" t="n">
        <f aca="false">IF(SUM(K2908:M2908)&lt;&gt;1,-1,1)</f>
        <v>1</v>
      </c>
    </row>
    <row r="2909" customFormat="false" ht="12.8" hidden="true" customHeight="false" outlineLevel="0" collapsed="false">
      <c r="A2909" s="0" t="s">
        <v>27</v>
      </c>
      <c r="B2909" s="0" t="str">
        <f aca="false">VLOOKUP(A2909,demographics!A:B,2,0)</f>
        <v>F</v>
      </c>
      <c r="C2909" s="0" t="str">
        <f aca="false">VLOOKUP(A2909,demographics!A:F,6,0)</f>
        <v>OA</v>
      </c>
      <c r="D2909" s="0" t="s">
        <v>356</v>
      </c>
      <c r="E2909" s="0" t="s">
        <v>10</v>
      </c>
      <c r="F2909" s="0" t="s">
        <v>12</v>
      </c>
      <c r="G2909" s="0" t="s">
        <v>9</v>
      </c>
      <c r="H2909" s="0" t="n">
        <v>264</v>
      </c>
      <c r="I2909" s="0" t="n">
        <v>264</v>
      </c>
      <c r="J2909" s="0" t="n">
        <f aca="false">IF(AND(NOT(H2909="n/a"),NOT(I2909="n/a")),H2909-I2909,"n/a")</f>
        <v>0</v>
      </c>
      <c r="K2909" s="0" t="n">
        <f aca="false">IF(AND(NOT(H2909="n/a"),NOT(I2909="n/a")),1,0)</f>
        <v>1</v>
      </c>
      <c r="L2909" s="0" t="n">
        <f aca="false">IF(AND(H2909="n/a",NOT(I2909="n/a")),1,0)</f>
        <v>0</v>
      </c>
      <c r="M2909" s="0" t="n">
        <f aca="false">IF(AND(NOT(H2909="n/a"),I2909="n/a"),1,0)</f>
        <v>0</v>
      </c>
      <c r="N2909" s="0" t="n">
        <f aca="false">IF(SUM(K2909:M2909)&lt;&gt;1,-1,1)</f>
        <v>1</v>
      </c>
    </row>
    <row r="2910" customFormat="false" ht="12.8" hidden="true" customHeight="false" outlineLevel="0" collapsed="false">
      <c r="A2910" s="0" t="s">
        <v>27</v>
      </c>
      <c r="B2910" s="0" t="str">
        <f aca="false">VLOOKUP(A2910,demographics!A:B,2,0)</f>
        <v>F</v>
      </c>
      <c r="C2910" s="0" t="str">
        <f aca="false">VLOOKUP(A2910,demographics!A:F,6,0)</f>
        <v>OA</v>
      </c>
      <c r="D2910" s="0" t="s">
        <v>356</v>
      </c>
      <c r="E2910" s="0" t="s">
        <v>10</v>
      </c>
      <c r="F2910" s="0" t="s">
        <v>12</v>
      </c>
      <c r="G2910" s="0" t="s">
        <v>9</v>
      </c>
      <c r="H2910" s="0" t="n">
        <v>469</v>
      </c>
      <c r="I2910" s="0" t="n">
        <v>471</v>
      </c>
      <c r="J2910" s="0" t="n">
        <f aca="false">IF(AND(NOT(H2910="n/a"),NOT(I2910="n/a")),H2910-I2910,"n/a")</f>
        <v>-2</v>
      </c>
      <c r="K2910" s="0" t="n">
        <f aca="false">IF(AND(NOT(H2910="n/a"),NOT(I2910="n/a")),1,0)</f>
        <v>1</v>
      </c>
      <c r="L2910" s="0" t="n">
        <f aca="false">IF(AND(H2910="n/a",NOT(I2910="n/a")),1,0)</f>
        <v>0</v>
      </c>
      <c r="M2910" s="0" t="n">
        <f aca="false">IF(AND(NOT(H2910="n/a"),I2910="n/a"),1,0)</f>
        <v>0</v>
      </c>
      <c r="N2910" s="0" t="n">
        <f aca="false">IF(SUM(K2910:M2910)&lt;&gt;1,-1,1)</f>
        <v>1</v>
      </c>
    </row>
    <row r="2911" customFormat="false" ht="12.8" hidden="true" customHeight="false" outlineLevel="0" collapsed="false">
      <c r="A2911" s="0" t="s">
        <v>27</v>
      </c>
      <c r="B2911" s="0" t="str">
        <f aca="false">VLOOKUP(A2911,demographics!A:B,2,0)</f>
        <v>F</v>
      </c>
      <c r="C2911" s="0" t="str">
        <f aca="false">VLOOKUP(A2911,demographics!A:F,6,0)</f>
        <v>OA</v>
      </c>
      <c r="D2911" s="0" t="s">
        <v>356</v>
      </c>
      <c r="E2911" s="0" t="s">
        <v>10</v>
      </c>
      <c r="F2911" s="0" t="s">
        <v>12</v>
      </c>
      <c r="G2911" s="0" t="s">
        <v>9</v>
      </c>
      <c r="H2911" s="0" t="n">
        <v>678</v>
      </c>
      <c r="I2911" s="0" t="n">
        <v>679</v>
      </c>
      <c r="J2911" s="0" t="n">
        <f aca="false">IF(AND(NOT(H2911="n/a"),NOT(I2911="n/a")),H2911-I2911,"n/a")</f>
        <v>-1</v>
      </c>
      <c r="K2911" s="0" t="n">
        <f aca="false">IF(AND(NOT(H2911="n/a"),NOT(I2911="n/a")),1,0)</f>
        <v>1</v>
      </c>
      <c r="L2911" s="0" t="n">
        <f aca="false">IF(AND(H2911="n/a",NOT(I2911="n/a")),1,0)</f>
        <v>0</v>
      </c>
      <c r="M2911" s="0" t="n">
        <f aca="false">IF(AND(NOT(H2911="n/a"),I2911="n/a"),1,0)</f>
        <v>0</v>
      </c>
      <c r="N2911" s="0" t="n">
        <f aca="false">IF(SUM(K2911:M2911)&lt;&gt;1,-1,1)</f>
        <v>1</v>
      </c>
    </row>
    <row r="2912" customFormat="false" ht="12.8" hidden="true" customHeight="false" outlineLevel="0" collapsed="false">
      <c r="A2912" s="0" t="s">
        <v>27</v>
      </c>
      <c r="B2912" s="0" t="str">
        <f aca="false">VLOOKUP(A2912,demographics!A:B,2,0)</f>
        <v>F</v>
      </c>
      <c r="C2912" s="0" t="str">
        <f aca="false">VLOOKUP(A2912,demographics!A:F,6,0)</f>
        <v>OA</v>
      </c>
      <c r="D2912" s="0" t="s">
        <v>356</v>
      </c>
      <c r="E2912" s="0" t="s">
        <v>10</v>
      </c>
      <c r="F2912" s="0" t="s">
        <v>12</v>
      </c>
      <c r="G2912" s="0" t="s">
        <v>11</v>
      </c>
      <c r="H2912" s="0" t="n">
        <v>178</v>
      </c>
      <c r="I2912" s="0" t="n">
        <v>182</v>
      </c>
      <c r="J2912" s="0" t="n">
        <f aca="false">IF(AND(NOT(H2912="n/a"),NOT(I2912="n/a")),H2912-I2912,"n/a")</f>
        <v>-4</v>
      </c>
      <c r="K2912" s="0" t="n">
        <f aca="false">IF(AND(NOT(H2912="n/a"),NOT(I2912="n/a")),1,0)</f>
        <v>1</v>
      </c>
      <c r="L2912" s="0" t="n">
        <f aca="false">IF(AND(H2912="n/a",NOT(I2912="n/a")),1,0)</f>
        <v>0</v>
      </c>
      <c r="M2912" s="0" t="n">
        <f aca="false">IF(AND(NOT(H2912="n/a"),I2912="n/a"),1,0)</f>
        <v>0</v>
      </c>
      <c r="N2912" s="0" t="n">
        <f aca="false">IF(SUM(K2912:M2912)&lt;&gt;1,-1,1)</f>
        <v>1</v>
      </c>
    </row>
    <row r="2913" customFormat="false" ht="12.8" hidden="true" customHeight="false" outlineLevel="0" collapsed="false">
      <c r="A2913" s="0" t="s">
        <v>27</v>
      </c>
      <c r="B2913" s="0" t="str">
        <f aca="false">VLOOKUP(A2913,demographics!A:B,2,0)</f>
        <v>F</v>
      </c>
      <c r="C2913" s="0" t="str">
        <f aca="false">VLOOKUP(A2913,demographics!A:F,6,0)</f>
        <v>OA</v>
      </c>
      <c r="D2913" s="0" t="s">
        <v>356</v>
      </c>
      <c r="E2913" s="0" t="s">
        <v>10</v>
      </c>
      <c r="F2913" s="0" t="s">
        <v>12</v>
      </c>
      <c r="G2913" s="0" t="s">
        <v>11</v>
      </c>
      <c r="H2913" s="0" t="n">
        <v>391</v>
      </c>
      <c r="I2913" s="0" t="n">
        <v>392</v>
      </c>
      <c r="J2913" s="0" t="n">
        <f aca="false">IF(AND(NOT(H2913="n/a"),NOT(I2913="n/a")),H2913-I2913,"n/a")</f>
        <v>-1</v>
      </c>
      <c r="K2913" s="0" t="n">
        <f aca="false">IF(AND(NOT(H2913="n/a"),NOT(I2913="n/a")),1,0)</f>
        <v>1</v>
      </c>
      <c r="L2913" s="0" t="n">
        <f aca="false">IF(AND(H2913="n/a",NOT(I2913="n/a")),1,0)</f>
        <v>0</v>
      </c>
      <c r="M2913" s="0" t="n">
        <f aca="false">IF(AND(NOT(H2913="n/a"),I2913="n/a"),1,0)</f>
        <v>0</v>
      </c>
      <c r="N2913" s="0" t="n">
        <f aca="false">IF(SUM(K2913:M2913)&lt;&gt;1,-1,1)</f>
        <v>1</v>
      </c>
    </row>
    <row r="2914" customFormat="false" ht="12.8" hidden="true" customHeight="false" outlineLevel="0" collapsed="false">
      <c r="A2914" s="0" t="s">
        <v>27</v>
      </c>
      <c r="B2914" s="0" t="str">
        <f aca="false">VLOOKUP(A2914,demographics!A:B,2,0)</f>
        <v>F</v>
      </c>
      <c r="C2914" s="0" t="str">
        <f aca="false">VLOOKUP(A2914,demographics!A:F,6,0)</f>
        <v>OA</v>
      </c>
      <c r="D2914" s="0" t="s">
        <v>356</v>
      </c>
      <c r="E2914" s="0" t="s">
        <v>10</v>
      </c>
      <c r="F2914" s="0" t="s">
        <v>12</v>
      </c>
      <c r="G2914" s="0" t="s">
        <v>11</v>
      </c>
      <c r="H2914" s="0" t="n">
        <v>599</v>
      </c>
      <c r="I2914" s="0" t="n">
        <v>600</v>
      </c>
      <c r="J2914" s="0" t="n">
        <f aca="false">IF(AND(NOT(H2914="n/a"),NOT(I2914="n/a")),H2914-I2914,"n/a")</f>
        <v>-1</v>
      </c>
      <c r="K2914" s="0" t="n">
        <f aca="false">IF(AND(NOT(H2914="n/a"),NOT(I2914="n/a")),1,0)</f>
        <v>1</v>
      </c>
      <c r="L2914" s="0" t="n">
        <f aca="false">IF(AND(H2914="n/a",NOT(I2914="n/a")),1,0)</f>
        <v>0</v>
      </c>
      <c r="M2914" s="0" t="n">
        <f aca="false">IF(AND(NOT(H2914="n/a"),I2914="n/a"),1,0)</f>
        <v>0</v>
      </c>
      <c r="N2914" s="0" t="n">
        <f aca="false">IF(SUM(K2914:M2914)&lt;&gt;1,-1,1)</f>
        <v>1</v>
      </c>
    </row>
    <row r="2915" customFormat="false" ht="12.8" hidden="true" customHeight="false" outlineLevel="0" collapsed="false">
      <c r="A2915" s="0" t="s">
        <v>27</v>
      </c>
      <c r="B2915" s="0" t="str">
        <f aca="false">VLOOKUP(A2915,demographics!A:B,2,0)</f>
        <v>F</v>
      </c>
      <c r="C2915" s="0" t="str">
        <f aca="false">VLOOKUP(A2915,demographics!A:F,6,0)</f>
        <v>OA</v>
      </c>
      <c r="D2915" s="0" t="s">
        <v>357</v>
      </c>
      <c r="E2915" s="0" t="s">
        <v>10</v>
      </c>
      <c r="F2915" s="0" t="s">
        <v>8</v>
      </c>
      <c r="G2915" s="0" t="s">
        <v>9</v>
      </c>
      <c r="H2915" s="0" t="n">
        <v>198</v>
      </c>
      <c r="I2915" s="0" t="n">
        <v>197</v>
      </c>
      <c r="J2915" s="0" t="n">
        <f aca="false">IF(AND(NOT(H2915="n/a"),NOT(I2915="n/a")),H2915-I2915,"n/a")</f>
        <v>1</v>
      </c>
      <c r="K2915" s="0" t="n">
        <f aca="false">IF(AND(NOT(H2915="n/a"),NOT(I2915="n/a")),1,0)</f>
        <v>1</v>
      </c>
      <c r="L2915" s="0" t="n">
        <f aca="false">IF(AND(H2915="n/a",NOT(I2915="n/a")),1,0)</f>
        <v>0</v>
      </c>
      <c r="M2915" s="0" t="n">
        <f aca="false">IF(AND(NOT(H2915="n/a"),I2915="n/a"),1,0)</f>
        <v>0</v>
      </c>
      <c r="N2915" s="0" t="n">
        <f aca="false">IF(SUM(K2915:M2915)&lt;&gt;1,-1,1)</f>
        <v>1</v>
      </c>
    </row>
    <row r="2916" customFormat="false" ht="12.8" hidden="true" customHeight="false" outlineLevel="0" collapsed="false">
      <c r="A2916" s="0" t="s">
        <v>27</v>
      </c>
      <c r="B2916" s="0" t="str">
        <f aca="false">VLOOKUP(A2916,demographics!A:B,2,0)</f>
        <v>F</v>
      </c>
      <c r="C2916" s="0" t="str">
        <f aca="false">VLOOKUP(A2916,demographics!A:F,6,0)</f>
        <v>OA</v>
      </c>
      <c r="D2916" s="0" t="s">
        <v>357</v>
      </c>
      <c r="E2916" s="0" t="s">
        <v>10</v>
      </c>
      <c r="F2916" s="0" t="s">
        <v>8</v>
      </c>
      <c r="G2916" s="0" t="s">
        <v>9</v>
      </c>
      <c r="H2916" s="0" t="n">
        <v>443</v>
      </c>
      <c r="I2916" s="0" t="n">
        <v>440</v>
      </c>
      <c r="J2916" s="0" t="n">
        <f aca="false">IF(AND(NOT(H2916="n/a"),NOT(I2916="n/a")),H2916-I2916,"n/a")</f>
        <v>3</v>
      </c>
      <c r="K2916" s="0" t="n">
        <f aca="false">IF(AND(NOT(H2916="n/a"),NOT(I2916="n/a")),1,0)</f>
        <v>1</v>
      </c>
      <c r="L2916" s="0" t="n">
        <f aca="false">IF(AND(H2916="n/a",NOT(I2916="n/a")),1,0)</f>
        <v>0</v>
      </c>
      <c r="M2916" s="0" t="n">
        <f aca="false">IF(AND(NOT(H2916="n/a"),I2916="n/a"),1,0)</f>
        <v>0</v>
      </c>
      <c r="N2916" s="0" t="n">
        <f aca="false">IF(SUM(K2916:M2916)&lt;&gt;1,-1,1)</f>
        <v>1</v>
      </c>
    </row>
    <row r="2917" customFormat="false" ht="12.8" hidden="true" customHeight="false" outlineLevel="0" collapsed="false">
      <c r="A2917" s="0" t="s">
        <v>27</v>
      </c>
      <c r="B2917" s="0" t="str">
        <f aca="false">VLOOKUP(A2917,demographics!A:B,2,0)</f>
        <v>F</v>
      </c>
      <c r="C2917" s="0" t="str">
        <f aca="false">VLOOKUP(A2917,demographics!A:F,6,0)</f>
        <v>OA</v>
      </c>
      <c r="D2917" s="0" t="s">
        <v>357</v>
      </c>
      <c r="E2917" s="0" t="s">
        <v>10</v>
      </c>
      <c r="F2917" s="0" t="s">
        <v>8</v>
      </c>
      <c r="G2917" s="0" t="s">
        <v>9</v>
      </c>
      <c r="H2917" s="0" t="n">
        <v>696</v>
      </c>
      <c r="I2917" s="0" t="n">
        <v>691</v>
      </c>
      <c r="J2917" s="0" t="n">
        <f aca="false">IF(AND(NOT(H2917="n/a"),NOT(I2917="n/a")),H2917-I2917,"n/a")</f>
        <v>5</v>
      </c>
      <c r="K2917" s="0" t="n">
        <f aca="false">IF(AND(NOT(H2917="n/a"),NOT(I2917="n/a")),1,0)</f>
        <v>1</v>
      </c>
      <c r="L2917" s="0" t="n">
        <f aca="false">IF(AND(H2917="n/a",NOT(I2917="n/a")),1,0)</f>
        <v>0</v>
      </c>
      <c r="M2917" s="0" t="n">
        <f aca="false">IF(AND(NOT(H2917="n/a"),I2917="n/a"),1,0)</f>
        <v>0</v>
      </c>
      <c r="N2917" s="0" t="n">
        <f aca="false">IF(SUM(K2917:M2917)&lt;&gt;1,-1,1)</f>
        <v>1</v>
      </c>
    </row>
    <row r="2918" customFormat="false" ht="12.8" hidden="true" customHeight="false" outlineLevel="0" collapsed="false">
      <c r="A2918" s="0" t="s">
        <v>27</v>
      </c>
      <c r="B2918" s="0" t="str">
        <f aca="false">VLOOKUP(A2918,demographics!A:B,2,0)</f>
        <v>F</v>
      </c>
      <c r="C2918" s="0" t="str">
        <f aca="false">VLOOKUP(A2918,demographics!A:F,6,0)</f>
        <v>OA</v>
      </c>
      <c r="D2918" s="0" t="s">
        <v>357</v>
      </c>
      <c r="E2918" s="0" t="s">
        <v>10</v>
      </c>
      <c r="F2918" s="0" t="s">
        <v>8</v>
      </c>
      <c r="G2918" s="0" t="s">
        <v>9</v>
      </c>
      <c r="H2918" s="0" t="n">
        <v>952</v>
      </c>
      <c r="I2918" s="0" t="n">
        <v>950</v>
      </c>
      <c r="J2918" s="0" t="n">
        <f aca="false">IF(AND(NOT(H2918="n/a"),NOT(I2918="n/a")),H2918-I2918,"n/a")</f>
        <v>2</v>
      </c>
      <c r="K2918" s="0" t="n">
        <f aca="false">IF(AND(NOT(H2918="n/a"),NOT(I2918="n/a")),1,0)</f>
        <v>1</v>
      </c>
      <c r="L2918" s="0" t="n">
        <f aca="false">IF(AND(H2918="n/a",NOT(I2918="n/a")),1,0)</f>
        <v>0</v>
      </c>
      <c r="M2918" s="0" t="n">
        <f aca="false">IF(AND(NOT(H2918="n/a"),I2918="n/a"),1,0)</f>
        <v>0</v>
      </c>
      <c r="N2918" s="0" t="n">
        <f aca="false">IF(SUM(K2918:M2918)&lt;&gt;1,-1,1)</f>
        <v>1</v>
      </c>
    </row>
    <row r="2919" customFormat="false" ht="12.8" hidden="true" customHeight="false" outlineLevel="0" collapsed="false">
      <c r="A2919" s="0" t="s">
        <v>27</v>
      </c>
      <c r="B2919" s="0" t="str">
        <f aca="false">VLOOKUP(A2919,demographics!A:B,2,0)</f>
        <v>F</v>
      </c>
      <c r="C2919" s="0" t="str">
        <f aca="false">VLOOKUP(A2919,demographics!A:F,6,0)</f>
        <v>OA</v>
      </c>
      <c r="D2919" s="0" t="s">
        <v>357</v>
      </c>
      <c r="E2919" s="0" t="s">
        <v>10</v>
      </c>
      <c r="F2919" s="0" t="s">
        <v>8</v>
      </c>
      <c r="G2919" s="0" t="s">
        <v>9</v>
      </c>
      <c r="H2919" s="0" t="n">
        <v>1217</v>
      </c>
      <c r="I2919" s="0" t="n">
        <v>1211</v>
      </c>
      <c r="J2919" s="0" t="n">
        <f aca="false">IF(AND(NOT(H2919="n/a"),NOT(I2919="n/a")),H2919-I2919,"n/a")</f>
        <v>6</v>
      </c>
      <c r="K2919" s="0" t="n">
        <f aca="false">IF(AND(NOT(H2919="n/a"),NOT(I2919="n/a")),1,0)</f>
        <v>1</v>
      </c>
      <c r="L2919" s="0" t="n">
        <f aca="false">IF(AND(H2919="n/a",NOT(I2919="n/a")),1,0)</f>
        <v>0</v>
      </c>
      <c r="M2919" s="0" t="n">
        <f aca="false">IF(AND(NOT(H2919="n/a"),I2919="n/a"),1,0)</f>
        <v>0</v>
      </c>
      <c r="N2919" s="0" t="n">
        <f aca="false">IF(SUM(K2919:M2919)&lt;&gt;1,-1,1)</f>
        <v>1</v>
      </c>
    </row>
    <row r="2920" customFormat="false" ht="12.8" hidden="true" customHeight="false" outlineLevel="0" collapsed="false">
      <c r="A2920" s="0" t="s">
        <v>27</v>
      </c>
      <c r="B2920" s="0" t="str">
        <f aca="false">VLOOKUP(A2920,demographics!A:B,2,0)</f>
        <v>F</v>
      </c>
      <c r="C2920" s="0" t="str">
        <f aca="false">VLOOKUP(A2920,demographics!A:F,6,0)</f>
        <v>OA</v>
      </c>
      <c r="D2920" s="0" t="s">
        <v>357</v>
      </c>
      <c r="E2920" s="0" t="s">
        <v>10</v>
      </c>
      <c r="F2920" s="0" t="s">
        <v>8</v>
      </c>
      <c r="G2920" s="0" t="s">
        <v>11</v>
      </c>
      <c r="H2920" s="0" t="n">
        <v>94</v>
      </c>
      <c r="I2920" s="0" t="n">
        <v>97</v>
      </c>
      <c r="J2920" s="0" t="n">
        <f aca="false">IF(AND(NOT(H2920="n/a"),NOT(I2920="n/a")),H2920-I2920,"n/a")</f>
        <v>-3</v>
      </c>
      <c r="K2920" s="0" t="n">
        <f aca="false">IF(AND(NOT(H2920="n/a"),NOT(I2920="n/a")),1,0)</f>
        <v>1</v>
      </c>
      <c r="L2920" s="0" t="n">
        <f aca="false">IF(AND(H2920="n/a",NOT(I2920="n/a")),1,0)</f>
        <v>0</v>
      </c>
      <c r="M2920" s="0" t="n">
        <f aca="false">IF(AND(NOT(H2920="n/a"),I2920="n/a"),1,0)</f>
        <v>0</v>
      </c>
      <c r="N2920" s="0" t="n">
        <f aca="false">IF(SUM(K2920:M2920)&lt;&gt;1,-1,1)</f>
        <v>1</v>
      </c>
    </row>
    <row r="2921" customFormat="false" ht="12.8" hidden="true" customHeight="false" outlineLevel="0" collapsed="false">
      <c r="A2921" s="0" t="s">
        <v>27</v>
      </c>
      <c r="B2921" s="0" t="str">
        <f aca="false">VLOOKUP(A2921,demographics!A:B,2,0)</f>
        <v>F</v>
      </c>
      <c r="C2921" s="0" t="str">
        <f aca="false">VLOOKUP(A2921,demographics!A:F,6,0)</f>
        <v>OA</v>
      </c>
      <c r="D2921" s="0" t="s">
        <v>357</v>
      </c>
      <c r="E2921" s="0" t="s">
        <v>10</v>
      </c>
      <c r="F2921" s="0" t="s">
        <v>8</v>
      </c>
      <c r="G2921" s="0" t="s">
        <v>11</v>
      </c>
      <c r="H2921" s="0" t="n">
        <v>361</v>
      </c>
      <c r="I2921" s="0" t="n">
        <v>361</v>
      </c>
      <c r="J2921" s="0" t="n">
        <f aca="false">IF(AND(NOT(H2921="n/a"),NOT(I2921="n/a")),H2921-I2921,"n/a")</f>
        <v>0</v>
      </c>
      <c r="K2921" s="0" t="n">
        <f aca="false">IF(AND(NOT(H2921="n/a"),NOT(I2921="n/a")),1,0)</f>
        <v>1</v>
      </c>
      <c r="L2921" s="0" t="n">
        <f aca="false">IF(AND(H2921="n/a",NOT(I2921="n/a")),1,0)</f>
        <v>0</v>
      </c>
      <c r="M2921" s="0" t="n">
        <f aca="false">IF(AND(NOT(H2921="n/a"),I2921="n/a"),1,0)</f>
        <v>0</v>
      </c>
      <c r="N2921" s="0" t="n">
        <f aca="false">IF(SUM(K2921:M2921)&lt;&gt;1,-1,1)</f>
        <v>1</v>
      </c>
    </row>
    <row r="2922" customFormat="false" ht="12.8" hidden="true" customHeight="false" outlineLevel="0" collapsed="false">
      <c r="A2922" s="0" t="s">
        <v>27</v>
      </c>
      <c r="B2922" s="0" t="str">
        <f aca="false">VLOOKUP(A2922,demographics!A:B,2,0)</f>
        <v>F</v>
      </c>
      <c r="C2922" s="0" t="str">
        <f aca="false">VLOOKUP(A2922,demographics!A:F,6,0)</f>
        <v>OA</v>
      </c>
      <c r="D2922" s="0" t="s">
        <v>357</v>
      </c>
      <c r="E2922" s="0" t="s">
        <v>10</v>
      </c>
      <c r="F2922" s="0" t="s">
        <v>8</v>
      </c>
      <c r="G2922" s="0" t="s">
        <v>11</v>
      </c>
      <c r="H2922" s="0" t="n">
        <v>602</v>
      </c>
      <c r="I2922" s="0" t="n">
        <v>606</v>
      </c>
      <c r="J2922" s="0" t="n">
        <f aca="false">IF(AND(NOT(H2922="n/a"),NOT(I2922="n/a")),H2922-I2922,"n/a")</f>
        <v>-4</v>
      </c>
      <c r="K2922" s="0" t="n">
        <f aca="false">IF(AND(NOT(H2922="n/a"),NOT(I2922="n/a")),1,0)</f>
        <v>1</v>
      </c>
      <c r="L2922" s="0" t="n">
        <f aca="false">IF(AND(H2922="n/a",NOT(I2922="n/a")),1,0)</f>
        <v>0</v>
      </c>
      <c r="M2922" s="0" t="n">
        <f aca="false">IF(AND(NOT(H2922="n/a"),I2922="n/a"),1,0)</f>
        <v>0</v>
      </c>
      <c r="N2922" s="0" t="n">
        <f aca="false">IF(SUM(K2922:M2922)&lt;&gt;1,-1,1)</f>
        <v>1</v>
      </c>
    </row>
    <row r="2923" customFormat="false" ht="12.8" hidden="true" customHeight="false" outlineLevel="0" collapsed="false">
      <c r="A2923" s="0" t="s">
        <v>27</v>
      </c>
      <c r="B2923" s="0" t="str">
        <f aca="false">VLOOKUP(A2923,demographics!A:B,2,0)</f>
        <v>F</v>
      </c>
      <c r="C2923" s="0" t="str">
        <f aca="false">VLOOKUP(A2923,demographics!A:F,6,0)</f>
        <v>OA</v>
      </c>
      <c r="D2923" s="0" t="s">
        <v>357</v>
      </c>
      <c r="E2923" s="0" t="s">
        <v>10</v>
      </c>
      <c r="F2923" s="0" t="s">
        <v>8</v>
      </c>
      <c r="G2923" s="0" t="s">
        <v>11</v>
      </c>
      <c r="H2923" s="0" t="n">
        <v>863</v>
      </c>
      <c r="I2923" s="0" t="n">
        <v>863</v>
      </c>
      <c r="J2923" s="0" t="n">
        <f aca="false">IF(AND(NOT(H2923="n/a"),NOT(I2923="n/a")),H2923-I2923,"n/a")</f>
        <v>0</v>
      </c>
      <c r="K2923" s="0" t="n">
        <f aca="false">IF(AND(NOT(H2923="n/a"),NOT(I2923="n/a")),1,0)</f>
        <v>1</v>
      </c>
      <c r="L2923" s="0" t="n">
        <f aca="false">IF(AND(H2923="n/a",NOT(I2923="n/a")),1,0)</f>
        <v>0</v>
      </c>
      <c r="M2923" s="0" t="n">
        <f aca="false">IF(AND(NOT(H2923="n/a"),I2923="n/a"),1,0)</f>
        <v>0</v>
      </c>
      <c r="N2923" s="0" t="n">
        <f aca="false">IF(SUM(K2923:M2923)&lt;&gt;1,-1,1)</f>
        <v>1</v>
      </c>
    </row>
    <row r="2924" customFormat="false" ht="12.8" hidden="true" customHeight="false" outlineLevel="0" collapsed="false">
      <c r="A2924" s="0" t="s">
        <v>27</v>
      </c>
      <c r="B2924" s="0" t="str">
        <f aca="false">VLOOKUP(A2924,demographics!A:B,2,0)</f>
        <v>F</v>
      </c>
      <c r="C2924" s="0" t="str">
        <f aca="false">VLOOKUP(A2924,demographics!A:F,6,0)</f>
        <v>OA</v>
      </c>
      <c r="D2924" s="0" t="s">
        <v>357</v>
      </c>
      <c r="E2924" s="0" t="s">
        <v>10</v>
      </c>
      <c r="F2924" s="0" t="s">
        <v>8</v>
      </c>
      <c r="G2924" s="0" t="s">
        <v>11</v>
      </c>
      <c r="H2924" s="0" t="n">
        <v>1123</v>
      </c>
      <c r="I2924" s="0" t="n">
        <v>1124</v>
      </c>
      <c r="J2924" s="0" t="n">
        <f aca="false">IF(AND(NOT(H2924="n/a"),NOT(I2924="n/a")),H2924-I2924,"n/a")</f>
        <v>-1</v>
      </c>
      <c r="K2924" s="0" t="n">
        <f aca="false">IF(AND(NOT(H2924="n/a"),NOT(I2924="n/a")),1,0)</f>
        <v>1</v>
      </c>
      <c r="L2924" s="0" t="n">
        <f aca="false">IF(AND(H2924="n/a",NOT(I2924="n/a")),1,0)</f>
        <v>0</v>
      </c>
      <c r="M2924" s="0" t="n">
        <f aca="false">IF(AND(NOT(H2924="n/a"),I2924="n/a"),1,0)</f>
        <v>0</v>
      </c>
      <c r="N2924" s="0" t="n">
        <f aca="false">IF(SUM(K2924:M2924)&lt;&gt;1,-1,1)</f>
        <v>1</v>
      </c>
    </row>
    <row r="2925" customFormat="false" ht="12.8" hidden="true" customHeight="false" outlineLevel="0" collapsed="false">
      <c r="A2925" s="0" t="s">
        <v>27</v>
      </c>
      <c r="B2925" s="0" t="str">
        <f aca="false">VLOOKUP(A2925,demographics!A:B,2,0)</f>
        <v>F</v>
      </c>
      <c r="C2925" s="0" t="str">
        <f aca="false">VLOOKUP(A2925,demographics!A:F,6,0)</f>
        <v>OA</v>
      </c>
      <c r="D2925" s="0" t="s">
        <v>357</v>
      </c>
      <c r="E2925" s="0" t="s">
        <v>10</v>
      </c>
      <c r="F2925" s="0" t="s">
        <v>12</v>
      </c>
      <c r="G2925" s="0" t="s">
        <v>9</v>
      </c>
      <c r="H2925" s="0" t="n">
        <v>59</v>
      </c>
      <c r="I2925" s="0" t="s">
        <v>10</v>
      </c>
      <c r="J2925" s="0" t="str">
        <f aca="false">IF(AND(NOT(H2925="n/a"),NOT(I2925="n/a")),H2925-I2925,"n/a")</f>
        <v>n/a</v>
      </c>
      <c r="K2925" s="0" t="n">
        <f aca="false">IF(AND(NOT(H2925="n/a"),NOT(I2925="n/a")),1,0)</f>
        <v>0</v>
      </c>
      <c r="L2925" s="0" t="n">
        <f aca="false">IF(AND(H2925="n/a",NOT(I2925="n/a")),1,0)</f>
        <v>0</v>
      </c>
      <c r="M2925" s="0" t="n">
        <f aca="false">IF(AND(NOT(H2925="n/a"),I2925="n/a"),1,0)</f>
        <v>1</v>
      </c>
      <c r="N2925" s="0" t="n">
        <f aca="false">IF(SUM(K2925:M2925)&lt;&gt;1,-1,1)</f>
        <v>1</v>
      </c>
    </row>
    <row r="2926" customFormat="false" ht="12.8" hidden="true" customHeight="false" outlineLevel="0" collapsed="false">
      <c r="A2926" s="0" t="s">
        <v>27</v>
      </c>
      <c r="B2926" s="0" t="str">
        <f aca="false">VLOOKUP(A2926,demographics!A:B,2,0)</f>
        <v>F</v>
      </c>
      <c r="C2926" s="0" t="str">
        <f aca="false">VLOOKUP(A2926,demographics!A:F,6,0)</f>
        <v>OA</v>
      </c>
      <c r="D2926" s="0" t="s">
        <v>357</v>
      </c>
      <c r="E2926" s="0" t="s">
        <v>10</v>
      </c>
      <c r="F2926" s="0" t="s">
        <v>12</v>
      </c>
      <c r="G2926" s="0" t="s">
        <v>9</v>
      </c>
      <c r="H2926" s="0" t="n">
        <v>327</v>
      </c>
      <c r="I2926" s="0" t="s">
        <v>10</v>
      </c>
      <c r="J2926" s="0" t="str">
        <f aca="false">IF(AND(NOT(H2926="n/a"),NOT(I2926="n/a")),H2926-I2926,"n/a")</f>
        <v>n/a</v>
      </c>
      <c r="K2926" s="0" t="n">
        <f aca="false">IF(AND(NOT(H2926="n/a"),NOT(I2926="n/a")),1,0)</f>
        <v>0</v>
      </c>
      <c r="L2926" s="0" t="n">
        <f aca="false">IF(AND(H2926="n/a",NOT(I2926="n/a")),1,0)</f>
        <v>0</v>
      </c>
      <c r="M2926" s="0" t="n">
        <f aca="false">IF(AND(NOT(H2926="n/a"),I2926="n/a"),1,0)</f>
        <v>1</v>
      </c>
      <c r="N2926" s="0" t="n">
        <f aca="false">IF(SUM(K2926:M2926)&lt;&gt;1,-1,1)</f>
        <v>1</v>
      </c>
    </row>
    <row r="2927" customFormat="false" ht="12.8" hidden="true" customHeight="false" outlineLevel="0" collapsed="false">
      <c r="A2927" s="0" t="s">
        <v>27</v>
      </c>
      <c r="B2927" s="0" t="str">
        <f aca="false">VLOOKUP(A2927,demographics!A:B,2,0)</f>
        <v>F</v>
      </c>
      <c r="C2927" s="0" t="str">
        <f aca="false">VLOOKUP(A2927,demographics!A:F,6,0)</f>
        <v>OA</v>
      </c>
      <c r="D2927" s="0" t="s">
        <v>357</v>
      </c>
      <c r="E2927" s="0" t="s">
        <v>10</v>
      </c>
      <c r="F2927" s="0" t="s">
        <v>12</v>
      </c>
      <c r="G2927" s="0" t="s">
        <v>9</v>
      </c>
      <c r="H2927" s="0" t="n">
        <v>564</v>
      </c>
      <c r="I2927" s="0" t="s">
        <v>10</v>
      </c>
      <c r="J2927" s="0" t="str">
        <f aca="false">IF(AND(NOT(H2927="n/a"),NOT(I2927="n/a")),H2927-I2927,"n/a")</f>
        <v>n/a</v>
      </c>
      <c r="K2927" s="0" t="n">
        <f aca="false">IF(AND(NOT(H2927="n/a"),NOT(I2927="n/a")),1,0)</f>
        <v>0</v>
      </c>
      <c r="L2927" s="0" t="n">
        <f aca="false">IF(AND(H2927="n/a",NOT(I2927="n/a")),1,0)</f>
        <v>0</v>
      </c>
      <c r="M2927" s="0" t="n">
        <f aca="false">IF(AND(NOT(H2927="n/a"),I2927="n/a"),1,0)</f>
        <v>1</v>
      </c>
      <c r="N2927" s="0" t="n">
        <f aca="false">IF(SUM(K2927:M2927)&lt;&gt;1,-1,1)</f>
        <v>1</v>
      </c>
    </row>
    <row r="2928" customFormat="false" ht="12.8" hidden="true" customHeight="false" outlineLevel="0" collapsed="false">
      <c r="A2928" s="0" t="s">
        <v>27</v>
      </c>
      <c r="B2928" s="0" t="str">
        <f aca="false">VLOOKUP(A2928,demographics!A:B,2,0)</f>
        <v>F</v>
      </c>
      <c r="C2928" s="0" t="str">
        <f aca="false">VLOOKUP(A2928,demographics!A:F,6,0)</f>
        <v>OA</v>
      </c>
      <c r="D2928" s="0" t="s">
        <v>357</v>
      </c>
      <c r="E2928" s="0" t="s">
        <v>10</v>
      </c>
      <c r="F2928" s="0" t="s">
        <v>12</v>
      </c>
      <c r="G2928" s="0" t="s">
        <v>9</v>
      </c>
      <c r="H2928" s="0" t="n">
        <v>824</v>
      </c>
      <c r="I2928" s="0" t="s">
        <v>10</v>
      </c>
      <c r="J2928" s="0" t="str">
        <f aca="false">IF(AND(NOT(H2928="n/a"),NOT(I2928="n/a")),H2928-I2928,"n/a")</f>
        <v>n/a</v>
      </c>
      <c r="K2928" s="0" t="n">
        <f aca="false">IF(AND(NOT(H2928="n/a"),NOT(I2928="n/a")),1,0)</f>
        <v>0</v>
      </c>
      <c r="L2928" s="0" t="n">
        <f aca="false">IF(AND(H2928="n/a",NOT(I2928="n/a")),1,0)</f>
        <v>0</v>
      </c>
      <c r="M2928" s="0" t="n">
        <f aca="false">IF(AND(NOT(H2928="n/a"),I2928="n/a"),1,0)</f>
        <v>1</v>
      </c>
      <c r="N2928" s="0" t="n">
        <f aca="false">IF(SUM(K2928:M2928)&lt;&gt;1,-1,1)</f>
        <v>1</v>
      </c>
    </row>
    <row r="2929" customFormat="false" ht="12.8" hidden="true" customHeight="false" outlineLevel="0" collapsed="false">
      <c r="A2929" s="0" t="s">
        <v>27</v>
      </c>
      <c r="B2929" s="0" t="str">
        <f aca="false">VLOOKUP(A2929,demographics!A:B,2,0)</f>
        <v>F</v>
      </c>
      <c r="C2929" s="0" t="str">
        <f aca="false">VLOOKUP(A2929,demographics!A:F,6,0)</f>
        <v>OA</v>
      </c>
      <c r="D2929" s="0" t="s">
        <v>357</v>
      </c>
      <c r="E2929" s="0" t="s">
        <v>10</v>
      </c>
      <c r="F2929" s="0" t="s">
        <v>12</v>
      </c>
      <c r="G2929" s="0" t="s">
        <v>9</v>
      </c>
      <c r="H2929" s="0" t="n">
        <v>1086</v>
      </c>
      <c r="I2929" s="0" t="s">
        <v>10</v>
      </c>
      <c r="J2929" s="0" t="str">
        <f aca="false">IF(AND(NOT(H2929="n/a"),NOT(I2929="n/a")),H2929-I2929,"n/a")</f>
        <v>n/a</v>
      </c>
      <c r="K2929" s="0" t="n">
        <f aca="false">IF(AND(NOT(H2929="n/a"),NOT(I2929="n/a")),1,0)</f>
        <v>0</v>
      </c>
      <c r="L2929" s="0" t="n">
        <f aca="false">IF(AND(H2929="n/a",NOT(I2929="n/a")),1,0)</f>
        <v>0</v>
      </c>
      <c r="M2929" s="0" t="n">
        <f aca="false">IF(AND(NOT(H2929="n/a"),I2929="n/a"),1,0)</f>
        <v>1</v>
      </c>
      <c r="N2929" s="0" t="n">
        <f aca="false">IF(SUM(K2929:M2929)&lt;&gt;1,-1,1)</f>
        <v>1</v>
      </c>
    </row>
    <row r="2930" customFormat="false" ht="12.8" hidden="true" customHeight="false" outlineLevel="0" collapsed="false">
      <c r="A2930" s="0" t="s">
        <v>27</v>
      </c>
      <c r="B2930" s="0" t="str">
        <f aca="false">VLOOKUP(A2930,demographics!A:B,2,0)</f>
        <v>F</v>
      </c>
      <c r="C2930" s="0" t="str">
        <f aca="false">VLOOKUP(A2930,demographics!A:F,6,0)</f>
        <v>OA</v>
      </c>
      <c r="D2930" s="0" t="s">
        <v>357</v>
      </c>
      <c r="E2930" s="0" t="s">
        <v>10</v>
      </c>
      <c r="F2930" s="0" t="s">
        <v>12</v>
      </c>
      <c r="G2930" s="0" t="s">
        <v>11</v>
      </c>
      <c r="H2930" s="0" t="n">
        <v>228</v>
      </c>
      <c r="I2930" s="0" t="n">
        <v>232</v>
      </c>
      <c r="J2930" s="0" t="n">
        <f aca="false">IF(AND(NOT(H2930="n/a"),NOT(I2930="n/a")),H2930-I2930,"n/a")</f>
        <v>-4</v>
      </c>
      <c r="K2930" s="0" t="n">
        <f aca="false">IF(AND(NOT(H2930="n/a"),NOT(I2930="n/a")),1,0)</f>
        <v>1</v>
      </c>
      <c r="L2930" s="0" t="n">
        <f aca="false">IF(AND(H2930="n/a",NOT(I2930="n/a")),1,0)</f>
        <v>0</v>
      </c>
      <c r="M2930" s="0" t="n">
        <f aca="false">IF(AND(NOT(H2930="n/a"),I2930="n/a"),1,0)</f>
        <v>0</v>
      </c>
      <c r="N2930" s="0" t="n">
        <f aca="false">IF(SUM(K2930:M2930)&lt;&gt;1,-1,1)</f>
        <v>1</v>
      </c>
    </row>
    <row r="2931" customFormat="false" ht="12.8" hidden="true" customHeight="false" outlineLevel="0" collapsed="false">
      <c r="A2931" s="0" t="s">
        <v>27</v>
      </c>
      <c r="B2931" s="0" t="str">
        <f aca="false">VLOOKUP(A2931,demographics!A:B,2,0)</f>
        <v>F</v>
      </c>
      <c r="C2931" s="0" t="str">
        <f aca="false">VLOOKUP(A2931,demographics!A:F,6,0)</f>
        <v>OA</v>
      </c>
      <c r="D2931" s="0" t="s">
        <v>357</v>
      </c>
      <c r="E2931" s="0" t="s">
        <v>10</v>
      </c>
      <c r="F2931" s="0" t="s">
        <v>12</v>
      </c>
      <c r="G2931" s="0" t="s">
        <v>11</v>
      </c>
      <c r="H2931" s="0" t="n">
        <v>473</v>
      </c>
      <c r="I2931" s="0" t="n">
        <v>475</v>
      </c>
      <c r="J2931" s="0" t="n">
        <f aca="false">IF(AND(NOT(H2931="n/a"),NOT(I2931="n/a")),H2931-I2931,"n/a")</f>
        <v>-2</v>
      </c>
      <c r="K2931" s="0" t="n">
        <f aca="false">IF(AND(NOT(H2931="n/a"),NOT(I2931="n/a")),1,0)</f>
        <v>1</v>
      </c>
      <c r="L2931" s="0" t="n">
        <f aca="false">IF(AND(H2931="n/a",NOT(I2931="n/a")),1,0)</f>
        <v>0</v>
      </c>
      <c r="M2931" s="0" t="n">
        <f aca="false">IF(AND(NOT(H2931="n/a"),I2931="n/a"),1,0)</f>
        <v>0</v>
      </c>
      <c r="N2931" s="0" t="n">
        <f aca="false">IF(SUM(K2931:M2931)&lt;&gt;1,-1,1)</f>
        <v>1</v>
      </c>
    </row>
    <row r="2932" customFormat="false" ht="12.8" hidden="true" customHeight="false" outlineLevel="0" collapsed="false">
      <c r="A2932" s="0" t="s">
        <v>27</v>
      </c>
      <c r="B2932" s="0" t="str">
        <f aca="false">VLOOKUP(A2932,demographics!A:B,2,0)</f>
        <v>F</v>
      </c>
      <c r="C2932" s="0" t="str">
        <f aca="false">VLOOKUP(A2932,demographics!A:F,6,0)</f>
        <v>OA</v>
      </c>
      <c r="D2932" s="0" t="s">
        <v>357</v>
      </c>
      <c r="E2932" s="0" t="s">
        <v>10</v>
      </c>
      <c r="F2932" s="0" t="s">
        <v>12</v>
      </c>
      <c r="G2932" s="0" t="s">
        <v>11</v>
      </c>
      <c r="H2932" s="0" t="n">
        <v>730</v>
      </c>
      <c r="I2932" s="0" t="n">
        <v>735</v>
      </c>
      <c r="J2932" s="0" t="n">
        <f aca="false">IF(AND(NOT(H2932="n/a"),NOT(I2932="n/a")),H2932-I2932,"n/a")</f>
        <v>-5</v>
      </c>
      <c r="K2932" s="0" t="n">
        <f aca="false">IF(AND(NOT(H2932="n/a"),NOT(I2932="n/a")),1,0)</f>
        <v>1</v>
      </c>
      <c r="L2932" s="0" t="n">
        <f aca="false">IF(AND(H2932="n/a",NOT(I2932="n/a")),1,0)</f>
        <v>0</v>
      </c>
      <c r="M2932" s="0" t="n">
        <f aca="false">IF(AND(NOT(H2932="n/a"),I2932="n/a"),1,0)</f>
        <v>0</v>
      </c>
      <c r="N2932" s="0" t="n">
        <f aca="false">IF(SUM(K2932:M2932)&lt;&gt;1,-1,1)</f>
        <v>1</v>
      </c>
    </row>
    <row r="2933" customFormat="false" ht="12.8" hidden="true" customHeight="false" outlineLevel="0" collapsed="false">
      <c r="A2933" s="0" t="s">
        <v>27</v>
      </c>
      <c r="B2933" s="0" t="str">
        <f aca="false">VLOOKUP(A2933,demographics!A:B,2,0)</f>
        <v>F</v>
      </c>
      <c r="C2933" s="0" t="str">
        <f aca="false">VLOOKUP(A2933,demographics!A:F,6,0)</f>
        <v>OA</v>
      </c>
      <c r="D2933" s="0" t="s">
        <v>357</v>
      </c>
      <c r="E2933" s="0" t="s">
        <v>10</v>
      </c>
      <c r="F2933" s="0" t="s">
        <v>12</v>
      </c>
      <c r="G2933" s="0" t="s">
        <v>11</v>
      </c>
      <c r="H2933" s="0" t="n">
        <v>988</v>
      </c>
      <c r="I2933" s="0" t="n">
        <v>992</v>
      </c>
      <c r="J2933" s="0" t="n">
        <f aca="false">IF(AND(NOT(H2933="n/a"),NOT(I2933="n/a")),H2933-I2933,"n/a")</f>
        <v>-4</v>
      </c>
      <c r="K2933" s="0" t="n">
        <f aca="false">IF(AND(NOT(H2933="n/a"),NOT(I2933="n/a")),1,0)</f>
        <v>1</v>
      </c>
      <c r="L2933" s="0" t="n">
        <f aca="false">IF(AND(H2933="n/a",NOT(I2933="n/a")),1,0)</f>
        <v>0</v>
      </c>
      <c r="M2933" s="0" t="n">
        <f aca="false">IF(AND(NOT(H2933="n/a"),I2933="n/a"),1,0)</f>
        <v>0</v>
      </c>
      <c r="N2933" s="0" t="n">
        <f aca="false">IF(SUM(K2933:M2933)&lt;&gt;1,-1,1)</f>
        <v>1</v>
      </c>
    </row>
    <row r="2934" customFormat="false" ht="12.8" hidden="true" customHeight="false" outlineLevel="0" collapsed="false">
      <c r="A2934" s="0" t="s">
        <v>27</v>
      </c>
      <c r="B2934" s="0" t="str">
        <f aca="false">VLOOKUP(A2934,demographics!A:B,2,0)</f>
        <v>F</v>
      </c>
      <c r="C2934" s="0" t="str">
        <f aca="false">VLOOKUP(A2934,demographics!A:F,6,0)</f>
        <v>OA</v>
      </c>
      <c r="D2934" s="0" t="s">
        <v>357</v>
      </c>
      <c r="E2934" s="0" t="s">
        <v>10</v>
      </c>
      <c r="F2934" s="0" t="s">
        <v>12</v>
      </c>
      <c r="G2934" s="0" t="s">
        <v>11</v>
      </c>
      <c r="H2934" s="0" t="n">
        <v>1247</v>
      </c>
      <c r="I2934" s="0" t="n">
        <v>1249</v>
      </c>
      <c r="J2934" s="0" t="n">
        <f aca="false">IF(AND(NOT(H2934="n/a"),NOT(I2934="n/a")),H2934-I2934,"n/a")</f>
        <v>-2</v>
      </c>
      <c r="K2934" s="0" t="n">
        <f aca="false">IF(AND(NOT(H2934="n/a"),NOT(I2934="n/a")),1,0)</f>
        <v>1</v>
      </c>
      <c r="L2934" s="0" t="n">
        <f aca="false">IF(AND(H2934="n/a",NOT(I2934="n/a")),1,0)</f>
        <v>0</v>
      </c>
      <c r="M2934" s="0" t="n">
        <f aca="false">IF(AND(NOT(H2934="n/a"),I2934="n/a"),1,0)</f>
        <v>0</v>
      </c>
      <c r="N2934" s="0" t="n">
        <f aca="false">IF(SUM(K2934:M2934)&lt;&gt;1,-1,1)</f>
        <v>1</v>
      </c>
    </row>
    <row r="2935" customFormat="false" ht="12.8" hidden="true" customHeight="false" outlineLevel="0" collapsed="false">
      <c r="A2935" s="0" t="s">
        <v>19</v>
      </c>
      <c r="B2935" s="0" t="str">
        <f aca="false">VLOOKUP(A2935,demographics!A:B,2,0)</f>
        <v>F</v>
      </c>
      <c r="C2935" s="0" t="str">
        <f aca="false">VLOOKUP(A2935,demographics!A:F,6,0)</f>
        <v>MS</v>
      </c>
      <c r="D2935" s="0" t="s">
        <v>355</v>
      </c>
      <c r="E2935" s="0" t="s">
        <v>10</v>
      </c>
      <c r="F2935" s="0" t="s">
        <v>8</v>
      </c>
      <c r="G2935" s="0" t="s">
        <v>9</v>
      </c>
      <c r="H2935" s="0" t="n">
        <v>123</v>
      </c>
      <c r="I2935" s="0" t="s">
        <v>10</v>
      </c>
      <c r="J2935" s="0" t="str">
        <f aca="false">IF(AND(NOT(H2935="n/a"),NOT(I2935="n/a")),H2935-I2935,"n/a")</f>
        <v>n/a</v>
      </c>
      <c r="K2935" s="0" t="n">
        <f aca="false">IF(AND(NOT(H2935="n/a"),NOT(I2935="n/a")),1,0)</f>
        <v>0</v>
      </c>
      <c r="L2935" s="0" t="n">
        <f aca="false">IF(AND(H2935="n/a",NOT(I2935="n/a")),1,0)</f>
        <v>0</v>
      </c>
      <c r="M2935" s="0" t="n">
        <f aca="false">IF(AND(NOT(H2935="n/a"),I2935="n/a"),1,0)</f>
        <v>1</v>
      </c>
      <c r="N2935" s="0" t="n">
        <f aca="false">IF(SUM(K2935:M2935)&lt;&gt;1,-1,1)</f>
        <v>1</v>
      </c>
    </row>
    <row r="2936" customFormat="false" ht="12.8" hidden="true" customHeight="false" outlineLevel="0" collapsed="false">
      <c r="A2936" s="0" t="s">
        <v>19</v>
      </c>
      <c r="B2936" s="0" t="str">
        <f aca="false">VLOOKUP(A2936,demographics!A:B,2,0)</f>
        <v>F</v>
      </c>
      <c r="C2936" s="0" t="str">
        <f aca="false">VLOOKUP(A2936,demographics!A:F,6,0)</f>
        <v>MS</v>
      </c>
      <c r="D2936" s="0" t="s">
        <v>355</v>
      </c>
      <c r="E2936" s="0" t="s">
        <v>10</v>
      </c>
      <c r="F2936" s="0" t="s">
        <v>8</v>
      </c>
      <c r="G2936" s="0" t="s">
        <v>9</v>
      </c>
      <c r="H2936" s="0" t="n">
        <v>292</v>
      </c>
      <c r="I2936" s="0" t="s">
        <v>10</v>
      </c>
      <c r="J2936" s="0" t="str">
        <f aca="false">IF(AND(NOT(H2936="n/a"),NOT(I2936="n/a")),H2936-I2936,"n/a")</f>
        <v>n/a</v>
      </c>
      <c r="K2936" s="0" t="n">
        <f aca="false">IF(AND(NOT(H2936="n/a"),NOT(I2936="n/a")),1,0)</f>
        <v>0</v>
      </c>
      <c r="L2936" s="0" t="n">
        <f aca="false">IF(AND(H2936="n/a",NOT(I2936="n/a")),1,0)</f>
        <v>0</v>
      </c>
      <c r="M2936" s="0" t="n">
        <f aca="false">IF(AND(NOT(H2936="n/a"),I2936="n/a"),1,0)</f>
        <v>1</v>
      </c>
      <c r="N2936" s="0" t="n">
        <f aca="false">IF(SUM(K2936:M2936)&lt;&gt;1,-1,1)</f>
        <v>1</v>
      </c>
    </row>
    <row r="2937" customFormat="false" ht="12.8" hidden="true" customHeight="false" outlineLevel="0" collapsed="false">
      <c r="A2937" s="0" t="s">
        <v>19</v>
      </c>
      <c r="B2937" s="0" t="str">
        <f aca="false">VLOOKUP(A2937,demographics!A:B,2,0)</f>
        <v>F</v>
      </c>
      <c r="C2937" s="0" t="str">
        <f aca="false">VLOOKUP(A2937,demographics!A:F,6,0)</f>
        <v>MS</v>
      </c>
      <c r="D2937" s="0" t="s">
        <v>355</v>
      </c>
      <c r="E2937" s="0" t="s">
        <v>10</v>
      </c>
      <c r="F2937" s="0" t="s">
        <v>8</v>
      </c>
      <c r="G2937" s="0" t="s">
        <v>9</v>
      </c>
      <c r="H2937" s="0" t="n">
        <v>452</v>
      </c>
      <c r="I2937" s="0" t="s">
        <v>10</v>
      </c>
      <c r="J2937" s="0" t="str">
        <f aca="false">IF(AND(NOT(H2937="n/a"),NOT(I2937="n/a")),H2937-I2937,"n/a")</f>
        <v>n/a</v>
      </c>
      <c r="K2937" s="0" t="n">
        <f aca="false">IF(AND(NOT(H2937="n/a"),NOT(I2937="n/a")),1,0)</f>
        <v>0</v>
      </c>
      <c r="L2937" s="0" t="n">
        <f aca="false">IF(AND(H2937="n/a",NOT(I2937="n/a")),1,0)</f>
        <v>0</v>
      </c>
      <c r="M2937" s="0" t="n">
        <f aca="false">IF(AND(NOT(H2937="n/a"),I2937="n/a"),1,0)</f>
        <v>1</v>
      </c>
      <c r="N2937" s="0" t="n">
        <f aca="false">IF(SUM(K2937:M2937)&lt;&gt;1,-1,1)</f>
        <v>1</v>
      </c>
    </row>
    <row r="2938" customFormat="false" ht="12.8" hidden="true" customHeight="false" outlineLevel="0" collapsed="false">
      <c r="A2938" s="0" t="s">
        <v>19</v>
      </c>
      <c r="B2938" s="0" t="str">
        <f aca="false">VLOOKUP(A2938,demographics!A:B,2,0)</f>
        <v>F</v>
      </c>
      <c r="C2938" s="0" t="str">
        <f aca="false">VLOOKUP(A2938,demographics!A:F,6,0)</f>
        <v>MS</v>
      </c>
      <c r="D2938" s="0" t="s">
        <v>355</v>
      </c>
      <c r="E2938" s="0" t="s">
        <v>10</v>
      </c>
      <c r="F2938" s="0" t="s">
        <v>8</v>
      </c>
      <c r="G2938" s="0" t="s">
        <v>11</v>
      </c>
      <c r="H2938" s="0" t="n">
        <v>53</v>
      </c>
      <c r="I2938" s="0" t="n">
        <v>54</v>
      </c>
      <c r="J2938" s="0" t="n">
        <f aca="false">IF(AND(NOT(H2938="n/a"),NOT(I2938="n/a")),H2938-I2938,"n/a")</f>
        <v>-1</v>
      </c>
      <c r="K2938" s="0" t="n">
        <f aca="false">IF(AND(NOT(H2938="n/a"),NOT(I2938="n/a")),1,0)</f>
        <v>1</v>
      </c>
      <c r="L2938" s="0" t="n">
        <f aca="false">IF(AND(H2938="n/a",NOT(I2938="n/a")),1,0)</f>
        <v>0</v>
      </c>
      <c r="M2938" s="0" t="n">
        <f aca="false">IF(AND(NOT(H2938="n/a"),I2938="n/a"),1,0)</f>
        <v>0</v>
      </c>
      <c r="N2938" s="0" t="n">
        <f aca="false">IF(SUM(K2938:M2938)&lt;&gt;1,-1,1)</f>
        <v>1</v>
      </c>
    </row>
    <row r="2939" customFormat="false" ht="12.8" hidden="true" customHeight="false" outlineLevel="0" collapsed="false">
      <c r="A2939" s="0" t="s">
        <v>19</v>
      </c>
      <c r="B2939" s="0" t="str">
        <f aca="false">VLOOKUP(A2939,demographics!A:B,2,0)</f>
        <v>F</v>
      </c>
      <c r="C2939" s="0" t="str">
        <f aca="false">VLOOKUP(A2939,demographics!A:F,6,0)</f>
        <v>MS</v>
      </c>
      <c r="D2939" s="0" t="s">
        <v>355</v>
      </c>
      <c r="E2939" s="0" t="s">
        <v>10</v>
      </c>
      <c r="F2939" s="0" t="s">
        <v>8</v>
      </c>
      <c r="G2939" s="0" t="s">
        <v>11</v>
      </c>
      <c r="H2939" s="0" t="n">
        <v>226</v>
      </c>
      <c r="I2939" s="0" t="n">
        <v>226</v>
      </c>
      <c r="J2939" s="0" t="n">
        <f aca="false">IF(AND(NOT(H2939="n/a"),NOT(I2939="n/a")),H2939-I2939,"n/a")</f>
        <v>0</v>
      </c>
      <c r="K2939" s="0" t="n">
        <f aca="false">IF(AND(NOT(H2939="n/a"),NOT(I2939="n/a")),1,0)</f>
        <v>1</v>
      </c>
      <c r="L2939" s="0" t="n">
        <f aca="false">IF(AND(H2939="n/a",NOT(I2939="n/a")),1,0)</f>
        <v>0</v>
      </c>
      <c r="M2939" s="0" t="n">
        <f aca="false">IF(AND(NOT(H2939="n/a"),I2939="n/a"),1,0)</f>
        <v>0</v>
      </c>
      <c r="N2939" s="0" t="n">
        <f aca="false">IF(SUM(K2939:M2939)&lt;&gt;1,-1,1)</f>
        <v>1</v>
      </c>
    </row>
    <row r="2940" customFormat="false" ht="12.8" hidden="true" customHeight="false" outlineLevel="0" collapsed="false">
      <c r="A2940" s="0" t="s">
        <v>19</v>
      </c>
      <c r="B2940" s="0" t="str">
        <f aca="false">VLOOKUP(A2940,demographics!A:B,2,0)</f>
        <v>F</v>
      </c>
      <c r="C2940" s="0" t="str">
        <f aca="false">VLOOKUP(A2940,demographics!A:F,6,0)</f>
        <v>MS</v>
      </c>
      <c r="D2940" s="0" t="s">
        <v>355</v>
      </c>
      <c r="E2940" s="0" t="s">
        <v>10</v>
      </c>
      <c r="F2940" s="0" t="s">
        <v>8</v>
      </c>
      <c r="G2940" s="0" t="s">
        <v>11</v>
      </c>
      <c r="H2940" s="0" t="n">
        <v>386</v>
      </c>
      <c r="I2940" s="0" t="n">
        <v>386</v>
      </c>
      <c r="J2940" s="0" t="n">
        <f aca="false">IF(AND(NOT(H2940="n/a"),NOT(I2940="n/a")),H2940-I2940,"n/a")</f>
        <v>0</v>
      </c>
      <c r="K2940" s="0" t="n">
        <f aca="false">IF(AND(NOT(H2940="n/a"),NOT(I2940="n/a")),1,0)</f>
        <v>1</v>
      </c>
      <c r="L2940" s="0" t="n">
        <f aca="false">IF(AND(H2940="n/a",NOT(I2940="n/a")),1,0)</f>
        <v>0</v>
      </c>
      <c r="M2940" s="0" t="n">
        <f aca="false">IF(AND(NOT(H2940="n/a"),I2940="n/a"),1,0)</f>
        <v>0</v>
      </c>
      <c r="N2940" s="0" t="n">
        <f aca="false">IF(SUM(K2940:M2940)&lt;&gt;1,-1,1)</f>
        <v>1</v>
      </c>
    </row>
    <row r="2941" customFormat="false" ht="12.8" hidden="true" customHeight="false" outlineLevel="0" collapsed="false">
      <c r="A2941" s="0" t="s">
        <v>19</v>
      </c>
      <c r="B2941" s="0" t="str">
        <f aca="false">VLOOKUP(A2941,demographics!A:B,2,0)</f>
        <v>F</v>
      </c>
      <c r="C2941" s="0" t="str">
        <f aca="false">VLOOKUP(A2941,demographics!A:F,6,0)</f>
        <v>MS</v>
      </c>
      <c r="D2941" s="0" t="s">
        <v>355</v>
      </c>
      <c r="E2941" s="0" t="s">
        <v>10</v>
      </c>
      <c r="F2941" s="0" t="s">
        <v>8</v>
      </c>
      <c r="G2941" s="0" t="s">
        <v>11</v>
      </c>
      <c r="H2941" s="0" t="n">
        <v>549</v>
      </c>
      <c r="I2941" s="0" t="n">
        <v>549</v>
      </c>
      <c r="J2941" s="0" t="n">
        <f aca="false">IF(AND(NOT(H2941="n/a"),NOT(I2941="n/a")),H2941-I2941,"n/a")</f>
        <v>0</v>
      </c>
      <c r="K2941" s="0" t="n">
        <f aca="false">IF(AND(NOT(H2941="n/a"),NOT(I2941="n/a")),1,0)</f>
        <v>1</v>
      </c>
      <c r="L2941" s="0" t="n">
        <f aca="false">IF(AND(H2941="n/a",NOT(I2941="n/a")),1,0)</f>
        <v>0</v>
      </c>
      <c r="M2941" s="0" t="n">
        <f aca="false">IF(AND(NOT(H2941="n/a"),I2941="n/a"),1,0)</f>
        <v>0</v>
      </c>
      <c r="N2941" s="0" t="n">
        <f aca="false">IF(SUM(K2941:M2941)&lt;&gt;1,-1,1)</f>
        <v>1</v>
      </c>
    </row>
    <row r="2942" customFormat="false" ht="12.8" hidden="true" customHeight="false" outlineLevel="0" collapsed="false">
      <c r="A2942" s="0" t="s">
        <v>19</v>
      </c>
      <c r="B2942" s="0" t="str">
        <f aca="false">VLOOKUP(A2942,demographics!A:B,2,0)</f>
        <v>F</v>
      </c>
      <c r="C2942" s="0" t="str">
        <f aca="false">VLOOKUP(A2942,demographics!A:F,6,0)</f>
        <v>MS</v>
      </c>
      <c r="D2942" s="0" t="s">
        <v>355</v>
      </c>
      <c r="E2942" s="0" t="s">
        <v>10</v>
      </c>
      <c r="F2942" s="0" t="s">
        <v>12</v>
      </c>
      <c r="G2942" s="0" t="s">
        <v>9</v>
      </c>
      <c r="H2942" s="0" t="n">
        <v>19</v>
      </c>
      <c r="I2942" s="0" t="s">
        <v>10</v>
      </c>
      <c r="J2942" s="0" t="str">
        <f aca="false">IF(AND(NOT(H2942="n/a"),NOT(I2942="n/a")),H2942-I2942,"n/a")</f>
        <v>n/a</v>
      </c>
      <c r="K2942" s="0" t="n">
        <f aca="false">IF(AND(NOT(H2942="n/a"),NOT(I2942="n/a")),1,0)</f>
        <v>0</v>
      </c>
      <c r="L2942" s="0" t="n">
        <f aca="false">IF(AND(H2942="n/a",NOT(I2942="n/a")),1,0)</f>
        <v>0</v>
      </c>
      <c r="M2942" s="0" t="n">
        <f aca="false">IF(AND(NOT(H2942="n/a"),I2942="n/a"),1,0)</f>
        <v>1</v>
      </c>
      <c r="N2942" s="0" t="n">
        <f aca="false">IF(SUM(K2942:M2942)&lt;&gt;1,-1,1)</f>
        <v>1</v>
      </c>
    </row>
    <row r="2943" customFormat="false" ht="12.8" hidden="true" customHeight="false" outlineLevel="0" collapsed="false">
      <c r="A2943" s="0" t="s">
        <v>19</v>
      </c>
      <c r="B2943" s="0" t="str">
        <f aca="false">VLOOKUP(A2943,demographics!A:B,2,0)</f>
        <v>F</v>
      </c>
      <c r="C2943" s="0" t="str">
        <f aca="false">VLOOKUP(A2943,demographics!A:F,6,0)</f>
        <v>MS</v>
      </c>
      <c r="D2943" s="0" t="s">
        <v>355</v>
      </c>
      <c r="E2943" s="0" t="s">
        <v>10</v>
      </c>
      <c r="F2943" s="0" t="s">
        <v>12</v>
      </c>
      <c r="G2943" s="0" t="s">
        <v>9</v>
      </c>
      <c r="H2943" s="0" t="n">
        <v>209</v>
      </c>
      <c r="I2943" s="0" t="n">
        <v>206</v>
      </c>
      <c r="J2943" s="0" t="n">
        <f aca="false">IF(AND(NOT(H2943="n/a"),NOT(I2943="n/a")),H2943-I2943,"n/a")</f>
        <v>3</v>
      </c>
      <c r="K2943" s="0" t="n">
        <f aca="false">IF(AND(NOT(H2943="n/a"),NOT(I2943="n/a")),1,0)</f>
        <v>1</v>
      </c>
      <c r="L2943" s="0" t="n">
        <f aca="false">IF(AND(H2943="n/a",NOT(I2943="n/a")),1,0)</f>
        <v>0</v>
      </c>
      <c r="M2943" s="0" t="n">
        <f aca="false">IF(AND(NOT(H2943="n/a"),I2943="n/a"),1,0)</f>
        <v>0</v>
      </c>
      <c r="N2943" s="0" t="n">
        <f aca="false">IF(SUM(K2943:M2943)&lt;&gt;1,-1,1)</f>
        <v>1</v>
      </c>
    </row>
    <row r="2944" customFormat="false" ht="12.8" hidden="true" customHeight="false" outlineLevel="0" collapsed="false">
      <c r="A2944" s="0" t="s">
        <v>19</v>
      </c>
      <c r="B2944" s="0" t="str">
        <f aca="false">VLOOKUP(A2944,demographics!A:B,2,0)</f>
        <v>F</v>
      </c>
      <c r="C2944" s="0" t="str">
        <f aca="false">VLOOKUP(A2944,demographics!A:F,6,0)</f>
        <v>MS</v>
      </c>
      <c r="D2944" s="0" t="s">
        <v>355</v>
      </c>
      <c r="E2944" s="0" t="s">
        <v>10</v>
      </c>
      <c r="F2944" s="0" t="s">
        <v>12</v>
      </c>
      <c r="G2944" s="0" t="s">
        <v>9</v>
      </c>
      <c r="H2944" s="0" t="n">
        <v>373</v>
      </c>
      <c r="I2944" s="0" t="n">
        <v>370</v>
      </c>
      <c r="J2944" s="0" t="n">
        <f aca="false">IF(AND(NOT(H2944="n/a"),NOT(I2944="n/a")),H2944-I2944,"n/a")</f>
        <v>3</v>
      </c>
      <c r="K2944" s="0" t="n">
        <f aca="false">IF(AND(NOT(H2944="n/a"),NOT(I2944="n/a")),1,0)</f>
        <v>1</v>
      </c>
      <c r="L2944" s="0" t="n">
        <f aca="false">IF(AND(H2944="n/a",NOT(I2944="n/a")),1,0)</f>
        <v>0</v>
      </c>
      <c r="M2944" s="0" t="n">
        <f aca="false">IF(AND(NOT(H2944="n/a"),I2944="n/a"),1,0)</f>
        <v>0</v>
      </c>
      <c r="N2944" s="0" t="n">
        <f aca="false">IF(SUM(K2944:M2944)&lt;&gt;1,-1,1)</f>
        <v>1</v>
      </c>
    </row>
    <row r="2945" customFormat="false" ht="12.8" hidden="true" customHeight="false" outlineLevel="0" collapsed="false">
      <c r="A2945" s="0" t="s">
        <v>19</v>
      </c>
      <c r="B2945" s="0" t="str">
        <f aca="false">VLOOKUP(A2945,demographics!A:B,2,0)</f>
        <v>F</v>
      </c>
      <c r="C2945" s="0" t="str">
        <f aca="false">VLOOKUP(A2945,demographics!A:F,6,0)</f>
        <v>MS</v>
      </c>
      <c r="D2945" s="0" t="s">
        <v>355</v>
      </c>
      <c r="E2945" s="0" t="s">
        <v>10</v>
      </c>
      <c r="F2945" s="0" t="s">
        <v>12</v>
      </c>
      <c r="G2945" s="0" t="s">
        <v>9</v>
      </c>
      <c r="H2945" s="0" t="n">
        <v>533</v>
      </c>
      <c r="I2945" s="0" t="s">
        <v>10</v>
      </c>
      <c r="J2945" s="0" t="str">
        <f aca="false">IF(AND(NOT(H2945="n/a"),NOT(I2945="n/a")),H2945-I2945,"n/a")</f>
        <v>n/a</v>
      </c>
      <c r="K2945" s="0" t="n">
        <f aca="false">IF(AND(NOT(H2945="n/a"),NOT(I2945="n/a")),1,0)</f>
        <v>0</v>
      </c>
      <c r="L2945" s="0" t="n">
        <f aca="false">IF(AND(H2945="n/a",NOT(I2945="n/a")),1,0)</f>
        <v>0</v>
      </c>
      <c r="M2945" s="0" t="n">
        <f aca="false">IF(AND(NOT(H2945="n/a"),I2945="n/a"),1,0)</f>
        <v>1</v>
      </c>
      <c r="N2945" s="0" t="n">
        <f aca="false">IF(SUM(K2945:M2945)&lt;&gt;1,-1,1)</f>
        <v>1</v>
      </c>
    </row>
    <row r="2946" customFormat="false" ht="12.8" hidden="true" customHeight="false" outlineLevel="0" collapsed="false">
      <c r="A2946" s="0" t="s">
        <v>19</v>
      </c>
      <c r="B2946" s="0" t="str">
        <f aca="false">VLOOKUP(A2946,demographics!A:B,2,0)</f>
        <v>F</v>
      </c>
      <c r="C2946" s="0" t="str">
        <f aca="false">VLOOKUP(A2946,demographics!A:F,6,0)</f>
        <v>MS</v>
      </c>
      <c r="D2946" s="0" t="s">
        <v>355</v>
      </c>
      <c r="E2946" s="0" t="s">
        <v>10</v>
      </c>
      <c r="F2946" s="0" t="s">
        <v>12</v>
      </c>
      <c r="G2946" s="0" t="s">
        <v>11</v>
      </c>
      <c r="H2946" s="0" t="n">
        <v>138</v>
      </c>
      <c r="I2946" s="0" t="n">
        <v>139</v>
      </c>
      <c r="J2946" s="0" t="n">
        <f aca="false">IF(AND(NOT(H2946="n/a"),NOT(I2946="n/a")),H2946-I2946,"n/a")</f>
        <v>-1</v>
      </c>
      <c r="K2946" s="0" t="n">
        <f aca="false">IF(AND(NOT(H2946="n/a"),NOT(I2946="n/a")),1,0)</f>
        <v>1</v>
      </c>
      <c r="L2946" s="0" t="n">
        <f aca="false">IF(AND(H2946="n/a",NOT(I2946="n/a")),1,0)</f>
        <v>0</v>
      </c>
      <c r="M2946" s="0" t="n">
        <f aca="false">IF(AND(NOT(H2946="n/a"),I2946="n/a"),1,0)</f>
        <v>0</v>
      </c>
      <c r="N2946" s="0" t="n">
        <f aca="false">IF(SUM(K2946:M2946)&lt;&gt;1,-1,1)</f>
        <v>1</v>
      </c>
    </row>
    <row r="2947" customFormat="false" ht="12.8" hidden="true" customHeight="false" outlineLevel="0" collapsed="false">
      <c r="A2947" s="0" t="s">
        <v>19</v>
      </c>
      <c r="B2947" s="0" t="str">
        <f aca="false">VLOOKUP(A2947,demographics!A:B,2,0)</f>
        <v>F</v>
      </c>
      <c r="C2947" s="0" t="str">
        <f aca="false">VLOOKUP(A2947,demographics!A:F,6,0)</f>
        <v>MS</v>
      </c>
      <c r="D2947" s="0" t="s">
        <v>355</v>
      </c>
      <c r="E2947" s="0" t="s">
        <v>10</v>
      </c>
      <c r="F2947" s="0" t="s">
        <v>12</v>
      </c>
      <c r="G2947" s="0" t="s">
        <v>11</v>
      </c>
      <c r="H2947" s="0" t="n">
        <v>306</v>
      </c>
      <c r="I2947" s="0" t="n">
        <v>307</v>
      </c>
      <c r="J2947" s="0" t="n">
        <f aca="false">IF(AND(NOT(H2947="n/a"),NOT(I2947="n/a")),H2947-I2947,"n/a")</f>
        <v>-1</v>
      </c>
      <c r="K2947" s="0" t="n">
        <f aca="false">IF(AND(NOT(H2947="n/a"),NOT(I2947="n/a")),1,0)</f>
        <v>1</v>
      </c>
      <c r="L2947" s="0" t="n">
        <f aca="false">IF(AND(H2947="n/a",NOT(I2947="n/a")),1,0)</f>
        <v>0</v>
      </c>
      <c r="M2947" s="0" t="n">
        <f aca="false">IF(AND(NOT(H2947="n/a"),I2947="n/a"),1,0)</f>
        <v>0</v>
      </c>
      <c r="N2947" s="0" t="n">
        <f aca="false">IF(SUM(K2947:M2947)&lt;&gt;1,-1,1)</f>
        <v>1</v>
      </c>
    </row>
    <row r="2948" customFormat="false" ht="12.8" hidden="true" customHeight="false" outlineLevel="0" collapsed="false">
      <c r="A2948" s="0" t="s">
        <v>19</v>
      </c>
      <c r="B2948" s="0" t="str">
        <f aca="false">VLOOKUP(A2948,demographics!A:B,2,0)</f>
        <v>F</v>
      </c>
      <c r="C2948" s="0" t="str">
        <f aca="false">VLOOKUP(A2948,demographics!A:F,6,0)</f>
        <v>MS</v>
      </c>
      <c r="D2948" s="0" t="s">
        <v>355</v>
      </c>
      <c r="E2948" s="0" t="s">
        <v>10</v>
      </c>
      <c r="F2948" s="0" t="s">
        <v>12</v>
      </c>
      <c r="G2948" s="0" t="s">
        <v>11</v>
      </c>
      <c r="H2948" s="0" t="n">
        <v>465</v>
      </c>
      <c r="I2948" s="0" t="n">
        <v>466</v>
      </c>
      <c r="J2948" s="0" t="n">
        <f aca="false">IF(AND(NOT(H2948="n/a"),NOT(I2948="n/a")),H2948-I2948,"n/a")</f>
        <v>-1</v>
      </c>
      <c r="K2948" s="0" t="n">
        <f aca="false">IF(AND(NOT(H2948="n/a"),NOT(I2948="n/a")),1,0)</f>
        <v>1</v>
      </c>
      <c r="L2948" s="0" t="n">
        <f aca="false">IF(AND(H2948="n/a",NOT(I2948="n/a")),1,0)</f>
        <v>0</v>
      </c>
      <c r="M2948" s="0" t="n">
        <f aca="false">IF(AND(NOT(H2948="n/a"),I2948="n/a"),1,0)</f>
        <v>0</v>
      </c>
      <c r="N2948" s="0" t="n">
        <f aca="false">IF(SUM(K2948:M2948)&lt;&gt;1,-1,1)</f>
        <v>1</v>
      </c>
    </row>
    <row r="2949" customFormat="false" ht="12.8" hidden="true" customHeight="false" outlineLevel="0" collapsed="false">
      <c r="A2949" s="0" t="s">
        <v>19</v>
      </c>
      <c r="B2949" s="0" t="str">
        <f aca="false">VLOOKUP(A2949,demographics!A:B,2,0)</f>
        <v>F</v>
      </c>
      <c r="C2949" s="0" t="str">
        <f aca="false">VLOOKUP(A2949,demographics!A:F,6,0)</f>
        <v>MS</v>
      </c>
      <c r="D2949" s="0" t="s">
        <v>356</v>
      </c>
      <c r="E2949" s="0" t="s">
        <v>10</v>
      </c>
      <c r="F2949" s="0" t="s">
        <v>8</v>
      </c>
      <c r="G2949" s="0" t="s">
        <v>9</v>
      </c>
      <c r="H2949" s="0" t="n">
        <v>123</v>
      </c>
      <c r="I2949" s="0" t="n">
        <v>125</v>
      </c>
      <c r="J2949" s="0" t="n">
        <f aca="false">IF(AND(NOT(H2949="n/a"),NOT(I2949="n/a")),H2949-I2949,"n/a")</f>
        <v>-2</v>
      </c>
      <c r="K2949" s="0" t="n">
        <f aca="false">IF(AND(NOT(H2949="n/a"),NOT(I2949="n/a")),1,0)</f>
        <v>1</v>
      </c>
      <c r="L2949" s="0" t="n">
        <f aca="false">IF(AND(H2949="n/a",NOT(I2949="n/a")),1,0)</f>
        <v>0</v>
      </c>
      <c r="M2949" s="0" t="n">
        <f aca="false">IF(AND(NOT(H2949="n/a"),I2949="n/a"),1,0)</f>
        <v>0</v>
      </c>
      <c r="N2949" s="0" t="n">
        <f aca="false">IF(SUM(K2949:M2949)&lt;&gt;1,-1,1)</f>
        <v>1</v>
      </c>
    </row>
    <row r="2950" customFormat="false" ht="12.8" hidden="true" customHeight="false" outlineLevel="0" collapsed="false">
      <c r="A2950" s="0" t="s">
        <v>19</v>
      </c>
      <c r="B2950" s="0" t="str">
        <f aca="false">VLOOKUP(A2950,demographics!A:B,2,0)</f>
        <v>F</v>
      </c>
      <c r="C2950" s="0" t="str">
        <f aca="false">VLOOKUP(A2950,demographics!A:F,6,0)</f>
        <v>MS</v>
      </c>
      <c r="D2950" s="0" t="s">
        <v>356</v>
      </c>
      <c r="E2950" s="0" t="s">
        <v>10</v>
      </c>
      <c r="F2950" s="0" t="s">
        <v>8</v>
      </c>
      <c r="G2950" s="0" t="s">
        <v>9</v>
      </c>
      <c r="H2950" s="0" t="n">
        <v>335</v>
      </c>
      <c r="I2950" s="0" t="n">
        <v>334</v>
      </c>
      <c r="J2950" s="0" t="n">
        <f aca="false">IF(AND(NOT(H2950="n/a"),NOT(I2950="n/a")),H2950-I2950,"n/a")</f>
        <v>1</v>
      </c>
      <c r="K2950" s="0" t="n">
        <f aca="false">IF(AND(NOT(H2950="n/a"),NOT(I2950="n/a")),1,0)</f>
        <v>1</v>
      </c>
      <c r="L2950" s="0" t="n">
        <f aca="false">IF(AND(H2950="n/a",NOT(I2950="n/a")),1,0)</f>
        <v>0</v>
      </c>
      <c r="M2950" s="0" t="n">
        <f aca="false">IF(AND(NOT(H2950="n/a"),I2950="n/a"),1,0)</f>
        <v>0</v>
      </c>
      <c r="N2950" s="0" t="n">
        <f aca="false">IF(SUM(K2950:M2950)&lt;&gt;1,-1,1)</f>
        <v>1</v>
      </c>
    </row>
    <row r="2951" customFormat="false" ht="12.8" hidden="true" customHeight="false" outlineLevel="0" collapsed="false">
      <c r="A2951" s="0" t="s">
        <v>19</v>
      </c>
      <c r="B2951" s="0" t="str">
        <f aca="false">VLOOKUP(A2951,demographics!A:B,2,0)</f>
        <v>F</v>
      </c>
      <c r="C2951" s="0" t="str">
        <f aca="false">VLOOKUP(A2951,demographics!A:F,6,0)</f>
        <v>MS</v>
      </c>
      <c r="D2951" s="0" t="s">
        <v>356</v>
      </c>
      <c r="E2951" s="0" t="s">
        <v>10</v>
      </c>
      <c r="F2951" s="0" t="s">
        <v>8</v>
      </c>
      <c r="G2951" s="0" t="s">
        <v>9</v>
      </c>
      <c r="H2951" s="0" t="n">
        <v>542</v>
      </c>
      <c r="I2951" s="0" t="n">
        <v>542</v>
      </c>
      <c r="J2951" s="0" t="n">
        <f aca="false">IF(AND(NOT(H2951="n/a"),NOT(I2951="n/a")),H2951-I2951,"n/a")</f>
        <v>0</v>
      </c>
      <c r="K2951" s="0" t="n">
        <f aca="false">IF(AND(NOT(H2951="n/a"),NOT(I2951="n/a")),1,0)</f>
        <v>1</v>
      </c>
      <c r="L2951" s="0" t="n">
        <f aca="false">IF(AND(H2951="n/a",NOT(I2951="n/a")),1,0)</f>
        <v>0</v>
      </c>
      <c r="M2951" s="0" t="n">
        <f aca="false">IF(AND(NOT(H2951="n/a"),I2951="n/a"),1,0)</f>
        <v>0</v>
      </c>
      <c r="N2951" s="0" t="n">
        <f aca="false">IF(SUM(K2951:M2951)&lt;&gt;1,-1,1)</f>
        <v>1</v>
      </c>
    </row>
    <row r="2952" customFormat="false" ht="12.8" hidden="true" customHeight="false" outlineLevel="0" collapsed="false">
      <c r="A2952" s="0" t="s">
        <v>19</v>
      </c>
      <c r="B2952" s="0" t="str">
        <f aca="false">VLOOKUP(A2952,demographics!A:B,2,0)</f>
        <v>F</v>
      </c>
      <c r="C2952" s="0" t="str">
        <f aca="false">VLOOKUP(A2952,demographics!A:F,6,0)</f>
        <v>MS</v>
      </c>
      <c r="D2952" s="0" t="s">
        <v>356</v>
      </c>
      <c r="E2952" s="0" t="s">
        <v>10</v>
      </c>
      <c r="F2952" s="0" t="s">
        <v>8</v>
      </c>
      <c r="G2952" s="0" t="s">
        <v>9</v>
      </c>
      <c r="H2952" s="0" t="n">
        <v>752</v>
      </c>
      <c r="I2952" s="0" t="n">
        <v>752</v>
      </c>
      <c r="J2952" s="0" t="n">
        <f aca="false">IF(AND(NOT(H2952="n/a"),NOT(I2952="n/a")),H2952-I2952,"n/a")</f>
        <v>0</v>
      </c>
      <c r="K2952" s="0" t="n">
        <f aca="false">IF(AND(NOT(H2952="n/a"),NOT(I2952="n/a")),1,0)</f>
        <v>1</v>
      </c>
      <c r="L2952" s="0" t="n">
        <f aca="false">IF(AND(H2952="n/a",NOT(I2952="n/a")),1,0)</f>
        <v>0</v>
      </c>
      <c r="M2952" s="0" t="n">
        <f aca="false">IF(AND(NOT(H2952="n/a"),I2952="n/a"),1,0)</f>
        <v>0</v>
      </c>
      <c r="N2952" s="0" t="n">
        <f aca="false">IF(SUM(K2952:M2952)&lt;&gt;1,-1,1)</f>
        <v>1</v>
      </c>
    </row>
    <row r="2953" customFormat="false" ht="12.8" hidden="true" customHeight="false" outlineLevel="0" collapsed="false">
      <c r="A2953" s="0" t="s">
        <v>19</v>
      </c>
      <c r="B2953" s="0" t="str">
        <f aca="false">VLOOKUP(A2953,demographics!A:B,2,0)</f>
        <v>F</v>
      </c>
      <c r="C2953" s="0" t="str">
        <f aca="false">VLOOKUP(A2953,demographics!A:F,6,0)</f>
        <v>MS</v>
      </c>
      <c r="D2953" s="0" t="s">
        <v>356</v>
      </c>
      <c r="E2953" s="0" t="s">
        <v>10</v>
      </c>
      <c r="F2953" s="0" t="s">
        <v>8</v>
      </c>
      <c r="G2953" s="0" t="s">
        <v>11</v>
      </c>
      <c r="H2953" s="0" t="n">
        <v>46</v>
      </c>
      <c r="I2953" s="0" t="n">
        <v>47</v>
      </c>
      <c r="J2953" s="0" t="n">
        <f aca="false">IF(AND(NOT(H2953="n/a"),NOT(I2953="n/a")),H2953-I2953,"n/a")</f>
        <v>-1</v>
      </c>
      <c r="K2953" s="0" t="n">
        <f aca="false">IF(AND(NOT(H2953="n/a"),NOT(I2953="n/a")),1,0)</f>
        <v>1</v>
      </c>
      <c r="L2953" s="0" t="n">
        <f aca="false">IF(AND(H2953="n/a",NOT(I2953="n/a")),1,0)</f>
        <v>0</v>
      </c>
      <c r="M2953" s="0" t="n">
        <f aca="false">IF(AND(NOT(H2953="n/a"),I2953="n/a"),1,0)</f>
        <v>0</v>
      </c>
      <c r="N2953" s="0" t="n">
        <f aca="false">IF(SUM(K2953:M2953)&lt;&gt;1,-1,1)</f>
        <v>1</v>
      </c>
    </row>
    <row r="2954" customFormat="false" ht="12.8" hidden="true" customHeight="false" outlineLevel="0" collapsed="false">
      <c r="A2954" s="0" t="s">
        <v>19</v>
      </c>
      <c r="B2954" s="0" t="str">
        <f aca="false">VLOOKUP(A2954,demographics!A:B,2,0)</f>
        <v>F</v>
      </c>
      <c r="C2954" s="0" t="str">
        <f aca="false">VLOOKUP(A2954,demographics!A:F,6,0)</f>
        <v>MS</v>
      </c>
      <c r="D2954" s="0" t="s">
        <v>356</v>
      </c>
      <c r="E2954" s="0" t="s">
        <v>10</v>
      </c>
      <c r="F2954" s="0" t="s">
        <v>8</v>
      </c>
      <c r="G2954" s="0" t="s">
        <v>11</v>
      </c>
      <c r="H2954" s="0" t="n">
        <v>258</v>
      </c>
      <c r="I2954" s="0" t="n">
        <v>258</v>
      </c>
      <c r="J2954" s="0" t="n">
        <f aca="false">IF(AND(NOT(H2954="n/a"),NOT(I2954="n/a")),H2954-I2954,"n/a")</f>
        <v>0</v>
      </c>
      <c r="K2954" s="0" t="n">
        <f aca="false">IF(AND(NOT(H2954="n/a"),NOT(I2954="n/a")),1,0)</f>
        <v>1</v>
      </c>
      <c r="L2954" s="0" t="n">
        <f aca="false">IF(AND(H2954="n/a",NOT(I2954="n/a")),1,0)</f>
        <v>0</v>
      </c>
      <c r="M2954" s="0" t="n">
        <f aca="false">IF(AND(NOT(H2954="n/a"),I2954="n/a"),1,0)</f>
        <v>0</v>
      </c>
      <c r="N2954" s="0" t="n">
        <f aca="false">IF(SUM(K2954:M2954)&lt;&gt;1,-1,1)</f>
        <v>1</v>
      </c>
    </row>
    <row r="2955" customFormat="false" ht="12.8" hidden="true" customHeight="false" outlineLevel="0" collapsed="false">
      <c r="A2955" s="0" t="s">
        <v>19</v>
      </c>
      <c r="B2955" s="0" t="str">
        <f aca="false">VLOOKUP(A2955,demographics!A:B,2,0)</f>
        <v>F</v>
      </c>
      <c r="C2955" s="0" t="str">
        <f aca="false">VLOOKUP(A2955,demographics!A:F,6,0)</f>
        <v>MS</v>
      </c>
      <c r="D2955" s="0" t="s">
        <v>356</v>
      </c>
      <c r="E2955" s="0" t="s">
        <v>10</v>
      </c>
      <c r="F2955" s="0" t="s">
        <v>8</v>
      </c>
      <c r="G2955" s="0" t="s">
        <v>11</v>
      </c>
      <c r="H2955" s="0" t="n">
        <v>465</v>
      </c>
      <c r="I2955" s="0" t="n">
        <v>465</v>
      </c>
      <c r="J2955" s="0" t="n">
        <f aca="false">IF(AND(NOT(H2955="n/a"),NOT(I2955="n/a")),H2955-I2955,"n/a")</f>
        <v>0</v>
      </c>
      <c r="K2955" s="0" t="n">
        <f aca="false">IF(AND(NOT(H2955="n/a"),NOT(I2955="n/a")),1,0)</f>
        <v>1</v>
      </c>
      <c r="L2955" s="0" t="n">
        <f aca="false">IF(AND(H2955="n/a",NOT(I2955="n/a")),1,0)</f>
        <v>0</v>
      </c>
      <c r="M2955" s="0" t="n">
        <f aca="false">IF(AND(NOT(H2955="n/a"),I2955="n/a"),1,0)</f>
        <v>0</v>
      </c>
      <c r="N2955" s="0" t="n">
        <f aca="false">IF(SUM(K2955:M2955)&lt;&gt;1,-1,1)</f>
        <v>1</v>
      </c>
    </row>
    <row r="2956" customFormat="false" ht="12.8" hidden="true" customHeight="false" outlineLevel="0" collapsed="false">
      <c r="A2956" s="0" t="s">
        <v>19</v>
      </c>
      <c r="B2956" s="0" t="str">
        <f aca="false">VLOOKUP(A2956,demographics!A:B,2,0)</f>
        <v>F</v>
      </c>
      <c r="C2956" s="0" t="str">
        <f aca="false">VLOOKUP(A2956,demographics!A:F,6,0)</f>
        <v>MS</v>
      </c>
      <c r="D2956" s="0" t="s">
        <v>356</v>
      </c>
      <c r="E2956" s="0" t="s">
        <v>10</v>
      </c>
      <c r="F2956" s="0" t="s">
        <v>8</v>
      </c>
      <c r="G2956" s="0" t="s">
        <v>11</v>
      </c>
      <c r="H2956" s="0" t="n">
        <v>674</v>
      </c>
      <c r="I2956" s="0" t="n">
        <v>674</v>
      </c>
      <c r="J2956" s="0" t="n">
        <f aca="false">IF(AND(NOT(H2956="n/a"),NOT(I2956="n/a")),H2956-I2956,"n/a")</f>
        <v>0</v>
      </c>
      <c r="K2956" s="0" t="n">
        <f aca="false">IF(AND(NOT(H2956="n/a"),NOT(I2956="n/a")),1,0)</f>
        <v>1</v>
      </c>
      <c r="L2956" s="0" t="n">
        <f aca="false">IF(AND(H2956="n/a",NOT(I2956="n/a")),1,0)</f>
        <v>0</v>
      </c>
      <c r="M2956" s="0" t="n">
        <f aca="false">IF(AND(NOT(H2956="n/a"),I2956="n/a"),1,0)</f>
        <v>0</v>
      </c>
      <c r="N2956" s="0" t="n">
        <f aca="false">IF(SUM(K2956:M2956)&lt;&gt;1,-1,1)</f>
        <v>1</v>
      </c>
    </row>
    <row r="2957" customFormat="false" ht="12.8" hidden="true" customHeight="false" outlineLevel="0" collapsed="false">
      <c r="A2957" s="0" t="s">
        <v>19</v>
      </c>
      <c r="B2957" s="0" t="str">
        <f aca="false">VLOOKUP(A2957,demographics!A:B,2,0)</f>
        <v>F</v>
      </c>
      <c r="C2957" s="0" t="str">
        <f aca="false">VLOOKUP(A2957,demographics!A:F,6,0)</f>
        <v>MS</v>
      </c>
      <c r="D2957" s="0" t="s">
        <v>356</v>
      </c>
      <c r="E2957" s="0" t="s">
        <v>10</v>
      </c>
      <c r="F2957" s="0" t="s">
        <v>12</v>
      </c>
      <c r="G2957" s="0" t="s">
        <v>9</v>
      </c>
      <c r="H2957" s="0" t="n">
        <v>4</v>
      </c>
      <c r="I2957" s="0" t="s">
        <v>10</v>
      </c>
      <c r="J2957" s="0" t="str">
        <f aca="false">IF(AND(NOT(H2957="n/a"),NOT(I2957="n/a")),H2957-I2957,"n/a")</f>
        <v>n/a</v>
      </c>
      <c r="K2957" s="0" t="n">
        <f aca="false">IF(AND(NOT(H2957="n/a"),NOT(I2957="n/a")),1,0)</f>
        <v>0</v>
      </c>
      <c r="L2957" s="0" t="n">
        <f aca="false">IF(AND(H2957="n/a",NOT(I2957="n/a")),1,0)</f>
        <v>0</v>
      </c>
      <c r="M2957" s="0" t="n">
        <f aca="false">IF(AND(NOT(H2957="n/a"),I2957="n/a"),1,0)</f>
        <v>1</v>
      </c>
      <c r="N2957" s="0" t="n">
        <f aca="false">IF(SUM(K2957:M2957)&lt;&gt;1,-1,1)</f>
        <v>1</v>
      </c>
    </row>
    <row r="2958" customFormat="false" ht="12.8" hidden="true" customHeight="false" outlineLevel="0" collapsed="false">
      <c r="A2958" s="0" t="s">
        <v>19</v>
      </c>
      <c r="B2958" s="0" t="str">
        <f aca="false">VLOOKUP(A2958,demographics!A:B,2,0)</f>
        <v>F</v>
      </c>
      <c r="C2958" s="0" t="str">
        <f aca="false">VLOOKUP(A2958,demographics!A:F,6,0)</f>
        <v>MS</v>
      </c>
      <c r="D2958" s="0" t="s">
        <v>356</v>
      </c>
      <c r="E2958" s="0" t="s">
        <v>10</v>
      </c>
      <c r="F2958" s="0" t="s">
        <v>12</v>
      </c>
      <c r="G2958" s="0" t="s">
        <v>9</v>
      </c>
      <c r="H2958" s="0" t="n">
        <v>232</v>
      </c>
      <c r="I2958" s="0" t="n">
        <v>231</v>
      </c>
      <c r="J2958" s="0" t="n">
        <f aca="false">IF(AND(NOT(H2958="n/a"),NOT(I2958="n/a")),H2958-I2958,"n/a")</f>
        <v>1</v>
      </c>
      <c r="K2958" s="0" t="n">
        <f aca="false">IF(AND(NOT(H2958="n/a"),NOT(I2958="n/a")),1,0)</f>
        <v>1</v>
      </c>
      <c r="L2958" s="0" t="n">
        <f aca="false">IF(AND(H2958="n/a",NOT(I2958="n/a")),1,0)</f>
        <v>0</v>
      </c>
      <c r="M2958" s="0" t="n">
        <f aca="false">IF(AND(NOT(H2958="n/a"),I2958="n/a"),1,0)</f>
        <v>0</v>
      </c>
      <c r="N2958" s="0" t="n">
        <f aca="false">IF(SUM(K2958:M2958)&lt;&gt;1,-1,1)</f>
        <v>1</v>
      </c>
    </row>
    <row r="2959" customFormat="false" ht="12.8" hidden="true" customHeight="false" outlineLevel="0" collapsed="false">
      <c r="A2959" s="0" t="s">
        <v>19</v>
      </c>
      <c r="B2959" s="0" t="str">
        <f aca="false">VLOOKUP(A2959,demographics!A:B,2,0)</f>
        <v>F</v>
      </c>
      <c r="C2959" s="0" t="str">
        <f aca="false">VLOOKUP(A2959,demographics!A:F,6,0)</f>
        <v>MS</v>
      </c>
      <c r="D2959" s="0" t="s">
        <v>356</v>
      </c>
      <c r="E2959" s="0" t="s">
        <v>10</v>
      </c>
      <c r="F2959" s="0" t="s">
        <v>12</v>
      </c>
      <c r="G2959" s="0" t="s">
        <v>9</v>
      </c>
      <c r="H2959" s="0" t="n">
        <v>439</v>
      </c>
      <c r="I2959" s="0" t="n">
        <v>439</v>
      </c>
      <c r="J2959" s="0" t="n">
        <f aca="false">IF(AND(NOT(H2959="n/a"),NOT(I2959="n/a")),H2959-I2959,"n/a")</f>
        <v>0</v>
      </c>
      <c r="K2959" s="0" t="n">
        <f aca="false">IF(AND(NOT(H2959="n/a"),NOT(I2959="n/a")),1,0)</f>
        <v>1</v>
      </c>
      <c r="L2959" s="0" t="n">
        <f aca="false">IF(AND(H2959="n/a",NOT(I2959="n/a")),1,0)</f>
        <v>0</v>
      </c>
      <c r="M2959" s="0" t="n">
        <f aca="false">IF(AND(NOT(H2959="n/a"),I2959="n/a"),1,0)</f>
        <v>0</v>
      </c>
      <c r="N2959" s="0" t="n">
        <f aca="false">IF(SUM(K2959:M2959)&lt;&gt;1,-1,1)</f>
        <v>1</v>
      </c>
    </row>
    <row r="2960" customFormat="false" ht="12.8" hidden="true" customHeight="false" outlineLevel="0" collapsed="false">
      <c r="A2960" s="0" t="s">
        <v>19</v>
      </c>
      <c r="B2960" s="0" t="str">
        <f aca="false">VLOOKUP(A2960,demographics!A:B,2,0)</f>
        <v>F</v>
      </c>
      <c r="C2960" s="0" t="str">
        <f aca="false">VLOOKUP(A2960,demographics!A:F,6,0)</f>
        <v>MS</v>
      </c>
      <c r="D2960" s="0" t="s">
        <v>356</v>
      </c>
      <c r="E2960" s="0" t="s">
        <v>10</v>
      </c>
      <c r="F2960" s="0" t="s">
        <v>12</v>
      </c>
      <c r="G2960" s="0" t="s">
        <v>9</v>
      </c>
      <c r="H2960" s="0" t="n">
        <v>646</v>
      </c>
      <c r="I2960" s="0" t="n">
        <v>646</v>
      </c>
      <c r="J2960" s="0" t="n">
        <f aca="false">IF(AND(NOT(H2960="n/a"),NOT(I2960="n/a")),H2960-I2960,"n/a")</f>
        <v>0</v>
      </c>
      <c r="K2960" s="0" t="n">
        <f aca="false">IF(AND(NOT(H2960="n/a"),NOT(I2960="n/a")),1,0)</f>
        <v>1</v>
      </c>
      <c r="L2960" s="0" t="n">
        <f aca="false">IF(AND(H2960="n/a",NOT(I2960="n/a")),1,0)</f>
        <v>0</v>
      </c>
      <c r="M2960" s="0" t="n">
        <f aca="false">IF(AND(NOT(H2960="n/a"),I2960="n/a"),1,0)</f>
        <v>0</v>
      </c>
      <c r="N2960" s="0" t="n">
        <f aca="false">IF(SUM(K2960:M2960)&lt;&gt;1,-1,1)</f>
        <v>1</v>
      </c>
    </row>
    <row r="2961" customFormat="false" ht="12.8" hidden="true" customHeight="false" outlineLevel="0" collapsed="false">
      <c r="A2961" s="0" t="s">
        <v>19</v>
      </c>
      <c r="B2961" s="0" t="str">
        <f aca="false">VLOOKUP(A2961,demographics!A:B,2,0)</f>
        <v>F</v>
      </c>
      <c r="C2961" s="0" t="str">
        <f aca="false">VLOOKUP(A2961,demographics!A:F,6,0)</f>
        <v>MS</v>
      </c>
      <c r="D2961" s="0" t="s">
        <v>356</v>
      </c>
      <c r="E2961" s="0" t="s">
        <v>10</v>
      </c>
      <c r="F2961" s="0" t="s">
        <v>12</v>
      </c>
      <c r="G2961" s="0" t="s">
        <v>11</v>
      </c>
      <c r="H2961" s="0" t="n">
        <v>152</v>
      </c>
      <c r="I2961" s="0" t="n">
        <v>153</v>
      </c>
      <c r="J2961" s="0" t="n">
        <f aca="false">IF(AND(NOT(H2961="n/a"),NOT(I2961="n/a")),H2961-I2961,"n/a")</f>
        <v>-1</v>
      </c>
      <c r="K2961" s="0" t="n">
        <f aca="false">IF(AND(NOT(H2961="n/a"),NOT(I2961="n/a")),1,0)</f>
        <v>1</v>
      </c>
      <c r="L2961" s="0" t="n">
        <f aca="false">IF(AND(H2961="n/a",NOT(I2961="n/a")),1,0)</f>
        <v>0</v>
      </c>
      <c r="M2961" s="0" t="n">
        <f aca="false">IF(AND(NOT(H2961="n/a"),I2961="n/a"),1,0)</f>
        <v>0</v>
      </c>
      <c r="N2961" s="0" t="n">
        <f aca="false">IF(SUM(K2961:M2961)&lt;&gt;1,-1,1)</f>
        <v>1</v>
      </c>
    </row>
    <row r="2962" customFormat="false" ht="12.8" hidden="true" customHeight="false" outlineLevel="0" collapsed="false">
      <c r="A2962" s="0" t="s">
        <v>19</v>
      </c>
      <c r="B2962" s="0" t="str">
        <f aca="false">VLOOKUP(A2962,demographics!A:B,2,0)</f>
        <v>F</v>
      </c>
      <c r="C2962" s="0" t="str">
        <f aca="false">VLOOKUP(A2962,demographics!A:F,6,0)</f>
        <v>MS</v>
      </c>
      <c r="D2962" s="0" t="s">
        <v>356</v>
      </c>
      <c r="E2962" s="0" t="s">
        <v>10</v>
      </c>
      <c r="F2962" s="0" t="s">
        <v>12</v>
      </c>
      <c r="G2962" s="0" t="s">
        <v>11</v>
      </c>
      <c r="H2962" s="0" t="n">
        <v>363</v>
      </c>
      <c r="I2962" s="0" t="n">
        <v>364</v>
      </c>
      <c r="J2962" s="0" t="n">
        <f aca="false">IF(AND(NOT(H2962="n/a"),NOT(I2962="n/a")),H2962-I2962,"n/a")</f>
        <v>-1</v>
      </c>
      <c r="K2962" s="0" t="n">
        <f aca="false">IF(AND(NOT(H2962="n/a"),NOT(I2962="n/a")),1,0)</f>
        <v>1</v>
      </c>
      <c r="L2962" s="0" t="n">
        <f aca="false">IF(AND(H2962="n/a",NOT(I2962="n/a")),1,0)</f>
        <v>0</v>
      </c>
      <c r="M2962" s="0" t="n">
        <f aca="false">IF(AND(NOT(H2962="n/a"),I2962="n/a"),1,0)</f>
        <v>0</v>
      </c>
      <c r="N2962" s="0" t="n">
        <f aca="false">IF(SUM(K2962:M2962)&lt;&gt;1,-1,1)</f>
        <v>1</v>
      </c>
    </row>
    <row r="2963" customFormat="false" ht="12.8" hidden="true" customHeight="false" outlineLevel="0" collapsed="false">
      <c r="A2963" s="0" t="s">
        <v>19</v>
      </c>
      <c r="B2963" s="0" t="str">
        <f aca="false">VLOOKUP(A2963,demographics!A:B,2,0)</f>
        <v>F</v>
      </c>
      <c r="C2963" s="0" t="str">
        <f aca="false">VLOOKUP(A2963,demographics!A:F,6,0)</f>
        <v>MS</v>
      </c>
      <c r="D2963" s="0" t="s">
        <v>356</v>
      </c>
      <c r="E2963" s="0" t="s">
        <v>10</v>
      </c>
      <c r="F2963" s="0" t="s">
        <v>12</v>
      </c>
      <c r="G2963" s="0" t="s">
        <v>11</v>
      </c>
      <c r="H2963" s="0" t="n">
        <v>570</v>
      </c>
      <c r="I2963" s="0" t="n">
        <v>570</v>
      </c>
      <c r="J2963" s="0" t="n">
        <f aca="false">IF(AND(NOT(H2963="n/a"),NOT(I2963="n/a")),H2963-I2963,"n/a")</f>
        <v>0</v>
      </c>
      <c r="K2963" s="0" t="n">
        <f aca="false">IF(AND(NOT(H2963="n/a"),NOT(I2963="n/a")),1,0)</f>
        <v>1</v>
      </c>
      <c r="L2963" s="0" t="n">
        <f aca="false">IF(AND(H2963="n/a",NOT(I2963="n/a")),1,0)</f>
        <v>0</v>
      </c>
      <c r="M2963" s="0" t="n">
        <f aca="false">IF(AND(NOT(H2963="n/a"),I2963="n/a"),1,0)</f>
        <v>0</v>
      </c>
      <c r="N2963" s="0" t="n">
        <f aca="false">IF(SUM(K2963:M2963)&lt;&gt;1,-1,1)</f>
        <v>1</v>
      </c>
    </row>
    <row r="2964" customFormat="false" ht="12.8" hidden="true" customHeight="false" outlineLevel="0" collapsed="false">
      <c r="A2964" s="0" t="s">
        <v>19</v>
      </c>
      <c r="B2964" s="0" t="str">
        <f aca="false">VLOOKUP(A2964,demographics!A:B,2,0)</f>
        <v>F</v>
      </c>
      <c r="C2964" s="0" t="str">
        <f aca="false">VLOOKUP(A2964,demographics!A:F,6,0)</f>
        <v>MS</v>
      </c>
      <c r="D2964" s="0" t="s">
        <v>356</v>
      </c>
      <c r="E2964" s="0" t="s">
        <v>10</v>
      </c>
      <c r="F2964" s="0" t="s">
        <v>12</v>
      </c>
      <c r="G2964" s="0" t="s">
        <v>11</v>
      </c>
      <c r="H2964" s="0" t="n">
        <v>780</v>
      </c>
      <c r="I2964" s="0" t="n">
        <v>781</v>
      </c>
      <c r="J2964" s="0" t="n">
        <f aca="false">IF(AND(NOT(H2964="n/a"),NOT(I2964="n/a")),H2964-I2964,"n/a")</f>
        <v>-1</v>
      </c>
      <c r="K2964" s="0" t="n">
        <f aca="false">IF(AND(NOT(H2964="n/a"),NOT(I2964="n/a")),1,0)</f>
        <v>1</v>
      </c>
      <c r="L2964" s="0" t="n">
        <f aca="false">IF(AND(H2964="n/a",NOT(I2964="n/a")),1,0)</f>
        <v>0</v>
      </c>
      <c r="M2964" s="0" t="n">
        <f aca="false">IF(AND(NOT(H2964="n/a"),I2964="n/a"),1,0)</f>
        <v>0</v>
      </c>
      <c r="N2964" s="0" t="n">
        <f aca="false">IF(SUM(K2964:M2964)&lt;&gt;1,-1,1)</f>
        <v>1</v>
      </c>
    </row>
    <row r="2965" customFormat="false" ht="12.8" hidden="true" customHeight="false" outlineLevel="0" collapsed="false">
      <c r="A2965" s="0" t="s">
        <v>19</v>
      </c>
      <c r="B2965" s="0" t="str">
        <f aca="false">VLOOKUP(A2965,demographics!A:B,2,0)</f>
        <v>F</v>
      </c>
      <c r="C2965" s="0" t="str">
        <f aca="false">VLOOKUP(A2965,demographics!A:F,6,0)</f>
        <v>MS</v>
      </c>
      <c r="D2965" s="0" t="s">
        <v>357</v>
      </c>
      <c r="E2965" s="0" t="s">
        <v>10</v>
      </c>
      <c r="F2965" s="0" t="s">
        <v>8</v>
      </c>
      <c r="G2965" s="0" t="s">
        <v>9</v>
      </c>
      <c r="H2965" s="0" t="n">
        <v>130</v>
      </c>
      <c r="I2965" s="0" t="n">
        <v>130</v>
      </c>
      <c r="J2965" s="0" t="n">
        <f aca="false">IF(AND(NOT(H2965="n/a"),NOT(I2965="n/a")),H2965-I2965,"n/a")</f>
        <v>0</v>
      </c>
      <c r="K2965" s="0" t="n">
        <f aca="false">IF(AND(NOT(H2965="n/a"),NOT(I2965="n/a")),1,0)</f>
        <v>1</v>
      </c>
      <c r="L2965" s="0" t="n">
        <f aca="false">IF(AND(H2965="n/a",NOT(I2965="n/a")),1,0)</f>
        <v>0</v>
      </c>
      <c r="M2965" s="0" t="n">
        <f aca="false">IF(AND(NOT(H2965="n/a"),I2965="n/a"),1,0)</f>
        <v>0</v>
      </c>
      <c r="N2965" s="0" t="n">
        <f aca="false">IF(SUM(K2965:M2965)&lt;&gt;1,-1,1)</f>
        <v>1</v>
      </c>
    </row>
    <row r="2966" customFormat="false" ht="12.8" hidden="true" customHeight="false" outlineLevel="0" collapsed="false">
      <c r="A2966" s="0" t="s">
        <v>19</v>
      </c>
      <c r="B2966" s="0" t="str">
        <f aca="false">VLOOKUP(A2966,demographics!A:B,2,0)</f>
        <v>F</v>
      </c>
      <c r="C2966" s="0" t="str">
        <f aca="false">VLOOKUP(A2966,demographics!A:F,6,0)</f>
        <v>MS</v>
      </c>
      <c r="D2966" s="0" t="s">
        <v>357</v>
      </c>
      <c r="E2966" s="0" t="s">
        <v>10</v>
      </c>
      <c r="F2966" s="0" t="s">
        <v>8</v>
      </c>
      <c r="G2966" s="0" t="s">
        <v>9</v>
      </c>
      <c r="H2966" s="0" t="n">
        <v>379</v>
      </c>
      <c r="I2966" s="0" t="n">
        <v>378</v>
      </c>
      <c r="J2966" s="0" t="n">
        <f aca="false">IF(AND(NOT(H2966="n/a"),NOT(I2966="n/a")),H2966-I2966,"n/a")</f>
        <v>1</v>
      </c>
      <c r="K2966" s="0" t="n">
        <f aca="false">IF(AND(NOT(H2966="n/a"),NOT(I2966="n/a")),1,0)</f>
        <v>1</v>
      </c>
      <c r="L2966" s="0" t="n">
        <f aca="false">IF(AND(H2966="n/a",NOT(I2966="n/a")),1,0)</f>
        <v>0</v>
      </c>
      <c r="M2966" s="0" t="n">
        <f aca="false">IF(AND(NOT(H2966="n/a"),I2966="n/a"),1,0)</f>
        <v>0</v>
      </c>
      <c r="N2966" s="0" t="n">
        <f aca="false">IF(SUM(K2966:M2966)&lt;&gt;1,-1,1)</f>
        <v>1</v>
      </c>
    </row>
    <row r="2967" customFormat="false" ht="12.8" hidden="true" customHeight="false" outlineLevel="0" collapsed="false">
      <c r="A2967" s="0" t="s">
        <v>19</v>
      </c>
      <c r="B2967" s="0" t="str">
        <f aca="false">VLOOKUP(A2967,demographics!A:B,2,0)</f>
        <v>F</v>
      </c>
      <c r="C2967" s="0" t="str">
        <f aca="false">VLOOKUP(A2967,demographics!A:F,6,0)</f>
        <v>MS</v>
      </c>
      <c r="D2967" s="0" t="s">
        <v>357</v>
      </c>
      <c r="E2967" s="0" t="s">
        <v>10</v>
      </c>
      <c r="F2967" s="0" t="s">
        <v>8</v>
      </c>
      <c r="G2967" s="0" t="s">
        <v>9</v>
      </c>
      <c r="H2967" s="0" t="n">
        <v>624</v>
      </c>
      <c r="I2967" s="0" t="n">
        <v>625</v>
      </c>
      <c r="J2967" s="0" t="n">
        <f aca="false">IF(AND(NOT(H2967="n/a"),NOT(I2967="n/a")),H2967-I2967,"n/a")</f>
        <v>-1</v>
      </c>
      <c r="K2967" s="0" t="n">
        <f aca="false">IF(AND(NOT(H2967="n/a"),NOT(I2967="n/a")),1,0)</f>
        <v>1</v>
      </c>
      <c r="L2967" s="0" t="n">
        <f aca="false">IF(AND(H2967="n/a",NOT(I2967="n/a")),1,0)</f>
        <v>0</v>
      </c>
      <c r="M2967" s="0" t="n">
        <f aca="false">IF(AND(NOT(H2967="n/a"),I2967="n/a"),1,0)</f>
        <v>0</v>
      </c>
      <c r="N2967" s="0" t="n">
        <f aca="false">IF(SUM(K2967:M2967)&lt;&gt;1,-1,1)</f>
        <v>1</v>
      </c>
    </row>
    <row r="2968" customFormat="false" ht="12.8" hidden="true" customHeight="false" outlineLevel="0" collapsed="false">
      <c r="A2968" s="0" t="s">
        <v>19</v>
      </c>
      <c r="B2968" s="0" t="str">
        <f aca="false">VLOOKUP(A2968,demographics!A:B,2,0)</f>
        <v>F</v>
      </c>
      <c r="C2968" s="0" t="str">
        <f aca="false">VLOOKUP(A2968,demographics!A:F,6,0)</f>
        <v>MS</v>
      </c>
      <c r="D2968" s="0" t="s">
        <v>357</v>
      </c>
      <c r="E2968" s="0" t="s">
        <v>10</v>
      </c>
      <c r="F2968" s="0" t="s">
        <v>8</v>
      </c>
      <c r="G2968" s="0" t="s">
        <v>9</v>
      </c>
      <c r="H2968" s="0" t="n">
        <v>867</v>
      </c>
      <c r="I2968" s="0" t="n">
        <v>867</v>
      </c>
      <c r="J2968" s="0" t="n">
        <f aca="false">IF(AND(NOT(H2968="n/a"),NOT(I2968="n/a")),H2968-I2968,"n/a")</f>
        <v>0</v>
      </c>
      <c r="K2968" s="0" t="n">
        <f aca="false">IF(AND(NOT(H2968="n/a"),NOT(I2968="n/a")),1,0)</f>
        <v>1</v>
      </c>
      <c r="L2968" s="0" t="n">
        <f aca="false">IF(AND(H2968="n/a",NOT(I2968="n/a")),1,0)</f>
        <v>0</v>
      </c>
      <c r="M2968" s="0" t="n">
        <f aca="false">IF(AND(NOT(H2968="n/a"),I2968="n/a"),1,0)</f>
        <v>0</v>
      </c>
      <c r="N2968" s="0" t="n">
        <f aca="false">IF(SUM(K2968:M2968)&lt;&gt;1,-1,1)</f>
        <v>1</v>
      </c>
    </row>
    <row r="2969" customFormat="false" ht="12.8" hidden="true" customHeight="false" outlineLevel="0" collapsed="false">
      <c r="A2969" s="0" t="s">
        <v>19</v>
      </c>
      <c r="B2969" s="0" t="str">
        <f aca="false">VLOOKUP(A2969,demographics!A:B,2,0)</f>
        <v>F</v>
      </c>
      <c r="C2969" s="0" t="str">
        <f aca="false">VLOOKUP(A2969,demographics!A:F,6,0)</f>
        <v>MS</v>
      </c>
      <c r="D2969" s="0" t="s">
        <v>357</v>
      </c>
      <c r="E2969" s="0" t="s">
        <v>10</v>
      </c>
      <c r="F2969" s="0" t="s">
        <v>8</v>
      </c>
      <c r="G2969" s="0" t="s">
        <v>9</v>
      </c>
      <c r="H2969" s="0" t="n">
        <v>1109</v>
      </c>
      <c r="I2969" s="0" t="n">
        <v>1110</v>
      </c>
      <c r="J2969" s="0" t="n">
        <f aca="false">IF(AND(NOT(H2969="n/a"),NOT(I2969="n/a")),H2969-I2969,"n/a")</f>
        <v>-1</v>
      </c>
      <c r="K2969" s="0" t="n">
        <f aca="false">IF(AND(NOT(H2969="n/a"),NOT(I2969="n/a")),1,0)</f>
        <v>1</v>
      </c>
      <c r="L2969" s="0" t="n">
        <f aca="false">IF(AND(H2969="n/a",NOT(I2969="n/a")),1,0)</f>
        <v>0</v>
      </c>
      <c r="M2969" s="0" t="n">
        <f aca="false">IF(AND(NOT(H2969="n/a"),I2969="n/a"),1,0)</f>
        <v>0</v>
      </c>
      <c r="N2969" s="0" t="n">
        <f aca="false">IF(SUM(K2969:M2969)&lt;&gt;1,-1,1)</f>
        <v>1</v>
      </c>
    </row>
    <row r="2970" customFormat="false" ht="12.8" hidden="true" customHeight="false" outlineLevel="0" collapsed="false">
      <c r="A2970" s="0" t="s">
        <v>19</v>
      </c>
      <c r="B2970" s="0" t="str">
        <f aca="false">VLOOKUP(A2970,demographics!A:B,2,0)</f>
        <v>F</v>
      </c>
      <c r="C2970" s="0" t="str">
        <f aca="false">VLOOKUP(A2970,demographics!A:F,6,0)</f>
        <v>MS</v>
      </c>
      <c r="D2970" s="0" t="s">
        <v>357</v>
      </c>
      <c r="E2970" s="0" t="s">
        <v>10</v>
      </c>
      <c r="F2970" s="0" t="s">
        <v>8</v>
      </c>
      <c r="G2970" s="0" t="s">
        <v>11</v>
      </c>
      <c r="H2970" s="0" t="n">
        <v>36</v>
      </c>
      <c r="I2970" s="0" t="n">
        <v>37</v>
      </c>
      <c r="J2970" s="0" t="n">
        <f aca="false">IF(AND(NOT(H2970="n/a"),NOT(I2970="n/a")),H2970-I2970,"n/a")</f>
        <v>-1</v>
      </c>
      <c r="K2970" s="0" t="n">
        <f aca="false">IF(AND(NOT(H2970="n/a"),NOT(I2970="n/a")),1,0)</f>
        <v>1</v>
      </c>
      <c r="L2970" s="0" t="n">
        <f aca="false">IF(AND(H2970="n/a",NOT(I2970="n/a")),1,0)</f>
        <v>0</v>
      </c>
      <c r="M2970" s="0" t="n">
        <f aca="false">IF(AND(NOT(H2970="n/a"),I2970="n/a"),1,0)</f>
        <v>0</v>
      </c>
      <c r="N2970" s="0" t="n">
        <f aca="false">IF(SUM(K2970:M2970)&lt;&gt;1,-1,1)</f>
        <v>1</v>
      </c>
    </row>
    <row r="2971" customFormat="false" ht="12.8" hidden="true" customHeight="false" outlineLevel="0" collapsed="false">
      <c r="A2971" s="0" t="s">
        <v>19</v>
      </c>
      <c r="B2971" s="0" t="str">
        <f aca="false">VLOOKUP(A2971,demographics!A:B,2,0)</f>
        <v>F</v>
      </c>
      <c r="C2971" s="0" t="str">
        <f aca="false">VLOOKUP(A2971,demographics!A:F,6,0)</f>
        <v>MS</v>
      </c>
      <c r="D2971" s="0" t="s">
        <v>357</v>
      </c>
      <c r="E2971" s="0" t="s">
        <v>10</v>
      </c>
      <c r="F2971" s="0" t="s">
        <v>8</v>
      </c>
      <c r="G2971" s="0" t="s">
        <v>11</v>
      </c>
      <c r="H2971" s="0" t="n">
        <v>289</v>
      </c>
      <c r="I2971" s="0" t="n">
        <v>289</v>
      </c>
      <c r="J2971" s="0" t="n">
        <f aca="false">IF(AND(NOT(H2971="n/a"),NOT(I2971="n/a")),H2971-I2971,"n/a")</f>
        <v>0</v>
      </c>
      <c r="K2971" s="0" t="n">
        <f aca="false">IF(AND(NOT(H2971="n/a"),NOT(I2971="n/a")),1,0)</f>
        <v>1</v>
      </c>
      <c r="L2971" s="0" t="n">
        <f aca="false">IF(AND(H2971="n/a",NOT(I2971="n/a")),1,0)</f>
        <v>0</v>
      </c>
      <c r="M2971" s="0" t="n">
        <f aca="false">IF(AND(NOT(H2971="n/a"),I2971="n/a"),1,0)</f>
        <v>0</v>
      </c>
      <c r="N2971" s="0" t="n">
        <f aca="false">IF(SUM(K2971:M2971)&lt;&gt;1,-1,1)</f>
        <v>1</v>
      </c>
    </row>
    <row r="2972" customFormat="false" ht="12.8" hidden="true" customHeight="false" outlineLevel="0" collapsed="false">
      <c r="A2972" s="0" t="s">
        <v>19</v>
      </c>
      <c r="B2972" s="0" t="str">
        <f aca="false">VLOOKUP(A2972,demographics!A:B,2,0)</f>
        <v>F</v>
      </c>
      <c r="C2972" s="0" t="str">
        <f aca="false">VLOOKUP(A2972,demographics!A:F,6,0)</f>
        <v>MS</v>
      </c>
      <c r="D2972" s="0" t="s">
        <v>357</v>
      </c>
      <c r="E2972" s="0" t="s">
        <v>10</v>
      </c>
      <c r="F2972" s="0" t="s">
        <v>8</v>
      </c>
      <c r="G2972" s="0" t="s">
        <v>11</v>
      </c>
      <c r="H2972" s="0" t="n">
        <v>540</v>
      </c>
      <c r="I2972" s="0" t="n">
        <v>541</v>
      </c>
      <c r="J2972" s="0" t="n">
        <f aca="false">IF(AND(NOT(H2972="n/a"),NOT(I2972="n/a")),H2972-I2972,"n/a")</f>
        <v>-1</v>
      </c>
      <c r="K2972" s="0" t="n">
        <f aca="false">IF(AND(NOT(H2972="n/a"),NOT(I2972="n/a")),1,0)</f>
        <v>1</v>
      </c>
      <c r="L2972" s="0" t="n">
        <f aca="false">IF(AND(H2972="n/a",NOT(I2972="n/a")),1,0)</f>
        <v>0</v>
      </c>
      <c r="M2972" s="0" t="n">
        <f aca="false">IF(AND(NOT(H2972="n/a"),I2972="n/a"),1,0)</f>
        <v>0</v>
      </c>
      <c r="N2972" s="0" t="n">
        <f aca="false">IF(SUM(K2972:M2972)&lt;&gt;1,-1,1)</f>
        <v>1</v>
      </c>
    </row>
    <row r="2973" customFormat="false" ht="12.8" hidden="true" customHeight="false" outlineLevel="0" collapsed="false">
      <c r="A2973" s="0" t="s">
        <v>19</v>
      </c>
      <c r="B2973" s="0" t="str">
        <f aca="false">VLOOKUP(A2973,demographics!A:B,2,0)</f>
        <v>F</v>
      </c>
      <c r="C2973" s="0" t="str">
        <f aca="false">VLOOKUP(A2973,demographics!A:F,6,0)</f>
        <v>MS</v>
      </c>
      <c r="D2973" s="0" t="s">
        <v>357</v>
      </c>
      <c r="E2973" s="0" t="s">
        <v>10</v>
      </c>
      <c r="F2973" s="0" t="s">
        <v>8</v>
      </c>
      <c r="G2973" s="0" t="s">
        <v>11</v>
      </c>
      <c r="H2973" s="0" t="n">
        <v>783</v>
      </c>
      <c r="I2973" s="0" t="n">
        <v>783</v>
      </c>
      <c r="J2973" s="0" t="n">
        <f aca="false">IF(AND(NOT(H2973="n/a"),NOT(I2973="n/a")),H2973-I2973,"n/a")</f>
        <v>0</v>
      </c>
      <c r="K2973" s="0" t="n">
        <f aca="false">IF(AND(NOT(H2973="n/a"),NOT(I2973="n/a")),1,0)</f>
        <v>1</v>
      </c>
      <c r="L2973" s="0" t="n">
        <f aca="false">IF(AND(H2973="n/a",NOT(I2973="n/a")),1,0)</f>
        <v>0</v>
      </c>
      <c r="M2973" s="0" t="n">
        <f aca="false">IF(AND(NOT(H2973="n/a"),I2973="n/a"),1,0)</f>
        <v>0</v>
      </c>
      <c r="N2973" s="0" t="n">
        <f aca="false">IF(SUM(K2973:M2973)&lt;&gt;1,-1,1)</f>
        <v>1</v>
      </c>
    </row>
    <row r="2974" customFormat="false" ht="12.8" hidden="true" customHeight="false" outlineLevel="0" collapsed="false">
      <c r="A2974" s="0" t="s">
        <v>19</v>
      </c>
      <c r="B2974" s="0" t="str">
        <f aca="false">VLOOKUP(A2974,demographics!A:B,2,0)</f>
        <v>F</v>
      </c>
      <c r="C2974" s="0" t="str">
        <f aca="false">VLOOKUP(A2974,demographics!A:F,6,0)</f>
        <v>MS</v>
      </c>
      <c r="D2974" s="0" t="s">
        <v>357</v>
      </c>
      <c r="E2974" s="0" t="s">
        <v>10</v>
      </c>
      <c r="F2974" s="0" t="s">
        <v>8</v>
      </c>
      <c r="G2974" s="0" t="s">
        <v>11</v>
      </c>
      <c r="H2974" s="0" t="n">
        <v>1028</v>
      </c>
      <c r="I2974" s="0" t="n">
        <v>1029</v>
      </c>
      <c r="J2974" s="0" t="n">
        <f aca="false">IF(AND(NOT(H2974="n/a"),NOT(I2974="n/a")),H2974-I2974,"n/a")</f>
        <v>-1</v>
      </c>
      <c r="K2974" s="0" t="n">
        <f aca="false">IF(AND(NOT(H2974="n/a"),NOT(I2974="n/a")),1,0)</f>
        <v>1</v>
      </c>
      <c r="L2974" s="0" t="n">
        <f aca="false">IF(AND(H2974="n/a",NOT(I2974="n/a")),1,0)</f>
        <v>0</v>
      </c>
      <c r="M2974" s="0" t="n">
        <f aca="false">IF(AND(NOT(H2974="n/a"),I2974="n/a"),1,0)</f>
        <v>0</v>
      </c>
      <c r="N2974" s="0" t="n">
        <f aca="false">IF(SUM(K2974:M2974)&lt;&gt;1,-1,1)</f>
        <v>1</v>
      </c>
    </row>
    <row r="2975" customFormat="false" ht="12.8" hidden="true" customHeight="false" outlineLevel="0" collapsed="false">
      <c r="A2975" s="0" t="s">
        <v>19</v>
      </c>
      <c r="B2975" s="0" t="str">
        <f aca="false">VLOOKUP(A2975,demographics!A:B,2,0)</f>
        <v>F</v>
      </c>
      <c r="C2975" s="0" t="str">
        <f aca="false">VLOOKUP(A2975,demographics!A:F,6,0)</f>
        <v>MS</v>
      </c>
      <c r="D2975" s="0" t="s">
        <v>357</v>
      </c>
      <c r="E2975" s="0" t="s">
        <v>10</v>
      </c>
      <c r="F2975" s="0" t="s">
        <v>12</v>
      </c>
      <c r="G2975" s="0" t="s">
        <v>9</v>
      </c>
      <c r="H2975" s="0" t="n">
        <v>256</v>
      </c>
      <c r="I2975" s="0" t="n">
        <v>255</v>
      </c>
      <c r="J2975" s="0" t="n">
        <f aca="false">IF(AND(NOT(H2975="n/a"),NOT(I2975="n/a")),H2975-I2975,"n/a")</f>
        <v>1</v>
      </c>
      <c r="K2975" s="0" t="n">
        <f aca="false">IF(AND(NOT(H2975="n/a"),NOT(I2975="n/a")),1,0)</f>
        <v>1</v>
      </c>
      <c r="L2975" s="0" t="n">
        <f aca="false">IF(AND(H2975="n/a",NOT(I2975="n/a")),1,0)</f>
        <v>0</v>
      </c>
      <c r="M2975" s="0" t="n">
        <f aca="false">IF(AND(NOT(H2975="n/a"),I2975="n/a"),1,0)</f>
        <v>0</v>
      </c>
      <c r="N2975" s="0" t="n">
        <f aca="false">IF(SUM(K2975:M2975)&lt;&gt;1,-1,1)</f>
        <v>1</v>
      </c>
    </row>
    <row r="2976" customFormat="false" ht="12.8" hidden="true" customHeight="false" outlineLevel="0" collapsed="false">
      <c r="A2976" s="0" t="s">
        <v>19</v>
      </c>
      <c r="B2976" s="0" t="str">
        <f aca="false">VLOOKUP(A2976,demographics!A:B,2,0)</f>
        <v>F</v>
      </c>
      <c r="C2976" s="0" t="str">
        <f aca="false">VLOOKUP(A2976,demographics!A:F,6,0)</f>
        <v>MS</v>
      </c>
      <c r="D2976" s="0" t="s">
        <v>357</v>
      </c>
      <c r="E2976" s="0" t="s">
        <v>10</v>
      </c>
      <c r="F2976" s="0" t="s">
        <v>12</v>
      </c>
      <c r="G2976" s="0" t="s">
        <v>9</v>
      </c>
      <c r="H2976" s="0" t="n">
        <v>507</v>
      </c>
      <c r="I2976" s="0" t="n">
        <v>502</v>
      </c>
      <c r="J2976" s="0" t="n">
        <f aca="false">IF(AND(NOT(H2976="n/a"),NOT(I2976="n/a")),H2976-I2976,"n/a")</f>
        <v>5</v>
      </c>
      <c r="K2976" s="0" t="n">
        <f aca="false">IF(AND(NOT(H2976="n/a"),NOT(I2976="n/a")),1,0)</f>
        <v>1</v>
      </c>
      <c r="L2976" s="0" t="n">
        <f aca="false">IF(AND(H2976="n/a",NOT(I2976="n/a")),1,0)</f>
        <v>0</v>
      </c>
      <c r="M2976" s="0" t="n">
        <f aca="false">IF(AND(NOT(H2976="n/a"),I2976="n/a"),1,0)</f>
        <v>0</v>
      </c>
      <c r="N2976" s="0" t="n">
        <f aca="false">IF(SUM(K2976:M2976)&lt;&gt;1,-1,1)</f>
        <v>1</v>
      </c>
    </row>
    <row r="2977" customFormat="false" ht="12.8" hidden="true" customHeight="false" outlineLevel="0" collapsed="false">
      <c r="A2977" s="0" t="s">
        <v>19</v>
      </c>
      <c r="B2977" s="0" t="str">
        <f aca="false">VLOOKUP(A2977,demographics!A:B,2,0)</f>
        <v>F</v>
      </c>
      <c r="C2977" s="0" t="str">
        <f aca="false">VLOOKUP(A2977,demographics!A:F,6,0)</f>
        <v>MS</v>
      </c>
      <c r="D2977" s="0" t="s">
        <v>357</v>
      </c>
      <c r="E2977" s="0" t="s">
        <v>10</v>
      </c>
      <c r="F2977" s="0" t="s">
        <v>12</v>
      </c>
      <c r="G2977" s="0" t="s">
        <v>9</v>
      </c>
      <c r="H2977" s="0" t="n">
        <v>741</v>
      </c>
      <c r="I2977" s="0" t="n">
        <v>743</v>
      </c>
      <c r="J2977" s="0" t="n">
        <f aca="false">IF(AND(NOT(H2977="n/a"),NOT(I2977="n/a")),H2977-I2977,"n/a")</f>
        <v>-2</v>
      </c>
      <c r="K2977" s="0" t="n">
        <f aca="false">IF(AND(NOT(H2977="n/a"),NOT(I2977="n/a")),1,0)</f>
        <v>1</v>
      </c>
      <c r="L2977" s="0" t="n">
        <f aca="false">IF(AND(H2977="n/a",NOT(I2977="n/a")),1,0)</f>
        <v>0</v>
      </c>
      <c r="M2977" s="0" t="n">
        <f aca="false">IF(AND(NOT(H2977="n/a"),I2977="n/a"),1,0)</f>
        <v>0</v>
      </c>
      <c r="N2977" s="0" t="n">
        <f aca="false">IF(SUM(K2977:M2977)&lt;&gt;1,-1,1)</f>
        <v>1</v>
      </c>
    </row>
    <row r="2978" customFormat="false" ht="12.8" hidden="true" customHeight="false" outlineLevel="0" collapsed="false">
      <c r="A2978" s="0" t="s">
        <v>19</v>
      </c>
      <c r="B2978" s="0" t="str">
        <f aca="false">VLOOKUP(A2978,demographics!A:B,2,0)</f>
        <v>F</v>
      </c>
      <c r="C2978" s="0" t="str">
        <f aca="false">VLOOKUP(A2978,demographics!A:F,6,0)</f>
        <v>MS</v>
      </c>
      <c r="D2978" s="0" t="s">
        <v>357</v>
      </c>
      <c r="E2978" s="0" t="s">
        <v>10</v>
      </c>
      <c r="F2978" s="0" t="s">
        <v>12</v>
      </c>
      <c r="G2978" s="0" t="s">
        <v>9</v>
      </c>
      <c r="H2978" s="0" t="n">
        <v>991</v>
      </c>
      <c r="I2978" s="0" t="n">
        <v>990</v>
      </c>
      <c r="J2978" s="0" t="n">
        <f aca="false">IF(AND(NOT(H2978="n/a"),NOT(I2978="n/a")),H2978-I2978,"n/a")</f>
        <v>1</v>
      </c>
      <c r="K2978" s="0" t="n">
        <f aca="false">IF(AND(NOT(H2978="n/a"),NOT(I2978="n/a")),1,0)</f>
        <v>1</v>
      </c>
      <c r="L2978" s="0" t="n">
        <f aca="false">IF(AND(H2978="n/a",NOT(I2978="n/a")),1,0)</f>
        <v>0</v>
      </c>
      <c r="M2978" s="0" t="n">
        <f aca="false">IF(AND(NOT(H2978="n/a"),I2978="n/a"),1,0)</f>
        <v>0</v>
      </c>
      <c r="N2978" s="0" t="n">
        <f aca="false">IF(SUM(K2978:M2978)&lt;&gt;1,-1,1)</f>
        <v>1</v>
      </c>
    </row>
    <row r="2979" customFormat="false" ht="12.8" hidden="true" customHeight="false" outlineLevel="0" collapsed="false">
      <c r="A2979" s="0" t="s">
        <v>19</v>
      </c>
      <c r="B2979" s="0" t="str">
        <f aca="false">VLOOKUP(A2979,demographics!A:B,2,0)</f>
        <v>F</v>
      </c>
      <c r="C2979" s="0" t="str">
        <f aca="false">VLOOKUP(A2979,demographics!A:F,6,0)</f>
        <v>MS</v>
      </c>
      <c r="D2979" s="0" t="s">
        <v>357</v>
      </c>
      <c r="E2979" s="0" t="s">
        <v>10</v>
      </c>
      <c r="F2979" s="0" t="s">
        <v>12</v>
      </c>
      <c r="G2979" s="0" t="s">
        <v>9</v>
      </c>
      <c r="H2979" s="0" t="n">
        <v>1241</v>
      </c>
      <c r="I2979" s="0" t="s">
        <v>10</v>
      </c>
      <c r="J2979" s="0" t="str">
        <f aca="false">IF(AND(NOT(H2979="n/a"),NOT(I2979="n/a")),H2979-I2979,"n/a")</f>
        <v>n/a</v>
      </c>
      <c r="K2979" s="0" t="n">
        <f aca="false">IF(AND(NOT(H2979="n/a"),NOT(I2979="n/a")),1,0)</f>
        <v>0</v>
      </c>
      <c r="L2979" s="0" t="n">
        <f aca="false">IF(AND(H2979="n/a",NOT(I2979="n/a")),1,0)</f>
        <v>0</v>
      </c>
      <c r="M2979" s="0" t="n">
        <f aca="false">IF(AND(NOT(H2979="n/a"),I2979="n/a"),1,0)</f>
        <v>1</v>
      </c>
      <c r="N2979" s="0" t="n">
        <f aca="false">IF(SUM(K2979:M2979)&lt;&gt;1,-1,1)</f>
        <v>1</v>
      </c>
    </row>
    <row r="2980" customFormat="false" ht="12.8" hidden="true" customHeight="false" outlineLevel="0" collapsed="false">
      <c r="A2980" s="0" t="s">
        <v>19</v>
      </c>
      <c r="B2980" s="0" t="str">
        <f aca="false">VLOOKUP(A2980,demographics!A:B,2,0)</f>
        <v>F</v>
      </c>
      <c r="C2980" s="0" t="str">
        <f aca="false">VLOOKUP(A2980,demographics!A:F,6,0)</f>
        <v>MS</v>
      </c>
      <c r="D2980" s="0" t="s">
        <v>357</v>
      </c>
      <c r="E2980" s="0" t="s">
        <v>10</v>
      </c>
      <c r="F2980" s="0" t="s">
        <v>12</v>
      </c>
      <c r="G2980" s="0" t="s">
        <v>11</v>
      </c>
      <c r="H2980" s="0" t="n">
        <v>167</v>
      </c>
      <c r="I2980" s="0" t="n">
        <v>168</v>
      </c>
      <c r="J2980" s="0" t="n">
        <f aca="false">IF(AND(NOT(H2980="n/a"),NOT(I2980="n/a")),H2980-I2980,"n/a")</f>
        <v>-1</v>
      </c>
      <c r="K2980" s="0" t="n">
        <f aca="false">IF(AND(NOT(H2980="n/a"),NOT(I2980="n/a")),1,0)</f>
        <v>1</v>
      </c>
      <c r="L2980" s="0" t="n">
        <f aca="false">IF(AND(H2980="n/a",NOT(I2980="n/a")),1,0)</f>
        <v>0</v>
      </c>
      <c r="M2980" s="0" t="n">
        <f aca="false">IF(AND(NOT(H2980="n/a"),I2980="n/a"),1,0)</f>
        <v>0</v>
      </c>
      <c r="N2980" s="0" t="n">
        <f aca="false">IF(SUM(K2980:M2980)&lt;&gt;1,-1,1)</f>
        <v>1</v>
      </c>
    </row>
    <row r="2981" customFormat="false" ht="12.8" hidden="true" customHeight="false" outlineLevel="0" collapsed="false">
      <c r="A2981" s="0" t="s">
        <v>19</v>
      </c>
      <c r="B2981" s="0" t="str">
        <f aca="false">VLOOKUP(A2981,demographics!A:B,2,0)</f>
        <v>F</v>
      </c>
      <c r="C2981" s="0" t="str">
        <f aca="false">VLOOKUP(A2981,demographics!A:F,6,0)</f>
        <v>MS</v>
      </c>
      <c r="D2981" s="0" t="s">
        <v>357</v>
      </c>
      <c r="E2981" s="0" t="s">
        <v>10</v>
      </c>
      <c r="F2981" s="0" t="s">
        <v>12</v>
      </c>
      <c r="G2981" s="0" t="s">
        <v>11</v>
      </c>
      <c r="H2981" s="0" t="n">
        <v>416</v>
      </c>
      <c r="I2981" s="0" t="n">
        <v>416</v>
      </c>
      <c r="J2981" s="0" t="n">
        <f aca="false">IF(AND(NOT(H2981="n/a"),NOT(I2981="n/a")),H2981-I2981,"n/a")</f>
        <v>0</v>
      </c>
      <c r="K2981" s="0" t="n">
        <f aca="false">IF(AND(NOT(H2981="n/a"),NOT(I2981="n/a")),1,0)</f>
        <v>1</v>
      </c>
      <c r="L2981" s="0" t="n">
        <f aca="false">IF(AND(H2981="n/a",NOT(I2981="n/a")),1,0)</f>
        <v>0</v>
      </c>
      <c r="M2981" s="0" t="n">
        <f aca="false">IF(AND(NOT(H2981="n/a"),I2981="n/a"),1,0)</f>
        <v>0</v>
      </c>
      <c r="N2981" s="0" t="n">
        <f aca="false">IF(SUM(K2981:M2981)&lt;&gt;1,-1,1)</f>
        <v>1</v>
      </c>
    </row>
    <row r="2982" customFormat="false" ht="12.8" hidden="true" customHeight="false" outlineLevel="0" collapsed="false">
      <c r="A2982" s="0" t="s">
        <v>19</v>
      </c>
      <c r="B2982" s="0" t="str">
        <f aca="false">VLOOKUP(A2982,demographics!A:B,2,0)</f>
        <v>F</v>
      </c>
      <c r="C2982" s="0" t="str">
        <f aca="false">VLOOKUP(A2982,demographics!A:F,6,0)</f>
        <v>MS</v>
      </c>
      <c r="D2982" s="0" t="s">
        <v>357</v>
      </c>
      <c r="E2982" s="0" t="s">
        <v>10</v>
      </c>
      <c r="F2982" s="0" t="s">
        <v>12</v>
      </c>
      <c r="G2982" s="0" t="s">
        <v>11</v>
      </c>
      <c r="H2982" s="0" t="n">
        <v>661</v>
      </c>
      <c r="I2982" s="0" t="n">
        <v>662</v>
      </c>
      <c r="J2982" s="0" t="n">
        <f aca="false">IF(AND(NOT(H2982="n/a"),NOT(I2982="n/a")),H2982-I2982,"n/a")</f>
        <v>-1</v>
      </c>
      <c r="K2982" s="0" t="n">
        <f aca="false">IF(AND(NOT(H2982="n/a"),NOT(I2982="n/a")),1,0)</f>
        <v>1</v>
      </c>
      <c r="L2982" s="0" t="n">
        <f aca="false">IF(AND(H2982="n/a",NOT(I2982="n/a")),1,0)</f>
        <v>0</v>
      </c>
      <c r="M2982" s="0" t="n">
        <f aca="false">IF(AND(NOT(H2982="n/a"),I2982="n/a"),1,0)</f>
        <v>0</v>
      </c>
      <c r="N2982" s="0" t="n">
        <f aca="false">IF(SUM(K2982:M2982)&lt;&gt;1,-1,1)</f>
        <v>1</v>
      </c>
    </row>
    <row r="2983" customFormat="false" ht="12.8" hidden="true" customHeight="false" outlineLevel="0" collapsed="false">
      <c r="A2983" s="0" t="s">
        <v>19</v>
      </c>
      <c r="B2983" s="0" t="str">
        <f aca="false">VLOOKUP(A2983,demographics!A:B,2,0)</f>
        <v>F</v>
      </c>
      <c r="C2983" s="0" t="str">
        <f aca="false">VLOOKUP(A2983,demographics!A:F,6,0)</f>
        <v>MS</v>
      </c>
      <c r="D2983" s="0" t="s">
        <v>357</v>
      </c>
      <c r="E2983" s="0" t="s">
        <v>10</v>
      </c>
      <c r="F2983" s="0" t="s">
        <v>12</v>
      </c>
      <c r="G2983" s="0" t="s">
        <v>11</v>
      </c>
      <c r="H2983" s="0" t="n">
        <v>905</v>
      </c>
      <c r="I2983" s="0" t="n">
        <v>907</v>
      </c>
      <c r="J2983" s="0" t="n">
        <f aca="false">IF(AND(NOT(H2983="n/a"),NOT(I2983="n/a")),H2983-I2983,"n/a")</f>
        <v>-2</v>
      </c>
      <c r="K2983" s="0" t="n">
        <f aca="false">IF(AND(NOT(H2983="n/a"),NOT(I2983="n/a")),1,0)</f>
        <v>1</v>
      </c>
      <c r="L2983" s="0" t="n">
        <f aca="false">IF(AND(H2983="n/a",NOT(I2983="n/a")),1,0)</f>
        <v>0</v>
      </c>
      <c r="M2983" s="0" t="n">
        <f aca="false">IF(AND(NOT(H2983="n/a"),I2983="n/a"),1,0)</f>
        <v>0</v>
      </c>
      <c r="N2983" s="0" t="n">
        <f aca="false">IF(SUM(K2983:M2983)&lt;&gt;1,-1,1)</f>
        <v>1</v>
      </c>
    </row>
    <row r="2984" customFormat="false" ht="12.8" hidden="true" customHeight="false" outlineLevel="0" collapsed="false">
      <c r="A2984" s="0" t="s">
        <v>19</v>
      </c>
      <c r="B2984" s="0" t="str">
        <f aca="false">VLOOKUP(A2984,demographics!A:B,2,0)</f>
        <v>F</v>
      </c>
      <c r="C2984" s="0" t="str">
        <f aca="false">VLOOKUP(A2984,demographics!A:F,6,0)</f>
        <v>MS</v>
      </c>
      <c r="D2984" s="0" t="s">
        <v>357</v>
      </c>
      <c r="E2984" s="0" t="s">
        <v>10</v>
      </c>
      <c r="F2984" s="0" t="s">
        <v>12</v>
      </c>
      <c r="G2984" s="0" t="s">
        <v>11</v>
      </c>
      <c r="H2984" s="0" t="n">
        <v>1149</v>
      </c>
      <c r="I2984" s="0" t="n">
        <v>1151</v>
      </c>
      <c r="J2984" s="0" t="n">
        <f aca="false">IF(AND(NOT(H2984="n/a"),NOT(I2984="n/a")),H2984-I2984,"n/a")</f>
        <v>-2</v>
      </c>
      <c r="K2984" s="0" t="n">
        <f aca="false">IF(AND(NOT(H2984="n/a"),NOT(I2984="n/a")),1,0)</f>
        <v>1</v>
      </c>
      <c r="L2984" s="0" t="n">
        <f aca="false">IF(AND(H2984="n/a",NOT(I2984="n/a")),1,0)</f>
        <v>0</v>
      </c>
      <c r="M2984" s="0" t="n">
        <f aca="false">IF(AND(NOT(H2984="n/a"),I2984="n/a"),1,0)</f>
        <v>0</v>
      </c>
      <c r="N2984" s="0" t="n">
        <f aca="false">IF(SUM(K2984:M2984)&lt;&gt;1,-1,1)</f>
        <v>1</v>
      </c>
    </row>
  </sheetData>
  <autoFilter ref="A1:N2984">
    <filterColumn colId="0">
      <customFilters and="true">
        <customFilter operator="equal" val="pp012"/>
      </customFilters>
    </filterColumn>
    <filterColumn colId="3">
      <customFilters and="true">
        <customFilter operator="equal" val="Slow"/>
      </customFilters>
    </filterColumn>
    <filterColumn colId="6">
      <customFilters and="true">
        <customFilter operator="equal" val="IC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2022-02-23T16:14:56Z</dcterms:modified>
  <cp:revision>3</cp:revision>
  <dc:subject/>
  <dc:title/>
</cp:coreProperties>
</file>