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eca\Fall Semester 6\GPU621\ResearchProject\"/>
    </mc:Choice>
  </mc:AlternateContent>
  <xr:revisionPtr revIDLastSave="0" documentId="13_ncr:1_{E40AC2D9-BE84-447C-8C68-2849CDA08061}" xr6:coauthVersionLast="47" xr6:coauthVersionMax="47" xr10:uidLastSave="{00000000-0000-0000-0000-000000000000}"/>
  <bookViews>
    <workbookView xWindow="28680" yWindow="15" windowWidth="29040" windowHeight="15720" activeTab="1" xr2:uid="{86694BEC-2608-4603-9A8A-C813051CB976}"/>
  </bookViews>
  <sheets>
    <sheet name="Result Data" sheetId="1" r:id="rId1"/>
    <sheet name="ResultTable and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  <c r="F28" i="1"/>
  <c r="E28" i="1"/>
  <c r="D28" i="1"/>
  <c r="C28" i="1"/>
  <c r="B28" i="1"/>
  <c r="C21" i="1"/>
  <c r="D21" i="1"/>
  <c r="E21" i="1"/>
  <c r="F21" i="1"/>
  <c r="B21" i="1"/>
  <c r="C15" i="1"/>
  <c r="D15" i="1"/>
  <c r="E15" i="1"/>
  <c r="F15" i="1"/>
  <c r="B15" i="1"/>
</calcChain>
</file>

<file path=xl/sharedStrings.xml><?xml version="1.0" encoding="utf-8"?>
<sst xmlns="http://schemas.openxmlformats.org/spreadsheetml/2006/main" count="44" uniqueCount="17">
  <si>
    <t>OpenMP</t>
  </si>
  <si>
    <t>C++ STL Threads</t>
  </si>
  <si>
    <t>Array Size:</t>
  </si>
  <si>
    <t>Run1:</t>
  </si>
  <si>
    <t>Run2:</t>
  </si>
  <si>
    <t>Run3:</t>
  </si>
  <si>
    <t>Run4:</t>
  </si>
  <si>
    <t>2^30</t>
  </si>
  <si>
    <t>2^22</t>
  </si>
  <si>
    <t>2^24</t>
  </si>
  <si>
    <t>2^26</t>
  </si>
  <si>
    <t>2^28</t>
  </si>
  <si>
    <t>Average (ms):</t>
  </si>
  <si>
    <t>OpenMP (SIMD)</t>
  </si>
  <si>
    <t>C++11 Threads</t>
  </si>
  <si>
    <t>Serial</t>
  </si>
  <si>
    <t>Serial vs. OpenMP vs. C++11 Thread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</si>
</sst>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10" fontId="1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  <xf numFmtId="0" fontId="2" fillId="0" borderId="0" xfId="0" applyFont="1" applyAlignment="1">
      <alignment horizontal="center" wrapText="1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Map Task</a:t>
            </a:r>
            <a:b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Execution Times </a:t>
            </a:r>
            <a:b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C++11 Threads vs. OpenMP vs. OpenMP + SIMD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'ResultTable and Chart'!$A$3</c:f>
              <c:strCache>
                <c:ptCount val="1"/>
                <c:pt idx="0">
                  <c:v>C++11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'ResultTable and Chart'!$B$1:$F$1</c:f>
              <c:strCache>
                <c:ptCount val="5"/>
                <c:pt idx="0">
                  <c:v>2^22</c:v>
                </c:pt>
                <c:pt idx="1">
                  <c:v>2^24</c:v>
                </c:pt>
                <c:pt idx="2">
                  <c:v>2^26</c:v>
                </c:pt>
                <c:pt idx="3">
                  <c:v>2^28</c:v>
                </c:pt>
                <c:pt idx="4">
                  <c:v>2^30</c:v>
                </c:pt>
              </c:strCache>
            </c:strRef>
          </c:cat>
          <c:val>
            <c:numRef>
              <c:f>'ResultTable and Chart'!$B$3:$F$3</c:f>
              <c:numCache>
                <c:formatCode>General</c:formatCode>
                <c:ptCount val="5"/>
                <c:pt idx="0">
                  <c:v>54.25</c:v>
                </c:pt>
                <c:pt idx="1">
                  <c:v>201</c:v>
                </c:pt>
                <c:pt idx="2">
                  <c:v>718.5</c:v>
                </c:pt>
                <c:pt idx="3">
                  <c:v>2690.5</c:v>
                </c:pt>
                <c:pt idx="4">
                  <c:v>10321.75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6-49BB-919C-60371D057382}"/>
            </c:ext>
          </c:extLst>
        </c:ser>
        <c:ser>
          <c:idx val="1"/>
          <c:order val="1"/>
          <c:tx>
            <c:strRef>
              <c:f>'ResultTable and Chart'!$A$4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'ResultTable and Chart'!$B$1:$F$1</c:f>
              <c:strCache>
                <c:ptCount val="5"/>
                <c:pt idx="0">
                  <c:v>2^22</c:v>
                </c:pt>
                <c:pt idx="1">
                  <c:v>2^24</c:v>
                </c:pt>
                <c:pt idx="2">
                  <c:v>2^26</c:v>
                </c:pt>
                <c:pt idx="3">
                  <c:v>2^28</c:v>
                </c:pt>
                <c:pt idx="4">
                  <c:v>2^30</c:v>
                </c:pt>
              </c:strCache>
            </c:strRef>
          </c:cat>
          <c:val>
            <c:numRef>
              <c:f>'ResultTable and Chart'!$B$4:$F$4</c:f>
              <c:numCache>
                <c:formatCode>General</c:formatCode>
                <c:ptCount val="5"/>
                <c:pt idx="0">
                  <c:v>104.25</c:v>
                </c:pt>
                <c:pt idx="1">
                  <c:v>340.25</c:v>
                </c:pt>
                <c:pt idx="2">
                  <c:v>1316.25</c:v>
                </c:pt>
                <c:pt idx="3">
                  <c:v>4771.25</c:v>
                </c:pt>
                <c:pt idx="4">
                  <c:v>18603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6-49BB-919C-60371D057382}"/>
            </c:ext>
          </c:extLst>
        </c:ser>
        <c:ser>
          <c:idx val="2"/>
          <c:order val="2"/>
          <c:tx>
            <c:strRef>
              <c:f>'ResultTable and Chart'!$A$5</c:f>
              <c:strCache>
                <c:ptCount val="1"/>
                <c:pt idx="0">
                  <c:v>OpenMP (SIMD)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'ResultTable and Chart'!$B$1:$F$1</c:f>
              <c:strCache>
                <c:ptCount val="5"/>
                <c:pt idx="0">
                  <c:v>2^22</c:v>
                </c:pt>
                <c:pt idx="1">
                  <c:v>2^24</c:v>
                </c:pt>
                <c:pt idx="2">
                  <c:v>2^26</c:v>
                </c:pt>
                <c:pt idx="3">
                  <c:v>2^28</c:v>
                </c:pt>
                <c:pt idx="4">
                  <c:v>2^30</c:v>
                </c:pt>
              </c:strCache>
            </c:strRef>
          </c:cat>
          <c:val>
            <c:numRef>
              <c:f>'ResultTable and Chart'!$B$5:$F$5</c:f>
              <c:numCache>
                <c:formatCode>General</c:formatCode>
                <c:ptCount val="5"/>
                <c:pt idx="0">
                  <c:v>71.25</c:v>
                </c:pt>
                <c:pt idx="1">
                  <c:v>294</c:v>
                </c:pt>
                <c:pt idx="2">
                  <c:v>1142.25</c:v>
                </c:pt>
                <c:pt idx="3">
                  <c:v>3942.5</c:v>
                </c:pt>
                <c:pt idx="4">
                  <c:v>15071.75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6-49BB-919C-60371D057382}"/>
            </c:ext>
          </c:extLst>
        </c:ser>
        <c:ser>
          <c:idx val="3"/>
          <c:order val="3"/>
          <c:tx>
            <c:strRef>
              <c:f>'ResultTable and Chart'!$A$2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'ResultTable and Chart'!$B$2:$F$2</c:f>
              <c:numCache>
                <c:formatCode>General</c:formatCode>
                <c:ptCount val="5"/>
                <c:pt idx="0">
                  <c:v>239.75</c:v>
                </c:pt>
                <c:pt idx="1">
                  <c:v>935.25</c:v>
                </c:pt>
                <c:pt idx="2">
                  <c:v>3615.75</c:v>
                </c:pt>
                <c:pt idx="3">
                  <c:v>14268.75</c:v>
                </c:pt>
                <c:pt idx="4">
                  <c:v>56866.5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B6-49BB-919C-60371D057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609967"/>
        <c:axId val="1890073503"/>
      </c:barChart>
      <c:catAx>
        <c:axId val="797609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73503"/>
        <c:crosses val="autoZero"/>
        <c:auto val="1"/>
        <c:lblAlgn val="ctr"/>
        <c:lblOffset val="100"/>
        <c:noMultiLvlLbl val="0"/>
      </c:catAx>
      <c:valAx>
        <c:axId val="189007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0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C++11 Threads Map Task Execution</a:t>
            </a:r>
            <a:r>
              <a:rPr lang="en-CA" baseline="0"/>
              <a:t> Times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'ResultTable and Chart'!$A$3</c:f>
              <c:strCache>
                <c:ptCount val="1"/>
                <c:pt idx="0">
                  <c:v>C++11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'ResultTable and Chart'!$B$1:$F$1</c:f>
              <c:strCache>
                <c:ptCount val="5"/>
                <c:pt idx="0">
                  <c:v>2^22</c:v>
                </c:pt>
                <c:pt idx="1">
                  <c:v>2^24</c:v>
                </c:pt>
                <c:pt idx="2">
                  <c:v>2^26</c:v>
                </c:pt>
                <c:pt idx="3">
                  <c:v>2^28</c:v>
                </c:pt>
                <c:pt idx="4">
                  <c:v>2^30</c:v>
                </c:pt>
              </c:strCache>
            </c:strRef>
          </c:cat>
          <c:val>
            <c:numRef>
              <c:f>'ResultTable and Chart'!$B$3:$F$3</c:f>
              <c:numCache>
                <c:formatCode>General</c:formatCode>
                <c:ptCount val="5"/>
                <c:pt idx="0">
                  <c:v>54.25</c:v>
                </c:pt>
                <c:pt idx="1">
                  <c:v>201</c:v>
                </c:pt>
                <c:pt idx="2">
                  <c:v>718.5</c:v>
                </c:pt>
                <c:pt idx="3">
                  <c:v>2690.5</c:v>
                </c:pt>
                <c:pt idx="4">
                  <c:v>10321.75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F-4A07-89BF-054811C765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7595087"/>
        <c:axId val="1890099295"/>
      </c:barChart>
      <c:catAx>
        <c:axId val="79759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99295"/>
        <c:crosses val="autoZero"/>
        <c:auto val="1"/>
        <c:lblAlgn val="ctr"/>
        <c:lblOffset val="100"/>
        <c:noMultiLvlLbl val="0"/>
      </c:catAx>
      <c:valAx>
        <c:axId val="189009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9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 Map Task Excecution Times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'ResultTable and Chart'!$A$4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'ResultTable and Chart'!$B$1:$F$1</c:f>
              <c:strCache>
                <c:ptCount val="5"/>
                <c:pt idx="0">
                  <c:v>2^22</c:v>
                </c:pt>
                <c:pt idx="1">
                  <c:v>2^24</c:v>
                </c:pt>
                <c:pt idx="2">
                  <c:v>2^26</c:v>
                </c:pt>
                <c:pt idx="3">
                  <c:v>2^28</c:v>
                </c:pt>
                <c:pt idx="4">
                  <c:v>2^30</c:v>
                </c:pt>
              </c:strCache>
            </c:strRef>
          </c:cat>
          <c:val>
            <c:numRef>
              <c:f>'ResultTable and Chart'!$B$4:$F$4</c:f>
              <c:numCache>
                <c:formatCode>General</c:formatCode>
                <c:ptCount val="5"/>
                <c:pt idx="0">
                  <c:v>104.25</c:v>
                </c:pt>
                <c:pt idx="1">
                  <c:v>340.25</c:v>
                </c:pt>
                <c:pt idx="2">
                  <c:v>1316.25</c:v>
                </c:pt>
                <c:pt idx="3">
                  <c:v>4771.25</c:v>
                </c:pt>
                <c:pt idx="4">
                  <c:v>18603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E-41A7-8368-1040713A40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7602287"/>
        <c:axId val="1890084911"/>
      </c:barChart>
      <c:catAx>
        <c:axId val="79760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84911"/>
        <c:crosses val="autoZero"/>
        <c:auto val="1"/>
        <c:lblAlgn val="ctr"/>
        <c:lblOffset val="100"/>
        <c:noMultiLvlLbl val="0"/>
      </c:catAx>
      <c:valAx>
        <c:axId val="18900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Milliseconds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0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 +</a:t>
            </a:r>
            <a:r>
              <a:rPr lang="en-US" baseline="0"/>
              <a:t> SIMD Execution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'ResultTable and Chart'!$A$5</c:f>
              <c:strCache>
                <c:ptCount val="1"/>
                <c:pt idx="0">
                  <c:v>OpenMP (SIMD)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'ResultTable and Chart'!$B$1:$F$1</c:f>
              <c:strCache>
                <c:ptCount val="5"/>
                <c:pt idx="0">
                  <c:v>2^22</c:v>
                </c:pt>
                <c:pt idx="1">
                  <c:v>2^24</c:v>
                </c:pt>
                <c:pt idx="2">
                  <c:v>2^26</c:v>
                </c:pt>
                <c:pt idx="3">
                  <c:v>2^28</c:v>
                </c:pt>
                <c:pt idx="4">
                  <c:v>2^30</c:v>
                </c:pt>
              </c:strCache>
            </c:strRef>
          </c:cat>
          <c:val>
            <c:numRef>
              <c:f>'ResultTable and Chart'!$B$5:$F$5</c:f>
              <c:numCache>
                <c:formatCode>General</c:formatCode>
                <c:ptCount val="5"/>
                <c:pt idx="0">
                  <c:v>71.25</c:v>
                </c:pt>
                <c:pt idx="1">
                  <c:v>294</c:v>
                </c:pt>
                <c:pt idx="2">
                  <c:v>1142.25</c:v>
                </c:pt>
                <c:pt idx="3">
                  <c:v>3942.5</c:v>
                </c:pt>
                <c:pt idx="4">
                  <c:v>15071.75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C-4443-9F93-9F3BBDD1BA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7589807"/>
        <c:axId val="1890074991"/>
      </c:barChart>
      <c:catAx>
        <c:axId val="79758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74991"/>
        <c:crosses val="autoZero"/>
        <c:auto val="1"/>
        <c:lblAlgn val="ctr"/>
        <c:lblOffset val="100"/>
        <c:noMultiLvlLbl val="0"/>
      </c:catAx>
      <c:valAx>
        <c:axId val="189007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Milliseconds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8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Serial Map Task 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'ResultTable and Chart'!$A$2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'ResultTable and Chart'!$B$1:$F$1</c:f>
              <c:strCache>
                <c:ptCount val="5"/>
                <c:pt idx="0">
                  <c:v>2^22</c:v>
                </c:pt>
                <c:pt idx="1">
                  <c:v>2^24</c:v>
                </c:pt>
                <c:pt idx="2">
                  <c:v>2^26</c:v>
                </c:pt>
                <c:pt idx="3">
                  <c:v>2^28</c:v>
                </c:pt>
                <c:pt idx="4">
                  <c:v>2^30</c:v>
                </c:pt>
              </c:strCache>
            </c:strRef>
          </c:cat>
          <c:val>
            <c:numRef>
              <c:f>'ResultTable and Chart'!$B$2:$F$2</c:f>
              <c:numCache>
                <c:formatCode>General</c:formatCode>
                <c:ptCount val="5"/>
                <c:pt idx="0">
                  <c:v>239.75</c:v>
                </c:pt>
                <c:pt idx="1">
                  <c:v>935.25</c:v>
                </c:pt>
                <c:pt idx="2">
                  <c:v>3615.75</c:v>
                </c:pt>
                <c:pt idx="3">
                  <c:v>14268.75</c:v>
                </c:pt>
                <c:pt idx="4">
                  <c:v>56866.5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A-4CE2-88B8-ED78074EA9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7597487"/>
        <c:axId val="833891871"/>
      </c:barChart>
      <c:catAx>
        <c:axId val="797597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91871"/>
        <c:crosses val="autoZero"/>
        <c:auto val="1"/>
        <c:lblAlgn val="ctr"/>
        <c:lblOffset val="100"/>
        <c:noMultiLvlLbl val="0"/>
      </c:catAx>
      <c:valAx>
        <c:axId val="83389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9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33336</xdr:colOff>
      <xdr:row>6</xdr:row>
      <xdr:rowOff>14286</xdr:rowOff>
    </xdr:from>
    <xdr:to>
      <xdr:col>9</xdr:col>
      <xdr:colOff>438149</xdr:colOff>
      <xdr:row>26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625FF-21FC-8E83-6644-AFA0D43CC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</xdr:colOff>
      <xdr:row>16</xdr:row>
      <xdr:rowOff>14287</xdr:rowOff>
    </xdr:from>
    <xdr:to>
      <xdr:col>17</xdr:col>
      <xdr:colOff>319087</xdr:colOff>
      <xdr:row>30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B86087-A2B5-E05D-AE72-6AC6C8848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14287</xdr:colOff>
      <xdr:row>0</xdr:row>
      <xdr:rowOff>80962</xdr:rowOff>
    </xdr:from>
    <xdr:to>
      <xdr:col>25</xdr:col>
      <xdr:colOff>319087</xdr:colOff>
      <xdr:row>14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7FF6FA-474D-6F46-70A6-8DBB27EFA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15</xdr:row>
      <xdr:rowOff>185737</xdr:rowOff>
    </xdr:from>
    <xdr:to>
      <xdr:col>25</xdr:col>
      <xdr:colOff>314325</xdr:colOff>
      <xdr:row>30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4E79C8-40EF-0E4D-B310-D14FF5665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23812</xdr:colOff>
      <xdr:row>0</xdr:row>
      <xdr:rowOff>100012</xdr:rowOff>
    </xdr:from>
    <xdr:to>
      <xdr:col>17</xdr:col>
      <xdr:colOff>328612</xdr:colOff>
      <xdr:row>14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100A0-9EDC-8B50-4E88-1290893E7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58BB-9875-4895-8FAA-0B9AB3BB542F}">
  <dimension ref="A1:G34"/>
  <sheetViews>
    <sheetView workbookViewId="0">
      <selection sqref="A1:F28"/>
    </sheetView>
  </sheetViews>
  <sheetFormatPr defaultRowHeight="15" x14ac:dyDescent="0.25"/>
  <cols>
    <col min="1" max="1" width="50.5703125" customWidth="1"/>
  </cols>
  <sheetData>
    <row r="1" spans="1:7" x14ac:dyDescent="0.25">
      <c r="A1" s="9" t="s">
        <v>16</v>
      </c>
      <c r="B1" s="9"/>
      <c r="C1" s="9"/>
      <c r="D1" s="9"/>
      <c r="E1" s="9"/>
    </row>
    <row r="2" spans="1:7" x14ac:dyDescent="0.25">
      <c r="A2" s="3" t="s">
        <v>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</row>
    <row r="3" spans="1:7" x14ac:dyDescent="0.25">
      <c r="A3" s="4" t="s">
        <v>15</v>
      </c>
    </row>
    <row r="4" spans="1:7" x14ac:dyDescent="0.25">
      <c r="A4" s="1" t="s">
        <v>3</v>
      </c>
      <c r="B4">
        <v>233</v>
      </c>
      <c r="C4">
        <v>958</v>
      </c>
      <c r="D4">
        <v>3679</v>
      </c>
      <c r="E4">
        <v>14243</v>
      </c>
      <c r="F4">
        <v>56763</v>
      </c>
    </row>
    <row r="5" spans="1:7" x14ac:dyDescent="0.25">
      <c r="A5" s="1" t="s">
        <v>4</v>
      </c>
      <c r="B5">
        <v>235</v>
      </c>
      <c r="C5">
        <v>917</v>
      </c>
      <c r="D5">
        <v>3594</v>
      </c>
      <c r="E5">
        <v>14263</v>
      </c>
      <c r="F5">
        <v>56513</v>
      </c>
    </row>
    <row r="6" spans="1:7" x14ac:dyDescent="0.25">
      <c r="A6" s="1" t="s">
        <v>5</v>
      </c>
      <c r="B6">
        <v>240</v>
      </c>
      <c r="C6">
        <v>947</v>
      </c>
      <c r="D6">
        <v>3569</v>
      </c>
      <c r="E6">
        <v>14275</v>
      </c>
      <c r="F6">
        <v>57526</v>
      </c>
    </row>
    <row r="7" spans="1:7" x14ac:dyDescent="0.25">
      <c r="A7" s="1" t="s">
        <v>6</v>
      </c>
      <c r="B7">
        <v>251</v>
      </c>
      <c r="C7">
        <v>919</v>
      </c>
      <c r="D7">
        <v>3621</v>
      </c>
      <c r="E7">
        <v>14294</v>
      </c>
      <c r="F7">
        <v>56664</v>
      </c>
    </row>
    <row r="8" spans="1:7" x14ac:dyDescent="0.25">
      <c r="A8" s="3" t="s">
        <v>12</v>
      </c>
      <c r="B8">
        <f>AVERAGE(B4:B7)</f>
        <v>239.75</v>
      </c>
      <c r="C8">
        <f t="shared" ref="C8" si="0">AVERAGE(C4:C7)</f>
        <v>935.25</v>
      </c>
      <c r="D8">
        <f t="shared" ref="D8" si="1">AVERAGE(D4:D7)</f>
        <v>3615.75</v>
      </c>
      <c r="E8">
        <f t="shared" ref="E8" si="2">AVERAGE(E4:E7)</f>
        <v>14268.75</v>
      </c>
      <c r="F8">
        <f t="shared" ref="F8" si="3">AVERAGE(F4:F7)</f>
        <v>56866.5</v>
      </c>
    </row>
    <row r="9" spans="1:7" x14ac:dyDescent="0.25">
      <c r="A9" s="3"/>
      <c r="B9" s="2"/>
      <c r="C9" s="2"/>
      <c r="D9" s="2"/>
      <c r="E9" s="2"/>
      <c r="F9" s="2"/>
      <c r="G9" s="2"/>
    </row>
    <row r="10" spans="1:7" x14ac:dyDescent="0.25">
      <c r="A10" s="4" t="s">
        <v>1</v>
      </c>
    </row>
    <row r="11" spans="1:7" x14ac:dyDescent="0.25">
      <c r="A11" s="1" t="s">
        <v>3</v>
      </c>
      <c r="B11">
        <v>53</v>
      </c>
      <c r="C11">
        <v>189</v>
      </c>
      <c r="D11">
        <v>718</v>
      </c>
      <c r="E11">
        <v>2610</v>
      </c>
      <c r="F11">
        <v>10110</v>
      </c>
    </row>
    <row r="12" spans="1:7" x14ac:dyDescent="0.25">
      <c r="A12" s="1" t="s">
        <v>4</v>
      </c>
      <c r="B12">
        <v>56</v>
      </c>
      <c r="C12">
        <v>204</v>
      </c>
      <c r="D12">
        <v>722</v>
      </c>
      <c r="E12">
        <v>2681</v>
      </c>
      <c r="F12">
        <v>10109</v>
      </c>
    </row>
    <row r="13" spans="1:7" x14ac:dyDescent="0.25">
      <c r="A13" s="1" t="s">
        <v>5</v>
      </c>
      <c r="B13">
        <v>57</v>
      </c>
      <c r="C13">
        <v>205</v>
      </c>
      <c r="D13">
        <v>728</v>
      </c>
      <c r="E13">
        <v>2755</v>
      </c>
      <c r="F13">
        <v>10941</v>
      </c>
    </row>
    <row r="14" spans="1:7" x14ac:dyDescent="0.25">
      <c r="A14" s="1" t="s">
        <v>6</v>
      </c>
      <c r="B14">
        <v>51</v>
      </c>
      <c r="C14">
        <v>206</v>
      </c>
      <c r="D14">
        <v>706</v>
      </c>
      <c r="E14">
        <v>2716</v>
      </c>
      <c r="F14">
        <v>10127</v>
      </c>
    </row>
    <row r="15" spans="1:7" x14ac:dyDescent="0.25">
      <c r="A15" s="3" t="s">
        <v>12</v>
      </c>
      <c r="B15">
        <f>AVERAGE(B11:B14)</f>
        <v>54.25</v>
      </c>
      <c r="C15">
        <f t="shared" ref="C15:F15" si="4">AVERAGE(C11:C14)</f>
        <v>201</v>
      </c>
      <c r="D15">
        <f t="shared" si="4"/>
        <v>718.5</v>
      </c>
      <c r="E15">
        <f t="shared" si="4"/>
        <v>2690.5</v>
      </c>
      <c r="F15">
        <f t="shared" si="4"/>
        <v>10321.75</v>
      </c>
    </row>
    <row r="16" spans="1:7" x14ac:dyDescent="0.25">
      <c r="A16" s="5" t="s">
        <v>0</v>
      </c>
    </row>
    <row r="17" spans="1:6" x14ac:dyDescent="0.25">
      <c r="A17" s="1" t="s">
        <v>3</v>
      </c>
      <c r="B17">
        <v>104</v>
      </c>
      <c r="C17">
        <v>345</v>
      </c>
      <c r="D17">
        <v>1355</v>
      </c>
      <c r="E17">
        <v>4729</v>
      </c>
      <c r="F17">
        <v>18534</v>
      </c>
    </row>
    <row r="18" spans="1:6" x14ac:dyDescent="0.25">
      <c r="A18" s="1" t="s">
        <v>4</v>
      </c>
      <c r="B18">
        <v>90</v>
      </c>
      <c r="C18">
        <v>339</v>
      </c>
      <c r="D18">
        <v>1343</v>
      </c>
      <c r="E18">
        <v>4712</v>
      </c>
      <c r="F18">
        <v>18637</v>
      </c>
    </row>
    <row r="19" spans="1:6" x14ac:dyDescent="0.25">
      <c r="A19" s="1" t="s">
        <v>5</v>
      </c>
      <c r="B19">
        <v>133</v>
      </c>
      <c r="C19">
        <v>347</v>
      </c>
      <c r="D19">
        <v>1229</v>
      </c>
      <c r="E19">
        <v>4760</v>
      </c>
      <c r="F19">
        <v>18638</v>
      </c>
    </row>
    <row r="20" spans="1:6" x14ac:dyDescent="0.25">
      <c r="A20" s="1" t="s">
        <v>6</v>
      </c>
      <c r="B20">
        <v>90</v>
      </c>
      <c r="C20">
        <v>330</v>
      </c>
      <c r="D20">
        <v>1338</v>
      </c>
      <c r="E20">
        <v>4884</v>
      </c>
      <c r="F20">
        <v>18606</v>
      </c>
    </row>
    <row r="21" spans="1:6" x14ac:dyDescent="0.25">
      <c r="A21" s="3" t="s">
        <v>12</v>
      </c>
      <c r="B21">
        <f>AVERAGE(B17:B20)</f>
        <v>104.25</v>
      </c>
      <c r="C21">
        <f t="shared" ref="C21:F21" si="5">AVERAGE(C17:C20)</f>
        <v>340.25</v>
      </c>
      <c r="D21">
        <f t="shared" si="5"/>
        <v>1316.25</v>
      </c>
      <c r="E21">
        <f t="shared" si="5"/>
        <v>4771.25</v>
      </c>
      <c r="F21">
        <f t="shared" si="5"/>
        <v>18603.75</v>
      </c>
    </row>
    <row r="22" spans="1:6" x14ac:dyDescent="0.25">
      <c r="A22" s="3"/>
    </row>
    <row r="23" spans="1:6" x14ac:dyDescent="0.25">
      <c r="A23" s="5" t="s">
        <v>13</v>
      </c>
    </row>
    <row r="24" spans="1:6" x14ac:dyDescent="0.25">
      <c r="A24" s="1" t="s">
        <v>3</v>
      </c>
      <c r="B24">
        <v>70</v>
      </c>
      <c r="C24">
        <v>277</v>
      </c>
      <c r="D24">
        <v>1165</v>
      </c>
      <c r="E24">
        <v>4096</v>
      </c>
      <c r="F24">
        <v>15059</v>
      </c>
    </row>
    <row r="25" spans="1:6" x14ac:dyDescent="0.25">
      <c r="A25" s="1" t="s">
        <v>4</v>
      </c>
      <c r="B25">
        <v>72</v>
      </c>
      <c r="C25">
        <v>288</v>
      </c>
      <c r="D25">
        <v>1137</v>
      </c>
      <c r="E25">
        <v>3880</v>
      </c>
      <c r="F25">
        <v>15060</v>
      </c>
    </row>
    <row r="26" spans="1:6" x14ac:dyDescent="0.25">
      <c r="A26" s="1" t="s">
        <v>5</v>
      </c>
      <c r="B26">
        <v>73</v>
      </c>
      <c r="C26">
        <v>297</v>
      </c>
      <c r="D26">
        <v>1205</v>
      </c>
      <c r="E26">
        <v>3881</v>
      </c>
      <c r="F26">
        <v>15075</v>
      </c>
    </row>
    <row r="27" spans="1:6" x14ac:dyDescent="0.25">
      <c r="A27" s="1" t="s">
        <v>6</v>
      </c>
      <c r="B27">
        <v>70</v>
      </c>
      <c r="C27">
        <v>314</v>
      </c>
      <c r="D27">
        <v>1062</v>
      </c>
      <c r="E27">
        <v>3913</v>
      </c>
      <c r="F27">
        <v>15093</v>
      </c>
    </row>
    <row r="28" spans="1:6" x14ac:dyDescent="0.25">
      <c r="A28" s="3" t="s">
        <v>12</v>
      </c>
      <c r="B28">
        <f>AVERAGE(B24:B27)</f>
        <v>71.25</v>
      </c>
      <c r="C28">
        <f t="shared" ref="C28" si="6">AVERAGE(C24:C27)</f>
        <v>294</v>
      </c>
      <c r="D28">
        <f t="shared" ref="D28" si="7">AVERAGE(D24:D27)</f>
        <v>1142.25</v>
      </c>
      <c r="E28">
        <f t="shared" ref="E28" si="8">AVERAGE(E24:E27)</f>
        <v>3942.5</v>
      </c>
      <c r="F28">
        <f t="shared" ref="F28" si="9">AVERAGE(F24:F27)</f>
        <v>15071.75</v>
      </c>
    </row>
    <row r="29" spans="1:6" x14ac:dyDescent="0.25">
      <c r="A29" s="3"/>
    </row>
    <row r="30" spans="1:6" x14ac:dyDescent="0.25">
      <c r="A30" s="3"/>
      <c r="B30" s="7"/>
      <c r="C30" s="8"/>
      <c r="D30" s="7"/>
      <c r="E30" s="6"/>
      <c r="F30" s="6"/>
    </row>
    <row r="31" spans="1:6" x14ac:dyDescent="0.25">
      <c r="A31" s="5" t="s">
        <v>15</v>
      </c>
      <c r="B31" s="10">
        <v>239.75</v>
      </c>
      <c r="C31" s="10">
        <v>935.25</v>
      </c>
      <c r="D31" s="10">
        <v>3615.75</v>
      </c>
      <c r="E31" s="10">
        <v>14268.75</v>
      </c>
      <c r="F31" s="10">
        <v>56866.5</v>
      </c>
    </row>
    <row r="32" spans="1:6" x14ac:dyDescent="0.25">
      <c r="A32" s="4" t="s">
        <v>1</v>
      </c>
      <c r="B32" s="10">
        <v>54.25</v>
      </c>
      <c r="C32" s="10">
        <v>201</v>
      </c>
      <c r="D32" s="10">
        <v>718.5</v>
      </c>
      <c r="E32" s="10">
        <v>2690.5</v>
      </c>
      <c r="F32" s="10">
        <v>10321.75</v>
      </c>
    </row>
    <row r="33" spans="1:6" x14ac:dyDescent="0.25">
      <c r="A33" s="5" t="s">
        <v>0</v>
      </c>
      <c r="B33" s="10">
        <v>104.25</v>
      </c>
      <c r="C33" s="10">
        <v>340.25</v>
      </c>
      <c r="D33" s="10">
        <v>1316.25</v>
      </c>
      <c r="E33" s="10">
        <v>4771.25</v>
      </c>
      <c r="F33" s="10">
        <v>18603</v>
      </c>
    </row>
    <row r="34" spans="1:6" x14ac:dyDescent="0.25">
      <c r="A34" s="5" t="s">
        <v>13</v>
      </c>
      <c r="B34">
        <v>71.25</v>
      </c>
      <c r="C34">
        <v>294</v>
      </c>
      <c r="D34">
        <v>1142.25</v>
      </c>
      <c r="E34">
        <v>3942.5</v>
      </c>
      <c r="F34">
        <v>15071.75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1CBD-92F4-4E75-8A8E-BB34A134EB2E}">
  <dimension ref="A1:F5"/>
  <sheetViews>
    <sheetView tabSelected="1" workbookViewId="0">
      <selection sqref="A1:F5"/>
    </sheetView>
  </sheetViews>
  <sheetFormatPr defaultRowHeight="15" x14ac:dyDescent="0.25"/>
  <cols>
    <col min="1" max="1" width="16" customWidth="1"/>
  </cols>
  <sheetData>
    <row r="1" spans="1:6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7</v>
      </c>
    </row>
    <row r="2" spans="1:6" x14ac:dyDescent="0.25">
      <c r="A2" s="5" t="s">
        <v>15</v>
      </c>
      <c r="B2" s="10">
        <v>239.75</v>
      </c>
      <c r="C2" s="10">
        <v>935.25</v>
      </c>
      <c r="D2" s="10">
        <v>3615.75</v>
      </c>
      <c r="E2" s="10">
        <v>14268.75</v>
      </c>
      <c r="F2" s="10">
        <v>56866.5</v>
      </c>
    </row>
    <row r="3" spans="1:6" x14ac:dyDescent="0.25">
      <c r="A3" s="4" t="s">
        <v>14</v>
      </c>
      <c r="B3" s="10">
        <v>54.25</v>
      </c>
      <c r="C3" s="10">
        <v>201</v>
      </c>
      <c r="D3" s="10">
        <v>718.5</v>
      </c>
      <c r="E3" s="10">
        <v>2690.5</v>
      </c>
      <c r="F3" s="10">
        <v>10321.75</v>
      </c>
    </row>
    <row r="4" spans="1:6" x14ac:dyDescent="0.25">
      <c r="A4" s="5" t="s">
        <v>0</v>
      </c>
      <c r="B4" s="10">
        <v>104.25</v>
      </c>
      <c r="C4" s="10">
        <v>340.25</v>
      </c>
      <c r="D4" s="10">
        <v>1316.25</v>
      </c>
      <c r="E4" s="10">
        <v>4771.25</v>
      </c>
      <c r="F4" s="10">
        <v>18603</v>
      </c>
    </row>
    <row r="5" spans="1:6" x14ac:dyDescent="0.25">
      <c r="A5" s="5" t="s">
        <v>13</v>
      </c>
      <c r="B5">
        <v>71.25</v>
      </c>
      <c r="C5">
        <v>294</v>
      </c>
      <c r="D5">
        <v>1142.25</v>
      </c>
      <c r="E5">
        <v>3942.5</v>
      </c>
      <c r="F5">
        <v>15071.75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Data</vt:lpstr>
      <vt:lpstr>ResultTable and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Moncada</dc:creator>
  <cp:lastModifiedBy>Riccardo Moncada</cp:lastModifiedBy>
  <dcterms:created xsi:type="dcterms:W3CDTF">2023-11-22T01:25:05Z</dcterms:created>
  <dcterms:modified xsi:type="dcterms:W3CDTF">2023-11-26T02:19:48Z</dcterms:modified>
</cp:coreProperties>
</file>