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155" windowHeight="3660"/>
  </bookViews>
  <sheets>
    <sheet name="summaryStats" sheetId="1" r:id="rId1"/>
  </sheets>
  <calcPr calcId="0"/>
</workbook>
</file>

<file path=xl/calcChain.xml><?xml version="1.0" encoding="utf-8"?>
<calcChain xmlns="http://schemas.openxmlformats.org/spreadsheetml/2006/main">
  <c r="J8" i="1"/>
  <c r="H6"/>
  <c r="L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2"/>
  <c r="H2"/>
</calcChain>
</file>

<file path=xl/sharedStrings.xml><?xml version="1.0" encoding="utf-8"?>
<sst xmlns="http://schemas.openxmlformats.org/spreadsheetml/2006/main" count="349" uniqueCount="45">
  <si>
    <t>Env</t>
  </si>
  <si>
    <t>Genotype</t>
  </si>
  <si>
    <t>Yield_Mean</t>
  </si>
  <si>
    <t>Yield_StdErrMean</t>
  </si>
  <si>
    <t>Yield_sigma2</t>
  </si>
  <si>
    <t>Yield_No.rep</t>
  </si>
  <si>
    <t>E1</t>
  </si>
  <si>
    <t>GEN1</t>
  </si>
  <si>
    <t>GEN10</t>
  </si>
  <si>
    <t>GEN11</t>
  </si>
  <si>
    <t>GEN12</t>
  </si>
  <si>
    <t>GEN13</t>
  </si>
  <si>
    <t>GEN14</t>
  </si>
  <si>
    <t>GEN15</t>
  </si>
  <si>
    <t>GEN2</t>
  </si>
  <si>
    <t>GEN3</t>
  </si>
  <si>
    <t>GEN4</t>
  </si>
  <si>
    <t>GEN5</t>
  </si>
  <si>
    <t>GEN6</t>
  </si>
  <si>
    <t>GEN7</t>
  </si>
  <si>
    <t>GEN8</t>
  </si>
  <si>
    <t>GEN9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</si>
  <si>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</si>
  <si>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</si>
  <si>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</si>
  <si>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</si>
  <si>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</si>
  <si>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</si>
  <si>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</si>
  <si>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</si>
  <si>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</si>
  <si>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</si>
  <si>
    <t>rep</t>
  </si>
  <si>
    <t>genoVar</t>
  </si>
  <si>
    <t>numEnv</t>
  </si>
  <si>
    <t>residVar</t>
  </si>
  <si>
    <t>prod</t>
  </si>
  <si>
    <t>error variance</t>
  </si>
  <si>
    <t>sigma2GE</t>
  </si>
  <si>
    <t>heritability</t>
  </si>
  <si>
    <t>VARIANCE COMPONENTS TABLE:</t>
  </si>
  <si>
    <t xml:space="preserve"> Groups     Name          Variance   Std.Dev. </t>
  </si>
  <si>
    <t xml:space="preserve"> "Genotype" "(Intercept)" "  2879.1" " 53.657"</t>
  </si>
  <si>
    <t xml:space="preserve"> "Env"      "(Intercept)" "533158.9" "730.177"</t>
  </si>
  <si>
    <t xml:space="preserve"> "Residual" ""            "696315.1" "834.455"</t>
  </si>
</sst>
</file>

<file path=xl/styles.xml><?xml version="1.0" encoding="utf-8"?>
<styleSheet xmlns="http://schemas.openxmlformats.org/spreadsheetml/2006/main">
  <fonts count="18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>
      <selection activeCell="I11" sqref="I11"/>
    </sheetView>
  </sheetViews>
  <sheetFormatPr defaultRowHeight="12.75"/>
  <cols>
    <col min="5" max="5" width="11.875" bestFit="1" customWidth="1"/>
    <col min="6" max="6" width="11.125" bestFit="1" customWidth="1"/>
    <col min="8" max="8" width="10.875" bestFit="1" customWidth="1"/>
    <col min="11" max="11" width="12.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</row>
    <row r="2" spans="1:12">
      <c r="A2" t="s">
        <v>6</v>
      </c>
      <c r="B2" t="s">
        <v>7</v>
      </c>
      <c r="C2">
        <v>2999.9666666666699</v>
      </c>
      <c r="D2">
        <v>361.86497444057102</v>
      </c>
      <c r="E2">
        <v>392838.77901033999</v>
      </c>
      <c r="F2">
        <v>3</v>
      </c>
      <c r="G2">
        <f>F2*E2</f>
        <v>1178516.3370310199</v>
      </c>
      <c r="H2">
        <f>HARMEAN(F2:F166)</f>
        <v>2.9999999999999938</v>
      </c>
      <c r="I2" t="s">
        <v>32</v>
      </c>
    </row>
    <row r="3" spans="1:12">
      <c r="A3" t="s">
        <v>6</v>
      </c>
      <c r="B3" t="s">
        <v>8</v>
      </c>
      <c r="C3">
        <v>2190.4333333333302</v>
      </c>
      <c r="D3">
        <v>361.86497444057102</v>
      </c>
      <c r="E3">
        <v>392838.77901033999</v>
      </c>
      <c r="F3">
        <v>3</v>
      </c>
      <c r="G3">
        <f t="shared" ref="G3:G66" si="0">F3*E3</f>
        <v>1178516.3370310199</v>
      </c>
      <c r="H3">
        <v>2879.1080000000002</v>
      </c>
      <c r="I3" t="s">
        <v>33</v>
      </c>
      <c r="K3" t="s">
        <v>37</v>
      </c>
      <c r="L3">
        <f>SUM(G2:G166)/SUM(F2:F166)</f>
        <v>93613.494685678481</v>
      </c>
    </row>
    <row r="4" spans="1:12">
      <c r="A4" t="s">
        <v>6</v>
      </c>
      <c r="B4" t="s">
        <v>9</v>
      </c>
      <c r="C4">
        <v>2791.7333333333299</v>
      </c>
      <c r="D4">
        <v>361.86497444057102</v>
      </c>
      <c r="E4">
        <v>392838.77901033999</v>
      </c>
      <c r="F4">
        <v>3</v>
      </c>
      <c r="G4">
        <f t="shared" si="0"/>
        <v>1178516.3370310199</v>
      </c>
      <c r="H4">
        <v>11</v>
      </c>
      <c r="I4" t="s">
        <v>34</v>
      </c>
    </row>
    <row r="5" spans="1:12">
      <c r="A5" t="s">
        <v>6</v>
      </c>
      <c r="B5" t="s">
        <v>10</v>
      </c>
      <c r="C5">
        <v>2666.6</v>
      </c>
      <c r="D5">
        <v>361.86497444057102</v>
      </c>
      <c r="E5">
        <v>392838.77901033999</v>
      </c>
      <c r="F5">
        <v>3</v>
      </c>
      <c r="G5">
        <f t="shared" si="0"/>
        <v>1178516.3370310199</v>
      </c>
      <c r="H5">
        <v>696315.09699999995</v>
      </c>
      <c r="I5" t="s">
        <v>35</v>
      </c>
    </row>
    <row r="6" spans="1:12">
      <c r="A6" t="s">
        <v>6</v>
      </c>
      <c r="B6" t="s">
        <v>11</v>
      </c>
      <c r="C6">
        <v>2736.13333333333</v>
      </c>
      <c r="D6">
        <v>361.86497444057102</v>
      </c>
      <c r="E6">
        <v>392838.77901033999</v>
      </c>
      <c r="F6">
        <v>3</v>
      </c>
      <c r="G6">
        <f t="shared" si="0"/>
        <v>1178516.3370310199</v>
      </c>
      <c r="H6">
        <f>H5-L3</f>
        <v>602701.60231432144</v>
      </c>
      <c r="I6" t="s">
        <v>38</v>
      </c>
    </row>
    <row r="7" spans="1:12">
      <c r="A7" t="s">
        <v>6</v>
      </c>
      <c r="B7" t="s">
        <v>12</v>
      </c>
      <c r="C7">
        <v>2380.9</v>
      </c>
      <c r="D7">
        <v>361.86497444057102</v>
      </c>
      <c r="E7">
        <v>392838.77901033999</v>
      </c>
      <c r="F7">
        <v>3</v>
      </c>
      <c r="G7">
        <f t="shared" si="0"/>
        <v>1178516.3370310199</v>
      </c>
    </row>
    <row r="8" spans="1:12">
      <c r="A8" t="s">
        <v>6</v>
      </c>
      <c r="B8" t="s">
        <v>13</v>
      </c>
      <c r="C8">
        <v>1934.13333333333</v>
      </c>
      <c r="D8">
        <v>361.86497444057102</v>
      </c>
      <c r="E8">
        <v>392838.77901033999</v>
      </c>
      <c r="F8">
        <v>3</v>
      </c>
      <c r="G8">
        <f t="shared" si="0"/>
        <v>1178516.3370310199</v>
      </c>
      <c r="I8" t="s">
        <v>39</v>
      </c>
      <c r="J8">
        <f>H3/(H3+(H6/H4)+(L3/(H2*H4)))</f>
        <v>4.7583107369005367E-2</v>
      </c>
    </row>
    <row r="9" spans="1:12">
      <c r="A9" t="s">
        <v>6</v>
      </c>
      <c r="B9" t="s">
        <v>14</v>
      </c>
      <c r="C9">
        <v>3009.4</v>
      </c>
      <c r="D9">
        <v>361.86497444057102</v>
      </c>
      <c r="E9">
        <v>392838.77901033999</v>
      </c>
      <c r="F9">
        <v>3</v>
      </c>
      <c r="G9">
        <f t="shared" si="0"/>
        <v>1178516.3370310199</v>
      </c>
    </row>
    <row r="10" spans="1:12">
      <c r="A10" t="s">
        <v>6</v>
      </c>
      <c r="B10" t="s">
        <v>15</v>
      </c>
      <c r="C10">
        <v>2095.1666666666702</v>
      </c>
      <c r="D10">
        <v>361.86497444057102</v>
      </c>
      <c r="E10">
        <v>392838.77901033999</v>
      </c>
      <c r="F10">
        <v>3</v>
      </c>
      <c r="G10">
        <f t="shared" si="0"/>
        <v>1178516.3370310199</v>
      </c>
    </row>
    <row r="11" spans="1:12">
      <c r="A11" t="s">
        <v>6</v>
      </c>
      <c r="B11" t="s">
        <v>16</v>
      </c>
      <c r="C11">
        <v>2334.5</v>
      </c>
      <c r="D11">
        <v>361.86497444057102</v>
      </c>
      <c r="E11">
        <v>392838.77901033999</v>
      </c>
      <c r="F11">
        <v>3</v>
      </c>
      <c r="G11">
        <f t="shared" si="0"/>
        <v>1178516.3370310199</v>
      </c>
    </row>
    <row r="12" spans="1:12">
      <c r="A12" t="s">
        <v>6</v>
      </c>
      <c r="B12" t="s">
        <v>17</v>
      </c>
      <c r="C12">
        <v>1761.86666666667</v>
      </c>
      <c r="D12">
        <v>361.86497444057102</v>
      </c>
      <c r="E12">
        <v>392838.77901033999</v>
      </c>
      <c r="F12">
        <v>3</v>
      </c>
      <c r="G12">
        <f t="shared" si="0"/>
        <v>1178516.3370310199</v>
      </c>
    </row>
    <row r="13" spans="1:12">
      <c r="A13" t="s">
        <v>6</v>
      </c>
      <c r="B13" t="s">
        <v>18</v>
      </c>
      <c r="C13">
        <v>1952.3333333333301</v>
      </c>
      <c r="D13">
        <v>361.86497444057102</v>
      </c>
      <c r="E13">
        <v>392838.77901033999</v>
      </c>
      <c r="F13">
        <v>3</v>
      </c>
      <c r="G13">
        <f t="shared" si="0"/>
        <v>1178516.3370310199</v>
      </c>
    </row>
    <row r="14" spans="1:12">
      <c r="A14" t="s">
        <v>6</v>
      </c>
      <c r="B14" t="s">
        <v>19</v>
      </c>
      <c r="C14">
        <v>2761.86666666667</v>
      </c>
      <c r="D14">
        <v>361.86497444057102</v>
      </c>
      <c r="E14">
        <v>392838.77901033999</v>
      </c>
      <c r="F14">
        <v>3</v>
      </c>
      <c r="G14">
        <f t="shared" si="0"/>
        <v>1178516.3370310199</v>
      </c>
      <c r="J14" t="s">
        <v>40</v>
      </c>
    </row>
    <row r="15" spans="1:12">
      <c r="A15" t="s">
        <v>6</v>
      </c>
      <c r="B15" t="s">
        <v>20</v>
      </c>
      <c r="C15">
        <v>2238.0333333333301</v>
      </c>
      <c r="D15">
        <v>361.86497444057102</v>
      </c>
      <c r="E15">
        <v>392838.77901033999</v>
      </c>
      <c r="F15">
        <v>3</v>
      </c>
      <c r="G15">
        <f t="shared" si="0"/>
        <v>1178516.3370310199</v>
      </c>
    </row>
    <row r="16" spans="1:12">
      <c r="A16" t="s">
        <v>6</v>
      </c>
      <c r="B16" t="s">
        <v>21</v>
      </c>
      <c r="C16">
        <v>2204.5</v>
      </c>
      <c r="D16">
        <v>361.86497444057102</v>
      </c>
      <c r="E16">
        <v>392838.77901033999</v>
      </c>
      <c r="F16">
        <v>3</v>
      </c>
      <c r="G16">
        <f t="shared" si="0"/>
        <v>1178516.3370310199</v>
      </c>
      <c r="J16" t="s">
        <v>41</v>
      </c>
    </row>
    <row r="17" spans="1:10">
      <c r="A17" t="s">
        <v>22</v>
      </c>
      <c r="B17" t="s">
        <v>7</v>
      </c>
      <c r="C17">
        <v>994.33333333333303</v>
      </c>
      <c r="D17">
        <v>27.3796484170099</v>
      </c>
      <c r="E17">
        <v>2248.9354416517499</v>
      </c>
      <c r="F17">
        <v>3</v>
      </c>
      <c r="G17">
        <f t="shared" si="0"/>
        <v>6746.8063249552497</v>
      </c>
      <c r="J17" t="s">
        <v>42</v>
      </c>
    </row>
    <row r="18" spans="1:10">
      <c r="A18" t="s">
        <v>22</v>
      </c>
      <c r="B18" t="s">
        <v>8</v>
      </c>
      <c r="C18">
        <v>3509.3333333333298</v>
      </c>
      <c r="D18">
        <v>27.3796484170099</v>
      </c>
      <c r="E18">
        <v>2248.9354416517499</v>
      </c>
      <c r="F18">
        <v>3</v>
      </c>
      <c r="G18">
        <f t="shared" si="0"/>
        <v>6746.8063249552497</v>
      </c>
      <c r="J18" t="s">
        <v>43</v>
      </c>
    </row>
    <row r="19" spans="1:10">
      <c r="A19" t="s">
        <v>22</v>
      </c>
      <c r="B19" t="s">
        <v>9</v>
      </c>
      <c r="C19">
        <v>2164</v>
      </c>
      <c r="D19">
        <v>27.3796484170099</v>
      </c>
      <c r="E19">
        <v>2248.9354416517499</v>
      </c>
      <c r="F19">
        <v>3</v>
      </c>
      <c r="G19">
        <f t="shared" si="0"/>
        <v>6746.8063249552497</v>
      </c>
      <c r="J19" t="s">
        <v>44</v>
      </c>
    </row>
    <row r="20" spans="1:10">
      <c r="A20" t="s">
        <v>22</v>
      </c>
      <c r="B20" t="s">
        <v>10</v>
      </c>
      <c r="C20">
        <v>3333</v>
      </c>
      <c r="D20">
        <v>27.3796484170099</v>
      </c>
      <c r="E20">
        <v>2248.9354416517499</v>
      </c>
      <c r="F20">
        <v>3</v>
      </c>
      <c r="G20">
        <f t="shared" si="0"/>
        <v>6746.8063249552497</v>
      </c>
    </row>
    <row r="21" spans="1:10">
      <c r="A21" t="s">
        <v>22</v>
      </c>
      <c r="B21" t="s">
        <v>11</v>
      </c>
      <c r="C21">
        <v>2924.3333333333298</v>
      </c>
      <c r="D21">
        <v>27.3796484170099</v>
      </c>
      <c r="E21">
        <v>2248.9354416517499</v>
      </c>
      <c r="F21">
        <v>3</v>
      </c>
      <c r="G21">
        <f t="shared" si="0"/>
        <v>6746.8063249552497</v>
      </c>
    </row>
    <row r="22" spans="1:10">
      <c r="A22" t="s">
        <v>22</v>
      </c>
      <c r="B22" t="s">
        <v>12</v>
      </c>
      <c r="C22">
        <v>1754</v>
      </c>
      <c r="D22">
        <v>27.3796484170099</v>
      </c>
      <c r="E22">
        <v>2248.9354416517499</v>
      </c>
      <c r="F22">
        <v>3</v>
      </c>
      <c r="G22">
        <f t="shared" si="0"/>
        <v>6746.8063249552497</v>
      </c>
    </row>
    <row r="23" spans="1:10">
      <c r="A23" t="s">
        <v>22</v>
      </c>
      <c r="B23" t="s">
        <v>13</v>
      </c>
      <c r="C23">
        <v>3215.6280000000002</v>
      </c>
      <c r="D23">
        <v>27.3796484170099</v>
      </c>
      <c r="E23">
        <v>2248.9354416517499</v>
      </c>
      <c r="F23">
        <v>3</v>
      </c>
      <c r="G23">
        <f t="shared" si="0"/>
        <v>6746.8063249552497</v>
      </c>
    </row>
    <row r="24" spans="1:10">
      <c r="A24" t="s">
        <v>22</v>
      </c>
      <c r="B24" t="s">
        <v>14</v>
      </c>
      <c r="C24">
        <v>2338.6666666666702</v>
      </c>
      <c r="D24">
        <v>27.3796484170099</v>
      </c>
      <c r="E24">
        <v>2248.9354416517499</v>
      </c>
      <c r="F24">
        <v>3</v>
      </c>
      <c r="G24">
        <f t="shared" si="0"/>
        <v>6746.8063249552497</v>
      </c>
    </row>
    <row r="25" spans="1:10">
      <c r="A25" t="s">
        <v>22</v>
      </c>
      <c r="B25" t="s">
        <v>15</v>
      </c>
      <c r="C25">
        <v>1169.6886666666701</v>
      </c>
      <c r="D25">
        <v>27.3796484170099</v>
      </c>
      <c r="E25">
        <v>2248.9354416517499</v>
      </c>
      <c r="F25">
        <v>3</v>
      </c>
      <c r="G25">
        <f t="shared" si="0"/>
        <v>6746.8063249552497</v>
      </c>
    </row>
    <row r="26" spans="1:10">
      <c r="A26" t="s">
        <v>22</v>
      </c>
      <c r="B26" t="s">
        <v>16</v>
      </c>
      <c r="C26">
        <v>1870.6666666666699</v>
      </c>
      <c r="D26">
        <v>27.3796484170099</v>
      </c>
      <c r="E26">
        <v>2248.9354416517499</v>
      </c>
      <c r="F26">
        <v>3</v>
      </c>
      <c r="G26">
        <f t="shared" si="0"/>
        <v>6746.8063249552497</v>
      </c>
    </row>
    <row r="27" spans="1:10">
      <c r="A27" t="s">
        <v>22</v>
      </c>
      <c r="B27" t="s">
        <v>17</v>
      </c>
      <c r="C27">
        <v>935.54759999999999</v>
      </c>
      <c r="D27">
        <v>27.3796484170099</v>
      </c>
      <c r="E27">
        <v>2248.9354416517499</v>
      </c>
      <c r="F27">
        <v>3</v>
      </c>
      <c r="G27">
        <f t="shared" si="0"/>
        <v>6746.8063249552497</v>
      </c>
    </row>
    <row r="28" spans="1:10">
      <c r="A28" t="s">
        <v>22</v>
      </c>
      <c r="B28" t="s">
        <v>18</v>
      </c>
      <c r="C28">
        <v>1023.66666666667</v>
      </c>
      <c r="D28">
        <v>27.3796484170099</v>
      </c>
      <c r="E28">
        <v>2248.9354416517499</v>
      </c>
      <c r="F28">
        <v>3</v>
      </c>
      <c r="G28">
        <f t="shared" si="0"/>
        <v>6746.8063249552497</v>
      </c>
    </row>
    <row r="29" spans="1:10">
      <c r="A29" t="s">
        <v>22</v>
      </c>
      <c r="B29" t="s">
        <v>19</v>
      </c>
      <c r="C29">
        <v>1023</v>
      </c>
      <c r="D29">
        <v>27.3796484170099</v>
      </c>
      <c r="E29">
        <v>2248.9354416517499</v>
      </c>
      <c r="F29">
        <v>3</v>
      </c>
      <c r="G29">
        <f t="shared" si="0"/>
        <v>6746.8063249552497</v>
      </c>
    </row>
    <row r="30" spans="1:10">
      <c r="A30" t="s">
        <v>22</v>
      </c>
      <c r="B30" t="s">
        <v>20</v>
      </c>
      <c r="C30">
        <v>2338.6666666666702</v>
      </c>
      <c r="D30">
        <v>27.3796484170099</v>
      </c>
      <c r="E30">
        <v>2248.9354416517499</v>
      </c>
      <c r="F30">
        <v>3</v>
      </c>
      <c r="G30">
        <f t="shared" si="0"/>
        <v>6746.8063249552497</v>
      </c>
    </row>
    <row r="31" spans="1:10">
      <c r="A31" t="s">
        <v>22</v>
      </c>
      <c r="B31" t="s">
        <v>21</v>
      </c>
      <c r="C31">
        <v>754.33333333333303</v>
      </c>
      <c r="D31">
        <v>27.3796484170099</v>
      </c>
      <c r="E31">
        <v>2248.9354416517499</v>
      </c>
      <c r="F31">
        <v>3</v>
      </c>
      <c r="G31">
        <f t="shared" si="0"/>
        <v>6746.8063249552497</v>
      </c>
    </row>
    <row r="32" spans="1:10">
      <c r="A32" t="s">
        <v>23</v>
      </c>
      <c r="B32" t="s">
        <v>7</v>
      </c>
      <c r="C32">
        <v>2073</v>
      </c>
      <c r="D32">
        <v>80.712953206603203</v>
      </c>
      <c r="E32">
        <v>13294.607927785701</v>
      </c>
      <c r="F32">
        <v>3</v>
      </c>
      <c r="G32">
        <f t="shared" si="0"/>
        <v>39883.823783357104</v>
      </c>
    </row>
    <row r="33" spans="1:7">
      <c r="A33" t="s">
        <v>23</v>
      </c>
      <c r="B33" t="s">
        <v>8</v>
      </c>
      <c r="C33">
        <v>2350.6666666666702</v>
      </c>
      <c r="D33">
        <v>80.712953206603203</v>
      </c>
      <c r="E33">
        <v>13294.607927785701</v>
      </c>
      <c r="F33">
        <v>3</v>
      </c>
      <c r="G33">
        <f t="shared" si="0"/>
        <v>39883.823783357104</v>
      </c>
    </row>
    <row r="34" spans="1:7">
      <c r="A34" t="s">
        <v>23</v>
      </c>
      <c r="B34" t="s">
        <v>9</v>
      </c>
      <c r="C34">
        <v>3194.6666666666702</v>
      </c>
      <c r="D34">
        <v>80.712953206603203</v>
      </c>
      <c r="E34">
        <v>13294.607927785701</v>
      </c>
      <c r="F34">
        <v>3</v>
      </c>
      <c r="G34">
        <f t="shared" si="0"/>
        <v>39883.823783357104</v>
      </c>
    </row>
    <row r="35" spans="1:7">
      <c r="A35" t="s">
        <v>23</v>
      </c>
      <c r="B35" t="s">
        <v>10</v>
      </c>
      <c r="C35">
        <v>3064.3333333333298</v>
      </c>
      <c r="D35">
        <v>80.712953206603203</v>
      </c>
      <c r="E35">
        <v>13294.607927785701</v>
      </c>
      <c r="F35">
        <v>3</v>
      </c>
      <c r="G35">
        <f t="shared" si="0"/>
        <v>39883.823783357104</v>
      </c>
    </row>
    <row r="36" spans="1:7">
      <c r="A36" t="s">
        <v>23</v>
      </c>
      <c r="B36" t="s">
        <v>11</v>
      </c>
      <c r="C36">
        <v>3587.3333333333298</v>
      </c>
      <c r="D36">
        <v>80.712953206603203</v>
      </c>
      <c r="E36">
        <v>13294.607927785701</v>
      </c>
      <c r="F36">
        <v>3</v>
      </c>
      <c r="G36">
        <f t="shared" si="0"/>
        <v>39883.823783357104</v>
      </c>
    </row>
    <row r="37" spans="1:7">
      <c r="A37" t="s">
        <v>23</v>
      </c>
      <c r="B37" t="s">
        <v>12</v>
      </c>
      <c r="C37">
        <v>6868.6666666666697</v>
      </c>
      <c r="D37">
        <v>80.712953206603203</v>
      </c>
      <c r="E37">
        <v>13294.607927785701</v>
      </c>
      <c r="F37">
        <v>3</v>
      </c>
      <c r="G37">
        <f t="shared" si="0"/>
        <v>39883.823783357104</v>
      </c>
    </row>
    <row r="38" spans="1:7">
      <c r="A38" t="s">
        <v>23</v>
      </c>
      <c r="B38" t="s">
        <v>13</v>
      </c>
      <c r="C38">
        <v>1501.6666666666699</v>
      </c>
      <c r="D38">
        <v>80.712953206603203</v>
      </c>
      <c r="E38">
        <v>13294.607927785701</v>
      </c>
      <c r="F38">
        <v>3</v>
      </c>
      <c r="G38">
        <f t="shared" si="0"/>
        <v>39883.823783357104</v>
      </c>
    </row>
    <row r="39" spans="1:7">
      <c r="A39" t="s">
        <v>23</v>
      </c>
      <c r="B39" t="s">
        <v>14</v>
      </c>
      <c r="C39">
        <v>1519</v>
      </c>
      <c r="D39">
        <v>80.712953206603203</v>
      </c>
      <c r="E39">
        <v>13294.607927785701</v>
      </c>
      <c r="F39">
        <v>3</v>
      </c>
      <c r="G39">
        <f t="shared" si="0"/>
        <v>39883.823783357104</v>
      </c>
    </row>
    <row r="40" spans="1:7">
      <c r="A40" t="s">
        <v>23</v>
      </c>
      <c r="B40" t="s">
        <v>15</v>
      </c>
      <c r="C40">
        <v>440.66666666666799</v>
      </c>
      <c r="D40">
        <v>80.712953206603203</v>
      </c>
      <c r="E40">
        <v>13294.607927785701</v>
      </c>
      <c r="F40">
        <v>3</v>
      </c>
      <c r="G40">
        <f t="shared" si="0"/>
        <v>39883.823783357104</v>
      </c>
    </row>
    <row r="41" spans="1:7">
      <c r="A41" t="s">
        <v>23</v>
      </c>
      <c r="B41" t="s">
        <v>16</v>
      </c>
      <c r="C41">
        <v>1762.3333333333301</v>
      </c>
      <c r="D41">
        <v>80.712953206603203</v>
      </c>
      <c r="E41">
        <v>13294.607927785701</v>
      </c>
      <c r="F41">
        <v>3</v>
      </c>
      <c r="G41">
        <f t="shared" si="0"/>
        <v>39883.823783357104</v>
      </c>
    </row>
    <row r="42" spans="1:7">
      <c r="A42" t="s">
        <v>23</v>
      </c>
      <c r="B42" t="s">
        <v>17</v>
      </c>
      <c r="C42">
        <v>2161</v>
      </c>
      <c r="D42">
        <v>80.712953206603203</v>
      </c>
      <c r="E42">
        <v>13294.607927785701</v>
      </c>
      <c r="F42">
        <v>3</v>
      </c>
      <c r="G42">
        <f t="shared" si="0"/>
        <v>39883.823783357104</v>
      </c>
    </row>
    <row r="43" spans="1:7">
      <c r="A43" t="s">
        <v>23</v>
      </c>
      <c r="B43" t="s">
        <v>18</v>
      </c>
      <c r="C43">
        <v>1654</v>
      </c>
      <c r="D43">
        <v>80.712953206603203</v>
      </c>
      <c r="E43">
        <v>13294.607927785701</v>
      </c>
      <c r="F43">
        <v>3</v>
      </c>
      <c r="G43">
        <f t="shared" si="0"/>
        <v>39883.823783357104</v>
      </c>
    </row>
    <row r="44" spans="1:7">
      <c r="A44" t="s">
        <v>23</v>
      </c>
      <c r="B44" t="s">
        <v>19</v>
      </c>
      <c r="C44">
        <v>2440.3333333333298</v>
      </c>
      <c r="D44">
        <v>80.712953206603103</v>
      </c>
      <c r="E44">
        <v>13294.607927785701</v>
      </c>
      <c r="F44">
        <v>3</v>
      </c>
      <c r="G44">
        <f t="shared" si="0"/>
        <v>39883.823783357104</v>
      </c>
    </row>
    <row r="45" spans="1:7">
      <c r="A45" t="s">
        <v>23</v>
      </c>
      <c r="B45" t="s">
        <v>20</v>
      </c>
      <c r="C45">
        <v>2273.3333333333298</v>
      </c>
      <c r="D45">
        <v>80.712953206603203</v>
      </c>
      <c r="E45">
        <v>13294.607927785701</v>
      </c>
      <c r="F45">
        <v>3</v>
      </c>
      <c r="G45">
        <f t="shared" si="0"/>
        <v>39883.823783357104</v>
      </c>
    </row>
    <row r="46" spans="1:7">
      <c r="A46" t="s">
        <v>23</v>
      </c>
      <c r="B46" t="s">
        <v>21</v>
      </c>
      <c r="C46">
        <v>1030.6666666666699</v>
      </c>
      <c r="D46">
        <v>80.712953206603203</v>
      </c>
      <c r="E46">
        <v>13294.607927785701</v>
      </c>
      <c r="F46">
        <v>3</v>
      </c>
      <c r="G46">
        <f t="shared" si="0"/>
        <v>39883.823783357104</v>
      </c>
    </row>
    <row r="47" spans="1:7">
      <c r="A47" t="s">
        <v>24</v>
      </c>
      <c r="B47" t="s">
        <v>7</v>
      </c>
      <c r="C47">
        <v>760.66666666666697</v>
      </c>
      <c r="D47">
        <v>243.85598729842201</v>
      </c>
      <c r="E47">
        <v>167643.15846412099</v>
      </c>
      <c r="F47">
        <v>3</v>
      </c>
      <c r="G47">
        <f t="shared" si="0"/>
        <v>502929.47539236298</v>
      </c>
    </row>
    <row r="48" spans="1:7">
      <c r="A48" t="s">
        <v>24</v>
      </c>
      <c r="B48" t="s">
        <v>8</v>
      </c>
      <c r="C48">
        <v>854.96666666666704</v>
      </c>
      <c r="D48">
        <v>243.85598729842201</v>
      </c>
      <c r="E48">
        <v>167643.15846412099</v>
      </c>
      <c r="F48">
        <v>3</v>
      </c>
      <c r="G48">
        <f t="shared" si="0"/>
        <v>502929.47539236298</v>
      </c>
    </row>
    <row r="49" spans="1:7">
      <c r="A49" t="s">
        <v>24</v>
      </c>
      <c r="B49" t="s">
        <v>9</v>
      </c>
      <c r="C49">
        <v>612.46666666666704</v>
      </c>
      <c r="D49">
        <v>243.85598729842201</v>
      </c>
      <c r="E49">
        <v>167643.15846412099</v>
      </c>
      <c r="F49">
        <v>3</v>
      </c>
      <c r="G49">
        <f t="shared" si="0"/>
        <v>502929.47539236298</v>
      </c>
    </row>
    <row r="50" spans="1:7">
      <c r="A50" t="s">
        <v>24</v>
      </c>
      <c r="B50" t="s">
        <v>10</v>
      </c>
      <c r="C50">
        <v>547.86666666666702</v>
      </c>
      <c r="D50">
        <v>243.85598729842201</v>
      </c>
      <c r="E50">
        <v>167643.15846412099</v>
      </c>
      <c r="F50">
        <v>3</v>
      </c>
      <c r="G50">
        <f t="shared" si="0"/>
        <v>502929.47539236298</v>
      </c>
    </row>
    <row r="51" spans="1:7">
      <c r="A51" t="s">
        <v>24</v>
      </c>
      <c r="B51" t="s">
        <v>11</v>
      </c>
      <c r="C51">
        <v>512.46666666666704</v>
      </c>
      <c r="D51">
        <v>243.855987298423</v>
      </c>
      <c r="E51">
        <v>167643.15846412099</v>
      </c>
      <c r="F51">
        <v>3</v>
      </c>
      <c r="G51">
        <f t="shared" si="0"/>
        <v>502929.47539236298</v>
      </c>
    </row>
    <row r="52" spans="1:7">
      <c r="A52" t="s">
        <v>24</v>
      </c>
      <c r="B52" t="s">
        <v>12</v>
      </c>
      <c r="C52">
        <v>474.96666666666698</v>
      </c>
      <c r="D52">
        <v>243.85598729842201</v>
      </c>
      <c r="E52">
        <v>167643.15846412099</v>
      </c>
      <c r="F52">
        <v>3</v>
      </c>
      <c r="G52">
        <f t="shared" si="0"/>
        <v>502929.47539236298</v>
      </c>
    </row>
    <row r="53" spans="1:7">
      <c r="A53" t="s">
        <v>24</v>
      </c>
      <c r="B53" t="s">
        <v>13</v>
      </c>
      <c r="C53">
        <v>531.20000000000005</v>
      </c>
      <c r="D53">
        <v>243.85598729842201</v>
      </c>
      <c r="E53">
        <v>167643.15846412099</v>
      </c>
      <c r="F53">
        <v>3</v>
      </c>
      <c r="G53">
        <f t="shared" si="0"/>
        <v>502929.47539236298</v>
      </c>
    </row>
    <row r="54" spans="1:7">
      <c r="A54" t="s">
        <v>24</v>
      </c>
      <c r="B54" t="s">
        <v>14</v>
      </c>
      <c r="C54">
        <v>2083.3333333333298</v>
      </c>
      <c r="D54">
        <v>243.855987298423</v>
      </c>
      <c r="E54">
        <v>167643.15846412099</v>
      </c>
      <c r="F54">
        <v>3</v>
      </c>
      <c r="G54">
        <f t="shared" si="0"/>
        <v>502929.47539236298</v>
      </c>
    </row>
    <row r="55" spans="1:7">
      <c r="A55" t="s">
        <v>24</v>
      </c>
      <c r="B55" t="s">
        <v>15</v>
      </c>
      <c r="C55">
        <v>2760.4</v>
      </c>
      <c r="D55">
        <v>243.85598729842201</v>
      </c>
      <c r="E55">
        <v>167643.15846412099</v>
      </c>
      <c r="F55">
        <v>3</v>
      </c>
      <c r="G55">
        <f t="shared" si="0"/>
        <v>502929.47539236298</v>
      </c>
    </row>
    <row r="56" spans="1:7">
      <c r="A56" t="s">
        <v>24</v>
      </c>
      <c r="B56" t="s">
        <v>16</v>
      </c>
      <c r="C56">
        <v>2197.4</v>
      </c>
      <c r="D56">
        <v>243.85598729842201</v>
      </c>
      <c r="E56">
        <v>167643.15846412099</v>
      </c>
      <c r="F56">
        <v>3</v>
      </c>
      <c r="G56">
        <f t="shared" si="0"/>
        <v>502929.47539236298</v>
      </c>
    </row>
    <row r="57" spans="1:7">
      <c r="A57" t="s">
        <v>24</v>
      </c>
      <c r="B57" t="s">
        <v>17</v>
      </c>
      <c r="C57">
        <v>1147.2666666666701</v>
      </c>
      <c r="D57">
        <v>243.85598729842201</v>
      </c>
      <c r="E57">
        <v>167643.15846412099</v>
      </c>
      <c r="F57">
        <v>3</v>
      </c>
      <c r="G57">
        <f t="shared" si="0"/>
        <v>502929.47539236298</v>
      </c>
    </row>
    <row r="58" spans="1:7">
      <c r="A58" t="s">
        <v>24</v>
      </c>
      <c r="B58" t="s">
        <v>18</v>
      </c>
      <c r="C58">
        <v>1126.7333333333299</v>
      </c>
      <c r="D58">
        <v>243.855987298423</v>
      </c>
      <c r="E58">
        <v>167643.15846412099</v>
      </c>
      <c r="F58">
        <v>3</v>
      </c>
      <c r="G58">
        <f t="shared" si="0"/>
        <v>502929.47539236298</v>
      </c>
    </row>
    <row r="59" spans="1:7">
      <c r="A59" t="s">
        <v>24</v>
      </c>
      <c r="B59" t="s">
        <v>19</v>
      </c>
      <c r="C59">
        <v>2187.4666666666699</v>
      </c>
      <c r="D59">
        <v>243.85598729842201</v>
      </c>
      <c r="E59">
        <v>167643.15846412099</v>
      </c>
      <c r="F59">
        <v>3</v>
      </c>
      <c r="G59">
        <f t="shared" si="0"/>
        <v>502929.47539236298</v>
      </c>
    </row>
    <row r="60" spans="1:7">
      <c r="A60" t="s">
        <v>24</v>
      </c>
      <c r="B60" t="s">
        <v>20</v>
      </c>
      <c r="C60">
        <v>3958.3</v>
      </c>
      <c r="D60">
        <v>243.85598729842201</v>
      </c>
      <c r="E60">
        <v>167643.15846412099</v>
      </c>
      <c r="F60">
        <v>3</v>
      </c>
      <c r="G60">
        <f t="shared" si="0"/>
        <v>502929.47539236298</v>
      </c>
    </row>
    <row r="61" spans="1:7">
      <c r="A61" t="s">
        <v>24</v>
      </c>
      <c r="B61" t="s">
        <v>21</v>
      </c>
      <c r="C61">
        <v>1233.2666666666701</v>
      </c>
      <c r="D61">
        <v>243.855987298423</v>
      </c>
      <c r="E61">
        <v>167643.15846412099</v>
      </c>
      <c r="F61">
        <v>3</v>
      </c>
      <c r="G61">
        <f t="shared" si="0"/>
        <v>502929.47539236298</v>
      </c>
    </row>
    <row r="62" spans="1:7">
      <c r="A62" t="s">
        <v>25</v>
      </c>
      <c r="B62" t="s">
        <v>7</v>
      </c>
      <c r="C62">
        <v>1378.5</v>
      </c>
      <c r="D62">
        <v>197.220842287751</v>
      </c>
      <c r="E62">
        <v>100745.155378971</v>
      </c>
      <c r="F62">
        <v>3</v>
      </c>
      <c r="G62">
        <f t="shared" si="0"/>
        <v>302235.46613691299</v>
      </c>
    </row>
    <row r="63" spans="1:7">
      <c r="A63" t="s">
        <v>25</v>
      </c>
      <c r="B63" t="s">
        <v>8</v>
      </c>
      <c r="C63">
        <v>2083.2666666666701</v>
      </c>
      <c r="D63">
        <v>197.220842287751</v>
      </c>
      <c r="E63">
        <v>100745.155378971</v>
      </c>
      <c r="F63">
        <v>3</v>
      </c>
      <c r="G63">
        <f t="shared" si="0"/>
        <v>302235.46613691299</v>
      </c>
    </row>
    <row r="64" spans="1:7">
      <c r="A64" t="s">
        <v>25</v>
      </c>
      <c r="B64" t="s">
        <v>9</v>
      </c>
      <c r="C64">
        <v>1008.36666666667</v>
      </c>
      <c r="D64">
        <v>197.220842287751</v>
      </c>
      <c r="E64">
        <v>100745.155378971</v>
      </c>
      <c r="F64">
        <v>3</v>
      </c>
      <c r="G64">
        <f t="shared" si="0"/>
        <v>302235.46613691299</v>
      </c>
    </row>
    <row r="65" spans="1:7">
      <c r="A65" t="s">
        <v>25</v>
      </c>
      <c r="B65" t="s">
        <v>10</v>
      </c>
      <c r="C65">
        <v>1003</v>
      </c>
      <c r="D65">
        <v>197.220842287751</v>
      </c>
      <c r="E65">
        <v>100745.155378971</v>
      </c>
      <c r="F65">
        <v>3</v>
      </c>
      <c r="G65">
        <f t="shared" si="0"/>
        <v>302235.46613691299</v>
      </c>
    </row>
    <row r="66" spans="1:7">
      <c r="A66" t="s">
        <v>25</v>
      </c>
      <c r="B66" t="s">
        <v>11</v>
      </c>
      <c r="C66">
        <v>1697.6666666666699</v>
      </c>
      <c r="D66">
        <v>197.220842287751</v>
      </c>
      <c r="E66">
        <v>100745.155378971</v>
      </c>
      <c r="F66">
        <v>3</v>
      </c>
      <c r="G66">
        <f t="shared" si="0"/>
        <v>302235.46613691299</v>
      </c>
    </row>
    <row r="67" spans="1:7">
      <c r="A67" t="s">
        <v>25</v>
      </c>
      <c r="B67" t="s">
        <v>12</v>
      </c>
      <c r="C67">
        <v>797.23333333333403</v>
      </c>
      <c r="D67">
        <v>197.220842287751</v>
      </c>
      <c r="E67">
        <v>100745.155378971</v>
      </c>
      <c r="F67">
        <v>3</v>
      </c>
      <c r="G67">
        <f t="shared" ref="G67:G130" si="1">F67*E67</f>
        <v>302235.46613691299</v>
      </c>
    </row>
    <row r="68" spans="1:7">
      <c r="A68" t="s">
        <v>25</v>
      </c>
      <c r="B68" t="s">
        <v>13</v>
      </c>
      <c r="C68">
        <v>1646.13333333333</v>
      </c>
      <c r="D68">
        <v>197.220842287751</v>
      </c>
      <c r="E68">
        <v>100745.155378971</v>
      </c>
      <c r="F68">
        <v>3</v>
      </c>
      <c r="G68">
        <f t="shared" si="1"/>
        <v>302235.46613691299</v>
      </c>
    </row>
    <row r="69" spans="1:7">
      <c r="A69" t="s">
        <v>25</v>
      </c>
      <c r="B69" t="s">
        <v>14</v>
      </c>
      <c r="C69">
        <v>1234.43333333333</v>
      </c>
      <c r="D69">
        <v>197.220842287751</v>
      </c>
      <c r="E69">
        <v>100745.155378971</v>
      </c>
      <c r="F69">
        <v>3</v>
      </c>
      <c r="G69">
        <f t="shared" si="1"/>
        <v>302235.46613691299</v>
      </c>
    </row>
    <row r="70" spans="1:7">
      <c r="A70" t="s">
        <v>25</v>
      </c>
      <c r="B70" t="s">
        <v>15</v>
      </c>
      <c r="C70">
        <v>1082.4666666666701</v>
      </c>
      <c r="D70">
        <v>197.220842287751</v>
      </c>
      <c r="E70">
        <v>100745.155378971</v>
      </c>
      <c r="F70">
        <v>3</v>
      </c>
      <c r="G70">
        <f t="shared" si="1"/>
        <v>302235.46613691299</v>
      </c>
    </row>
    <row r="71" spans="1:7">
      <c r="A71" t="s">
        <v>25</v>
      </c>
      <c r="B71" t="s">
        <v>16</v>
      </c>
      <c r="C71">
        <v>1877.5</v>
      </c>
      <c r="D71">
        <v>197.220842287751</v>
      </c>
      <c r="E71">
        <v>100745.155378971</v>
      </c>
      <c r="F71">
        <v>3</v>
      </c>
      <c r="G71">
        <f t="shared" si="1"/>
        <v>302235.46613691299</v>
      </c>
    </row>
    <row r="72" spans="1:7">
      <c r="A72" t="s">
        <v>25</v>
      </c>
      <c r="B72" t="s">
        <v>17</v>
      </c>
      <c r="C72">
        <v>1337.6</v>
      </c>
      <c r="D72">
        <v>197.220842287751</v>
      </c>
      <c r="E72">
        <v>100745.155378971</v>
      </c>
      <c r="F72">
        <v>3</v>
      </c>
      <c r="G72">
        <f t="shared" si="1"/>
        <v>302235.46613691299</v>
      </c>
    </row>
    <row r="73" spans="1:7">
      <c r="A73" t="s">
        <v>25</v>
      </c>
      <c r="B73" t="s">
        <v>18</v>
      </c>
      <c r="C73">
        <v>2057.6999999999998</v>
      </c>
      <c r="D73">
        <v>197.220842287751</v>
      </c>
      <c r="E73">
        <v>100745.155378971</v>
      </c>
      <c r="F73">
        <v>3</v>
      </c>
      <c r="G73">
        <f t="shared" si="1"/>
        <v>302235.46613691299</v>
      </c>
    </row>
    <row r="74" spans="1:7">
      <c r="A74" t="s">
        <v>25</v>
      </c>
      <c r="B74" t="s">
        <v>19</v>
      </c>
      <c r="C74">
        <v>1388.7333333333299</v>
      </c>
      <c r="D74">
        <v>197.220842287751</v>
      </c>
      <c r="E74">
        <v>100745.155378971</v>
      </c>
      <c r="F74">
        <v>3</v>
      </c>
      <c r="G74">
        <f t="shared" si="1"/>
        <v>302235.46613691299</v>
      </c>
    </row>
    <row r="75" spans="1:7">
      <c r="A75" t="s">
        <v>25</v>
      </c>
      <c r="B75" t="s">
        <v>20</v>
      </c>
      <c r="C75">
        <v>1378.5</v>
      </c>
      <c r="D75">
        <v>197.220842287751</v>
      </c>
      <c r="E75">
        <v>100745.155378971</v>
      </c>
      <c r="F75">
        <v>3</v>
      </c>
      <c r="G75">
        <f t="shared" si="1"/>
        <v>302235.46613691299</v>
      </c>
    </row>
    <row r="76" spans="1:7">
      <c r="A76" t="s">
        <v>25</v>
      </c>
      <c r="B76" t="s">
        <v>21</v>
      </c>
      <c r="C76">
        <v>1852</v>
      </c>
      <c r="D76">
        <v>197.220842287751</v>
      </c>
      <c r="E76">
        <v>100745.155378971</v>
      </c>
      <c r="F76">
        <v>3</v>
      </c>
      <c r="G76">
        <f t="shared" si="1"/>
        <v>302235.46613691299</v>
      </c>
    </row>
    <row r="77" spans="1:7">
      <c r="A77" t="s">
        <v>26</v>
      </c>
      <c r="B77" t="s">
        <v>7</v>
      </c>
      <c r="C77">
        <v>1282</v>
      </c>
      <c r="D77">
        <v>122.32834145776999</v>
      </c>
      <c r="E77">
        <v>22870.051472266699</v>
      </c>
      <c r="F77">
        <v>3</v>
      </c>
      <c r="G77">
        <f t="shared" si="1"/>
        <v>68610.154416800098</v>
      </c>
    </row>
    <row r="78" spans="1:7">
      <c r="A78" t="s">
        <v>26</v>
      </c>
      <c r="B78" t="s">
        <v>8</v>
      </c>
      <c r="C78">
        <v>1856</v>
      </c>
      <c r="D78">
        <v>122.32834145776999</v>
      </c>
      <c r="E78">
        <v>22870.051472266699</v>
      </c>
      <c r="F78">
        <v>3</v>
      </c>
      <c r="G78">
        <f t="shared" si="1"/>
        <v>68610.154416800098</v>
      </c>
    </row>
    <row r="79" spans="1:7">
      <c r="A79" t="s">
        <v>26</v>
      </c>
      <c r="B79" t="s">
        <v>9</v>
      </c>
      <c r="C79">
        <v>1330.5</v>
      </c>
      <c r="D79">
        <v>122.32834145776999</v>
      </c>
      <c r="E79">
        <v>22870.051472266699</v>
      </c>
      <c r="F79">
        <v>3</v>
      </c>
      <c r="G79">
        <f t="shared" si="1"/>
        <v>68610.154416800098</v>
      </c>
    </row>
    <row r="80" spans="1:7">
      <c r="A80" t="s">
        <v>26</v>
      </c>
      <c r="B80" t="s">
        <v>10</v>
      </c>
      <c r="C80">
        <v>1959</v>
      </c>
      <c r="D80">
        <v>122.32834145776999</v>
      </c>
      <c r="E80">
        <v>22870.051472266699</v>
      </c>
      <c r="F80">
        <v>3</v>
      </c>
      <c r="G80">
        <f t="shared" si="1"/>
        <v>68610.154416800098</v>
      </c>
    </row>
    <row r="81" spans="1:7">
      <c r="A81" t="s">
        <v>26</v>
      </c>
      <c r="B81" t="s">
        <v>11</v>
      </c>
      <c r="C81">
        <v>2157</v>
      </c>
      <c r="D81">
        <v>122.32834145776999</v>
      </c>
      <c r="E81">
        <v>22870.051472266699</v>
      </c>
      <c r="F81">
        <v>3</v>
      </c>
      <c r="G81">
        <f t="shared" si="1"/>
        <v>68610.154416800098</v>
      </c>
    </row>
    <row r="82" spans="1:7">
      <c r="A82" t="s">
        <v>26</v>
      </c>
      <c r="B82" t="s">
        <v>12</v>
      </c>
      <c r="C82">
        <v>1681.5</v>
      </c>
      <c r="D82">
        <v>122.32834145776999</v>
      </c>
      <c r="E82">
        <v>22870.051472266699</v>
      </c>
      <c r="F82">
        <v>3</v>
      </c>
      <c r="G82">
        <f t="shared" si="1"/>
        <v>68610.154416800098</v>
      </c>
    </row>
    <row r="83" spans="1:7">
      <c r="A83" t="s">
        <v>26</v>
      </c>
      <c r="B83" t="s">
        <v>13</v>
      </c>
      <c r="C83">
        <v>2099.99999999999</v>
      </c>
      <c r="D83">
        <v>122.32834145776999</v>
      </c>
      <c r="E83">
        <v>22870.051472266699</v>
      </c>
      <c r="F83">
        <v>3</v>
      </c>
      <c r="G83">
        <f t="shared" si="1"/>
        <v>68610.154416800098</v>
      </c>
    </row>
    <row r="84" spans="1:7">
      <c r="A84" t="s">
        <v>26</v>
      </c>
      <c r="B84" t="s">
        <v>14</v>
      </c>
      <c r="C84">
        <v>1284.5</v>
      </c>
      <c r="D84">
        <v>122.32834145776999</v>
      </c>
      <c r="E84">
        <v>22870.051472266699</v>
      </c>
      <c r="F84">
        <v>3</v>
      </c>
      <c r="G84">
        <f t="shared" si="1"/>
        <v>68610.154416800098</v>
      </c>
    </row>
    <row r="85" spans="1:7">
      <c r="A85" t="s">
        <v>26</v>
      </c>
      <c r="B85" t="s">
        <v>15</v>
      </c>
      <c r="C85">
        <v>1606.5</v>
      </c>
      <c r="D85">
        <v>122.32834145776999</v>
      </c>
      <c r="E85">
        <v>22870.051472266699</v>
      </c>
      <c r="F85">
        <v>3</v>
      </c>
      <c r="G85">
        <f t="shared" si="1"/>
        <v>68610.154416800098</v>
      </c>
    </row>
    <row r="86" spans="1:7">
      <c r="A86" t="s">
        <v>26</v>
      </c>
      <c r="B86" t="s">
        <v>16</v>
      </c>
      <c r="C86">
        <v>2254</v>
      </c>
      <c r="D86">
        <v>122.32834145776999</v>
      </c>
      <c r="E86">
        <v>22870.051472266699</v>
      </c>
      <c r="F86">
        <v>3</v>
      </c>
      <c r="G86">
        <f t="shared" si="1"/>
        <v>68610.154416800098</v>
      </c>
    </row>
    <row r="87" spans="1:7">
      <c r="A87" t="s">
        <v>26</v>
      </c>
      <c r="B87" t="s">
        <v>17</v>
      </c>
      <c r="C87">
        <v>1478.5</v>
      </c>
      <c r="D87">
        <v>122.32834145776999</v>
      </c>
      <c r="E87">
        <v>22870.051472266699</v>
      </c>
      <c r="F87">
        <v>3</v>
      </c>
      <c r="G87">
        <f t="shared" si="1"/>
        <v>68610.154416800098</v>
      </c>
    </row>
    <row r="88" spans="1:7">
      <c r="A88" t="s">
        <v>26</v>
      </c>
      <c r="B88" t="s">
        <v>18</v>
      </c>
      <c r="C88">
        <v>2671.5</v>
      </c>
      <c r="D88">
        <v>122.32834145776999</v>
      </c>
      <c r="E88">
        <v>22870.051472266699</v>
      </c>
      <c r="F88">
        <v>3</v>
      </c>
      <c r="G88">
        <f t="shared" si="1"/>
        <v>68610.154416800098</v>
      </c>
    </row>
    <row r="89" spans="1:7">
      <c r="A89" t="s">
        <v>26</v>
      </c>
      <c r="B89" t="s">
        <v>19</v>
      </c>
      <c r="C89">
        <v>1950.5</v>
      </c>
      <c r="D89">
        <v>122.32834145776999</v>
      </c>
      <c r="E89">
        <v>22870.051472266699</v>
      </c>
      <c r="F89">
        <v>3</v>
      </c>
      <c r="G89">
        <f t="shared" si="1"/>
        <v>68610.154416800098</v>
      </c>
    </row>
    <row r="90" spans="1:7">
      <c r="A90" t="s">
        <v>26</v>
      </c>
      <c r="B90" t="s">
        <v>20</v>
      </c>
      <c r="C90">
        <v>2010</v>
      </c>
      <c r="D90">
        <v>122.32834145776999</v>
      </c>
      <c r="E90">
        <v>22870.051472266699</v>
      </c>
      <c r="F90">
        <v>3</v>
      </c>
      <c r="G90">
        <f t="shared" si="1"/>
        <v>68610.154416800098</v>
      </c>
    </row>
    <row r="91" spans="1:7">
      <c r="A91" t="s">
        <v>26</v>
      </c>
      <c r="B91" t="s">
        <v>21</v>
      </c>
      <c r="C91">
        <v>1285.5</v>
      </c>
      <c r="D91">
        <v>122.32834145776999</v>
      </c>
      <c r="E91">
        <v>22870.051472266699</v>
      </c>
      <c r="F91">
        <v>3</v>
      </c>
      <c r="G91">
        <f t="shared" si="1"/>
        <v>68610.154416800098</v>
      </c>
    </row>
    <row r="92" spans="1:7">
      <c r="A92" t="s">
        <v>27</v>
      </c>
      <c r="B92" t="s">
        <v>7</v>
      </c>
      <c r="C92">
        <v>332.5</v>
      </c>
      <c r="D92">
        <v>119.969040168558</v>
      </c>
      <c r="E92">
        <v>43177.711780718797</v>
      </c>
      <c r="F92">
        <v>3</v>
      </c>
      <c r="G92">
        <f t="shared" si="1"/>
        <v>129533.1353421564</v>
      </c>
    </row>
    <row r="93" spans="1:7">
      <c r="A93" t="s">
        <v>27</v>
      </c>
      <c r="B93" t="s">
        <v>8</v>
      </c>
      <c r="C93">
        <v>1008.8</v>
      </c>
      <c r="D93">
        <v>119.969040168558</v>
      </c>
      <c r="E93">
        <v>43177.711780718797</v>
      </c>
      <c r="F93">
        <v>3</v>
      </c>
      <c r="G93">
        <f t="shared" si="1"/>
        <v>129533.1353421564</v>
      </c>
    </row>
    <row r="94" spans="1:7">
      <c r="A94" t="s">
        <v>27</v>
      </c>
      <c r="B94" t="s">
        <v>9</v>
      </c>
      <c r="C94">
        <v>1123.2666666666701</v>
      </c>
      <c r="D94">
        <v>119.969040168558</v>
      </c>
      <c r="E94">
        <v>43177.711780718797</v>
      </c>
      <c r="F94">
        <v>3</v>
      </c>
      <c r="G94">
        <f t="shared" si="1"/>
        <v>129533.1353421564</v>
      </c>
    </row>
    <row r="95" spans="1:7">
      <c r="A95" t="s">
        <v>27</v>
      </c>
      <c r="B95" t="s">
        <v>10</v>
      </c>
      <c r="C95">
        <v>938.56666666666695</v>
      </c>
      <c r="D95">
        <v>119.969040168558</v>
      </c>
      <c r="E95">
        <v>43177.711780718797</v>
      </c>
      <c r="F95">
        <v>3</v>
      </c>
      <c r="G95">
        <f t="shared" si="1"/>
        <v>129533.1353421564</v>
      </c>
    </row>
    <row r="96" spans="1:7">
      <c r="A96" t="s">
        <v>27</v>
      </c>
      <c r="B96" t="s">
        <v>11</v>
      </c>
      <c r="C96">
        <v>1675.9</v>
      </c>
      <c r="D96">
        <v>119.969040168558</v>
      </c>
      <c r="E96">
        <v>43177.711780718797</v>
      </c>
      <c r="F96">
        <v>3</v>
      </c>
      <c r="G96">
        <f t="shared" si="1"/>
        <v>129533.1353421564</v>
      </c>
    </row>
    <row r="97" spans="1:7">
      <c r="A97" t="s">
        <v>27</v>
      </c>
      <c r="B97" t="s">
        <v>12</v>
      </c>
      <c r="C97">
        <v>1247.93333333333</v>
      </c>
      <c r="D97">
        <v>119.969040168558</v>
      </c>
      <c r="E97">
        <v>43177.711780718797</v>
      </c>
      <c r="F97">
        <v>3</v>
      </c>
      <c r="G97">
        <f t="shared" si="1"/>
        <v>129533.1353421564</v>
      </c>
    </row>
    <row r="98" spans="1:7">
      <c r="A98" t="s">
        <v>27</v>
      </c>
      <c r="B98" t="s">
        <v>13</v>
      </c>
      <c r="C98">
        <v>1818.06666666667</v>
      </c>
      <c r="D98">
        <v>119.969040168558</v>
      </c>
      <c r="E98">
        <v>43177.711780718797</v>
      </c>
      <c r="F98">
        <v>3</v>
      </c>
      <c r="G98">
        <f t="shared" si="1"/>
        <v>129533.1353421564</v>
      </c>
    </row>
    <row r="99" spans="1:7">
      <c r="A99" t="s">
        <v>27</v>
      </c>
      <c r="B99" t="s">
        <v>14</v>
      </c>
      <c r="C99">
        <v>1405.5333333333299</v>
      </c>
      <c r="D99">
        <v>119.969040168558</v>
      </c>
      <c r="E99">
        <v>43177.711780718797</v>
      </c>
      <c r="F99">
        <v>3</v>
      </c>
      <c r="G99">
        <f t="shared" si="1"/>
        <v>129533.1353421564</v>
      </c>
    </row>
    <row r="100" spans="1:7">
      <c r="A100" t="s">
        <v>27</v>
      </c>
      <c r="B100" t="s">
        <v>15</v>
      </c>
      <c r="C100">
        <v>250.933333333333</v>
      </c>
      <c r="D100">
        <v>119.969040168558</v>
      </c>
      <c r="E100">
        <v>43177.711780718797</v>
      </c>
      <c r="F100">
        <v>3</v>
      </c>
      <c r="G100">
        <f t="shared" si="1"/>
        <v>129533.1353421564</v>
      </c>
    </row>
    <row r="101" spans="1:7">
      <c r="A101" t="s">
        <v>27</v>
      </c>
      <c r="B101" t="s">
        <v>16</v>
      </c>
      <c r="C101">
        <v>407.1</v>
      </c>
      <c r="D101">
        <v>119.969040168558</v>
      </c>
      <c r="E101">
        <v>43177.711780718797</v>
      </c>
      <c r="F101">
        <v>3</v>
      </c>
      <c r="G101">
        <f t="shared" si="1"/>
        <v>129533.1353421564</v>
      </c>
    </row>
    <row r="102" spans="1:7">
      <c r="A102" t="s">
        <v>27</v>
      </c>
      <c r="B102" t="s">
        <v>17</v>
      </c>
      <c r="C102">
        <v>482.16666666666703</v>
      </c>
      <c r="D102">
        <v>119.969040168558</v>
      </c>
      <c r="E102">
        <v>43177.711780718797</v>
      </c>
      <c r="F102">
        <v>3</v>
      </c>
      <c r="G102">
        <f t="shared" si="1"/>
        <v>129533.1353421564</v>
      </c>
    </row>
    <row r="103" spans="1:7">
      <c r="A103" t="s">
        <v>27</v>
      </c>
      <c r="B103" t="s">
        <v>18</v>
      </c>
      <c r="C103">
        <v>344.16666666666703</v>
      </c>
      <c r="D103">
        <v>119.969040168558</v>
      </c>
      <c r="E103">
        <v>43177.711780718797</v>
      </c>
      <c r="F103">
        <v>3</v>
      </c>
      <c r="G103">
        <f t="shared" si="1"/>
        <v>129533.1353421564</v>
      </c>
    </row>
    <row r="104" spans="1:7">
      <c r="A104" t="s">
        <v>27</v>
      </c>
      <c r="B104" t="s">
        <v>19</v>
      </c>
      <c r="C104">
        <v>482.16666666666703</v>
      </c>
      <c r="D104">
        <v>119.969040168558</v>
      </c>
      <c r="E104">
        <v>43177.711780718797</v>
      </c>
      <c r="F104">
        <v>3</v>
      </c>
      <c r="G104">
        <f t="shared" si="1"/>
        <v>129533.1353421564</v>
      </c>
    </row>
    <row r="105" spans="1:7">
      <c r="A105" t="s">
        <v>27</v>
      </c>
      <c r="B105" t="s">
        <v>20</v>
      </c>
      <c r="C105">
        <v>844.56666666666695</v>
      </c>
      <c r="D105">
        <v>119.969040168558</v>
      </c>
      <c r="E105">
        <v>43177.711780718797</v>
      </c>
      <c r="F105">
        <v>3</v>
      </c>
      <c r="G105">
        <f t="shared" si="1"/>
        <v>129533.1353421564</v>
      </c>
    </row>
    <row r="106" spans="1:7">
      <c r="A106" t="s">
        <v>27</v>
      </c>
      <c r="B106" t="s">
        <v>21</v>
      </c>
      <c r="C106">
        <v>537.86666666666702</v>
      </c>
      <c r="D106">
        <v>119.969040168558</v>
      </c>
      <c r="E106">
        <v>43177.711780718797</v>
      </c>
      <c r="F106">
        <v>3</v>
      </c>
      <c r="G106">
        <f t="shared" si="1"/>
        <v>129533.1353421564</v>
      </c>
    </row>
    <row r="107" spans="1:7">
      <c r="A107" t="s">
        <v>28</v>
      </c>
      <c r="B107" t="s">
        <v>7</v>
      </c>
      <c r="C107">
        <v>1777.7666666666701</v>
      </c>
      <c r="D107">
        <v>297.150822405957</v>
      </c>
      <c r="E107">
        <v>236377.08435656599</v>
      </c>
      <c r="F107">
        <v>3</v>
      </c>
      <c r="G107">
        <f t="shared" si="1"/>
        <v>709131.253069698</v>
      </c>
    </row>
    <row r="108" spans="1:7">
      <c r="A108" t="s">
        <v>28</v>
      </c>
      <c r="B108" t="s">
        <v>8</v>
      </c>
      <c r="C108">
        <v>2422.1666666666702</v>
      </c>
      <c r="D108">
        <v>297.150822405957</v>
      </c>
      <c r="E108">
        <v>236377.08435656599</v>
      </c>
      <c r="F108">
        <v>3</v>
      </c>
      <c r="G108">
        <f t="shared" si="1"/>
        <v>709131.253069698</v>
      </c>
    </row>
    <row r="109" spans="1:7">
      <c r="A109" t="s">
        <v>28</v>
      </c>
      <c r="B109" t="s">
        <v>9</v>
      </c>
      <c r="C109">
        <v>4333.3</v>
      </c>
      <c r="D109">
        <v>297.150822405957</v>
      </c>
      <c r="E109">
        <v>236377.08435656599</v>
      </c>
      <c r="F109">
        <v>3</v>
      </c>
      <c r="G109">
        <f t="shared" si="1"/>
        <v>709131.253069698</v>
      </c>
    </row>
    <row r="110" spans="1:7">
      <c r="A110" t="s">
        <v>28</v>
      </c>
      <c r="B110" t="s">
        <v>10</v>
      </c>
      <c r="C110">
        <v>4033.4333333333302</v>
      </c>
      <c r="D110">
        <v>297.150822405957</v>
      </c>
      <c r="E110">
        <v>236377.08435656599</v>
      </c>
      <c r="F110">
        <v>3</v>
      </c>
      <c r="G110">
        <f t="shared" si="1"/>
        <v>709131.253069698</v>
      </c>
    </row>
    <row r="111" spans="1:7">
      <c r="A111" t="s">
        <v>28</v>
      </c>
      <c r="B111" t="s">
        <v>11</v>
      </c>
      <c r="C111">
        <v>3166.63333333333</v>
      </c>
      <c r="D111">
        <v>297.150822405957</v>
      </c>
      <c r="E111">
        <v>236377.08435656599</v>
      </c>
      <c r="F111">
        <v>3</v>
      </c>
      <c r="G111">
        <f t="shared" si="1"/>
        <v>709131.253069698</v>
      </c>
    </row>
    <row r="112" spans="1:7">
      <c r="A112" t="s">
        <v>28</v>
      </c>
      <c r="B112" t="s">
        <v>12</v>
      </c>
      <c r="C112">
        <v>2999.9666666666699</v>
      </c>
      <c r="D112">
        <v>297.150822405957</v>
      </c>
      <c r="E112">
        <v>236377.08435656599</v>
      </c>
      <c r="F112">
        <v>3</v>
      </c>
      <c r="G112">
        <f t="shared" si="1"/>
        <v>709131.253069698</v>
      </c>
    </row>
    <row r="113" spans="1:7">
      <c r="A113" t="s">
        <v>28</v>
      </c>
      <c r="B113" t="s">
        <v>13</v>
      </c>
      <c r="C113">
        <v>4166.6333333333296</v>
      </c>
      <c r="D113">
        <v>297.150822405957</v>
      </c>
      <c r="E113">
        <v>236377.08435656599</v>
      </c>
      <c r="F113">
        <v>3</v>
      </c>
      <c r="G113">
        <f t="shared" si="1"/>
        <v>709131.253069698</v>
      </c>
    </row>
    <row r="114" spans="1:7">
      <c r="A114" t="s">
        <v>28</v>
      </c>
      <c r="B114" t="s">
        <v>14</v>
      </c>
      <c r="C114">
        <v>4000</v>
      </c>
      <c r="D114">
        <v>297.150822405957</v>
      </c>
      <c r="E114">
        <v>236377.08435656599</v>
      </c>
      <c r="F114">
        <v>3</v>
      </c>
      <c r="G114">
        <f t="shared" si="1"/>
        <v>709131.253069698</v>
      </c>
    </row>
    <row r="115" spans="1:7">
      <c r="A115" t="s">
        <v>28</v>
      </c>
      <c r="B115" t="s">
        <v>15</v>
      </c>
      <c r="C115">
        <v>2333.3000000000002</v>
      </c>
      <c r="D115">
        <v>297.150822405957</v>
      </c>
      <c r="E115">
        <v>236377.08435656599</v>
      </c>
      <c r="F115">
        <v>3</v>
      </c>
      <c r="G115">
        <f t="shared" si="1"/>
        <v>709131.253069698</v>
      </c>
    </row>
    <row r="116" spans="1:7">
      <c r="A116" t="s">
        <v>28</v>
      </c>
      <c r="B116" t="s">
        <v>16</v>
      </c>
      <c r="C116">
        <v>388.86666666666702</v>
      </c>
      <c r="D116">
        <v>297.150822405957</v>
      </c>
      <c r="E116">
        <v>236377.08435656599</v>
      </c>
      <c r="F116">
        <v>3</v>
      </c>
      <c r="G116">
        <f t="shared" si="1"/>
        <v>709131.253069698</v>
      </c>
    </row>
    <row r="117" spans="1:7">
      <c r="A117" t="s">
        <v>28</v>
      </c>
      <c r="B117" t="s">
        <v>17</v>
      </c>
      <c r="C117">
        <v>1388.86666666667</v>
      </c>
      <c r="D117">
        <v>297.150822405957</v>
      </c>
      <c r="E117">
        <v>236377.08435656599</v>
      </c>
      <c r="F117">
        <v>3</v>
      </c>
      <c r="G117">
        <f t="shared" si="1"/>
        <v>709131.253069698</v>
      </c>
    </row>
    <row r="118" spans="1:7">
      <c r="A118" t="s">
        <v>28</v>
      </c>
      <c r="B118" t="s">
        <v>18</v>
      </c>
      <c r="C118">
        <v>1722.2</v>
      </c>
      <c r="D118">
        <v>297.150822405957</v>
      </c>
      <c r="E118">
        <v>236377.08435656599</v>
      </c>
      <c r="F118">
        <v>3</v>
      </c>
      <c r="G118">
        <f t="shared" si="1"/>
        <v>709131.253069698</v>
      </c>
    </row>
    <row r="119" spans="1:7">
      <c r="A119" t="s">
        <v>28</v>
      </c>
      <c r="B119" t="s">
        <v>19</v>
      </c>
      <c r="C119">
        <v>1444.4</v>
      </c>
      <c r="D119">
        <v>297.150822405957</v>
      </c>
      <c r="E119">
        <v>236377.08435656599</v>
      </c>
      <c r="F119">
        <v>3</v>
      </c>
      <c r="G119">
        <f t="shared" si="1"/>
        <v>709131.253069698</v>
      </c>
    </row>
    <row r="120" spans="1:7">
      <c r="A120" t="s">
        <v>28</v>
      </c>
      <c r="B120" t="s">
        <v>20</v>
      </c>
      <c r="C120">
        <v>2333.3000000000002</v>
      </c>
      <c r="D120">
        <v>297.150822405957</v>
      </c>
      <c r="E120">
        <v>236377.08435656599</v>
      </c>
      <c r="F120">
        <v>3</v>
      </c>
      <c r="G120">
        <f t="shared" si="1"/>
        <v>709131.253069698</v>
      </c>
    </row>
    <row r="121" spans="1:7">
      <c r="A121" t="s">
        <v>28</v>
      </c>
      <c r="B121" t="s">
        <v>21</v>
      </c>
      <c r="C121">
        <v>3211.0666666666698</v>
      </c>
      <c r="D121">
        <v>297.150822405957</v>
      </c>
      <c r="E121">
        <v>236377.08435656599</v>
      </c>
      <c r="F121">
        <v>3</v>
      </c>
      <c r="G121">
        <f t="shared" si="1"/>
        <v>709131.253069698</v>
      </c>
    </row>
    <row r="122" spans="1:7">
      <c r="A122" t="s">
        <v>29</v>
      </c>
      <c r="B122" t="s">
        <v>7</v>
      </c>
      <c r="C122">
        <v>499.53333333333302</v>
      </c>
      <c r="D122">
        <v>52.019156061959698</v>
      </c>
      <c r="E122">
        <v>8117.9777895157404</v>
      </c>
      <c r="F122">
        <v>3</v>
      </c>
      <c r="G122">
        <f t="shared" si="1"/>
        <v>24353.933368547223</v>
      </c>
    </row>
    <row r="123" spans="1:7">
      <c r="A123" t="s">
        <v>29</v>
      </c>
      <c r="B123" t="s">
        <v>8</v>
      </c>
      <c r="C123">
        <v>1530.2666666666701</v>
      </c>
      <c r="D123">
        <v>52.019156061959698</v>
      </c>
      <c r="E123">
        <v>8117.9777895157404</v>
      </c>
      <c r="F123">
        <v>3</v>
      </c>
      <c r="G123">
        <f t="shared" si="1"/>
        <v>24353.933368547223</v>
      </c>
    </row>
    <row r="124" spans="1:7">
      <c r="A124" t="s">
        <v>29</v>
      </c>
      <c r="B124" t="s">
        <v>9</v>
      </c>
      <c r="C124">
        <v>373.23333333333301</v>
      </c>
      <c r="D124">
        <v>52.019156061959698</v>
      </c>
      <c r="E124">
        <v>8117.9777895157404</v>
      </c>
      <c r="F124">
        <v>3</v>
      </c>
      <c r="G124">
        <f t="shared" si="1"/>
        <v>24353.933368547223</v>
      </c>
    </row>
    <row r="125" spans="1:7">
      <c r="A125" t="s">
        <v>29</v>
      </c>
      <c r="B125" t="s">
        <v>10</v>
      </c>
      <c r="C125">
        <v>566.16666666666697</v>
      </c>
      <c r="D125">
        <v>52.019156061959698</v>
      </c>
      <c r="E125">
        <v>8117.9777895157404</v>
      </c>
      <c r="F125">
        <v>3</v>
      </c>
      <c r="G125">
        <f t="shared" si="1"/>
        <v>24353.933368547223</v>
      </c>
    </row>
    <row r="126" spans="1:7">
      <c r="A126" t="s">
        <v>29</v>
      </c>
      <c r="B126" t="s">
        <v>11</v>
      </c>
      <c r="C126">
        <v>1013.93333333333</v>
      </c>
      <c r="D126">
        <v>52.019156061959698</v>
      </c>
      <c r="E126">
        <v>8117.9777895157404</v>
      </c>
      <c r="F126">
        <v>3</v>
      </c>
      <c r="G126">
        <f t="shared" si="1"/>
        <v>24353.933368547223</v>
      </c>
    </row>
    <row r="127" spans="1:7">
      <c r="A127" t="s">
        <v>29</v>
      </c>
      <c r="B127" t="s">
        <v>12</v>
      </c>
      <c r="C127">
        <v>1426.8333333333301</v>
      </c>
      <c r="D127">
        <v>52.019156061959698</v>
      </c>
      <c r="E127">
        <v>8117.9777895157404</v>
      </c>
      <c r="F127">
        <v>3</v>
      </c>
      <c r="G127">
        <f t="shared" si="1"/>
        <v>24353.933368547223</v>
      </c>
    </row>
    <row r="128" spans="1:7">
      <c r="A128" t="s">
        <v>29</v>
      </c>
      <c r="B128" t="s">
        <v>13</v>
      </c>
      <c r="C128">
        <v>508.76666666666699</v>
      </c>
      <c r="D128">
        <v>52.019156061959698</v>
      </c>
      <c r="E128">
        <v>8117.9777895157404</v>
      </c>
      <c r="F128">
        <v>3</v>
      </c>
      <c r="G128">
        <f t="shared" si="1"/>
        <v>24353.933368547223</v>
      </c>
    </row>
    <row r="129" spans="1:7">
      <c r="A129" t="s">
        <v>29</v>
      </c>
      <c r="B129" t="s">
        <v>14</v>
      </c>
      <c r="C129">
        <v>526.6</v>
      </c>
      <c r="D129">
        <v>52.019156061959698</v>
      </c>
      <c r="E129">
        <v>8117.9777895157404</v>
      </c>
      <c r="F129">
        <v>3</v>
      </c>
      <c r="G129">
        <f t="shared" si="1"/>
        <v>24353.933368547223</v>
      </c>
    </row>
    <row r="130" spans="1:7">
      <c r="A130" t="s">
        <v>29</v>
      </c>
      <c r="B130" t="s">
        <v>15</v>
      </c>
      <c r="C130">
        <v>1179.8333333333301</v>
      </c>
      <c r="D130">
        <v>52.019156061959698</v>
      </c>
      <c r="E130">
        <v>8117.9777895157404</v>
      </c>
      <c r="F130">
        <v>3</v>
      </c>
      <c r="G130">
        <f t="shared" si="1"/>
        <v>24353.933368547223</v>
      </c>
    </row>
    <row r="131" spans="1:7">
      <c r="A131" t="s">
        <v>29</v>
      </c>
      <c r="B131" t="s">
        <v>16</v>
      </c>
      <c r="C131">
        <v>1611.63333333333</v>
      </c>
      <c r="D131">
        <v>52.019156061959698</v>
      </c>
      <c r="E131">
        <v>8117.9777895157404</v>
      </c>
      <c r="F131">
        <v>3</v>
      </c>
      <c r="G131">
        <f t="shared" ref="G131:G166" si="2">F131*E131</f>
        <v>24353.933368547223</v>
      </c>
    </row>
    <row r="132" spans="1:7">
      <c r="A132" t="s">
        <v>29</v>
      </c>
      <c r="B132" t="s">
        <v>17</v>
      </c>
      <c r="C132">
        <v>647.29999999999995</v>
      </c>
      <c r="D132">
        <v>52.019156061959698</v>
      </c>
      <c r="E132">
        <v>8117.9777895157404</v>
      </c>
      <c r="F132">
        <v>3</v>
      </c>
      <c r="G132">
        <f t="shared" si="2"/>
        <v>24353.933368547223</v>
      </c>
    </row>
    <row r="133" spans="1:7">
      <c r="A133" t="s">
        <v>29</v>
      </c>
      <c r="B133" t="s">
        <v>18</v>
      </c>
      <c r="C133">
        <v>1413.6</v>
      </c>
      <c r="D133">
        <v>52.019156061959698</v>
      </c>
      <c r="E133">
        <v>8117.9777895157404</v>
      </c>
      <c r="F133">
        <v>3</v>
      </c>
      <c r="G133">
        <f t="shared" si="2"/>
        <v>24353.933368547223</v>
      </c>
    </row>
    <row r="134" spans="1:7">
      <c r="A134" t="s">
        <v>29</v>
      </c>
      <c r="B134" t="s">
        <v>19</v>
      </c>
      <c r="C134">
        <v>1160.56666666667</v>
      </c>
      <c r="D134">
        <v>52.019156061959698</v>
      </c>
      <c r="E134">
        <v>8117.9777895157404</v>
      </c>
      <c r="F134">
        <v>3</v>
      </c>
      <c r="G134">
        <f t="shared" si="2"/>
        <v>24353.933368547223</v>
      </c>
    </row>
    <row r="135" spans="1:7">
      <c r="A135" t="s">
        <v>29</v>
      </c>
      <c r="B135" t="s">
        <v>20</v>
      </c>
      <c r="C135">
        <v>471.83333576666701</v>
      </c>
      <c r="D135">
        <v>52.019156061959698</v>
      </c>
      <c r="E135">
        <v>8117.9777895157404</v>
      </c>
      <c r="F135">
        <v>3</v>
      </c>
      <c r="G135">
        <f t="shared" si="2"/>
        <v>24353.933368547223</v>
      </c>
    </row>
    <row r="136" spans="1:7">
      <c r="A136" t="s">
        <v>29</v>
      </c>
      <c r="B136" t="s">
        <v>21</v>
      </c>
      <c r="C136">
        <v>1008</v>
      </c>
      <c r="D136">
        <v>52.019156061959698</v>
      </c>
      <c r="E136">
        <v>8117.9777895157404</v>
      </c>
      <c r="F136">
        <v>3</v>
      </c>
      <c r="G136">
        <f t="shared" si="2"/>
        <v>24353.933368547223</v>
      </c>
    </row>
    <row r="137" spans="1:7">
      <c r="A137" t="s">
        <v>30</v>
      </c>
      <c r="B137" t="s">
        <v>7</v>
      </c>
      <c r="C137">
        <v>293.68666666666701</v>
      </c>
      <c r="D137">
        <v>35.340680167177197</v>
      </c>
      <c r="E137">
        <v>3746.8910228764298</v>
      </c>
      <c r="F137">
        <v>3</v>
      </c>
      <c r="G137">
        <f t="shared" si="2"/>
        <v>11240.67306862929</v>
      </c>
    </row>
    <row r="138" spans="1:7">
      <c r="A138" t="s">
        <v>30</v>
      </c>
      <c r="B138" t="s">
        <v>8</v>
      </c>
      <c r="C138">
        <v>716.86666666666702</v>
      </c>
      <c r="D138">
        <v>35.340680167177197</v>
      </c>
      <c r="E138">
        <v>3746.8910228764298</v>
      </c>
      <c r="F138">
        <v>3</v>
      </c>
      <c r="G138">
        <f t="shared" si="2"/>
        <v>11240.67306862929</v>
      </c>
    </row>
    <row r="139" spans="1:7">
      <c r="A139" t="s">
        <v>30</v>
      </c>
      <c r="B139" t="s">
        <v>9</v>
      </c>
      <c r="C139">
        <v>277.23333333333301</v>
      </c>
      <c r="D139">
        <v>35.340680167177197</v>
      </c>
      <c r="E139">
        <v>3746.8910228764298</v>
      </c>
      <c r="F139">
        <v>3</v>
      </c>
      <c r="G139">
        <f t="shared" si="2"/>
        <v>11240.67306862929</v>
      </c>
    </row>
    <row r="140" spans="1:7">
      <c r="A140" t="s">
        <v>30</v>
      </c>
      <c r="B140" t="s">
        <v>10</v>
      </c>
      <c r="C140">
        <v>330.5</v>
      </c>
      <c r="D140">
        <v>35.340680167177197</v>
      </c>
      <c r="E140">
        <v>3746.8910228764298</v>
      </c>
      <c r="F140">
        <v>3</v>
      </c>
      <c r="G140">
        <f t="shared" si="2"/>
        <v>11240.67306862929</v>
      </c>
    </row>
    <row r="141" spans="1:7">
      <c r="A141" t="s">
        <v>30</v>
      </c>
      <c r="B141" t="s">
        <v>11</v>
      </c>
      <c r="C141">
        <v>567.33333333333303</v>
      </c>
      <c r="D141">
        <v>35.340680167177197</v>
      </c>
      <c r="E141">
        <v>3746.8910228764298</v>
      </c>
      <c r="F141">
        <v>3</v>
      </c>
      <c r="G141">
        <f t="shared" si="2"/>
        <v>11240.67306862929</v>
      </c>
    </row>
    <row r="142" spans="1:7">
      <c r="A142" t="s">
        <v>30</v>
      </c>
      <c r="B142" t="s">
        <v>12</v>
      </c>
      <c r="C142">
        <v>675.83333333333303</v>
      </c>
      <c r="D142">
        <v>35.340680167177197</v>
      </c>
      <c r="E142">
        <v>3746.8910228764298</v>
      </c>
      <c r="F142">
        <v>3</v>
      </c>
      <c r="G142">
        <f t="shared" si="2"/>
        <v>11240.67306862929</v>
      </c>
    </row>
    <row r="143" spans="1:7">
      <c r="A143" t="s">
        <v>30</v>
      </c>
      <c r="B143" t="s">
        <v>13</v>
      </c>
      <c r="C143">
        <v>288.10000000000002</v>
      </c>
      <c r="D143">
        <v>35.340680167177197</v>
      </c>
      <c r="E143">
        <v>3746.8910228764298</v>
      </c>
      <c r="F143">
        <v>3</v>
      </c>
      <c r="G143">
        <f t="shared" si="2"/>
        <v>11240.67306862929</v>
      </c>
    </row>
    <row r="144" spans="1:7">
      <c r="A144" t="s">
        <v>30</v>
      </c>
      <c r="B144" t="s">
        <v>14</v>
      </c>
      <c r="C144">
        <v>293.29333333333301</v>
      </c>
      <c r="D144">
        <v>35.340680167177197</v>
      </c>
      <c r="E144">
        <v>3746.8910228764298</v>
      </c>
      <c r="F144">
        <v>3</v>
      </c>
      <c r="G144">
        <f t="shared" si="2"/>
        <v>11240.67306862929</v>
      </c>
    </row>
    <row r="145" spans="1:7">
      <c r="A145" t="s">
        <v>30</v>
      </c>
      <c r="B145" t="s">
        <v>15</v>
      </c>
      <c r="C145">
        <v>533.96666666666704</v>
      </c>
      <c r="D145">
        <v>35.340680167177197</v>
      </c>
      <c r="E145">
        <v>3746.8910228764298</v>
      </c>
      <c r="F145">
        <v>3</v>
      </c>
      <c r="G145">
        <f t="shared" si="2"/>
        <v>11240.67306862929</v>
      </c>
    </row>
    <row r="146" spans="1:7">
      <c r="A146" t="s">
        <v>30</v>
      </c>
      <c r="B146" t="s">
        <v>16</v>
      </c>
      <c r="C146">
        <v>708.03333333333296</v>
      </c>
      <c r="D146">
        <v>35.340680167177197</v>
      </c>
      <c r="E146">
        <v>3746.8910228764298</v>
      </c>
      <c r="F146">
        <v>3</v>
      </c>
      <c r="G146">
        <f t="shared" si="2"/>
        <v>11240.67306862929</v>
      </c>
    </row>
    <row r="147" spans="1:7">
      <c r="A147" t="s">
        <v>30</v>
      </c>
      <c r="B147" t="s">
        <v>17</v>
      </c>
      <c r="C147">
        <v>320.16666666666703</v>
      </c>
      <c r="D147">
        <v>35.340680167177197</v>
      </c>
      <c r="E147">
        <v>3746.8910228764298</v>
      </c>
      <c r="F147">
        <v>3</v>
      </c>
      <c r="G147">
        <f t="shared" si="2"/>
        <v>11240.67306862929</v>
      </c>
    </row>
    <row r="148" spans="1:7">
      <c r="A148" t="s">
        <v>30</v>
      </c>
      <c r="B148" t="s">
        <v>18</v>
      </c>
      <c r="C148">
        <v>731</v>
      </c>
      <c r="D148">
        <v>35.340680167177197</v>
      </c>
      <c r="E148">
        <v>3746.8910228764298</v>
      </c>
      <c r="F148">
        <v>3</v>
      </c>
      <c r="G148">
        <f t="shared" si="2"/>
        <v>11240.67306862929</v>
      </c>
    </row>
    <row r="149" spans="1:7">
      <c r="A149" t="s">
        <v>30</v>
      </c>
      <c r="B149" t="s">
        <v>19</v>
      </c>
      <c r="C149">
        <v>524.5</v>
      </c>
      <c r="D149">
        <v>35.340680167177197</v>
      </c>
      <c r="E149">
        <v>3746.8910228764298</v>
      </c>
      <c r="F149">
        <v>3</v>
      </c>
      <c r="G149">
        <f t="shared" si="2"/>
        <v>11240.67306862929</v>
      </c>
    </row>
    <row r="150" spans="1:7">
      <c r="A150" t="s">
        <v>30</v>
      </c>
      <c r="B150" t="s">
        <v>20</v>
      </c>
      <c r="C150">
        <v>217.73333333333301</v>
      </c>
      <c r="D150">
        <v>35.340680167177197</v>
      </c>
      <c r="E150">
        <v>3746.8910228764298</v>
      </c>
      <c r="F150">
        <v>3</v>
      </c>
      <c r="G150">
        <f t="shared" si="2"/>
        <v>11240.67306862929</v>
      </c>
    </row>
    <row r="151" spans="1:7">
      <c r="A151" t="s">
        <v>30</v>
      </c>
      <c r="B151" t="s">
        <v>21</v>
      </c>
      <c r="C151">
        <v>274</v>
      </c>
      <c r="D151">
        <v>35.340680167177197</v>
      </c>
      <c r="E151">
        <v>3746.8910228764298</v>
      </c>
      <c r="F151">
        <v>3</v>
      </c>
      <c r="G151">
        <f t="shared" si="2"/>
        <v>11240.67306862929</v>
      </c>
    </row>
    <row r="152" spans="1:7">
      <c r="A152" t="s">
        <v>31</v>
      </c>
      <c r="B152" t="s">
        <v>7</v>
      </c>
      <c r="C152">
        <v>4118.6666666666697</v>
      </c>
      <c r="D152">
        <v>113.560687023916</v>
      </c>
      <c r="E152">
        <v>38688.088897650603</v>
      </c>
      <c r="F152">
        <v>3</v>
      </c>
      <c r="G152">
        <f t="shared" si="2"/>
        <v>116064.26669295182</v>
      </c>
    </row>
    <row r="153" spans="1:7">
      <c r="A153" t="s">
        <v>31</v>
      </c>
      <c r="B153" t="s">
        <v>8</v>
      </c>
      <c r="C153">
        <v>1331.3333333333301</v>
      </c>
      <c r="D153">
        <v>113.560687023916</v>
      </c>
      <c r="E153">
        <v>38688.088897650603</v>
      </c>
      <c r="F153">
        <v>3</v>
      </c>
      <c r="G153">
        <f t="shared" si="2"/>
        <v>116064.26669295182</v>
      </c>
    </row>
    <row r="154" spans="1:7">
      <c r="A154" t="s">
        <v>31</v>
      </c>
      <c r="B154" t="s">
        <v>9</v>
      </c>
      <c r="C154">
        <v>3719.3333333333298</v>
      </c>
      <c r="D154">
        <v>113.560687023916</v>
      </c>
      <c r="E154">
        <v>38688.088897650603</v>
      </c>
      <c r="F154">
        <v>3</v>
      </c>
      <c r="G154">
        <f t="shared" si="2"/>
        <v>116064.26669295182</v>
      </c>
    </row>
    <row r="155" spans="1:7">
      <c r="A155" t="s">
        <v>31</v>
      </c>
      <c r="B155" t="s">
        <v>10</v>
      </c>
      <c r="C155">
        <v>3816</v>
      </c>
      <c r="D155">
        <v>113.560687023916</v>
      </c>
      <c r="E155">
        <v>38688.088897650603</v>
      </c>
      <c r="F155">
        <v>3</v>
      </c>
      <c r="G155">
        <f t="shared" si="2"/>
        <v>116064.26669295182</v>
      </c>
    </row>
    <row r="156" spans="1:7">
      <c r="A156" t="s">
        <v>31</v>
      </c>
      <c r="B156" t="s">
        <v>11</v>
      </c>
      <c r="C156">
        <v>1450.3333333333301</v>
      </c>
      <c r="D156">
        <v>113.560687023916</v>
      </c>
      <c r="E156">
        <v>38688.088897650603</v>
      </c>
      <c r="F156">
        <v>3</v>
      </c>
      <c r="G156">
        <f t="shared" si="2"/>
        <v>116064.26669295182</v>
      </c>
    </row>
    <row r="157" spans="1:7">
      <c r="A157" t="s">
        <v>31</v>
      </c>
      <c r="B157" t="s">
        <v>12</v>
      </c>
      <c r="C157">
        <v>3495.3333333333298</v>
      </c>
      <c r="D157">
        <v>113.560687023916</v>
      </c>
      <c r="E157">
        <v>38688.088897650603</v>
      </c>
      <c r="F157">
        <v>3</v>
      </c>
      <c r="G157">
        <f t="shared" si="2"/>
        <v>116064.26669295182</v>
      </c>
    </row>
    <row r="158" spans="1:7">
      <c r="A158" t="s">
        <v>31</v>
      </c>
      <c r="B158" t="s">
        <v>13</v>
      </c>
      <c r="C158">
        <v>2415</v>
      </c>
      <c r="D158">
        <v>113.560687023916</v>
      </c>
      <c r="E158">
        <v>38688.088897650603</v>
      </c>
      <c r="F158">
        <v>3</v>
      </c>
      <c r="G158">
        <f t="shared" si="2"/>
        <v>116064.26669295182</v>
      </c>
    </row>
    <row r="159" spans="1:7">
      <c r="A159" t="s">
        <v>31</v>
      </c>
      <c r="B159" t="s">
        <v>14</v>
      </c>
      <c r="C159">
        <v>2392.6666666666702</v>
      </c>
      <c r="D159">
        <v>113.560687023916</v>
      </c>
      <c r="E159">
        <v>38688.088897650603</v>
      </c>
      <c r="F159">
        <v>3</v>
      </c>
      <c r="G159">
        <f t="shared" si="2"/>
        <v>116064.26669295182</v>
      </c>
    </row>
    <row r="160" spans="1:7">
      <c r="A160" t="s">
        <v>31</v>
      </c>
      <c r="B160" t="s">
        <v>15</v>
      </c>
      <c r="C160">
        <v>4315.3333333333303</v>
      </c>
      <c r="D160">
        <v>113.560687023916</v>
      </c>
      <c r="E160">
        <v>38688.088897650603</v>
      </c>
      <c r="F160">
        <v>3</v>
      </c>
      <c r="G160">
        <f t="shared" si="2"/>
        <v>116064.26669295182</v>
      </c>
    </row>
    <row r="161" spans="1:7">
      <c r="A161" t="s">
        <v>31</v>
      </c>
      <c r="B161" t="s">
        <v>16</v>
      </c>
      <c r="C161">
        <v>1720.6666666666699</v>
      </c>
      <c r="D161">
        <v>113.560687023916</v>
      </c>
      <c r="E161">
        <v>38688.088897650603</v>
      </c>
      <c r="F161">
        <v>3</v>
      </c>
      <c r="G161">
        <f t="shared" si="2"/>
        <v>116064.26669295182</v>
      </c>
    </row>
    <row r="162" spans="1:7">
      <c r="A162" t="s">
        <v>31</v>
      </c>
      <c r="B162" t="s">
        <v>17</v>
      </c>
      <c r="C162">
        <v>2050.3333333333298</v>
      </c>
      <c r="D162">
        <v>113.560687023916</v>
      </c>
      <c r="E162">
        <v>38688.088897650603</v>
      </c>
      <c r="F162">
        <v>3</v>
      </c>
      <c r="G162">
        <f t="shared" si="2"/>
        <v>116064.26669295182</v>
      </c>
    </row>
    <row r="163" spans="1:7">
      <c r="A163" t="s">
        <v>31</v>
      </c>
      <c r="B163" t="s">
        <v>18</v>
      </c>
      <c r="C163">
        <v>2970.3333333333298</v>
      </c>
      <c r="D163">
        <v>113.560687023916</v>
      </c>
      <c r="E163">
        <v>38688.088897650603</v>
      </c>
      <c r="F163">
        <v>3</v>
      </c>
      <c r="G163">
        <f t="shared" si="2"/>
        <v>116064.26669295182</v>
      </c>
    </row>
    <row r="164" spans="1:7">
      <c r="A164" t="s">
        <v>31</v>
      </c>
      <c r="B164" t="s">
        <v>19</v>
      </c>
      <c r="C164">
        <v>1398.3333333333301</v>
      </c>
      <c r="D164">
        <v>113.560687023916</v>
      </c>
      <c r="E164">
        <v>38688.088897650603</v>
      </c>
      <c r="F164">
        <v>3</v>
      </c>
      <c r="G164">
        <f t="shared" si="2"/>
        <v>116064.26669295182</v>
      </c>
    </row>
    <row r="165" spans="1:7">
      <c r="A165" t="s">
        <v>31</v>
      </c>
      <c r="B165" t="s">
        <v>20</v>
      </c>
      <c r="C165">
        <v>2526.6666666666702</v>
      </c>
      <c r="D165">
        <v>113.560687023916</v>
      </c>
      <c r="E165">
        <v>38688.088897650603</v>
      </c>
      <c r="F165">
        <v>3</v>
      </c>
      <c r="G165">
        <f t="shared" si="2"/>
        <v>116064.26669295182</v>
      </c>
    </row>
    <row r="166" spans="1:7">
      <c r="A166" t="s">
        <v>31</v>
      </c>
      <c r="B166" t="s">
        <v>21</v>
      </c>
      <c r="C166">
        <v>1489.3333333333301</v>
      </c>
      <c r="D166">
        <v>113.560687023916</v>
      </c>
      <c r="E166">
        <v>38688.088897650603</v>
      </c>
      <c r="F166">
        <v>3</v>
      </c>
      <c r="G166">
        <f t="shared" si="2"/>
        <v>116064.26669295182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Sales, Nellwyn ( IRRI)</dc:creator>
  <cp:lastModifiedBy>NSales</cp:lastModifiedBy>
  <dcterms:created xsi:type="dcterms:W3CDTF">2013-05-29T05:39:28Z</dcterms:created>
  <dcterms:modified xsi:type="dcterms:W3CDTF">2013-05-29T05:39:28Z</dcterms:modified>
</cp:coreProperties>
</file>