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collaboration.sharepoint.com/sites/FMCLighthouseAcceleration-PAoRW/Shared Documents/PAoRW/data/"/>
    </mc:Choice>
  </mc:AlternateContent>
  <xr:revisionPtr revIDLastSave="1458" documentId="8_{16C88108-C704-414E-AF88-2523E5BAE9DC}" xr6:coauthVersionLast="47" xr6:coauthVersionMax="47" xr10:uidLastSave="{D894961D-EA95-41B0-83A7-D277CED3586F}"/>
  <bookViews>
    <workbookView xWindow="9420" yWindow="1950" windowWidth="14400" windowHeight="7360" firstSheet="15" activeTab="4" xr2:uid="{B6F79705-BDA2-4BAD-813F-200E4C14B744}"/>
  </bookViews>
  <sheets>
    <sheet name="Tralo BME" sheetId="1" state="hidden" r:id="rId1"/>
    <sheet name="Anifro BME" sheetId="2" state="hidden" r:id="rId2"/>
    <sheet name="Durva BME" sheetId="3" state="hidden" r:id="rId3"/>
    <sheet name="Nirse BME" sheetId="4" state="hidden" r:id="rId4"/>
    <sheet name="Nirse CCMB1" sheetId="11" r:id="rId5"/>
    <sheet name="Nirse FPCHO" sheetId="9" state="hidden" r:id="rId6"/>
    <sheet name="Durva FPCHO" sheetId="10" state="hidden" r:id="rId7"/>
    <sheet name="BME Compiled" sheetId="8" r:id="rId8"/>
    <sheet name="FPCHO Compiled" sheetId="14" r:id="rId9"/>
    <sheet name="BME CoA info" sheetId="7" r:id="rId10"/>
    <sheet name="BME QC data" sheetId="17" r:id="rId11"/>
    <sheet name="FPCHO CoA info" sheetId="15" r:id="rId12"/>
    <sheet name="FPCHO QC data" sheetId="18" r:id="rId13"/>
    <sheet name="CCMB1 CoA info" sheetId="12" r:id="rId14"/>
    <sheet name="CCMB1 QC data" sheetId="19" r:id="rId15"/>
    <sheet name="Results" sheetId="5" r:id="rId16"/>
    <sheet name="Misc" sheetId="16" r:id="rId17"/>
  </sheets>
  <definedNames>
    <definedName name="_xlnm._FilterDatabase" localSheetId="9" hidden="1">'BME CoA info'!$A$1:$A$430</definedName>
    <definedName name="_xlnm._FilterDatabase" localSheetId="7" hidden="1">'BME Compiled'!$A$1:$F$452</definedName>
    <definedName name="_xlnm._FilterDatabase" localSheetId="2" hidden="1">'Durva BME'!$A$1:$B$766</definedName>
    <definedName name="_xlnm._FilterDatabase" localSheetId="11" hidden="1">'FPCHO CoA info'!$A$1:$A$12</definedName>
    <definedName name="_xlnm._FilterDatabase" localSheetId="15" hidden="1">Results!$A$1:$A$172</definedName>
    <definedName name="_xlnm._FilterDatabase" localSheetId="0" hidden="1">'Tralo BME'!$A$1:$A$162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8" l="1"/>
  <c r="AA4" i="18"/>
  <c r="AA5" i="18"/>
  <c r="AA6" i="18"/>
  <c r="AA7" i="18"/>
  <c r="AA8" i="18"/>
  <c r="AA9" i="18"/>
  <c r="AA10" i="18"/>
  <c r="AA11" i="18"/>
  <c r="AA12" i="18"/>
  <c r="AA2" i="18"/>
  <c r="AB3" i="18"/>
  <c r="AB4" i="18"/>
  <c r="AB5" i="18"/>
  <c r="AB6" i="18"/>
  <c r="AB7" i="18"/>
  <c r="AB8" i="18"/>
  <c r="AB9" i="18"/>
  <c r="AB10" i="18"/>
  <c r="AB11" i="18"/>
  <c r="AB12" i="18"/>
  <c r="U3" i="19"/>
  <c r="U4" i="19"/>
  <c r="U5" i="19"/>
  <c r="U6" i="19"/>
  <c r="U7" i="19"/>
  <c r="U2" i="19"/>
  <c r="AB2" i="18"/>
  <c r="M2" i="19"/>
  <c r="M3" i="19"/>
  <c r="M4" i="19"/>
  <c r="M5" i="19"/>
  <c r="M6" i="19"/>
  <c r="M7" i="19"/>
  <c r="U3" i="18"/>
  <c r="U4" i="18"/>
  <c r="U5" i="18"/>
  <c r="U6" i="18"/>
  <c r="U7" i="18"/>
  <c r="U8" i="18"/>
  <c r="U9" i="18"/>
  <c r="U10" i="18"/>
  <c r="U11" i="18"/>
  <c r="U12" i="18"/>
  <c r="N3" i="18"/>
  <c r="N4" i="18"/>
  <c r="N5" i="18"/>
  <c r="N6" i="18"/>
  <c r="N7" i="18"/>
  <c r="N8" i="18"/>
  <c r="N9" i="18"/>
  <c r="N10" i="18"/>
  <c r="N11" i="18"/>
  <c r="N12" i="18"/>
  <c r="N2" i="18"/>
  <c r="H3" i="18"/>
  <c r="H4" i="18"/>
  <c r="H5" i="18"/>
  <c r="H6" i="18"/>
  <c r="H7" i="18"/>
  <c r="H8" i="18"/>
  <c r="H9" i="18"/>
  <c r="H10" i="18"/>
  <c r="H11" i="18"/>
  <c r="H12" i="18"/>
  <c r="H2" i="18"/>
  <c r="E3" i="19"/>
  <c r="E4" i="19"/>
  <c r="E5" i="19"/>
  <c r="E6" i="19"/>
  <c r="E7" i="19"/>
  <c r="E2" i="19"/>
  <c r="U2" i="18"/>
  <c r="F181" i="14"/>
  <c r="E181" i="14"/>
  <c r="D181" i="14"/>
  <c r="F180" i="14"/>
  <c r="E180" i="14"/>
  <c r="D180" i="14"/>
  <c r="F179" i="14"/>
  <c r="E179" i="14"/>
  <c r="D179" i="14"/>
  <c r="F178" i="14"/>
  <c r="E178" i="14"/>
  <c r="D178" i="14"/>
  <c r="F177" i="14"/>
  <c r="E177" i="14"/>
  <c r="D177" i="14"/>
  <c r="F176" i="14"/>
  <c r="E176" i="14"/>
  <c r="D176" i="14"/>
  <c r="F175" i="14"/>
  <c r="E175" i="14"/>
  <c r="D175" i="14"/>
  <c r="F174" i="14"/>
  <c r="E174" i="14"/>
  <c r="D174" i="14"/>
  <c r="F173" i="14"/>
  <c r="E173" i="14"/>
  <c r="D173" i="14"/>
  <c r="F172" i="14"/>
  <c r="E172" i="14"/>
  <c r="D172" i="14"/>
  <c r="F171" i="14"/>
  <c r="E171" i="14"/>
  <c r="D171" i="14"/>
  <c r="F170" i="14"/>
  <c r="E170" i="14"/>
  <c r="D170" i="14"/>
  <c r="F169" i="14"/>
  <c r="E169" i="14"/>
  <c r="D169" i="14"/>
  <c r="F168" i="14"/>
  <c r="E168" i="14"/>
  <c r="D168" i="14"/>
  <c r="F167" i="14"/>
  <c r="E167" i="14"/>
  <c r="D167" i="14"/>
  <c r="F166" i="14"/>
  <c r="E166" i="14"/>
  <c r="D166" i="14"/>
  <c r="F165" i="14"/>
  <c r="E165" i="14"/>
  <c r="D165" i="14"/>
  <c r="F164" i="14"/>
  <c r="E164" i="14"/>
  <c r="D164" i="14"/>
  <c r="F163" i="14"/>
  <c r="E163" i="14"/>
  <c r="D163" i="14"/>
  <c r="F162" i="14"/>
  <c r="E162" i="14"/>
  <c r="D162" i="14"/>
  <c r="F161" i="14"/>
  <c r="E161" i="14"/>
  <c r="D161" i="14"/>
  <c r="F160" i="14"/>
  <c r="E160" i="14"/>
  <c r="D160" i="14"/>
  <c r="F159" i="14"/>
  <c r="E159" i="14"/>
  <c r="D159" i="14"/>
  <c r="F158" i="14"/>
  <c r="E158" i="14"/>
  <c r="D158" i="14"/>
  <c r="F157" i="14"/>
  <c r="E157" i="14"/>
  <c r="D157" i="14"/>
  <c r="F156" i="14"/>
  <c r="E156" i="14"/>
  <c r="D156" i="14"/>
  <c r="F155" i="14"/>
  <c r="E155" i="14"/>
  <c r="D155" i="14"/>
  <c r="F154" i="14"/>
  <c r="E154" i="14"/>
  <c r="D154" i="14"/>
  <c r="F153" i="14"/>
  <c r="E153" i="14"/>
  <c r="D153" i="14"/>
  <c r="F152" i="14"/>
  <c r="E152" i="14"/>
  <c r="D152" i="14"/>
  <c r="F151" i="14"/>
  <c r="E151" i="14"/>
  <c r="D151" i="14"/>
  <c r="F150" i="14"/>
  <c r="E150" i="14"/>
  <c r="D150" i="14"/>
  <c r="F149" i="14"/>
  <c r="E149" i="14"/>
  <c r="D149" i="14"/>
  <c r="F148" i="14"/>
  <c r="E148" i="14"/>
  <c r="D148" i="14"/>
  <c r="F147" i="14"/>
  <c r="E147" i="14"/>
  <c r="D147" i="14"/>
  <c r="F146" i="14"/>
  <c r="E146" i="14"/>
  <c r="D146" i="14"/>
  <c r="F145" i="14"/>
  <c r="E145" i="14"/>
  <c r="D145" i="14"/>
  <c r="F144" i="14"/>
  <c r="E144" i="14"/>
  <c r="D144" i="14"/>
  <c r="F143" i="14"/>
  <c r="E143" i="14"/>
  <c r="D143" i="14"/>
  <c r="F142" i="14"/>
  <c r="E142" i="14"/>
  <c r="D142" i="14"/>
  <c r="F141" i="14"/>
  <c r="E141" i="14"/>
  <c r="D141" i="14"/>
  <c r="F140" i="14"/>
  <c r="E140" i="14"/>
  <c r="D140" i="14"/>
  <c r="F139" i="14"/>
  <c r="E139" i="14"/>
  <c r="D139" i="14"/>
  <c r="F138" i="14"/>
  <c r="E138" i="14"/>
  <c r="D138" i="14"/>
  <c r="F137" i="14"/>
  <c r="E137" i="14"/>
  <c r="D137" i="14"/>
  <c r="F136" i="14"/>
  <c r="E136" i="14"/>
  <c r="D136" i="14"/>
  <c r="F135" i="14"/>
  <c r="E135" i="14"/>
  <c r="D135" i="14"/>
  <c r="F134" i="14"/>
  <c r="E134" i="14"/>
  <c r="D134" i="14"/>
  <c r="F133" i="14"/>
  <c r="E133" i="14"/>
  <c r="D133" i="14"/>
  <c r="F132" i="14"/>
  <c r="E132" i="14"/>
  <c r="D132" i="14"/>
  <c r="F131" i="14"/>
  <c r="E131" i="14"/>
  <c r="D131" i="14"/>
  <c r="F130" i="14"/>
  <c r="E130" i="14"/>
  <c r="D130" i="14"/>
  <c r="F129" i="14"/>
  <c r="E129" i="14"/>
  <c r="D129" i="14"/>
  <c r="F128" i="14"/>
  <c r="E128" i="14"/>
  <c r="D128" i="14"/>
  <c r="F127" i="14"/>
  <c r="E127" i="14"/>
  <c r="D127" i="14"/>
  <c r="F126" i="14"/>
  <c r="E126" i="14"/>
  <c r="D126" i="14"/>
  <c r="F125" i="14"/>
  <c r="E125" i="14"/>
  <c r="D125" i="14"/>
  <c r="F124" i="14"/>
  <c r="E124" i="14"/>
  <c r="D124" i="14"/>
  <c r="F123" i="14"/>
  <c r="E123" i="14"/>
  <c r="D123" i="14"/>
  <c r="F122" i="14"/>
  <c r="E122" i="14"/>
  <c r="D122" i="14"/>
  <c r="F121" i="14"/>
  <c r="E121" i="14"/>
  <c r="D121" i="14"/>
  <c r="F120" i="14"/>
  <c r="E120" i="14"/>
  <c r="D120" i="14"/>
  <c r="F119" i="14"/>
  <c r="E119" i="14"/>
  <c r="D119" i="14"/>
  <c r="F118" i="14"/>
  <c r="E118" i="14"/>
  <c r="D118" i="14"/>
  <c r="F117" i="14"/>
  <c r="E117" i="14"/>
  <c r="D117" i="14"/>
  <c r="F116" i="14"/>
  <c r="E116" i="14"/>
  <c r="D116" i="14"/>
  <c r="F115" i="14"/>
  <c r="E115" i="14"/>
  <c r="D115" i="14"/>
  <c r="F114" i="14"/>
  <c r="E114" i="14"/>
  <c r="D114" i="14"/>
  <c r="F113" i="14"/>
  <c r="E113" i="14"/>
  <c r="D113" i="14"/>
  <c r="F112" i="14"/>
  <c r="E112" i="14"/>
  <c r="D112" i="14"/>
  <c r="F111" i="14"/>
  <c r="E111" i="14"/>
  <c r="D111" i="14"/>
  <c r="F110" i="14"/>
  <c r="E110" i="14"/>
  <c r="D110" i="14"/>
  <c r="F109" i="14"/>
  <c r="E109" i="14"/>
  <c r="D109" i="14"/>
  <c r="F108" i="14"/>
  <c r="E108" i="14"/>
  <c r="D108" i="14"/>
  <c r="F107" i="14"/>
  <c r="E107" i="14"/>
  <c r="D107" i="14"/>
  <c r="F106" i="14"/>
  <c r="E106" i="14"/>
  <c r="D106" i="14"/>
  <c r="F105" i="14"/>
  <c r="E105" i="14"/>
  <c r="D105" i="14"/>
  <c r="F104" i="14"/>
  <c r="E104" i="14"/>
  <c r="D104" i="14"/>
  <c r="F103" i="14"/>
  <c r="E103" i="14"/>
  <c r="D103" i="14"/>
  <c r="F102" i="14"/>
  <c r="E102" i="14"/>
  <c r="D102" i="14"/>
  <c r="F101" i="14"/>
  <c r="E101" i="14"/>
  <c r="D101" i="14"/>
  <c r="F100" i="14"/>
  <c r="E100" i="14"/>
  <c r="D100" i="14"/>
  <c r="F99" i="14"/>
  <c r="E99" i="14"/>
  <c r="D99" i="14"/>
  <c r="F98" i="14"/>
  <c r="E98" i="14"/>
  <c r="D98" i="14"/>
  <c r="F97" i="14"/>
  <c r="E97" i="14"/>
  <c r="D97" i="14"/>
  <c r="F96" i="14"/>
  <c r="E96" i="14"/>
  <c r="D96" i="14"/>
  <c r="F95" i="14"/>
  <c r="E95" i="14"/>
  <c r="D95" i="14"/>
  <c r="F94" i="14"/>
  <c r="E94" i="14"/>
  <c r="D94" i="14"/>
  <c r="F93" i="14"/>
  <c r="E93" i="14"/>
  <c r="D93" i="14"/>
  <c r="F92" i="14"/>
  <c r="E92" i="14"/>
  <c r="D92" i="14"/>
  <c r="F91" i="14"/>
  <c r="E91" i="14"/>
  <c r="D91" i="14"/>
  <c r="F90" i="14"/>
  <c r="E90" i="14"/>
  <c r="D90" i="14"/>
  <c r="F89" i="14"/>
  <c r="E89" i="14"/>
  <c r="D89" i="14"/>
  <c r="F88" i="14"/>
  <c r="E88" i="14"/>
  <c r="D88" i="14"/>
  <c r="F87" i="14"/>
  <c r="E87" i="14"/>
  <c r="D87" i="14"/>
  <c r="F86" i="14"/>
  <c r="E86" i="14"/>
  <c r="D86" i="14"/>
  <c r="F85" i="14"/>
  <c r="E85" i="14"/>
  <c r="D85" i="14"/>
  <c r="F84" i="14"/>
  <c r="E84" i="14"/>
  <c r="D84" i="14"/>
  <c r="F83" i="14"/>
  <c r="E83" i="14"/>
  <c r="D83" i="14"/>
  <c r="F82" i="14"/>
  <c r="E82" i="14"/>
  <c r="D82" i="14"/>
  <c r="F81" i="14"/>
  <c r="E81" i="14"/>
  <c r="D81" i="14"/>
  <c r="F80" i="14"/>
  <c r="E80" i="14"/>
  <c r="D80" i="14"/>
  <c r="F79" i="14"/>
  <c r="E79" i="14"/>
  <c r="D79" i="14"/>
  <c r="F78" i="14"/>
  <c r="E78" i="14"/>
  <c r="D78" i="14"/>
  <c r="F77" i="14"/>
  <c r="E77" i="14"/>
  <c r="D77" i="14"/>
  <c r="F76" i="14"/>
  <c r="E76" i="14"/>
  <c r="D76" i="14"/>
  <c r="F75" i="14"/>
  <c r="E75" i="14"/>
  <c r="D75" i="14"/>
  <c r="F74" i="14"/>
  <c r="E74" i="14"/>
  <c r="D74" i="14"/>
  <c r="F73" i="14"/>
  <c r="E73" i="14"/>
  <c r="D73" i="14"/>
  <c r="F72" i="14"/>
  <c r="E72" i="14"/>
  <c r="D72" i="14"/>
  <c r="F71" i="14"/>
  <c r="E71" i="14"/>
  <c r="D71" i="14"/>
  <c r="F70" i="14"/>
  <c r="E70" i="14"/>
  <c r="D70" i="14"/>
  <c r="F69" i="14"/>
  <c r="E69" i="14"/>
  <c r="D69" i="14"/>
  <c r="F68" i="14"/>
  <c r="E68" i="14"/>
  <c r="D68" i="14"/>
  <c r="F67" i="14"/>
  <c r="E67" i="14"/>
  <c r="D67" i="14"/>
  <c r="F66" i="14"/>
  <c r="E66" i="14"/>
  <c r="D66" i="14"/>
  <c r="F65" i="14"/>
  <c r="E65" i="14"/>
  <c r="D65" i="14"/>
  <c r="F64" i="14"/>
  <c r="E64" i="14"/>
  <c r="D64" i="14"/>
  <c r="F63" i="14"/>
  <c r="E63" i="14"/>
  <c r="D63" i="14"/>
  <c r="F62" i="14"/>
  <c r="E62" i="14"/>
  <c r="D62" i="14"/>
  <c r="F61" i="14"/>
  <c r="E61" i="14"/>
  <c r="D61" i="14"/>
  <c r="F60" i="14"/>
  <c r="E60" i="14"/>
  <c r="D60" i="14"/>
  <c r="F59" i="14"/>
  <c r="E59" i="14"/>
  <c r="D59" i="14"/>
  <c r="F58" i="14"/>
  <c r="E58" i="14"/>
  <c r="D58" i="14"/>
  <c r="F57" i="14"/>
  <c r="E57" i="14"/>
  <c r="D57" i="14"/>
  <c r="F56" i="14"/>
  <c r="E56" i="14"/>
  <c r="D56" i="14"/>
  <c r="F55" i="14"/>
  <c r="E55" i="14"/>
  <c r="D55" i="14"/>
  <c r="F54" i="14"/>
  <c r="E54" i="14"/>
  <c r="D54" i="14"/>
  <c r="F53" i="14"/>
  <c r="E53" i="14"/>
  <c r="D53" i="14"/>
  <c r="F52" i="14"/>
  <c r="E52" i="14"/>
  <c r="D52" i="14"/>
  <c r="F51" i="14"/>
  <c r="E51" i="14"/>
  <c r="D51" i="14"/>
  <c r="F50" i="14"/>
  <c r="E50" i="14"/>
  <c r="D50" i="14"/>
  <c r="F49" i="14"/>
  <c r="E49" i="14"/>
  <c r="D49" i="14"/>
  <c r="F48" i="14"/>
  <c r="E48" i="14"/>
  <c r="D48" i="14"/>
  <c r="F47" i="14"/>
  <c r="E47" i="14"/>
  <c r="D47" i="14"/>
  <c r="F46" i="14"/>
  <c r="E46" i="14"/>
  <c r="D46" i="14"/>
  <c r="F45" i="14"/>
  <c r="E45" i="14"/>
  <c r="D45" i="14"/>
  <c r="F44" i="14"/>
  <c r="E44" i="14"/>
  <c r="D44" i="14"/>
  <c r="F43" i="14"/>
  <c r="E43" i="14"/>
  <c r="D43" i="14"/>
  <c r="F42" i="14"/>
  <c r="E42" i="14"/>
  <c r="D42" i="14"/>
  <c r="F41" i="14"/>
  <c r="E41" i="14"/>
  <c r="D41" i="14"/>
  <c r="F40" i="14"/>
  <c r="E40" i="14"/>
  <c r="D40" i="14"/>
  <c r="F39" i="14"/>
  <c r="E39" i="14"/>
  <c r="D39" i="14"/>
  <c r="F38" i="14"/>
  <c r="E38" i="14"/>
  <c r="D38" i="14"/>
  <c r="F37" i="14"/>
  <c r="E37" i="14"/>
  <c r="D37" i="14"/>
  <c r="F36" i="14"/>
  <c r="E36" i="14"/>
  <c r="D36" i="14"/>
  <c r="F35" i="14"/>
  <c r="E35" i="14"/>
  <c r="D35" i="14"/>
  <c r="F34" i="14"/>
  <c r="E34" i="14"/>
  <c r="D34" i="14"/>
  <c r="F33" i="14"/>
  <c r="E33" i="14"/>
  <c r="D33" i="14"/>
  <c r="F32" i="14"/>
  <c r="E32" i="14"/>
  <c r="D32" i="14"/>
  <c r="F31" i="14"/>
  <c r="E31" i="14"/>
  <c r="D31" i="14"/>
  <c r="F30" i="14"/>
  <c r="E30" i="14"/>
  <c r="D30" i="14"/>
  <c r="F29" i="14"/>
  <c r="E29" i="14"/>
  <c r="D29" i="14"/>
  <c r="F28" i="14"/>
  <c r="E28" i="14"/>
  <c r="D28" i="14"/>
  <c r="F27" i="14"/>
  <c r="E27" i="14"/>
  <c r="D27" i="14"/>
  <c r="F26" i="14"/>
  <c r="E26" i="14"/>
  <c r="D26" i="14"/>
  <c r="F25" i="14"/>
  <c r="E25" i="14"/>
  <c r="D25" i="14"/>
  <c r="F24" i="14"/>
  <c r="E24" i="14"/>
  <c r="D24" i="14"/>
  <c r="F23" i="14"/>
  <c r="E23" i="14"/>
  <c r="D23" i="14"/>
  <c r="F22" i="14"/>
  <c r="E22" i="14"/>
  <c r="D22" i="14"/>
  <c r="F21" i="14"/>
  <c r="E21" i="14"/>
  <c r="D21" i="14"/>
  <c r="F20" i="14"/>
  <c r="E20" i="14"/>
  <c r="D20" i="14"/>
  <c r="F19" i="14"/>
  <c r="E19" i="14"/>
  <c r="D19" i="14"/>
  <c r="F18" i="14"/>
  <c r="E18" i="14"/>
  <c r="D18" i="14"/>
  <c r="F17" i="14"/>
  <c r="E17" i="14"/>
  <c r="D17" i="14"/>
  <c r="F16" i="14"/>
  <c r="E16" i="14"/>
  <c r="D16" i="14"/>
  <c r="F15" i="14"/>
  <c r="E15" i="14"/>
  <c r="D15" i="14"/>
  <c r="F14" i="14"/>
  <c r="E14" i="14"/>
  <c r="D14" i="14"/>
  <c r="F13" i="14"/>
  <c r="E13" i="14"/>
  <c r="D13" i="14"/>
  <c r="F12" i="14"/>
  <c r="E12" i="14"/>
  <c r="D12" i="14"/>
  <c r="F11" i="14"/>
  <c r="E11" i="14"/>
  <c r="D11" i="14"/>
  <c r="F10" i="14"/>
  <c r="E10" i="14"/>
  <c r="D10" i="14"/>
  <c r="F9" i="14"/>
  <c r="E9" i="14"/>
  <c r="D9" i="14"/>
  <c r="F8" i="14"/>
  <c r="E8" i="14"/>
  <c r="D8" i="14"/>
  <c r="F7" i="14"/>
  <c r="E7" i="14"/>
  <c r="D7" i="14"/>
  <c r="F6" i="14"/>
  <c r="E6" i="14"/>
  <c r="D6" i="14"/>
  <c r="F5" i="14"/>
  <c r="E5" i="14"/>
  <c r="D5" i="14"/>
  <c r="F4" i="14"/>
  <c r="E4" i="14"/>
  <c r="D4" i="14"/>
  <c r="F3" i="14"/>
  <c r="E3" i="14"/>
  <c r="D3" i="14"/>
  <c r="F2" i="14"/>
  <c r="E2" i="14"/>
  <c r="D2" i="14"/>
  <c r="D3" i="10"/>
  <c r="E3" i="10"/>
  <c r="F3" i="10"/>
  <c r="D4" i="10"/>
  <c r="E4" i="10"/>
  <c r="F4" i="10"/>
  <c r="D5" i="10"/>
  <c r="E5" i="10"/>
  <c r="F5" i="10"/>
  <c r="D6" i="10"/>
  <c r="E6" i="10"/>
  <c r="F6" i="10"/>
  <c r="D7" i="10"/>
  <c r="E7" i="10"/>
  <c r="F7" i="10"/>
  <c r="D8" i="10"/>
  <c r="E8" i="10"/>
  <c r="F8" i="10"/>
  <c r="D9" i="10"/>
  <c r="E9" i="10"/>
  <c r="F9" i="10"/>
  <c r="D10" i="10"/>
  <c r="E10" i="10"/>
  <c r="F10" i="10"/>
  <c r="D11" i="10"/>
  <c r="E11" i="10"/>
  <c r="F11" i="10"/>
  <c r="D12" i="10"/>
  <c r="E12" i="10"/>
  <c r="F12" i="10"/>
  <c r="D13" i="10"/>
  <c r="E13" i="10"/>
  <c r="F13" i="10"/>
  <c r="D14" i="10"/>
  <c r="E14" i="10"/>
  <c r="F14" i="10"/>
  <c r="D15" i="10"/>
  <c r="E15" i="10"/>
  <c r="F15" i="10"/>
  <c r="D16" i="10"/>
  <c r="E16" i="10"/>
  <c r="F16" i="10"/>
  <c r="D17" i="10"/>
  <c r="E17" i="10"/>
  <c r="F17" i="10"/>
  <c r="D18" i="10"/>
  <c r="E18" i="10"/>
  <c r="F18" i="10"/>
  <c r="D19" i="10"/>
  <c r="E19" i="10"/>
  <c r="F19" i="10"/>
  <c r="D20" i="10"/>
  <c r="E20" i="10"/>
  <c r="F20" i="10"/>
  <c r="D21" i="10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D35" i="10"/>
  <c r="E35" i="10"/>
  <c r="F35" i="10"/>
  <c r="D36" i="10"/>
  <c r="E36" i="10"/>
  <c r="F36" i="10"/>
  <c r="D37" i="10"/>
  <c r="E37" i="10"/>
  <c r="F37" i="10"/>
  <c r="D38" i="10"/>
  <c r="E38" i="10"/>
  <c r="F38" i="10"/>
  <c r="D39" i="10"/>
  <c r="E39" i="10"/>
  <c r="F39" i="10"/>
  <c r="D40" i="10"/>
  <c r="E40" i="10"/>
  <c r="F40" i="10"/>
  <c r="D41" i="10"/>
  <c r="E41" i="10"/>
  <c r="F41" i="10"/>
  <c r="D42" i="10"/>
  <c r="E42" i="10"/>
  <c r="F42" i="10"/>
  <c r="D43" i="10"/>
  <c r="E43" i="10"/>
  <c r="F43" i="10"/>
  <c r="D44" i="10"/>
  <c r="E44" i="10"/>
  <c r="F44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D50" i="10"/>
  <c r="E50" i="10"/>
  <c r="F50" i="10"/>
  <c r="D51" i="10"/>
  <c r="E51" i="10"/>
  <c r="F51" i="10"/>
  <c r="D52" i="10"/>
  <c r="E52" i="10"/>
  <c r="F52" i="10"/>
  <c r="D53" i="10"/>
  <c r="E53" i="10"/>
  <c r="F53" i="10"/>
  <c r="D54" i="10"/>
  <c r="E54" i="10"/>
  <c r="F54" i="10"/>
  <c r="D55" i="10"/>
  <c r="E55" i="10"/>
  <c r="F55" i="10"/>
  <c r="D56" i="10"/>
  <c r="E56" i="10"/>
  <c r="F56" i="10"/>
  <c r="D57" i="10"/>
  <c r="E57" i="10"/>
  <c r="F57" i="10"/>
  <c r="D58" i="10"/>
  <c r="E58" i="10"/>
  <c r="F58" i="10"/>
  <c r="D59" i="10"/>
  <c r="E59" i="10"/>
  <c r="F59" i="10"/>
  <c r="D60" i="10"/>
  <c r="E60" i="10"/>
  <c r="F60" i="10"/>
  <c r="D61" i="10"/>
  <c r="E61" i="10"/>
  <c r="F61" i="10"/>
  <c r="D62" i="10"/>
  <c r="E62" i="10"/>
  <c r="F62" i="10"/>
  <c r="D63" i="10"/>
  <c r="E63" i="10"/>
  <c r="F63" i="10"/>
  <c r="D64" i="10"/>
  <c r="E64" i="10"/>
  <c r="F64" i="10"/>
  <c r="D65" i="10"/>
  <c r="E65" i="10"/>
  <c r="F65" i="10"/>
  <c r="D66" i="10"/>
  <c r="E66" i="10"/>
  <c r="F66" i="10"/>
  <c r="D67" i="10"/>
  <c r="E67" i="10"/>
  <c r="F67" i="10"/>
  <c r="D68" i="10"/>
  <c r="E68" i="10"/>
  <c r="F68" i="10"/>
  <c r="D69" i="10"/>
  <c r="E69" i="10"/>
  <c r="F69" i="10"/>
  <c r="D70" i="10"/>
  <c r="E70" i="10"/>
  <c r="F70" i="10"/>
  <c r="D71" i="10"/>
  <c r="E71" i="10"/>
  <c r="F71" i="10"/>
  <c r="D72" i="10"/>
  <c r="E72" i="10"/>
  <c r="F72" i="10"/>
  <c r="D73" i="10"/>
  <c r="E73" i="10"/>
  <c r="F73" i="10"/>
  <c r="D74" i="10"/>
  <c r="E74" i="10"/>
  <c r="F74" i="10"/>
  <c r="D75" i="10"/>
  <c r="E75" i="10"/>
  <c r="F75" i="10"/>
  <c r="D76" i="10"/>
  <c r="E76" i="10"/>
  <c r="F76" i="10"/>
  <c r="D77" i="10"/>
  <c r="E77" i="10"/>
  <c r="F77" i="10"/>
  <c r="D78" i="10"/>
  <c r="E78" i="10"/>
  <c r="F78" i="10"/>
  <c r="D79" i="10"/>
  <c r="E79" i="10"/>
  <c r="F79" i="10"/>
  <c r="D80" i="10"/>
  <c r="E80" i="10"/>
  <c r="F80" i="10"/>
  <c r="D81" i="10"/>
  <c r="E81" i="10"/>
  <c r="F81" i="10"/>
  <c r="D82" i="10"/>
  <c r="E82" i="10"/>
  <c r="F82" i="10"/>
  <c r="D83" i="10"/>
  <c r="E83" i="10"/>
  <c r="F83" i="10"/>
  <c r="D84" i="10"/>
  <c r="E84" i="10"/>
  <c r="F84" i="10"/>
  <c r="D85" i="10"/>
  <c r="E85" i="10"/>
  <c r="F85" i="10"/>
  <c r="D86" i="10"/>
  <c r="E86" i="10"/>
  <c r="F86" i="10"/>
  <c r="D87" i="10"/>
  <c r="E87" i="10"/>
  <c r="F87" i="10"/>
  <c r="D88" i="10"/>
  <c r="E88" i="10"/>
  <c r="F88" i="10"/>
  <c r="D89" i="10"/>
  <c r="E89" i="10"/>
  <c r="F89" i="10"/>
  <c r="D90" i="10"/>
  <c r="E90" i="10"/>
  <c r="F90" i="10"/>
  <c r="D91" i="10"/>
  <c r="E91" i="10"/>
  <c r="F91" i="10"/>
  <c r="D92" i="10"/>
  <c r="E92" i="10"/>
  <c r="F92" i="10"/>
  <c r="D93" i="10"/>
  <c r="E93" i="10"/>
  <c r="F93" i="10"/>
  <c r="D94" i="10"/>
  <c r="E94" i="10"/>
  <c r="F94" i="10"/>
  <c r="D95" i="10"/>
  <c r="E95" i="10"/>
  <c r="F95" i="10"/>
  <c r="D96" i="10"/>
  <c r="E96" i="10"/>
  <c r="F96" i="10"/>
  <c r="D97" i="10"/>
  <c r="E97" i="10"/>
  <c r="F97" i="10"/>
  <c r="D98" i="10"/>
  <c r="E98" i="10"/>
  <c r="F98" i="10"/>
  <c r="D99" i="10"/>
  <c r="E99" i="10"/>
  <c r="F99" i="10"/>
  <c r="D100" i="10"/>
  <c r="E100" i="10"/>
  <c r="F100" i="10"/>
  <c r="D101" i="10"/>
  <c r="E101" i="10"/>
  <c r="F101" i="10"/>
  <c r="D102" i="10"/>
  <c r="E102" i="10"/>
  <c r="F102" i="10"/>
  <c r="D103" i="10"/>
  <c r="E103" i="10"/>
  <c r="F103" i="10"/>
  <c r="D104" i="10"/>
  <c r="E104" i="10"/>
  <c r="F104" i="10"/>
  <c r="D105" i="10"/>
  <c r="E105" i="10"/>
  <c r="F105" i="10"/>
  <c r="D106" i="10"/>
  <c r="E106" i="10"/>
  <c r="F106" i="10"/>
  <c r="D107" i="10"/>
  <c r="E107" i="10"/>
  <c r="F107" i="10"/>
  <c r="D108" i="10"/>
  <c r="E108" i="10"/>
  <c r="F108" i="10"/>
  <c r="D109" i="10"/>
  <c r="E109" i="10"/>
  <c r="F109" i="10"/>
  <c r="D110" i="10"/>
  <c r="E110" i="10"/>
  <c r="F110" i="10"/>
  <c r="D111" i="10"/>
  <c r="E111" i="10"/>
  <c r="F111" i="10"/>
  <c r="D112" i="10"/>
  <c r="E112" i="10"/>
  <c r="F112" i="10"/>
  <c r="D113" i="10"/>
  <c r="E113" i="10"/>
  <c r="F113" i="10"/>
  <c r="D114" i="10"/>
  <c r="E114" i="10"/>
  <c r="F114" i="10"/>
  <c r="D115" i="10"/>
  <c r="E115" i="10"/>
  <c r="F115" i="10"/>
  <c r="D116" i="10"/>
  <c r="E116" i="10"/>
  <c r="F116" i="10"/>
  <c r="D117" i="10"/>
  <c r="E117" i="10"/>
  <c r="F117" i="10"/>
  <c r="D118" i="10"/>
  <c r="E118" i="10"/>
  <c r="F118" i="10"/>
  <c r="D119" i="10"/>
  <c r="E119" i="10"/>
  <c r="F119" i="10"/>
  <c r="D120" i="10"/>
  <c r="E120" i="10"/>
  <c r="F120" i="10"/>
  <c r="D121" i="10"/>
  <c r="E121" i="10"/>
  <c r="F121" i="10"/>
  <c r="D122" i="10"/>
  <c r="E122" i="10"/>
  <c r="F122" i="10"/>
  <c r="D123" i="10"/>
  <c r="E123" i="10"/>
  <c r="F123" i="10"/>
  <c r="D124" i="10"/>
  <c r="E124" i="10"/>
  <c r="F124" i="10"/>
  <c r="D125" i="10"/>
  <c r="E125" i="10"/>
  <c r="F125" i="10"/>
  <c r="D126" i="10"/>
  <c r="E126" i="10"/>
  <c r="F126" i="10"/>
  <c r="D127" i="10"/>
  <c r="E127" i="10"/>
  <c r="F127" i="10"/>
  <c r="D128" i="10"/>
  <c r="E128" i="10"/>
  <c r="F128" i="10"/>
  <c r="D129" i="10"/>
  <c r="E129" i="10"/>
  <c r="F129" i="10"/>
  <c r="D130" i="10"/>
  <c r="E130" i="10"/>
  <c r="F130" i="10"/>
  <c r="D131" i="10"/>
  <c r="E131" i="10"/>
  <c r="F131" i="10"/>
  <c r="D132" i="10"/>
  <c r="E132" i="10"/>
  <c r="F132" i="10"/>
  <c r="D133" i="10"/>
  <c r="E133" i="10"/>
  <c r="F133" i="10"/>
  <c r="D134" i="10"/>
  <c r="E134" i="10"/>
  <c r="F134" i="10"/>
  <c r="D135" i="10"/>
  <c r="E135" i="10"/>
  <c r="F135" i="10"/>
  <c r="D136" i="10"/>
  <c r="E136" i="10"/>
  <c r="F136" i="10"/>
  <c r="D137" i="10"/>
  <c r="E137" i="10"/>
  <c r="F137" i="10"/>
  <c r="D138" i="10"/>
  <c r="E138" i="10"/>
  <c r="F138" i="10"/>
  <c r="D139" i="10"/>
  <c r="E139" i="10"/>
  <c r="F139" i="10"/>
  <c r="D140" i="10"/>
  <c r="E140" i="10"/>
  <c r="F140" i="10"/>
  <c r="D141" i="10"/>
  <c r="E141" i="10"/>
  <c r="F141" i="10"/>
  <c r="D142" i="10"/>
  <c r="E142" i="10"/>
  <c r="F142" i="10"/>
  <c r="D143" i="10"/>
  <c r="E143" i="10"/>
  <c r="F143" i="10"/>
  <c r="D144" i="10"/>
  <c r="E144" i="10"/>
  <c r="F144" i="10"/>
  <c r="D145" i="10"/>
  <c r="E145" i="10"/>
  <c r="F145" i="10"/>
  <c r="D146" i="10"/>
  <c r="E146" i="10"/>
  <c r="F146" i="10"/>
  <c r="D147" i="10"/>
  <c r="E147" i="10"/>
  <c r="F147" i="10"/>
  <c r="D148" i="10"/>
  <c r="E148" i="10"/>
  <c r="F148" i="10"/>
  <c r="D149" i="10"/>
  <c r="E149" i="10"/>
  <c r="F149" i="10"/>
  <c r="D150" i="10"/>
  <c r="E150" i="10"/>
  <c r="F150" i="10"/>
  <c r="D151" i="10"/>
  <c r="E151" i="10"/>
  <c r="F151" i="10"/>
  <c r="D152" i="10"/>
  <c r="E152" i="10"/>
  <c r="F152" i="10"/>
  <c r="D153" i="10"/>
  <c r="E153" i="10"/>
  <c r="F153" i="10"/>
  <c r="D154" i="10"/>
  <c r="E154" i="10"/>
  <c r="F154" i="10"/>
  <c r="D155" i="10"/>
  <c r="E155" i="10"/>
  <c r="F155" i="10"/>
  <c r="D156" i="10"/>
  <c r="E156" i="10"/>
  <c r="F156" i="10"/>
  <c r="D157" i="10"/>
  <c r="E157" i="10"/>
  <c r="F157" i="10"/>
  <c r="D158" i="10"/>
  <c r="E158" i="10"/>
  <c r="F158" i="10"/>
  <c r="D159" i="10"/>
  <c r="E159" i="10"/>
  <c r="F159" i="10"/>
  <c r="D160" i="10"/>
  <c r="E160" i="10"/>
  <c r="F160" i="10"/>
  <c r="D161" i="10"/>
  <c r="E161" i="10"/>
  <c r="F161" i="10"/>
  <c r="D162" i="10"/>
  <c r="E162" i="10"/>
  <c r="F162" i="10"/>
  <c r="D163" i="10"/>
  <c r="E163" i="10"/>
  <c r="F163" i="10"/>
  <c r="D164" i="10"/>
  <c r="E164" i="10"/>
  <c r="F164" i="10"/>
  <c r="D165" i="10"/>
  <c r="E165" i="10"/>
  <c r="F165" i="10"/>
  <c r="F2" i="10"/>
  <c r="E2" i="10"/>
  <c r="D2" i="10"/>
  <c r="D3" i="11"/>
  <c r="E3" i="11"/>
  <c r="F3" i="11"/>
  <c r="D4" i="11"/>
  <c r="E4" i="11"/>
  <c r="F4" i="11"/>
  <c r="D5" i="11"/>
  <c r="E5" i="11"/>
  <c r="F5" i="11"/>
  <c r="D6" i="11"/>
  <c r="E6" i="11"/>
  <c r="F6" i="11"/>
  <c r="D7" i="11"/>
  <c r="E7" i="11"/>
  <c r="F7" i="11"/>
  <c r="D8" i="11"/>
  <c r="E8" i="11"/>
  <c r="F8" i="11"/>
  <c r="D9" i="11"/>
  <c r="E9" i="11"/>
  <c r="F9" i="11"/>
  <c r="D10" i="11"/>
  <c r="E10" i="11"/>
  <c r="F10" i="11"/>
  <c r="D11" i="11"/>
  <c r="E11" i="11"/>
  <c r="F11" i="11"/>
  <c r="D12" i="11"/>
  <c r="E12" i="11"/>
  <c r="F12" i="11"/>
  <c r="D13" i="11"/>
  <c r="E13" i="11"/>
  <c r="F13" i="11"/>
  <c r="D14" i="11"/>
  <c r="E14" i="11"/>
  <c r="F14" i="11"/>
  <c r="D15" i="11"/>
  <c r="E15" i="11"/>
  <c r="F15" i="11"/>
  <c r="D16" i="11"/>
  <c r="E16" i="11"/>
  <c r="F16" i="11"/>
  <c r="D17" i="11"/>
  <c r="E17" i="11"/>
  <c r="F17" i="11"/>
  <c r="D18" i="11"/>
  <c r="E18" i="11"/>
  <c r="F18" i="11"/>
  <c r="D19" i="11"/>
  <c r="E19" i="11"/>
  <c r="F19" i="11"/>
  <c r="D20" i="11"/>
  <c r="E20" i="11"/>
  <c r="F20" i="11"/>
  <c r="D21" i="11"/>
  <c r="E21" i="11"/>
  <c r="F21" i="11"/>
  <c r="D22" i="11"/>
  <c r="E22" i="11"/>
  <c r="F22" i="11"/>
  <c r="D23" i="11"/>
  <c r="E23" i="11"/>
  <c r="F23" i="11"/>
  <c r="F2" i="11"/>
  <c r="E2" i="11"/>
  <c r="D2" i="11"/>
  <c r="D2" i="9"/>
  <c r="D3" i="9"/>
  <c r="E3" i="9"/>
  <c r="F3" i="9"/>
  <c r="D4" i="9"/>
  <c r="E4" i="9"/>
  <c r="F4" i="9"/>
  <c r="D5" i="9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D10" i="9"/>
  <c r="E10" i="9"/>
  <c r="F10" i="9"/>
  <c r="D11" i="9"/>
  <c r="E11" i="9"/>
  <c r="F11" i="9"/>
  <c r="D12" i="9"/>
  <c r="E12" i="9"/>
  <c r="F12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F2" i="9"/>
  <c r="E2" i="9"/>
  <c r="D2" i="3" l="1"/>
  <c r="F428" i="8"/>
  <c r="E428" i="8"/>
  <c r="D428" i="8"/>
  <c r="F364" i="8"/>
  <c r="E364" i="8"/>
  <c r="D364" i="8"/>
  <c r="F237" i="8"/>
  <c r="E237" i="8"/>
  <c r="D237" i="8"/>
  <c r="F225" i="8"/>
  <c r="E225" i="8"/>
  <c r="D225" i="8"/>
  <c r="F206" i="8"/>
  <c r="E206" i="8"/>
  <c r="D206" i="8"/>
  <c r="F140" i="8"/>
  <c r="E140" i="8"/>
  <c r="D140" i="8"/>
  <c r="F427" i="8"/>
  <c r="E427" i="8"/>
  <c r="D427" i="8"/>
  <c r="F426" i="8"/>
  <c r="E426" i="8"/>
  <c r="D426" i="8"/>
  <c r="F222" i="8"/>
  <c r="E222" i="8"/>
  <c r="D222" i="8"/>
  <c r="F205" i="8"/>
  <c r="E205" i="8"/>
  <c r="D205" i="8"/>
  <c r="F221" i="8"/>
  <c r="E221" i="8"/>
  <c r="D221" i="8"/>
  <c r="F406" i="8"/>
  <c r="E406" i="8"/>
  <c r="D406" i="8"/>
  <c r="F405" i="8"/>
  <c r="E405" i="8"/>
  <c r="D405" i="8"/>
  <c r="F404" i="8"/>
  <c r="E404" i="8"/>
  <c r="D404" i="8"/>
  <c r="F403" i="8"/>
  <c r="E403" i="8"/>
  <c r="D403" i="8"/>
  <c r="F402" i="8"/>
  <c r="E402" i="8"/>
  <c r="D402" i="8"/>
  <c r="F293" i="8"/>
  <c r="E293" i="8"/>
  <c r="D293" i="8"/>
  <c r="F292" i="8"/>
  <c r="E292" i="8"/>
  <c r="D292" i="8"/>
  <c r="F16" i="8"/>
  <c r="E16" i="8"/>
  <c r="D16" i="8"/>
  <c r="F15" i="8"/>
  <c r="E15" i="8"/>
  <c r="D15" i="8"/>
  <c r="F14" i="8"/>
  <c r="E14" i="8"/>
  <c r="D14" i="8"/>
  <c r="F13" i="8"/>
  <c r="E13" i="8"/>
  <c r="D13" i="8"/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F2" i="1"/>
  <c r="E2" i="1"/>
  <c r="D2" i="1"/>
  <c r="D2" i="2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F2" i="3"/>
  <c r="E2" i="3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F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</calcChain>
</file>

<file path=xl/sharedStrings.xml><?xml version="1.0" encoding="utf-8"?>
<sst xmlns="http://schemas.openxmlformats.org/spreadsheetml/2006/main" count="3363" uniqueCount="247">
  <si>
    <t>INGRED_BATCH</t>
  </si>
  <si>
    <t>Parameter Set Name</t>
  </si>
  <si>
    <t>Product</t>
  </si>
  <si>
    <t>Titer</t>
  </si>
  <si>
    <t>Normalized Titer</t>
  </si>
  <si>
    <t>Max IVC</t>
  </si>
  <si>
    <t>KJ0190</t>
  </si>
  <si>
    <t>Tralo</t>
  </si>
  <si>
    <t>KN0210</t>
  </si>
  <si>
    <t>KN0213</t>
  </si>
  <si>
    <t>KN0214</t>
  </si>
  <si>
    <t>MC3450</t>
  </si>
  <si>
    <t>MC3515</t>
  </si>
  <si>
    <t>MC3516</t>
  </si>
  <si>
    <t>MN2007</t>
  </si>
  <si>
    <t>MN2008</t>
  </si>
  <si>
    <t>MN2009</t>
  </si>
  <si>
    <t>MP2080</t>
  </si>
  <si>
    <t>MP2081</t>
  </si>
  <si>
    <t>MP2082</t>
  </si>
  <si>
    <t>MP2083</t>
  </si>
  <si>
    <t>MP2084</t>
  </si>
  <si>
    <t>MP2085</t>
  </si>
  <si>
    <t>MT2044</t>
  </si>
  <si>
    <t>MT2045</t>
  </si>
  <si>
    <t>MT2046</t>
  </si>
  <si>
    <t>NB3409</t>
  </si>
  <si>
    <t>NB3411</t>
  </si>
  <si>
    <t>NB3412</t>
  </si>
  <si>
    <t>NB3413</t>
  </si>
  <si>
    <t>NB3414</t>
  </si>
  <si>
    <t>NC3757</t>
  </si>
  <si>
    <t>NL3769</t>
  </si>
  <si>
    <t>NL3770</t>
  </si>
  <si>
    <t>NL3771</t>
  </si>
  <si>
    <t>NM2694</t>
  </si>
  <si>
    <t>NM2695</t>
  </si>
  <si>
    <t>NM2696</t>
  </si>
  <si>
    <t>NM2697</t>
  </si>
  <si>
    <t>NN2262</t>
  </si>
  <si>
    <t>NN2263</t>
  </si>
  <si>
    <t>NN2264</t>
  </si>
  <si>
    <t>NN2265</t>
  </si>
  <si>
    <t>NN2266</t>
  </si>
  <si>
    <t>NN2268</t>
  </si>
  <si>
    <t>NT2329</t>
  </si>
  <si>
    <t>PA2760</t>
  </si>
  <si>
    <t>PA2772</t>
  </si>
  <si>
    <t>PA2777</t>
  </si>
  <si>
    <t>PA3981</t>
  </si>
  <si>
    <t>PA3982</t>
  </si>
  <si>
    <t>PA3983</t>
  </si>
  <si>
    <t>PA3984</t>
  </si>
  <si>
    <t>PA3985</t>
  </si>
  <si>
    <t>PB2918</t>
  </si>
  <si>
    <t>PB2922</t>
  </si>
  <si>
    <t>PB2924</t>
  </si>
  <si>
    <t>PB2926</t>
  </si>
  <si>
    <t>PB2928</t>
  </si>
  <si>
    <t>PC2141</t>
  </si>
  <si>
    <t>PF2127</t>
  </si>
  <si>
    <t>BME Lot</t>
  </si>
  <si>
    <t xml:space="preserve">Production Lot </t>
  </si>
  <si>
    <t>KA2534</t>
  </si>
  <si>
    <t>Anifro</t>
  </si>
  <si>
    <t>KA3113</t>
  </si>
  <si>
    <t>KA3334</t>
  </si>
  <si>
    <t>KB2170</t>
  </si>
  <si>
    <t>NA2066</t>
  </si>
  <si>
    <t>NA2068</t>
  </si>
  <si>
    <t>NP3080</t>
  </si>
  <si>
    <t>NP3332</t>
  </si>
  <si>
    <t>NP3333</t>
  </si>
  <si>
    <t>NP3334</t>
  </si>
  <si>
    <t>NT2367</t>
  </si>
  <si>
    <t>ML2059</t>
  </si>
  <si>
    <t>ML2060</t>
  </si>
  <si>
    <t>KM3424</t>
  </si>
  <si>
    <t>Durva</t>
  </si>
  <si>
    <t>KM3425</t>
  </si>
  <si>
    <t>KT2727</t>
  </si>
  <si>
    <t>KT2728</t>
  </si>
  <si>
    <t>KT2729</t>
  </si>
  <si>
    <t>KT2730</t>
  </si>
  <si>
    <t>LA2525</t>
  </si>
  <si>
    <t>LC2225</t>
  </si>
  <si>
    <t>LC2226</t>
  </si>
  <si>
    <t>LC2227</t>
  </si>
  <si>
    <t>LC2228</t>
  </si>
  <si>
    <t>LC2229</t>
  </si>
  <si>
    <t>LC3399</t>
  </si>
  <si>
    <t>LC3401</t>
  </si>
  <si>
    <t>LC3403</t>
  </si>
  <si>
    <t>LC3405</t>
  </si>
  <si>
    <t>LC3407</t>
  </si>
  <si>
    <t>LF2865</t>
  </si>
  <si>
    <t>LF2866</t>
  </si>
  <si>
    <t>LF2867</t>
  </si>
  <si>
    <t>LF2868</t>
  </si>
  <si>
    <t>LF2869</t>
  </si>
  <si>
    <t>LF2871</t>
  </si>
  <si>
    <t>LH3377</t>
  </si>
  <si>
    <t>LL2066</t>
  </si>
  <si>
    <t>LL2289</t>
  </si>
  <si>
    <t>LL2290</t>
  </si>
  <si>
    <t>LL2291</t>
  </si>
  <si>
    <t>LL2375</t>
  </si>
  <si>
    <t>LL2376</t>
  </si>
  <si>
    <t>LT2752</t>
  </si>
  <si>
    <t>MA2000</t>
  </si>
  <si>
    <t>MA2054</t>
  </si>
  <si>
    <t>MA2252</t>
  </si>
  <si>
    <t>MA2253</t>
  </si>
  <si>
    <t>MA2254</t>
  </si>
  <si>
    <t>MA2400</t>
  </si>
  <si>
    <t>MA2401</t>
  </si>
  <si>
    <t>MA2402</t>
  </si>
  <si>
    <t>MA3228</t>
  </si>
  <si>
    <t>MA3229</t>
  </si>
  <si>
    <t>MA3230</t>
  </si>
  <si>
    <t>MB2385</t>
  </si>
  <si>
    <t>MB2386</t>
  </si>
  <si>
    <t>MB2387</t>
  </si>
  <si>
    <t>MB2388</t>
  </si>
  <si>
    <t>MB2389</t>
  </si>
  <si>
    <t>MB2390</t>
  </si>
  <si>
    <t>MH2176</t>
  </si>
  <si>
    <t>MH2240</t>
  </si>
  <si>
    <t>MH2241</t>
  </si>
  <si>
    <t>MH2242</t>
  </si>
  <si>
    <t>MH2243</t>
  </si>
  <si>
    <t>MH3127</t>
  </si>
  <si>
    <t>MH3128</t>
  </si>
  <si>
    <t>MH3130</t>
  </si>
  <si>
    <t>MH3148</t>
  </si>
  <si>
    <t>MH3149</t>
  </si>
  <si>
    <t>MJ3298</t>
  </si>
  <si>
    <t>MJ3398</t>
  </si>
  <si>
    <t>NB2001</t>
  </si>
  <si>
    <t>NB2003</t>
  </si>
  <si>
    <t>NB2004</t>
  </si>
  <si>
    <t>NB2005</t>
  </si>
  <si>
    <t>NF2050</t>
  </si>
  <si>
    <t>NF2051</t>
  </si>
  <si>
    <t>NF2052</t>
  </si>
  <si>
    <t>NF2053</t>
  </si>
  <si>
    <t>NF2054</t>
  </si>
  <si>
    <t>NJ2839</t>
  </si>
  <si>
    <t>NJ2840</t>
  </si>
  <si>
    <t>NJ2841</t>
  </si>
  <si>
    <t>NJ2842</t>
  </si>
  <si>
    <t>NK2091</t>
  </si>
  <si>
    <t>NK2092</t>
  </si>
  <si>
    <t>NK2093</t>
  </si>
  <si>
    <t>NK2094</t>
  </si>
  <si>
    <t>NK2095</t>
  </si>
  <si>
    <t>NK3092</t>
  </si>
  <si>
    <t>NK3093</t>
  </si>
  <si>
    <t>NK3094</t>
  </si>
  <si>
    <t>NK3095</t>
  </si>
  <si>
    <t>NK3096</t>
  </si>
  <si>
    <t>LN0321</t>
  </si>
  <si>
    <t>Nirse</t>
  </si>
  <si>
    <t>LN4900</t>
  </si>
  <si>
    <t>MA0116</t>
  </si>
  <si>
    <t>MA0117</t>
  </si>
  <si>
    <t>ML2849</t>
  </si>
  <si>
    <t>ML3353</t>
  </si>
  <si>
    <t>ML3413</t>
  </si>
  <si>
    <t>MT2699</t>
  </si>
  <si>
    <t>NA2092</t>
  </si>
  <si>
    <t>NA2212</t>
  </si>
  <si>
    <t>NA2093</t>
  </si>
  <si>
    <t>NA2211</t>
  </si>
  <si>
    <t>NB2006</t>
  </si>
  <si>
    <t>NB2007</t>
  </si>
  <si>
    <t>NC2050</t>
  </si>
  <si>
    <t>NN2156</t>
  </si>
  <si>
    <t>NN2157</t>
  </si>
  <si>
    <t>NP2026</t>
  </si>
  <si>
    <t>NP2191</t>
  </si>
  <si>
    <t>NP3346</t>
  </si>
  <si>
    <t>NP3348</t>
  </si>
  <si>
    <t>CCMB1 Lot</t>
  </si>
  <si>
    <t>Production Lot</t>
  </si>
  <si>
    <t>CLINICAL</t>
  </si>
  <si>
    <t>?</t>
  </si>
  <si>
    <t>CoA available?</t>
  </si>
  <si>
    <t>Vendor</t>
  </si>
  <si>
    <t>Vendor Lot</t>
  </si>
  <si>
    <t>Date of Manufacture</t>
  </si>
  <si>
    <t>Osmolality(mOsm/kg)</t>
  </si>
  <si>
    <t>pH</t>
  </si>
  <si>
    <t>Y</t>
  </si>
  <si>
    <t>Life Technologies</t>
  </si>
  <si>
    <t>Gibco</t>
  </si>
  <si>
    <t>FPCHO Lot</t>
  </si>
  <si>
    <t>Endotoxin (EU/g)</t>
  </si>
  <si>
    <t>Bioburden (CFU/g)</t>
  </si>
  <si>
    <t>Turbidity (NTU)</t>
  </si>
  <si>
    <t>Hyclone</t>
  </si>
  <si>
    <t>AC10225039</t>
  </si>
  <si>
    <t>AD18312271</t>
  </si>
  <si>
    <t>AD22949263</t>
  </si>
  <si>
    <t>AE23868263</t>
  </si>
  <si>
    <t>HyClone</t>
  </si>
  <si>
    <t>AE26291263</t>
  </si>
  <si>
    <t>AE28847315</t>
  </si>
  <si>
    <t>AE29171273</t>
  </si>
  <si>
    <t>AF29501160</t>
  </si>
  <si>
    <t>AF29524291</t>
  </si>
  <si>
    <t>AF29537509</t>
  </si>
  <si>
    <t>Osmolality (mOsm/kg)</t>
  </si>
  <si>
    <t>AVG Osmo mOsm/kg</t>
  </si>
  <si>
    <t>Bioburden level (CFU/g)</t>
  </si>
  <si>
    <t>AVG Bioburden CFU/mL</t>
  </si>
  <si>
    <t>pH*</t>
  </si>
  <si>
    <t>AVG pH</t>
  </si>
  <si>
    <t>Endotoxin</t>
  </si>
  <si>
    <t>Avg Endotoxin (EU/kg)</t>
  </si>
  <si>
    <t>AAA Filename</t>
  </si>
  <si>
    <t>x</t>
  </si>
  <si>
    <t>VENDOR LOT</t>
  </si>
  <si>
    <t>MFG Date</t>
  </si>
  <si>
    <t>Bio (CFU/g)</t>
  </si>
  <si>
    <t>Endo (EU/mL)</t>
  </si>
  <si>
    <t>Glycine (g/L)</t>
  </si>
  <si>
    <t>Asparagine (g/L)</t>
  </si>
  <si>
    <t>Osmo (mOsm/kg)</t>
  </si>
  <si>
    <t>SAFC</t>
  </si>
  <si>
    <t>17L199</t>
  </si>
  <si>
    <t>&lt;6</t>
  </si>
  <si>
    <t>18C315</t>
  </si>
  <si>
    <t>18G073</t>
  </si>
  <si>
    <t>AE29447547</t>
  </si>
  <si>
    <t>AE29288278</t>
  </si>
  <si>
    <t>AF29518487</t>
  </si>
  <si>
    <t>&lt;2.58</t>
  </si>
  <si>
    <t>Endotoxin (test @ 1 g/100 mL)</t>
  </si>
  <si>
    <t>AVG Endotoxin (test @ 1 g/100 mL)</t>
  </si>
  <si>
    <t>Product Name</t>
  </si>
  <si>
    <t>Product Lot</t>
  </si>
  <si>
    <t>Missing CoA list:</t>
  </si>
  <si>
    <t>Raw Material</t>
  </si>
  <si>
    <t>Lot</t>
  </si>
  <si>
    <t>DMNS0-7</t>
  </si>
  <si>
    <t>AAA lot list: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</si>
</sst>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vertical="center" wrapText="1"/>
    </xf>
    <xf numFmtId="15" fontId="0" fillId="0" borderId="0" xfId="0" applyNumberFormat="1"/>
    <xf numFmtId="0" fontId="1" fillId="4" borderId="2" xfId="0" applyFont="1" applyFill="1" applyBorder="1"/>
    <xf numFmtId="0" fontId="2" fillId="3" borderId="2" xfId="0" applyFont="1" applyFill="1" applyBorder="1"/>
    <xf numFmtId="0" fontId="0" fillId="0" borderId="2" xfId="0" applyBorder="1"/>
    <xf numFmtId="15" fontId="0" fillId="0" borderId="2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3" fillId="5" borderId="1" xfId="0" applyFont="1" applyFill="1" applyBorder="1"/>
    <xf numFmtId="0" fontId="0" fillId="6" borderId="1" xfId="0" applyFill="1" applyBorder="1"/>
    <xf numFmtId="0" fontId="1" fillId="4" borderId="1" xfId="0" applyFont="1" applyFill="1" applyBorder="1"/>
    <xf numFmtId="2" fontId="5" fillId="0" borderId="4" xfId="0" applyNumberFormat="1" applyFont="1" applyBorder="1"/>
    <xf numFmtId="2" fontId="5" fillId="0" borderId="1" xfId="0" applyNumberFormat="1" applyFont="1" applyBorder="1"/>
    <xf numFmtId="0" fontId="4" fillId="8" borderId="3" xfId="0" applyFont="1" applyFill="1" applyBorder="1"/>
    <xf numFmtId="0" fontId="5" fillId="0" borderId="4" xfId="0" applyFont="1" applyBorder="1"/>
    <xf numFmtId="0" fontId="5" fillId="0" borderId="1" xfId="0" applyFont="1" applyBorder="1"/>
    <xf numFmtId="0" fontId="4" fillId="8" borderId="5" xfId="0" applyFont="1" applyFill="1" applyBorder="1"/>
    <xf numFmtId="0" fontId="4" fillId="7" borderId="6" xfId="0" applyFont="1" applyFill="1" applyBorder="1"/>
    <xf numFmtId="164" fontId="0" fillId="0" borderId="1" xfId="0" applyNumberFormat="1" applyBorder="1"/>
    <xf numFmtId="0" fontId="2" fillId="3" borderId="1" xfId="0" applyFont="1" applyFill="1" applyBorder="1"/>
    <xf numFmtId="14" fontId="0" fillId="0" borderId="1" xfId="0" applyNumberFormat="1" applyBorder="1"/>
    <xf numFmtId="17" fontId="0" fillId="0" borderId="1" xfId="0" applyNumberFormat="1" applyBorder="1"/>
    <xf numFmtId="15" fontId="0" fillId="0" borderId="1" xfId="0" applyNumberFormat="1" applyBorder="1"/>
    <xf numFmtId="0" fontId="1" fillId="4" borderId="7" xfId="0" applyFont="1" applyFill="1" applyBorder="1"/>
    <xf numFmtId="0" fontId="4" fillId="7" borderId="8" xfId="0" applyFont="1" applyFill="1" applyBorder="1"/>
    <xf numFmtId="0" fontId="4" fillId="7" borderId="7" xfId="0" applyFont="1" applyFill="1" applyBorder="1"/>
    <xf numFmtId="1" fontId="0" fillId="0" borderId="1" xfId="0" applyNumberFormat="1" applyBorder="1"/>
    <xf numFmtId="1" fontId="5" fillId="0" borderId="1" xfId="0" applyNumberFormat="1" applyFont="1" applyBorder="1"/>
    <xf numFmtId="2" fontId="0" fillId="0" borderId="1" xfId="0" applyNumberFormat="1" applyBorder="1"/>
    <xf numFmtId="164" fontId="5" fillId="0" borderId="1" xfId="0" applyNumberFormat="1" applyFont="1" applyBorder="1"/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153EB8-3F81-4EB4-BE67-CE2F2F26A4C8}" name="Table5" displayName="Table5" ref="A1:J7" totalsRowShown="0">
  <autoFilter ref="A1:J7" xr:uid="{1D5EBEEF-75D6-4AA1-AF8F-FA181C024078}"/>
  <sortState xmlns:xlrd2="http://schemas.microsoft.com/office/spreadsheetml/2017/richdata2" ref="A2:J7">
    <sortCondition ref="A1:A7"/>
  </sortState>
  <tableColumns count="10">
    <tableColumn id="1" xr3:uid="{858AB36A-E889-4257-AF6C-A3ED81B78593}" name="CCMB1 Lot"/>
    <tableColumn id="2" xr3:uid="{490242E4-8996-4AE7-81C3-6A0565C768EE}" name="Vendor"/>
    <tableColumn id="3" xr3:uid="{B9841E37-81CD-42F4-AA71-4796EA7F35C4}" name="VENDOR LOT"/>
    <tableColumn id="4" xr3:uid="{1ACD969D-1A17-47E9-852B-34D6E39F6AB7}" name="MFG Date" dataDxfId="1"/>
    <tableColumn id="5" xr3:uid="{0E32EE45-6667-45ED-89F1-60C9B8ED1BB6}" name="pH"/>
    <tableColumn id="6" xr3:uid="{5851A2BE-4966-40E1-BFE8-4AD8CD11889D}" name="Bio (CFU/g)"/>
    <tableColumn id="7" xr3:uid="{51B582EB-359F-4266-85C2-9A683D5D1ADA}" name="Endo (EU/mL)" dataDxfId="0"/>
    <tableColumn id="8" xr3:uid="{73547BAD-8753-43A7-998E-3ECC4F97B680}" name="Glycine (g/L)"/>
    <tableColumn id="9" xr3:uid="{32D34BBD-7DDA-42B5-99D1-BCD9F9A0A713}" name="Asparagine (g/L)"/>
    <tableColumn id="10" xr3:uid="{19BD6CFE-8C9A-4F69-9903-A228FDB15A0A}" name="Osmo (mOsm/k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60A4-08CF-4D96-BC4A-1D389DCC1AF1}">
  <dimension ref="A1:F162"/>
  <sheetViews>
    <sheetView zoomScale="124" workbookViewId="0"/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286449</v>
      </c>
      <c r="B2" t="s">
        <v>6</v>
      </c>
      <c r="C2" t="s">
        <v>7</v>
      </c>
      <c r="D2" t="str">
        <f>VLOOKUP(B2,Results!$B$1:$E$151,2,FALSE)</f>
        <v>CLINICAL</v>
      </c>
      <c r="E2" t="str">
        <f>VLOOKUP(B2,Results!$B$1:$E$151,3,FALSE)</f>
        <v>CLINICAL</v>
      </c>
      <c r="F2">
        <f>VLOOKUP(B2,Results!$B$1:$E$151,4,FALSE)</f>
        <v>116.269999999999</v>
      </c>
    </row>
    <row r="3" spans="1:6">
      <c r="A3">
        <v>286449</v>
      </c>
      <c r="B3" t="s">
        <v>8</v>
      </c>
      <c r="C3" t="s">
        <v>7</v>
      </c>
      <c r="D3">
        <f>VLOOKUP(B3,Results!$B$1:$E$151,2,FALSE)</f>
        <v>3.4</v>
      </c>
      <c r="E3">
        <f>VLOOKUP(B3,Results!$B$1:$E$151,3,FALSE)</f>
        <v>1.1116594694632942</v>
      </c>
      <c r="F3">
        <f>VLOOKUP(B3,Results!$B$1:$E$151,4,FALSE)</f>
        <v>144.73999999999899</v>
      </c>
    </row>
    <row r="4" spans="1:6">
      <c r="A4">
        <v>285005</v>
      </c>
      <c r="B4" t="s">
        <v>8</v>
      </c>
      <c r="C4" t="s">
        <v>7</v>
      </c>
      <c r="D4">
        <f>VLOOKUP(B4,Results!$B$1:$E$151,2,FALSE)</f>
        <v>3.4</v>
      </c>
      <c r="E4">
        <f>VLOOKUP(B4,Results!$B$1:$E$151,3,FALSE)</f>
        <v>1.1116594694632942</v>
      </c>
      <c r="F4">
        <f>VLOOKUP(B4,Results!$B$1:$E$151,4,FALSE)</f>
        <v>144.73999999999899</v>
      </c>
    </row>
    <row r="5" spans="1:6">
      <c r="A5">
        <v>286449</v>
      </c>
      <c r="B5" t="s">
        <v>9</v>
      </c>
      <c r="C5" t="s">
        <v>7</v>
      </c>
      <c r="D5">
        <f>VLOOKUP(B5,Results!$B$1:$E$151,2,FALSE)</f>
        <v>3</v>
      </c>
      <c r="E5">
        <f>VLOOKUP(B5,Results!$B$1:$E$151,3,FALSE)</f>
        <v>0.98087600246761264</v>
      </c>
      <c r="F5">
        <f>VLOOKUP(B5,Results!$B$1:$E$151,4,FALSE)</f>
        <v>139.77999999999901</v>
      </c>
    </row>
    <row r="6" spans="1:6">
      <c r="A6">
        <v>285005</v>
      </c>
      <c r="B6" t="s">
        <v>9</v>
      </c>
      <c r="C6" t="s">
        <v>7</v>
      </c>
      <c r="D6">
        <f>VLOOKUP(B6,Results!$B$1:$E$151,2,FALSE)</f>
        <v>3</v>
      </c>
      <c r="E6">
        <f>VLOOKUP(B6,Results!$B$1:$E$151,3,FALSE)</f>
        <v>0.98087600246761264</v>
      </c>
      <c r="F6">
        <f>VLOOKUP(B6,Results!$B$1:$E$151,4,FALSE)</f>
        <v>139.77999999999901</v>
      </c>
    </row>
    <row r="7" spans="1:6">
      <c r="A7">
        <v>286449</v>
      </c>
      <c r="B7" t="s">
        <v>10</v>
      </c>
      <c r="C7" t="s">
        <v>7</v>
      </c>
      <c r="D7">
        <f>VLOOKUP(B7,Results!$B$1:$E$151,2,FALSE)</f>
        <v>3.1</v>
      </c>
      <c r="E7">
        <f>VLOOKUP(B7,Results!$B$1:$E$151,3,FALSE)</f>
        <v>1.013571869216533</v>
      </c>
      <c r="F7">
        <f>VLOOKUP(B7,Results!$B$1:$E$151,4,FALSE)</f>
        <v>166.49</v>
      </c>
    </row>
    <row r="8" spans="1:6">
      <c r="A8">
        <v>285005</v>
      </c>
      <c r="B8" t="s">
        <v>10</v>
      </c>
      <c r="C8" t="s">
        <v>7</v>
      </c>
      <c r="D8">
        <f>VLOOKUP(B8,Results!$B$1:$E$151,2,FALSE)</f>
        <v>3.1</v>
      </c>
      <c r="E8">
        <f>VLOOKUP(B8,Results!$B$1:$E$151,3,FALSE)</f>
        <v>1.013571869216533</v>
      </c>
      <c r="F8">
        <f>VLOOKUP(B8,Results!$B$1:$E$151,4,FALSE)</f>
        <v>166.49</v>
      </c>
    </row>
    <row r="9" spans="1:6">
      <c r="A9">
        <v>300357</v>
      </c>
      <c r="B9" t="s">
        <v>10</v>
      </c>
      <c r="C9" t="s">
        <v>7</v>
      </c>
      <c r="D9">
        <f>VLOOKUP(B9,Results!$B$1:$E$151,2,FALSE)</f>
        <v>3.1</v>
      </c>
      <c r="E9">
        <f>VLOOKUP(B9,Results!$B$1:$E$151,3,FALSE)</f>
        <v>1.013571869216533</v>
      </c>
      <c r="F9">
        <f>VLOOKUP(B9,Results!$B$1:$E$151,4,FALSE)</f>
        <v>166.49</v>
      </c>
    </row>
    <row r="10" spans="1:6">
      <c r="A10">
        <v>324413</v>
      </c>
      <c r="B10" t="s">
        <v>11</v>
      </c>
      <c r="C10" t="s">
        <v>7</v>
      </c>
      <c r="D10">
        <f>VLOOKUP(B10,Results!$B$1:$E$151,2,FALSE)</f>
        <v>3.3</v>
      </c>
      <c r="E10">
        <f>VLOOKUP(B10,Results!$B$1:$E$151,3,FALSE)</f>
        <v>1.0789636027143739</v>
      </c>
      <c r="F10">
        <f>VLOOKUP(B10,Results!$B$1:$E$151,4,FALSE)</f>
        <v>209.43</v>
      </c>
    </row>
    <row r="11" spans="1:6">
      <c r="A11">
        <v>325301</v>
      </c>
      <c r="B11" t="s">
        <v>11</v>
      </c>
      <c r="C11" t="s">
        <v>7</v>
      </c>
      <c r="D11">
        <f>VLOOKUP(B11,Results!$B$1:$E$151,2,FALSE)</f>
        <v>3.3</v>
      </c>
      <c r="E11">
        <f>VLOOKUP(B11,Results!$B$1:$E$151,3,FALSE)</f>
        <v>1.0789636027143739</v>
      </c>
      <c r="F11">
        <f>VLOOKUP(B11,Results!$B$1:$E$151,4,FALSE)</f>
        <v>209.43</v>
      </c>
    </row>
    <row r="12" spans="1:6">
      <c r="A12">
        <v>324413</v>
      </c>
      <c r="B12" t="s">
        <v>12</v>
      </c>
      <c r="C12" t="s">
        <v>7</v>
      </c>
      <c r="D12">
        <f>VLOOKUP(B12,Results!$B$1:$E$151,2,FALSE)</f>
        <v>3.3</v>
      </c>
      <c r="E12">
        <f>VLOOKUP(B12,Results!$B$1:$E$151,3,FALSE)</f>
        <v>1.0789636027143739</v>
      </c>
      <c r="F12">
        <f>VLOOKUP(B12,Results!$B$1:$E$151,4,FALSE)</f>
        <v>215.469999999999</v>
      </c>
    </row>
    <row r="13" spans="1:6">
      <c r="A13">
        <v>325301</v>
      </c>
      <c r="B13" t="s">
        <v>12</v>
      </c>
      <c r="C13" t="s">
        <v>7</v>
      </c>
      <c r="D13">
        <f>VLOOKUP(B13,Results!$B$1:$E$151,2,FALSE)</f>
        <v>3.3</v>
      </c>
      <c r="E13">
        <f>VLOOKUP(B13,Results!$B$1:$E$151,3,FALSE)</f>
        <v>1.0789636027143739</v>
      </c>
      <c r="F13">
        <f>VLOOKUP(B13,Results!$B$1:$E$151,4,FALSE)</f>
        <v>215.469999999999</v>
      </c>
    </row>
    <row r="14" spans="1:6">
      <c r="A14">
        <v>324413</v>
      </c>
      <c r="B14" t="s">
        <v>13</v>
      </c>
      <c r="C14" t="s">
        <v>7</v>
      </c>
      <c r="D14">
        <f>VLOOKUP(B14,Results!$B$1:$E$151,2,FALSE)</f>
        <v>3.3</v>
      </c>
      <c r="E14">
        <f>VLOOKUP(B14,Results!$B$1:$E$151,3,FALSE)</f>
        <v>1.0789636027143739</v>
      </c>
      <c r="F14">
        <f>VLOOKUP(B14,Results!$B$1:$E$151,4,FALSE)</f>
        <v>210.78</v>
      </c>
    </row>
    <row r="15" spans="1:6">
      <c r="A15">
        <v>325301</v>
      </c>
      <c r="B15" t="s">
        <v>13</v>
      </c>
      <c r="C15" t="s">
        <v>7</v>
      </c>
      <c r="D15">
        <f>VLOOKUP(B15,Results!$B$1:$E$151,2,FALSE)</f>
        <v>3.3</v>
      </c>
      <c r="E15">
        <f>VLOOKUP(B15,Results!$B$1:$E$151,3,FALSE)</f>
        <v>1.0789636027143739</v>
      </c>
      <c r="F15">
        <f>VLOOKUP(B15,Results!$B$1:$E$151,4,FALSE)</f>
        <v>210.78</v>
      </c>
    </row>
    <row r="16" spans="1:6">
      <c r="A16">
        <v>333422</v>
      </c>
      <c r="B16" t="s">
        <v>14</v>
      </c>
      <c r="C16" t="s">
        <v>7</v>
      </c>
      <c r="D16">
        <f>VLOOKUP(B16,Results!$B$1:$E$151,2,FALSE)</f>
        <v>3.2</v>
      </c>
      <c r="E16">
        <f>VLOOKUP(B16,Results!$B$1:$E$151,3,FALSE)</f>
        <v>1.0462677359654535</v>
      </c>
      <c r="F16">
        <f>VLOOKUP(B16,Results!$B$1:$E$151,4,FALSE)</f>
        <v>201.53</v>
      </c>
    </row>
    <row r="17" spans="1:6">
      <c r="A17">
        <v>326025</v>
      </c>
      <c r="B17" t="s">
        <v>14</v>
      </c>
      <c r="C17" t="s">
        <v>7</v>
      </c>
      <c r="D17">
        <f>VLOOKUP(B17,Results!$B$1:$E$151,2,FALSE)</f>
        <v>3.2</v>
      </c>
      <c r="E17">
        <f>VLOOKUP(B17,Results!$B$1:$E$151,3,FALSE)</f>
        <v>1.0462677359654535</v>
      </c>
      <c r="F17">
        <f>VLOOKUP(B17,Results!$B$1:$E$151,4,FALSE)</f>
        <v>201.53</v>
      </c>
    </row>
    <row r="18" spans="1:6">
      <c r="A18">
        <v>328550</v>
      </c>
      <c r="B18" t="s">
        <v>14</v>
      </c>
      <c r="C18" t="s">
        <v>7</v>
      </c>
      <c r="D18">
        <f>VLOOKUP(B18,Results!$B$1:$E$151,2,FALSE)</f>
        <v>3.2</v>
      </c>
      <c r="E18">
        <f>VLOOKUP(B18,Results!$B$1:$E$151,3,FALSE)</f>
        <v>1.0462677359654535</v>
      </c>
      <c r="F18">
        <f>VLOOKUP(B18,Results!$B$1:$E$151,4,FALSE)</f>
        <v>201.53</v>
      </c>
    </row>
    <row r="19" spans="1:6">
      <c r="A19">
        <v>333422</v>
      </c>
      <c r="B19" t="s">
        <v>15</v>
      </c>
      <c r="C19" t="s">
        <v>7</v>
      </c>
      <c r="D19">
        <f>VLOOKUP(B19,Results!$B$1:$E$151,2,FALSE)</f>
        <v>3.1</v>
      </c>
      <c r="E19">
        <f>VLOOKUP(B19,Results!$B$1:$E$151,3,FALSE)</f>
        <v>1.013571869216533</v>
      </c>
      <c r="F19">
        <f>VLOOKUP(B19,Results!$B$1:$E$151,4,FALSE)</f>
        <v>212.97</v>
      </c>
    </row>
    <row r="20" spans="1:6">
      <c r="A20">
        <v>328356</v>
      </c>
      <c r="B20" t="s">
        <v>15</v>
      </c>
      <c r="C20" t="s">
        <v>7</v>
      </c>
      <c r="D20">
        <f>VLOOKUP(B20,Results!$B$1:$E$151,2,FALSE)</f>
        <v>3.1</v>
      </c>
      <c r="E20">
        <f>VLOOKUP(B20,Results!$B$1:$E$151,3,FALSE)</f>
        <v>1.013571869216533</v>
      </c>
      <c r="F20">
        <f>VLOOKUP(B20,Results!$B$1:$E$151,4,FALSE)</f>
        <v>212.97</v>
      </c>
    </row>
    <row r="21" spans="1:6">
      <c r="A21">
        <v>331925</v>
      </c>
      <c r="B21" t="s">
        <v>15</v>
      </c>
      <c r="C21" t="s">
        <v>7</v>
      </c>
      <c r="D21">
        <f>VLOOKUP(B21,Results!$B$1:$E$151,2,FALSE)</f>
        <v>3.1</v>
      </c>
      <c r="E21">
        <f>VLOOKUP(B21,Results!$B$1:$E$151,3,FALSE)</f>
        <v>1.013571869216533</v>
      </c>
      <c r="F21">
        <f>VLOOKUP(B21,Results!$B$1:$E$151,4,FALSE)</f>
        <v>212.97</v>
      </c>
    </row>
    <row r="22" spans="1:6">
      <c r="A22">
        <v>328356</v>
      </c>
      <c r="B22" t="s">
        <v>16</v>
      </c>
      <c r="C22" t="s">
        <v>7</v>
      </c>
      <c r="D22">
        <f>VLOOKUP(B22,Results!$B$1:$E$151,2,FALSE)</f>
        <v>3</v>
      </c>
      <c r="E22">
        <f>VLOOKUP(B22,Results!$B$1:$E$151,3,FALSE)</f>
        <v>0.98087600246761264</v>
      </c>
      <c r="F22">
        <f>VLOOKUP(B22,Results!$B$1:$E$151,4,FALSE)</f>
        <v>214.66</v>
      </c>
    </row>
    <row r="23" spans="1:6">
      <c r="A23">
        <v>331925</v>
      </c>
      <c r="B23" t="s">
        <v>16</v>
      </c>
      <c r="C23" t="s">
        <v>7</v>
      </c>
      <c r="D23">
        <f>VLOOKUP(B23,Results!$B$1:$E$151,2,FALSE)</f>
        <v>3</v>
      </c>
      <c r="E23">
        <f>VLOOKUP(B23,Results!$B$1:$E$151,3,FALSE)</f>
        <v>0.98087600246761264</v>
      </c>
      <c r="F23">
        <f>VLOOKUP(B23,Results!$B$1:$E$151,4,FALSE)</f>
        <v>214.66</v>
      </c>
    </row>
    <row r="24" spans="1:6">
      <c r="A24">
        <v>333422</v>
      </c>
      <c r="B24" t="s">
        <v>16</v>
      </c>
      <c r="C24" t="s">
        <v>7</v>
      </c>
      <c r="D24">
        <f>VLOOKUP(B24,Results!$B$1:$E$151,2,FALSE)</f>
        <v>3</v>
      </c>
      <c r="E24">
        <f>VLOOKUP(B24,Results!$B$1:$E$151,3,FALSE)</f>
        <v>0.98087600246761264</v>
      </c>
      <c r="F24">
        <f>VLOOKUP(B24,Results!$B$1:$E$151,4,FALSE)</f>
        <v>214.66</v>
      </c>
    </row>
    <row r="25" spans="1:6">
      <c r="A25">
        <v>328356</v>
      </c>
      <c r="B25" t="s">
        <v>17</v>
      </c>
      <c r="C25" t="s">
        <v>7</v>
      </c>
      <c r="D25">
        <f>VLOOKUP(B25,Results!$B$1:$E$151,2,FALSE)</f>
        <v>2.9</v>
      </c>
      <c r="E25">
        <f>VLOOKUP(B25,Results!$B$1:$E$151,3,FALSE)</f>
        <v>0.9481801357186922</v>
      </c>
      <c r="F25">
        <f>VLOOKUP(B25,Results!$B$1:$E$151,4,FALSE)</f>
        <v>177.96</v>
      </c>
    </row>
    <row r="26" spans="1:6">
      <c r="A26">
        <v>331925</v>
      </c>
      <c r="B26" t="s">
        <v>17</v>
      </c>
      <c r="C26" t="s">
        <v>7</v>
      </c>
      <c r="D26">
        <f>VLOOKUP(B26,Results!$B$1:$E$151,2,FALSE)</f>
        <v>2.9</v>
      </c>
      <c r="E26">
        <f>VLOOKUP(B26,Results!$B$1:$E$151,3,FALSE)</f>
        <v>0.9481801357186922</v>
      </c>
      <c r="F26">
        <f>VLOOKUP(B26,Results!$B$1:$E$151,4,FALSE)</f>
        <v>177.96</v>
      </c>
    </row>
    <row r="27" spans="1:6">
      <c r="A27">
        <v>333422</v>
      </c>
      <c r="B27" t="s">
        <v>17</v>
      </c>
      <c r="C27" t="s">
        <v>7</v>
      </c>
      <c r="D27">
        <f>VLOOKUP(B27,Results!$B$1:$E$151,2,FALSE)</f>
        <v>2.9</v>
      </c>
      <c r="E27">
        <f>VLOOKUP(B27,Results!$B$1:$E$151,3,FALSE)</f>
        <v>0.9481801357186922</v>
      </c>
      <c r="F27">
        <f>VLOOKUP(B27,Results!$B$1:$E$151,4,FALSE)</f>
        <v>177.96</v>
      </c>
    </row>
    <row r="28" spans="1:6">
      <c r="A28">
        <v>328356</v>
      </c>
      <c r="B28" t="s">
        <v>18</v>
      </c>
      <c r="C28" t="s">
        <v>7</v>
      </c>
      <c r="D28">
        <f>VLOOKUP(B28,Results!$B$1:$E$151,2,FALSE)</f>
        <v>3.1</v>
      </c>
      <c r="E28">
        <f>VLOOKUP(B28,Results!$B$1:$E$151,3,FALSE)</f>
        <v>1.013571869216533</v>
      </c>
      <c r="F28">
        <f>VLOOKUP(B28,Results!$B$1:$E$151,4,FALSE)</f>
        <v>202.72</v>
      </c>
    </row>
    <row r="29" spans="1:6">
      <c r="A29">
        <v>331925</v>
      </c>
      <c r="B29" t="s">
        <v>18</v>
      </c>
      <c r="C29" t="s">
        <v>7</v>
      </c>
      <c r="D29">
        <f>VLOOKUP(B29,Results!$B$1:$E$151,2,FALSE)</f>
        <v>3.1</v>
      </c>
      <c r="E29">
        <f>VLOOKUP(B29,Results!$B$1:$E$151,3,FALSE)</f>
        <v>1.013571869216533</v>
      </c>
      <c r="F29">
        <f>VLOOKUP(B29,Results!$B$1:$E$151,4,FALSE)</f>
        <v>202.72</v>
      </c>
    </row>
    <row r="30" spans="1:6">
      <c r="A30">
        <v>333422</v>
      </c>
      <c r="B30" t="s">
        <v>18</v>
      </c>
      <c r="C30" t="s">
        <v>7</v>
      </c>
      <c r="D30">
        <f>VLOOKUP(B30,Results!$B$1:$E$151,2,FALSE)</f>
        <v>3.1</v>
      </c>
      <c r="E30">
        <f>VLOOKUP(B30,Results!$B$1:$E$151,3,FALSE)</f>
        <v>1.013571869216533</v>
      </c>
      <c r="F30">
        <f>VLOOKUP(B30,Results!$B$1:$E$151,4,FALSE)</f>
        <v>202.72</v>
      </c>
    </row>
    <row r="31" spans="1:6">
      <c r="A31">
        <v>334912</v>
      </c>
      <c r="B31" t="s">
        <v>18</v>
      </c>
      <c r="C31" t="s">
        <v>7</v>
      </c>
      <c r="D31">
        <f>VLOOKUP(B31,Results!$B$1:$E$151,2,FALSE)</f>
        <v>3.1</v>
      </c>
      <c r="E31">
        <f>VLOOKUP(B31,Results!$B$1:$E$151,3,FALSE)</f>
        <v>1.013571869216533</v>
      </c>
      <c r="F31">
        <f>VLOOKUP(B31,Results!$B$1:$E$151,4,FALSE)</f>
        <v>202.72</v>
      </c>
    </row>
    <row r="32" spans="1:6">
      <c r="A32">
        <v>328356</v>
      </c>
      <c r="B32" t="s">
        <v>19</v>
      </c>
      <c r="C32" t="s">
        <v>7</v>
      </c>
      <c r="D32">
        <f>VLOOKUP(B32,Results!$B$1:$E$151,2,FALSE)</f>
        <v>3.1</v>
      </c>
      <c r="E32">
        <f>VLOOKUP(B32,Results!$B$1:$E$151,3,FALSE)</f>
        <v>1.013571869216533</v>
      </c>
      <c r="F32">
        <f>VLOOKUP(B32,Results!$B$1:$E$151,4,FALSE)</f>
        <v>175.82</v>
      </c>
    </row>
    <row r="33" spans="1:6">
      <c r="A33">
        <v>331925</v>
      </c>
      <c r="B33" t="s">
        <v>19</v>
      </c>
      <c r="C33" t="s">
        <v>7</v>
      </c>
      <c r="D33">
        <f>VLOOKUP(B33,Results!$B$1:$E$151,2,FALSE)</f>
        <v>3.1</v>
      </c>
      <c r="E33">
        <f>VLOOKUP(B33,Results!$B$1:$E$151,3,FALSE)</f>
        <v>1.013571869216533</v>
      </c>
      <c r="F33">
        <f>VLOOKUP(B33,Results!$B$1:$E$151,4,FALSE)</f>
        <v>175.82</v>
      </c>
    </row>
    <row r="34" spans="1:6">
      <c r="A34">
        <v>333422</v>
      </c>
      <c r="B34" t="s">
        <v>19</v>
      </c>
      <c r="C34" t="s">
        <v>7</v>
      </c>
      <c r="D34">
        <f>VLOOKUP(B34,Results!$B$1:$E$151,2,FALSE)</f>
        <v>3.1</v>
      </c>
      <c r="E34">
        <f>VLOOKUP(B34,Results!$B$1:$E$151,3,FALSE)</f>
        <v>1.013571869216533</v>
      </c>
      <c r="F34">
        <f>VLOOKUP(B34,Results!$B$1:$E$151,4,FALSE)</f>
        <v>175.82</v>
      </c>
    </row>
    <row r="35" spans="1:6">
      <c r="A35">
        <v>334912</v>
      </c>
      <c r="B35" t="s">
        <v>19</v>
      </c>
      <c r="C35" t="s">
        <v>7</v>
      </c>
      <c r="D35">
        <f>VLOOKUP(B35,Results!$B$1:$E$151,2,FALSE)</f>
        <v>3.1</v>
      </c>
      <c r="E35">
        <f>VLOOKUP(B35,Results!$B$1:$E$151,3,FALSE)</f>
        <v>1.013571869216533</v>
      </c>
      <c r="F35">
        <f>VLOOKUP(B35,Results!$B$1:$E$151,4,FALSE)</f>
        <v>175.82</v>
      </c>
    </row>
    <row r="36" spans="1:6">
      <c r="A36">
        <v>328356</v>
      </c>
      <c r="B36" t="s">
        <v>20</v>
      </c>
      <c r="C36" t="s">
        <v>7</v>
      </c>
      <c r="D36">
        <f>VLOOKUP(B36,Results!$B$1:$E$151,2,FALSE)</f>
        <v>3</v>
      </c>
      <c r="E36">
        <f>VLOOKUP(B36,Results!$B$1:$E$151,3,FALSE)</f>
        <v>0.98087600246761264</v>
      </c>
      <c r="F36">
        <f>VLOOKUP(B36,Results!$B$1:$E$151,4,FALSE)</f>
        <v>194.27</v>
      </c>
    </row>
    <row r="37" spans="1:6">
      <c r="A37">
        <v>331925</v>
      </c>
      <c r="B37" t="s">
        <v>20</v>
      </c>
      <c r="C37" t="s">
        <v>7</v>
      </c>
      <c r="D37">
        <f>VLOOKUP(B37,Results!$B$1:$E$151,2,FALSE)</f>
        <v>3</v>
      </c>
      <c r="E37">
        <f>VLOOKUP(B37,Results!$B$1:$E$151,3,FALSE)</f>
        <v>0.98087600246761264</v>
      </c>
      <c r="F37">
        <f>VLOOKUP(B37,Results!$B$1:$E$151,4,FALSE)</f>
        <v>194.27</v>
      </c>
    </row>
    <row r="38" spans="1:6">
      <c r="A38">
        <v>333422</v>
      </c>
      <c r="B38" t="s">
        <v>20</v>
      </c>
      <c r="C38" t="s">
        <v>7</v>
      </c>
      <c r="D38">
        <f>VLOOKUP(B38,Results!$B$1:$E$151,2,FALSE)</f>
        <v>3</v>
      </c>
      <c r="E38">
        <f>VLOOKUP(B38,Results!$B$1:$E$151,3,FALSE)</f>
        <v>0.98087600246761264</v>
      </c>
      <c r="F38">
        <f>VLOOKUP(B38,Results!$B$1:$E$151,4,FALSE)</f>
        <v>194.27</v>
      </c>
    </row>
    <row r="39" spans="1:6">
      <c r="A39">
        <v>334912</v>
      </c>
      <c r="B39" t="s">
        <v>20</v>
      </c>
      <c r="C39" t="s">
        <v>7</v>
      </c>
      <c r="D39">
        <f>VLOOKUP(B39,Results!$B$1:$E$151,2,FALSE)</f>
        <v>3</v>
      </c>
      <c r="E39">
        <f>VLOOKUP(B39,Results!$B$1:$E$151,3,FALSE)</f>
        <v>0.98087600246761264</v>
      </c>
      <c r="F39">
        <f>VLOOKUP(B39,Results!$B$1:$E$151,4,FALSE)</f>
        <v>194.27</v>
      </c>
    </row>
    <row r="40" spans="1:6">
      <c r="A40">
        <v>328356</v>
      </c>
      <c r="B40" t="s">
        <v>21</v>
      </c>
      <c r="C40" t="s">
        <v>7</v>
      </c>
      <c r="D40">
        <f>VLOOKUP(B40,Results!$B$1:$E$151,2,FALSE)</f>
        <v>3</v>
      </c>
      <c r="E40">
        <f>VLOOKUP(B40,Results!$B$1:$E$151,3,FALSE)</f>
        <v>0.98087600246761264</v>
      </c>
      <c r="F40">
        <f>VLOOKUP(B40,Results!$B$1:$E$151,4,FALSE)</f>
        <v>227.05999999999901</v>
      </c>
    </row>
    <row r="41" spans="1:6">
      <c r="A41">
        <v>331925</v>
      </c>
      <c r="B41" t="s">
        <v>21</v>
      </c>
      <c r="C41" t="s">
        <v>7</v>
      </c>
      <c r="D41">
        <f>VLOOKUP(B41,Results!$B$1:$E$151,2,FALSE)</f>
        <v>3</v>
      </c>
      <c r="E41">
        <f>VLOOKUP(B41,Results!$B$1:$E$151,3,FALSE)</f>
        <v>0.98087600246761264</v>
      </c>
      <c r="F41">
        <f>VLOOKUP(B41,Results!$B$1:$E$151,4,FALSE)</f>
        <v>227.05999999999901</v>
      </c>
    </row>
    <row r="42" spans="1:6">
      <c r="A42">
        <v>333422</v>
      </c>
      <c r="B42" t="s">
        <v>21</v>
      </c>
      <c r="C42" t="s">
        <v>7</v>
      </c>
      <c r="D42">
        <f>VLOOKUP(B42,Results!$B$1:$E$151,2,FALSE)</f>
        <v>3</v>
      </c>
      <c r="E42">
        <f>VLOOKUP(B42,Results!$B$1:$E$151,3,FALSE)</f>
        <v>0.98087600246761264</v>
      </c>
      <c r="F42">
        <f>VLOOKUP(B42,Results!$B$1:$E$151,4,FALSE)</f>
        <v>227.05999999999901</v>
      </c>
    </row>
    <row r="43" spans="1:6">
      <c r="A43">
        <v>334912</v>
      </c>
      <c r="B43" t="s">
        <v>21</v>
      </c>
      <c r="C43" t="s">
        <v>7</v>
      </c>
      <c r="D43">
        <f>VLOOKUP(B43,Results!$B$1:$E$151,2,FALSE)</f>
        <v>3</v>
      </c>
      <c r="E43">
        <f>VLOOKUP(B43,Results!$B$1:$E$151,3,FALSE)</f>
        <v>0.98087600246761264</v>
      </c>
      <c r="F43">
        <f>VLOOKUP(B43,Results!$B$1:$E$151,4,FALSE)</f>
        <v>227.05999999999901</v>
      </c>
    </row>
    <row r="44" spans="1:6">
      <c r="A44">
        <v>328356</v>
      </c>
      <c r="B44" t="s">
        <v>22</v>
      </c>
      <c r="C44" t="s">
        <v>7</v>
      </c>
      <c r="D44">
        <f>VLOOKUP(B44,Results!$B$1:$E$151,2,FALSE)</f>
        <v>3.2</v>
      </c>
      <c r="E44">
        <f>VLOOKUP(B44,Results!$B$1:$E$151,3,FALSE)</f>
        <v>1.0462677359654535</v>
      </c>
      <c r="F44">
        <f>VLOOKUP(B44,Results!$B$1:$E$151,4,FALSE)</f>
        <v>210.319999999999</v>
      </c>
    </row>
    <row r="45" spans="1:6">
      <c r="A45">
        <v>331925</v>
      </c>
      <c r="B45" t="s">
        <v>22</v>
      </c>
      <c r="C45" t="s">
        <v>7</v>
      </c>
      <c r="D45">
        <f>VLOOKUP(B45,Results!$B$1:$E$151,2,FALSE)</f>
        <v>3.2</v>
      </c>
      <c r="E45">
        <f>VLOOKUP(B45,Results!$B$1:$E$151,3,FALSE)</f>
        <v>1.0462677359654535</v>
      </c>
      <c r="F45">
        <f>VLOOKUP(B45,Results!$B$1:$E$151,4,FALSE)</f>
        <v>210.319999999999</v>
      </c>
    </row>
    <row r="46" spans="1:6">
      <c r="A46">
        <v>333422</v>
      </c>
      <c r="B46" t="s">
        <v>22</v>
      </c>
      <c r="C46" t="s">
        <v>7</v>
      </c>
      <c r="D46">
        <f>VLOOKUP(B46,Results!$B$1:$E$151,2,FALSE)</f>
        <v>3.2</v>
      </c>
      <c r="E46">
        <f>VLOOKUP(B46,Results!$B$1:$E$151,3,FALSE)</f>
        <v>1.0462677359654535</v>
      </c>
      <c r="F46">
        <f>VLOOKUP(B46,Results!$B$1:$E$151,4,FALSE)</f>
        <v>210.319999999999</v>
      </c>
    </row>
    <row r="47" spans="1:6">
      <c r="A47">
        <v>334912</v>
      </c>
      <c r="B47" t="s">
        <v>22</v>
      </c>
      <c r="C47" t="s">
        <v>7</v>
      </c>
      <c r="D47">
        <f>VLOOKUP(B47,Results!$B$1:$E$151,2,FALSE)</f>
        <v>3.2</v>
      </c>
      <c r="E47">
        <f>VLOOKUP(B47,Results!$B$1:$E$151,3,FALSE)</f>
        <v>1.0462677359654535</v>
      </c>
      <c r="F47">
        <f>VLOOKUP(B47,Results!$B$1:$E$151,4,FALSE)</f>
        <v>210.319999999999</v>
      </c>
    </row>
    <row r="48" spans="1:6">
      <c r="A48">
        <v>328356</v>
      </c>
      <c r="B48" t="s">
        <v>23</v>
      </c>
      <c r="C48" t="s">
        <v>7</v>
      </c>
      <c r="D48">
        <f>VLOOKUP(B48,Results!$B$1:$E$151,2,FALSE)</f>
        <v>3.2</v>
      </c>
      <c r="E48">
        <f>VLOOKUP(B48,Results!$B$1:$E$151,3,FALSE)</f>
        <v>1.0462677359654535</v>
      </c>
      <c r="F48">
        <f>VLOOKUP(B48,Results!$B$1:$E$151,4,FALSE)</f>
        <v>180.659999999999</v>
      </c>
    </row>
    <row r="49" spans="1:6">
      <c r="A49">
        <v>331925</v>
      </c>
      <c r="B49" t="s">
        <v>23</v>
      </c>
      <c r="C49" t="s">
        <v>7</v>
      </c>
      <c r="D49">
        <f>VLOOKUP(B49,Results!$B$1:$E$151,2,FALSE)</f>
        <v>3.2</v>
      </c>
      <c r="E49">
        <f>VLOOKUP(B49,Results!$B$1:$E$151,3,FALSE)</f>
        <v>1.0462677359654535</v>
      </c>
      <c r="F49">
        <f>VLOOKUP(B49,Results!$B$1:$E$151,4,FALSE)</f>
        <v>180.659999999999</v>
      </c>
    </row>
    <row r="50" spans="1:6">
      <c r="A50">
        <v>333422</v>
      </c>
      <c r="B50" t="s">
        <v>23</v>
      </c>
      <c r="C50" t="s">
        <v>7</v>
      </c>
      <c r="D50">
        <f>VLOOKUP(B50,Results!$B$1:$E$151,2,FALSE)</f>
        <v>3.2</v>
      </c>
      <c r="E50">
        <f>VLOOKUP(B50,Results!$B$1:$E$151,3,FALSE)</f>
        <v>1.0462677359654535</v>
      </c>
      <c r="F50">
        <f>VLOOKUP(B50,Results!$B$1:$E$151,4,FALSE)</f>
        <v>180.659999999999</v>
      </c>
    </row>
    <row r="51" spans="1:6">
      <c r="A51">
        <v>334912</v>
      </c>
      <c r="B51" t="s">
        <v>23</v>
      </c>
      <c r="C51" t="s">
        <v>7</v>
      </c>
      <c r="D51">
        <f>VLOOKUP(B51,Results!$B$1:$E$151,2,FALSE)</f>
        <v>3.2</v>
      </c>
      <c r="E51">
        <f>VLOOKUP(B51,Results!$B$1:$E$151,3,FALSE)</f>
        <v>1.0462677359654535</v>
      </c>
      <c r="F51">
        <f>VLOOKUP(B51,Results!$B$1:$E$151,4,FALSE)</f>
        <v>180.659999999999</v>
      </c>
    </row>
    <row r="52" spans="1:6">
      <c r="A52">
        <v>328356</v>
      </c>
      <c r="B52" t="s">
        <v>24</v>
      </c>
      <c r="C52" t="s">
        <v>7</v>
      </c>
      <c r="D52">
        <f>VLOOKUP(B52,Results!$B$1:$E$151,2,FALSE)</f>
        <v>3</v>
      </c>
      <c r="E52">
        <f>VLOOKUP(B52,Results!$B$1:$E$151,3,FALSE)</f>
        <v>0.98087600246761264</v>
      </c>
      <c r="F52">
        <f>VLOOKUP(B52,Results!$B$1:$E$151,4,FALSE)</f>
        <v>184.5</v>
      </c>
    </row>
    <row r="53" spans="1:6">
      <c r="A53">
        <v>331925</v>
      </c>
      <c r="B53" t="s">
        <v>24</v>
      </c>
      <c r="C53" t="s">
        <v>7</v>
      </c>
      <c r="D53">
        <f>VLOOKUP(B53,Results!$B$1:$E$151,2,FALSE)</f>
        <v>3</v>
      </c>
      <c r="E53">
        <f>VLOOKUP(B53,Results!$B$1:$E$151,3,FALSE)</f>
        <v>0.98087600246761264</v>
      </c>
      <c r="F53">
        <f>VLOOKUP(B53,Results!$B$1:$E$151,4,FALSE)</f>
        <v>184.5</v>
      </c>
    </row>
    <row r="54" spans="1:6">
      <c r="A54">
        <v>333422</v>
      </c>
      <c r="B54" t="s">
        <v>24</v>
      </c>
      <c r="C54" t="s">
        <v>7</v>
      </c>
      <c r="D54">
        <f>VLOOKUP(B54,Results!$B$1:$E$151,2,FALSE)</f>
        <v>3</v>
      </c>
      <c r="E54">
        <f>VLOOKUP(B54,Results!$B$1:$E$151,3,FALSE)</f>
        <v>0.98087600246761264</v>
      </c>
      <c r="F54">
        <f>VLOOKUP(B54,Results!$B$1:$E$151,4,FALSE)</f>
        <v>184.5</v>
      </c>
    </row>
    <row r="55" spans="1:6">
      <c r="A55">
        <v>334912</v>
      </c>
      <c r="B55" t="s">
        <v>24</v>
      </c>
      <c r="C55" t="s">
        <v>7</v>
      </c>
      <c r="D55">
        <f>VLOOKUP(B55,Results!$B$1:$E$151,2,FALSE)</f>
        <v>3</v>
      </c>
      <c r="E55">
        <f>VLOOKUP(B55,Results!$B$1:$E$151,3,FALSE)</f>
        <v>0.98087600246761264</v>
      </c>
      <c r="F55">
        <f>VLOOKUP(B55,Results!$B$1:$E$151,4,FALSE)</f>
        <v>184.5</v>
      </c>
    </row>
    <row r="56" spans="1:6">
      <c r="A56">
        <v>336979</v>
      </c>
      <c r="B56" t="s">
        <v>24</v>
      </c>
      <c r="C56" t="s">
        <v>7</v>
      </c>
      <c r="D56">
        <f>VLOOKUP(B56,Results!$B$1:$E$151,2,FALSE)</f>
        <v>3</v>
      </c>
      <c r="E56">
        <f>VLOOKUP(B56,Results!$B$1:$E$151,3,FALSE)</f>
        <v>0.98087600246761264</v>
      </c>
      <c r="F56">
        <f>VLOOKUP(B56,Results!$B$1:$E$151,4,FALSE)</f>
        <v>184.5</v>
      </c>
    </row>
    <row r="57" spans="1:6">
      <c r="A57">
        <v>328356</v>
      </c>
      <c r="B57" t="s">
        <v>25</v>
      </c>
      <c r="C57" t="s">
        <v>7</v>
      </c>
      <c r="D57">
        <f>VLOOKUP(B57,Results!$B$1:$E$151,2,FALSE)</f>
        <v>2.9</v>
      </c>
      <c r="E57">
        <f>VLOOKUP(B57,Results!$B$1:$E$151,3,FALSE)</f>
        <v>0.9481801357186922</v>
      </c>
      <c r="F57">
        <f>VLOOKUP(B57,Results!$B$1:$E$151,4,FALSE)</f>
        <v>183.82999999999899</v>
      </c>
    </row>
    <row r="58" spans="1:6">
      <c r="A58">
        <v>331925</v>
      </c>
      <c r="B58" t="s">
        <v>25</v>
      </c>
      <c r="C58" t="s">
        <v>7</v>
      </c>
      <c r="D58">
        <f>VLOOKUP(B58,Results!$B$1:$E$151,2,FALSE)</f>
        <v>2.9</v>
      </c>
      <c r="E58">
        <f>VLOOKUP(B58,Results!$B$1:$E$151,3,FALSE)</f>
        <v>0.9481801357186922</v>
      </c>
      <c r="F58">
        <f>VLOOKUP(B58,Results!$B$1:$E$151,4,FALSE)</f>
        <v>183.82999999999899</v>
      </c>
    </row>
    <row r="59" spans="1:6">
      <c r="A59">
        <v>333422</v>
      </c>
      <c r="B59" t="s">
        <v>25</v>
      </c>
      <c r="C59" t="s">
        <v>7</v>
      </c>
      <c r="D59">
        <f>VLOOKUP(B59,Results!$B$1:$E$151,2,FALSE)</f>
        <v>2.9</v>
      </c>
      <c r="E59">
        <f>VLOOKUP(B59,Results!$B$1:$E$151,3,FALSE)</f>
        <v>0.9481801357186922</v>
      </c>
      <c r="F59">
        <f>VLOOKUP(B59,Results!$B$1:$E$151,4,FALSE)</f>
        <v>183.82999999999899</v>
      </c>
    </row>
    <row r="60" spans="1:6">
      <c r="A60">
        <v>334912</v>
      </c>
      <c r="B60" t="s">
        <v>25</v>
      </c>
      <c r="C60" t="s">
        <v>7</v>
      </c>
      <c r="D60">
        <f>VLOOKUP(B60,Results!$B$1:$E$151,2,FALSE)</f>
        <v>2.9</v>
      </c>
      <c r="E60">
        <f>VLOOKUP(B60,Results!$B$1:$E$151,3,FALSE)</f>
        <v>0.9481801357186922</v>
      </c>
      <c r="F60">
        <f>VLOOKUP(B60,Results!$B$1:$E$151,4,FALSE)</f>
        <v>183.82999999999899</v>
      </c>
    </row>
    <row r="61" spans="1:6">
      <c r="A61">
        <v>336979</v>
      </c>
      <c r="B61" t="s">
        <v>25</v>
      </c>
      <c r="C61" t="s">
        <v>7</v>
      </c>
      <c r="D61">
        <f>VLOOKUP(B61,Results!$B$1:$E$151,2,FALSE)</f>
        <v>2.9</v>
      </c>
      <c r="E61">
        <f>VLOOKUP(B61,Results!$B$1:$E$151,3,FALSE)</f>
        <v>0.9481801357186922</v>
      </c>
      <c r="F61">
        <f>VLOOKUP(B61,Results!$B$1:$E$151,4,FALSE)</f>
        <v>183.82999999999899</v>
      </c>
    </row>
    <row r="62" spans="1:6">
      <c r="A62">
        <v>333422</v>
      </c>
      <c r="B62" t="s">
        <v>26</v>
      </c>
      <c r="C62" t="s">
        <v>7</v>
      </c>
      <c r="D62">
        <f>VLOOKUP(B62,Results!$B$1:$E$151,2,FALSE)</f>
        <v>3.1</v>
      </c>
      <c r="E62">
        <f>VLOOKUP(B62,Results!$B$1:$E$151,3,FALSE)</f>
        <v>1.013571869216533</v>
      </c>
      <c r="F62">
        <f>VLOOKUP(B62,Results!$B$1:$E$151,4,FALSE)</f>
        <v>182.19</v>
      </c>
    </row>
    <row r="63" spans="1:6">
      <c r="A63">
        <v>334912</v>
      </c>
      <c r="B63" t="s">
        <v>26</v>
      </c>
      <c r="C63" t="s">
        <v>7</v>
      </c>
      <c r="D63">
        <f>VLOOKUP(B63,Results!$B$1:$E$151,2,FALSE)</f>
        <v>3.1</v>
      </c>
      <c r="E63">
        <f>VLOOKUP(B63,Results!$B$1:$E$151,3,FALSE)</f>
        <v>1.013571869216533</v>
      </c>
      <c r="F63">
        <f>VLOOKUP(B63,Results!$B$1:$E$151,4,FALSE)</f>
        <v>182.19</v>
      </c>
    </row>
    <row r="64" spans="1:6">
      <c r="A64">
        <v>336979</v>
      </c>
      <c r="B64" t="s">
        <v>26</v>
      </c>
      <c r="C64" t="s">
        <v>7</v>
      </c>
      <c r="D64">
        <f>VLOOKUP(B64,Results!$B$1:$E$151,2,FALSE)</f>
        <v>3.1</v>
      </c>
      <c r="E64">
        <f>VLOOKUP(B64,Results!$B$1:$E$151,3,FALSE)</f>
        <v>1.013571869216533</v>
      </c>
      <c r="F64">
        <f>VLOOKUP(B64,Results!$B$1:$E$151,4,FALSE)</f>
        <v>182.19</v>
      </c>
    </row>
    <row r="65" spans="1:6">
      <c r="A65">
        <v>336969</v>
      </c>
      <c r="B65" t="s">
        <v>26</v>
      </c>
      <c r="C65" t="s">
        <v>7</v>
      </c>
      <c r="D65">
        <f>VLOOKUP(B65,Results!$B$1:$E$151,2,FALSE)</f>
        <v>3.1</v>
      </c>
      <c r="E65">
        <f>VLOOKUP(B65,Results!$B$1:$E$151,3,FALSE)</f>
        <v>1.013571869216533</v>
      </c>
      <c r="F65">
        <f>VLOOKUP(B65,Results!$B$1:$E$151,4,FALSE)</f>
        <v>182.19</v>
      </c>
    </row>
    <row r="66" spans="1:6">
      <c r="A66">
        <v>333422</v>
      </c>
      <c r="B66" t="s">
        <v>27</v>
      </c>
      <c r="C66" t="s">
        <v>7</v>
      </c>
      <c r="D66">
        <f>VLOOKUP(B66,Results!$B$1:$E$151,2,FALSE)</f>
        <v>2.9</v>
      </c>
      <c r="E66">
        <f>VLOOKUP(B66,Results!$B$1:$E$151,3,FALSE)</f>
        <v>0.9481801357186922</v>
      </c>
      <c r="F66">
        <f>VLOOKUP(B66,Results!$B$1:$E$151,4,FALSE)</f>
        <v>160.45999999999901</v>
      </c>
    </row>
    <row r="67" spans="1:6">
      <c r="A67">
        <v>334912</v>
      </c>
      <c r="B67" t="s">
        <v>27</v>
      </c>
      <c r="C67" t="s">
        <v>7</v>
      </c>
      <c r="D67">
        <f>VLOOKUP(B67,Results!$B$1:$E$151,2,FALSE)</f>
        <v>2.9</v>
      </c>
      <c r="E67">
        <f>VLOOKUP(B67,Results!$B$1:$E$151,3,FALSE)</f>
        <v>0.9481801357186922</v>
      </c>
      <c r="F67">
        <f>VLOOKUP(B67,Results!$B$1:$E$151,4,FALSE)</f>
        <v>160.45999999999901</v>
      </c>
    </row>
    <row r="68" spans="1:6">
      <c r="A68">
        <v>336969</v>
      </c>
      <c r="B68" t="s">
        <v>27</v>
      </c>
      <c r="C68" t="s">
        <v>7</v>
      </c>
      <c r="D68">
        <f>VLOOKUP(B68,Results!$B$1:$E$151,2,FALSE)</f>
        <v>2.9</v>
      </c>
      <c r="E68">
        <f>VLOOKUP(B68,Results!$B$1:$E$151,3,FALSE)</f>
        <v>0.9481801357186922</v>
      </c>
      <c r="F68">
        <f>VLOOKUP(B68,Results!$B$1:$E$151,4,FALSE)</f>
        <v>160.45999999999901</v>
      </c>
    </row>
    <row r="69" spans="1:6">
      <c r="A69">
        <v>336979</v>
      </c>
      <c r="B69" t="s">
        <v>27</v>
      </c>
      <c r="C69" t="s">
        <v>7</v>
      </c>
      <c r="D69">
        <f>VLOOKUP(B69,Results!$B$1:$E$151,2,FALSE)</f>
        <v>2.9</v>
      </c>
      <c r="E69">
        <f>VLOOKUP(B69,Results!$B$1:$E$151,3,FALSE)</f>
        <v>0.9481801357186922</v>
      </c>
      <c r="F69">
        <f>VLOOKUP(B69,Results!$B$1:$E$151,4,FALSE)</f>
        <v>160.45999999999901</v>
      </c>
    </row>
    <row r="70" spans="1:6">
      <c r="A70">
        <v>334912</v>
      </c>
      <c r="B70" t="s">
        <v>28</v>
      </c>
      <c r="C70" t="s">
        <v>7</v>
      </c>
      <c r="D70">
        <f>VLOOKUP(B70,Results!$B$1:$E$151,2,FALSE)</f>
        <v>3</v>
      </c>
      <c r="E70">
        <f>VLOOKUP(B70,Results!$B$1:$E$151,3,FALSE)</f>
        <v>0.98087600246761264</v>
      </c>
      <c r="F70">
        <f>VLOOKUP(B70,Results!$B$1:$E$151,4,FALSE)</f>
        <v>161.18</v>
      </c>
    </row>
    <row r="71" spans="1:6">
      <c r="A71">
        <v>336969</v>
      </c>
      <c r="B71" t="s">
        <v>28</v>
      </c>
      <c r="C71" t="s">
        <v>7</v>
      </c>
      <c r="D71">
        <f>VLOOKUP(B71,Results!$B$1:$E$151,2,FALSE)</f>
        <v>3</v>
      </c>
      <c r="E71">
        <f>VLOOKUP(B71,Results!$B$1:$E$151,3,FALSE)</f>
        <v>0.98087600246761264</v>
      </c>
      <c r="F71">
        <f>VLOOKUP(B71,Results!$B$1:$E$151,4,FALSE)</f>
        <v>161.18</v>
      </c>
    </row>
    <row r="72" spans="1:6">
      <c r="A72">
        <v>336969</v>
      </c>
      <c r="B72" t="s">
        <v>29</v>
      </c>
      <c r="C72" t="s">
        <v>7</v>
      </c>
      <c r="D72">
        <f>VLOOKUP(B72,Results!$B$1:$E$151,2,FALSE)</f>
        <v>2.8</v>
      </c>
      <c r="E72">
        <f>VLOOKUP(B72,Results!$B$1:$E$151,3,FALSE)</f>
        <v>0.91548426896977175</v>
      </c>
      <c r="F72">
        <f>VLOOKUP(B72,Results!$B$1:$E$151,4,FALSE)</f>
        <v>157.23999999999899</v>
      </c>
    </row>
    <row r="73" spans="1:6">
      <c r="A73">
        <v>336969</v>
      </c>
      <c r="B73" t="s">
        <v>30</v>
      </c>
      <c r="C73" t="s">
        <v>7</v>
      </c>
      <c r="D73">
        <f>VLOOKUP(B73,Results!$B$1:$E$151,2,FALSE)</f>
        <v>2.9</v>
      </c>
      <c r="E73">
        <f>VLOOKUP(B73,Results!$B$1:$E$151,3,FALSE)</f>
        <v>0.9481801357186922</v>
      </c>
      <c r="F73">
        <f>VLOOKUP(B73,Results!$B$1:$E$151,4,FALSE)</f>
        <v>171.28</v>
      </c>
    </row>
    <row r="74" spans="1:6">
      <c r="A74">
        <v>338519</v>
      </c>
      <c r="B74" t="s">
        <v>30</v>
      </c>
      <c r="C74" t="s">
        <v>7</v>
      </c>
      <c r="D74">
        <f>VLOOKUP(B74,Results!$B$1:$E$151,2,FALSE)</f>
        <v>2.9</v>
      </c>
      <c r="E74">
        <f>VLOOKUP(B74,Results!$B$1:$E$151,3,FALSE)</f>
        <v>0.9481801357186922</v>
      </c>
      <c r="F74">
        <f>VLOOKUP(B74,Results!$B$1:$E$151,4,FALSE)</f>
        <v>171.28</v>
      </c>
    </row>
    <row r="75" spans="1:6">
      <c r="A75">
        <v>336969</v>
      </c>
      <c r="B75" t="s">
        <v>31</v>
      </c>
      <c r="C75" t="s">
        <v>7</v>
      </c>
      <c r="D75">
        <f>VLOOKUP(B75,Results!$B$1:$E$151,2,FALSE)</f>
        <v>3.2</v>
      </c>
      <c r="E75">
        <f>VLOOKUP(B75,Results!$B$1:$E$151,3,FALSE)</f>
        <v>1.0462677359654535</v>
      </c>
      <c r="F75">
        <f>VLOOKUP(B75,Results!$B$1:$E$151,4,FALSE)</f>
        <v>170.73</v>
      </c>
    </row>
    <row r="76" spans="1:6">
      <c r="A76">
        <v>338519</v>
      </c>
      <c r="B76" t="s">
        <v>31</v>
      </c>
      <c r="C76" t="s">
        <v>7</v>
      </c>
      <c r="D76">
        <f>VLOOKUP(B76,Results!$B$1:$E$151,2,FALSE)</f>
        <v>3.2</v>
      </c>
      <c r="E76">
        <f>VLOOKUP(B76,Results!$B$1:$E$151,3,FALSE)</f>
        <v>1.0462677359654535</v>
      </c>
      <c r="F76">
        <f>VLOOKUP(B76,Results!$B$1:$E$151,4,FALSE)</f>
        <v>170.73</v>
      </c>
    </row>
    <row r="77" spans="1:6">
      <c r="A77">
        <v>340372</v>
      </c>
      <c r="B77" t="s">
        <v>32</v>
      </c>
      <c r="C77" t="s">
        <v>7</v>
      </c>
      <c r="D77">
        <f>VLOOKUP(B77,Results!$B$1:$E$151,2,FALSE)</f>
        <v>2.8</v>
      </c>
      <c r="E77">
        <f>VLOOKUP(B77,Results!$B$1:$E$151,3,FALSE)</f>
        <v>0.91548426896977175</v>
      </c>
      <c r="F77">
        <f>VLOOKUP(B77,Results!$B$1:$E$151,4,FALSE)</f>
        <v>177.64</v>
      </c>
    </row>
    <row r="78" spans="1:6">
      <c r="A78">
        <v>341935</v>
      </c>
      <c r="B78" t="s">
        <v>32</v>
      </c>
      <c r="C78" t="s">
        <v>7</v>
      </c>
      <c r="D78">
        <f>VLOOKUP(B78,Results!$B$1:$E$151,2,FALSE)</f>
        <v>2.8</v>
      </c>
      <c r="E78">
        <f>VLOOKUP(B78,Results!$B$1:$E$151,3,FALSE)</f>
        <v>0.91548426896977175</v>
      </c>
      <c r="F78">
        <f>VLOOKUP(B78,Results!$B$1:$E$151,4,FALSE)</f>
        <v>177.64</v>
      </c>
    </row>
    <row r="79" spans="1:6">
      <c r="A79">
        <v>340372</v>
      </c>
      <c r="B79" t="s">
        <v>33</v>
      </c>
      <c r="C79" t="s">
        <v>7</v>
      </c>
      <c r="D79">
        <f>VLOOKUP(B79,Results!$B$1:$E$151,2,FALSE)</f>
        <v>2.9</v>
      </c>
      <c r="E79">
        <f>VLOOKUP(B79,Results!$B$1:$E$151,3,FALSE)</f>
        <v>0.9481801357186922</v>
      </c>
      <c r="F79">
        <f>VLOOKUP(B79,Results!$B$1:$E$151,4,FALSE)</f>
        <v>189.94</v>
      </c>
    </row>
    <row r="80" spans="1:6">
      <c r="A80">
        <v>341935</v>
      </c>
      <c r="B80" t="s">
        <v>33</v>
      </c>
      <c r="C80" t="s">
        <v>7</v>
      </c>
      <c r="D80">
        <f>VLOOKUP(B80,Results!$B$1:$E$151,2,FALSE)</f>
        <v>2.9</v>
      </c>
      <c r="E80">
        <f>VLOOKUP(B80,Results!$B$1:$E$151,3,FALSE)</f>
        <v>0.9481801357186922</v>
      </c>
      <c r="F80">
        <f>VLOOKUP(B80,Results!$B$1:$E$151,4,FALSE)</f>
        <v>189.94</v>
      </c>
    </row>
    <row r="81" spans="1:6">
      <c r="A81">
        <v>341935</v>
      </c>
      <c r="B81" t="s">
        <v>34</v>
      </c>
      <c r="C81" t="s">
        <v>7</v>
      </c>
      <c r="D81">
        <f>VLOOKUP(B81,Results!$B$1:$E$151,2,FALSE)</f>
        <v>3</v>
      </c>
      <c r="E81">
        <f>VLOOKUP(B81,Results!$B$1:$E$151,3,FALSE)</f>
        <v>0.98087600246761264</v>
      </c>
      <c r="F81">
        <f>VLOOKUP(B81,Results!$B$1:$E$151,4,FALSE)</f>
        <v>163</v>
      </c>
    </row>
    <row r="82" spans="1:6">
      <c r="A82">
        <v>341935</v>
      </c>
      <c r="B82" t="s">
        <v>35</v>
      </c>
      <c r="C82" t="s">
        <v>7</v>
      </c>
      <c r="D82">
        <f>VLOOKUP(B82,Results!$B$1:$E$151,2,FALSE)</f>
        <v>3.2</v>
      </c>
      <c r="E82">
        <f>VLOOKUP(B82,Results!$B$1:$E$151,3,FALSE)</f>
        <v>1.0462677359654535</v>
      </c>
      <c r="F82">
        <f>VLOOKUP(B82,Results!$B$1:$E$151,4,FALSE)</f>
        <v>170.22</v>
      </c>
    </row>
    <row r="83" spans="1:6">
      <c r="A83">
        <v>343300</v>
      </c>
      <c r="B83" t="s">
        <v>35</v>
      </c>
      <c r="C83" t="s">
        <v>7</v>
      </c>
      <c r="D83">
        <f>VLOOKUP(B83,Results!$B$1:$E$151,2,FALSE)</f>
        <v>3.2</v>
      </c>
      <c r="E83">
        <f>VLOOKUP(B83,Results!$B$1:$E$151,3,FALSE)</f>
        <v>1.0462677359654535</v>
      </c>
      <c r="F83">
        <f>VLOOKUP(B83,Results!$B$1:$E$151,4,FALSE)</f>
        <v>170.22</v>
      </c>
    </row>
    <row r="84" spans="1:6">
      <c r="A84">
        <v>341935</v>
      </c>
      <c r="B84" t="s">
        <v>36</v>
      </c>
      <c r="C84" t="s">
        <v>7</v>
      </c>
      <c r="D84">
        <f>VLOOKUP(B84,Results!$B$1:$E$151,2,FALSE)</f>
        <v>3.2</v>
      </c>
      <c r="E84">
        <f>VLOOKUP(B84,Results!$B$1:$E$151,3,FALSE)</f>
        <v>1.0462677359654535</v>
      </c>
      <c r="F84">
        <f>VLOOKUP(B84,Results!$B$1:$E$151,4,FALSE)</f>
        <v>163.04999999999899</v>
      </c>
    </row>
    <row r="85" spans="1:6">
      <c r="A85">
        <v>343300</v>
      </c>
      <c r="B85" t="s">
        <v>36</v>
      </c>
      <c r="C85" t="s">
        <v>7</v>
      </c>
      <c r="D85">
        <f>VLOOKUP(B85,Results!$B$1:$E$151,2,FALSE)</f>
        <v>3.2</v>
      </c>
      <c r="E85">
        <f>VLOOKUP(B85,Results!$B$1:$E$151,3,FALSE)</f>
        <v>1.0462677359654535</v>
      </c>
      <c r="F85">
        <f>VLOOKUP(B85,Results!$B$1:$E$151,4,FALSE)</f>
        <v>163.04999999999899</v>
      </c>
    </row>
    <row r="86" spans="1:6">
      <c r="A86">
        <v>341935</v>
      </c>
      <c r="B86" t="s">
        <v>37</v>
      </c>
      <c r="C86" t="s">
        <v>7</v>
      </c>
      <c r="D86">
        <f>VLOOKUP(B86,Results!$B$1:$E$151,2,FALSE)</f>
        <v>3.1</v>
      </c>
      <c r="E86">
        <f>VLOOKUP(B86,Results!$B$1:$E$151,3,FALSE)</f>
        <v>1.013571869216533</v>
      </c>
      <c r="F86">
        <f>VLOOKUP(B86,Results!$B$1:$E$151,4,FALSE)</f>
        <v>170.5</v>
      </c>
    </row>
    <row r="87" spans="1:6">
      <c r="A87">
        <v>343300</v>
      </c>
      <c r="B87" t="s">
        <v>37</v>
      </c>
      <c r="C87" t="s">
        <v>7</v>
      </c>
      <c r="D87">
        <f>VLOOKUP(B87,Results!$B$1:$E$151,2,FALSE)</f>
        <v>3.1</v>
      </c>
      <c r="E87">
        <f>VLOOKUP(B87,Results!$B$1:$E$151,3,FALSE)</f>
        <v>1.013571869216533</v>
      </c>
      <c r="F87">
        <f>VLOOKUP(B87,Results!$B$1:$E$151,4,FALSE)</f>
        <v>170.5</v>
      </c>
    </row>
    <row r="88" spans="1:6">
      <c r="A88">
        <v>341935</v>
      </c>
      <c r="B88" t="s">
        <v>38</v>
      </c>
      <c r="C88" t="s">
        <v>7</v>
      </c>
      <c r="D88">
        <f>VLOOKUP(B88,Results!$B$1:$E$151,2,FALSE)</f>
        <v>3</v>
      </c>
      <c r="E88">
        <f>VLOOKUP(B88,Results!$B$1:$E$151,3,FALSE)</f>
        <v>0.98087600246761264</v>
      </c>
      <c r="F88">
        <f>VLOOKUP(B88,Results!$B$1:$E$151,4,FALSE)</f>
        <v>179.02</v>
      </c>
    </row>
    <row r="89" spans="1:6">
      <c r="A89">
        <v>343300</v>
      </c>
      <c r="B89" t="s">
        <v>38</v>
      </c>
      <c r="C89" t="s">
        <v>7</v>
      </c>
      <c r="D89">
        <f>VLOOKUP(B89,Results!$B$1:$E$151,2,FALSE)</f>
        <v>3</v>
      </c>
      <c r="E89">
        <f>VLOOKUP(B89,Results!$B$1:$E$151,3,FALSE)</f>
        <v>0.98087600246761264</v>
      </c>
      <c r="F89">
        <f>VLOOKUP(B89,Results!$B$1:$E$151,4,FALSE)</f>
        <v>179.02</v>
      </c>
    </row>
    <row r="90" spans="1:6">
      <c r="A90">
        <v>341935</v>
      </c>
      <c r="B90" t="s">
        <v>39</v>
      </c>
      <c r="C90" t="s">
        <v>7</v>
      </c>
      <c r="D90">
        <f>VLOOKUP(B90,Results!$B$1:$E$151,2,FALSE)</f>
        <v>3.1</v>
      </c>
      <c r="E90">
        <f>VLOOKUP(B90,Results!$B$1:$E$151,3,FALSE)</f>
        <v>1.013571869216533</v>
      </c>
      <c r="F90">
        <f>VLOOKUP(B90,Results!$B$1:$E$151,4,FALSE)</f>
        <v>194.14</v>
      </c>
    </row>
    <row r="91" spans="1:6">
      <c r="A91">
        <v>343300</v>
      </c>
      <c r="B91" t="s">
        <v>39</v>
      </c>
      <c r="C91" t="s">
        <v>7</v>
      </c>
      <c r="D91">
        <f>VLOOKUP(B91,Results!$B$1:$E$151,2,FALSE)</f>
        <v>3.1</v>
      </c>
      <c r="E91">
        <f>VLOOKUP(B91,Results!$B$1:$E$151,3,FALSE)</f>
        <v>1.013571869216533</v>
      </c>
      <c r="F91">
        <f>VLOOKUP(B91,Results!$B$1:$E$151,4,FALSE)</f>
        <v>194.14</v>
      </c>
    </row>
    <row r="92" spans="1:6">
      <c r="A92">
        <v>341935</v>
      </c>
      <c r="B92" t="s">
        <v>40</v>
      </c>
      <c r="C92" t="s">
        <v>7</v>
      </c>
      <c r="D92">
        <f>VLOOKUP(B92,Results!$B$1:$E$151,2,FALSE)</f>
        <v>3</v>
      </c>
      <c r="E92">
        <f>VLOOKUP(B92,Results!$B$1:$E$151,3,FALSE)</f>
        <v>0.98087600246761264</v>
      </c>
      <c r="F92">
        <f>VLOOKUP(B92,Results!$B$1:$E$151,4,FALSE)</f>
        <v>177.45999999999901</v>
      </c>
    </row>
    <row r="93" spans="1:6">
      <c r="A93">
        <v>343300</v>
      </c>
      <c r="B93" t="s">
        <v>40</v>
      </c>
      <c r="C93" t="s">
        <v>7</v>
      </c>
      <c r="D93">
        <f>VLOOKUP(B93,Results!$B$1:$E$151,2,FALSE)</f>
        <v>3</v>
      </c>
      <c r="E93">
        <f>VLOOKUP(B93,Results!$B$1:$E$151,3,FALSE)</f>
        <v>0.98087600246761264</v>
      </c>
      <c r="F93">
        <f>VLOOKUP(B93,Results!$B$1:$E$151,4,FALSE)</f>
        <v>177.45999999999901</v>
      </c>
    </row>
    <row r="94" spans="1:6">
      <c r="A94">
        <v>341935</v>
      </c>
      <c r="B94" t="s">
        <v>41</v>
      </c>
      <c r="C94" t="s">
        <v>7</v>
      </c>
      <c r="D94">
        <f>VLOOKUP(B94,Results!$B$1:$E$151,2,FALSE)</f>
        <v>3</v>
      </c>
      <c r="E94">
        <f>VLOOKUP(B94,Results!$B$1:$E$151,3,FALSE)</f>
        <v>0.98087600246761264</v>
      </c>
      <c r="F94">
        <f>VLOOKUP(B94,Results!$B$1:$E$151,4,FALSE)</f>
        <v>173.81</v>
      </c>
    </row>
    <row r="95" spans="1:6">
      <c r="A95">
        <v>343300</v>
      </c>
      <c r="B95" t="s">
        <v>41</v>
      </c>
      <c r="C95" t="s">
        <v>7</v>
      </c>
      <c r="D95">
        <f>VLOOKUP(B95,Results!$B$1:$E$151,2,FALSE)</f>
        <v>3</v>
      </c>
      <c r="E95">
        <f>VLOOKUP(B95,Results!$B$1:$E$151,3,FALSE)</f>
        <v>0.98087600246761264</v>
      </c>
      <c r="F95">
        <f>VLOOKUP(B95,Results!$B$1:$E$151,4,FALSE)</f>
        <v>173.81</v>
      </c>
    </row>
    <row r="96" spans="1:6">
      <c r="A96">
        <v>341935</v>
      </c>
      <c r="B96" t="s">
        <v>42</v>
      </c>
      <c r="C96" t="s">
        <v>7</v>
      </c>
      <c r="D96">
        <f>VLOOKUP(B96,Results!$B$1:$E$151,2,FALSE)</f>
        <v>3</v>
      </c>
      <c r="E96">
        <f>VLOOKUP(B96,Results!$B$1:$E$151,3,FALSE)</f>
        <v>0.98087600246761264</v>
      </c>
      <c r="F96">
        <f>VLOOKUP(B96,Results!$B$1:$E$151,4,FALSE)</f>
        <v>192.56</v>
      </c>
    </row>
    <row r="97" spans="1:6">
      <c r="A97">
        <v>343300</v>
      </c>
      <c r="B97" t="s">
        <v>42</v>
      </c>
      <c r="C97" t="s">
        <v>7</v>
      </c>
      <c r="D97">
        <f>VLOOKUP(B97,Results!$B$1:$E$151,2,FALSE)</f>
        <v>3</v>
      </c>
      <c r="E97">
        <f>VLOOKUP(B97,Results!$B$1:$E$151,3,FALSE)</f>
        <v>0.98087600246761264</v>
      </c>
      <c r="F97">
        <f>VLOOKUP(B97,Results!$B$1:$E$151,4,FALSE)</f>
        <v>192.56</v>
      </c>
    </row>
    <row r="98" spans="1:6">
      <c r="A98">
        <v>344361</v>
      </c>
      <c r="B98" t="s">
        <v>42</v>
      </c>
      <c r="C98" t="s">
        <v>7</v>
      </c>
      <c r="D98">
        <f>VLOOKUP(B98,Results!$B$1:$E$151,2,FALSE)</f>
        <v>3</v>
      </c>
      <c r="E98">
        <f>VLOOKUP(B98,Results!$B$1:$E$151,3,FALSE)</f>
        <v>0.98087600246761264</v>
      </c>
      <c r="F98">
        <f>VLOOKUP(B98,Results!$B$1:$E$151,4,FALSE)</f>
        <v>192.56</v>
      </c>
    </row>
    <row r="99" spans="1:6">
      <c r="A99">
        <v>341935</v>
      </c>
      <c r="B99" t="s">
        <v>43</v>
      </c>
      <c r="C99" t="s">
        <v>7</v>
      </c>
      <c r="D99">
        <f>VLOOKUP(B99,Results!$B$1:$E$151,2,FALSE)</f>
        <v>2.9</v>
      </c>
      <c r="E99">
        <f>VLOOKUP(B99,Results!$B$1:$E$151,3,FALSE)</f>
        <v>0.9481801357186922</v>
      </c>
      <c r="F99">
        <f>VLOOKUP(B99,Results!$B$1:$E$151,4,FALSE)</f>
        <v>180.84</v>
      </c>
    </row>
    <row r="100" spans="1:6">
      <c r="A100">
        <v>343300</v>
      </c>
      <c r="B100" t="s">
        <v>43</v>
      </c>
      <c r="C100" t="s">
        <v>7</v>
      </c>
      <c r="D100">
        <f>VLOOKUP(B100,Results!$B$1:$E$151,2,FALSE)</f>
        <v>2.9</v>
      </c>
      <c r="E100">
        <f>VLOOKUP(B100,Results!$B$1:$E$151,3,FALSE)</f>
        <v>0.9481801357186922</v>
      </c>
      <c r="F100">
        <f>VLOOKUP(B100,Results!$B$1:$E$151,4,FALSE)</f>
        <v>180.84</v>
      </c>
    </row>
    <row r="101" spans="1:6">
      <c r="A101">
        <v>344361</v>
      </c>
      <c r="B101" t="s">
        <v>43</v>
      </c>
      <c r="C101" t="s">
        <v>7</v>
      </c>
      <c r="D101">
        <f>VLOOKUP(B101,Results!$B$1:$E$151,2,FALSE)</f>
        <v>2.9</v>
      </c>
      <c r="E101">
        <f>VLOOKUP(B101,Results!$B$1:$E$151,3,FALSE)</f>
        <v>0.9481801357186922</v>
      </c>
      <c r="F101">
        <f>VLOOKUP(B101,Results!$B$1:$E$151,4,FALSE)</f>
        <v>180.84</v>
      </c>
    </row>
    <row r="102" spans="1:6">
      <c r="A102">
        <v>341935</v>
      </c>
      <c r="B102" t="s">
        <v>44</v>
      </c>
      <c r="C102" t="s">
        <v>7</v>
      </c>
      <c r="D102">
        <f>VLOOKUP(B102,Results!$B$1:$E$151,2,FALSE)</f>
        <v>3</v>
      </c>
      <c r="E102">
        <f>VLOOKUP(B102,Results!$B$1:$E$151,3,FALSE)</f>
        <v>0.98087600246761264</v>
      </c>
      <c r="F102">
        <f>VLOOKUP(B102,Results!$B$1:$E$151,4,FALSE)</f>
        <v>155.63</v>
      </c>
    </row>
    <row r="103" spans="1:6">
      <c r="A103">
        <v>343300</v>
      </c>
      <c r="B103" t="s">
        <v>44</v>
      </c>
      <c r="C103" t="s">
        <v>7</v>
      </c>
      <c r="D103">
        <f>VLOOKUP(B103,Results!$B$1:$E$151,2,FALSE)</f>
        <v>3</v>
      </c>
      <c r="E103">
        <f>VLOOKUP(B103,Results!$B$1:$E$151,3,FALSE)</f>
        <v>0.98087600246761264</v>
      </c>
      <c r="F103">
        <f>VLOOKUP(B103,Results!$B$1:$E$151,4,FALSE)</f>
        <v>155.63</v>
      </c>
    </row>
    <row r="104" spans="1:6">
      <c r="A104">
        <v>344361</v>
      </c>
      <c r="B104" t="s">
        <v>44</v>
      </c>
      <c r="C104" t="s">
        <v>7</v>
      </c>
      <c r="D104">
        <f>VLOOKUP(B104,Results!$B$1:$E$151,2,FALSE)</f>
        <v>3</v>
      </c>
      <c r="E104">
        <f>VLOOKUP(B104,Results!$B$1:$E$151,3,FALSE)</f>
        <v>0.98087600246761264</v>
      </c>
      <c r="F104">
        <f>VLOOKUP(B104,Results!$B$1:$E$151,4,FALSE)</f>
        <v>155.63</v>
      </c>
    </row>
    <row r="105" spans="1:6">
      <c r="A105">
        <v>343300</v>
      </c>
      <c r="B105" t="s">
        <v>45</v>
      </c>
      <c r="C105" t="s">
        <v>7</v>
      </c>
      <c r="D105">
        <f>VLOOKUP(B105,Results!$B$1:$E$151,2,FALSE)</f>
        <v>3.1</v>
      </c>
      <c r="E105">
        <f>VLOOKUP(B105,Results!$B$1:$E$151,3,FALSE)</f>
        <v>1.013571869216533</v>
      </c>
      <c r="F105">
        <f>VLOOKUP(B105,Results!$B$1:$E$151,4,FALSE)</f>
        <v>178.1</v>
      </c>
    </row>
    <row r="106" spans="1:6">
      <c r="A106">
        <v>344361</v>
      </c>
      <c r="B106" t="s">
        <v>45</v>
      </c>
      <c r="C106" t="s">
        <v>7</v>
      </c>
      <c r="D106">
        <f>VLOOKUP(B106,Results!$B$1:$E$151,2,FALSE)</f>
        <v>3.1</v>
      </c>
      <c r="E106">
        <f>VLOOKUP(B106,Results!$B$1:$E$151,3,FALSE)</f>
        <v>1.013571869216533</v>
      </c>
      <c r="F106">
        <f>VLOOKUP(B106,Results!$B$1:$E$151,4,FALSE)</f>
        <v>178.1</v>
      </c>
    </row>
    <row r="107" spans="1:6">
      <c r="A107">
        <v>334912</v>
      </c>
      <c r="B107" t="s">
        <v>45</v>
      </c>
      <c r="C107" t="s">
        <v>7</v>
      </c>
      <c r="D107">
        <f>VLOOKUP(B107,Results!$B$1:$E$151,2,FALSE)</f>
        <v>3.1</v>
      </c>
      <c r="E107">
        <f>VLOOKUP(B107,Results!$B$1:$E$151,3,FALSE)</f>
        <v>1.013571869216533</v>
      </c>
      <c r="F107">
        <f>VLOOKUP(B107,Results!$B$1:$E$151,4,FALSE)</f>
        <v>178.1</v>
      </c>
    </row>
    <row r="108" spans="1:6">
      <c r="A108">
        <v>346567</v>
      </c>
      <c r="B108" t="s">
        <v>45</v>
      </c>
      <c r="C108" t="s">
        <v>7</v>
      </c>
      <c r="D108">
        <f>VLOOKUP(B108,Results!$B$1:$E$151,2,FALSE)</f>
        <v>3.1</v>
      </c>
      <c r="E108">
        <f>VLOOKUP(B108,Results!$B$1:$E$151,3,FALSE)</f>
        <v>1.013571869216533</v>
      </c>
      <c r="F108">
        <f>VLOOKUP(B108,Results!$B$1:$E$151,4,FALSE)</f>
        <v>178.1</v>
      </c>
    </row>
    <row r="109" spans="1:6">
      <c r="A109">
        <v>344361</v>
      </c>
      <c r="B109" t="s">
        <v>46</v>
      </c>
      <c r="C109" t="s">
        <v>7</v>
      </c>
      <c r="D109">
        <f>VLOOKUP(B109,Results!$B$1:$E$151,2,FALSE)</f>
        <v>3.1</v>
      </c>
      <c r="E109">
        <f>VLOOKUP(B109,Results!$B$1:$E$151,3,FALSE)</f>
        <v>1.013571869216533</v>
      </c>
      <c r="F109">
        <f>VLOOKUP(B109,Results!$B$1:$E$151,4,FALSE)</f>
        <v>206.219999999999</v>
      </c>
    </row>
    <row r="110" spans="1:6">
      <c r="A110">
        <v>346567</v>
      </c>
      <c r="B110" t="s">
        <v>46</v>
      </c>
      <c r="C110" t="s">
        <v>7</v>
      </c>
      <c r="D110">
        <f>VLOOKUP(B110,Results!$B$1:$E$151,2,FALSE)</f>
        <v>3.1</v>
      </c>
      <c r="E110">
        <f>VLOOKUP(B110,Results!$B$1:$E$151,3,FALSE)</f>
        <v>1.013571869216533</v>
      </c>
      <c r="F110">
        <f>VLOOKUP(B110,Results!$B$1:$E$151,4,FALSE)</f>
        <v>206.219999999999</v>
      </c>
    </row>
    <row r="111" spans="1:6">
      <c r="A111">
        <v>344361</v>
      </c>
      <c r="B111" t="s">
        <v>47</v>
      </c>
      <c r="C111" t="s">
        <v>7</v>
      </c>
      <c r="D111">
        <f>VLOOKUP(B111,Results!$B$1:$E$151,2,FALSE)</f>
        <v>2.9</v>
      </c>
      <c r="E111">
        <f>VLOOKUP(B111,Results!$B$1:$E$151,3,FALSE)</f>
        <v>0.9481801357186922</v>
      </c>
      <c r="F111">
        <f>VLOOKUP(B111,Results!$B$1:$E$151,4,FALSE)</f>
        <v>154.16</v>
      </c>
    </row>
    <row r="112" spans="1:6">
      <c r="A112">
        <v>346567</v>
      </c>
      <c r="B112" t="s">
        <v>47</v>
      </c>
      <c r="C112" t="s">
        <v>7</v>
      </c>
      <c r="D112">
        <f>VLOOKUP(B112,Results!$B$1:$E$151,2,FALSE)</f>
        <v>2.9</v>
      </c>
      <c r="E112">
        <f>VLOOKUP(B112,Results!$B$1:$E$151,3,FALSE)</f>
        <v>0.9481801357186922</v>
      </c>
      <c r="F112">
        <f>VLOOKUP(B112,Results!$B$1:$E$151,4,FALSE)</f>
        <v>154.16</v>
      </c>
    </row>
    <row r="113" spans="1:6">
      <c r="A113">
        <v>344361</v>
      </c>
      <c r="B113" t="s">
        <v>48</v>
      </c>
      <c r="C113" t="s">
        <v>7</v>
      </c>
      <c r="D113">
        <f>VLOOKUP(B113,Results!$B$1:$E$151,2,FALSE)</f>
        <v>3.2</v>
      </c>
      <c r="E113">
        <f>VLOOKUP(B113,Results!$B$1:$E$151,3,FALSE)</f>
        <v>1.0462677359654535</v>
      </c>
      <c r="F113">
        <f>VLOOKUP(B113,Results!$B$1:$E$151,4,FALSE)</f>
        <v>144.35000000000002</v>
      </c>
    </row>
    <row r="114" spans="1:6">
      <c r="A114">
        <v>346567</v>
      </c>
      <c r="B114" t="s">
        <v>48</v>
      </c>
      <c r="C114" t="s">
        <v>7</v>
      </c>
      <c r="D114">
        <f>VLOOKUP(B114,Results!$B$1:$E$151,2,FALSE)</f>
        <v>3.2</v>
      </c>
      <c r="E114">
        <f>VLOOKUP(B114,Results!$B$1:$E$151,3,FALSE)</f>
        <v>1.0462677359654535</v>
      </c>
      <c r="F114">
        <f>VLOOKUP(B114,Results!$B$1:$E$151,4,FALSE)</f>
        <v>144.35000000000002</v>
      </c>
    </row>
    <row r="115" spans="1:6">
      <c r="A115">
        <v>347981</v>
      </c>
      <c r="B115" t="s">
        <v>48</v>
      </c>
      <c r="C115" t="s">
        <v>7</v>
      </c>
      <c r="D115">
        <f>VLOOKUP(B115,Results!$B$1:$E$151,2,FALSE)</f>
        <v>3.2</v>
      </c>
      <c r="E115">
        <f>VLOOKUP(B115,Results!$B$1:$E$151,3,FALSE)</f>
        <v>1.0462677359654535</v>
      </c>
      <c r="F115">
        <f>VLOOKUP(B115,Results!$B$1:$E$151,4,FALSE)</f>
        <v>144.35000000000002</v>
      </c>
    </row>
    <row r="116" spans="1:6">
      <c r="A116">
        <v>344361</v>
      </c>
      <c r="B116" t="s">
        <v>49</v>
      </c>
      <c r="C116" t="s">
        <v>7</v>
      </c>
      <c r="D116">
        <f>VLOOKUP(B116,Results!$B$1:$E$151,2,FALSE)</f>
        <v>2.8</v>
      </c>
      <c r="E116">
        <f>VLOOKUP(B116,Results!$B$1:$E$151,3,FALSE)</f>
        <v>0.91548426896977175</v>
      </c>
      <c r="F116">
        <f>VLOOKUP(B116,Results!$B$1:$E$151,4,FALSE)</f>
        <v>137.39999999999998</v>
      </c>
    </row>
    <row r="117" spans="1:6">
      <c r="A117">
        <v>346567</v>
      </c>
      <c r="B117" t="s">
        <v>49</v>
      </c>
      <c r="C117" t="s">
        <v>7</v>
      </c>
      <c r="D117">
        <f>VLOOKUP(B117,Results!$B$1:$E$151,2,FALSE)</f>
        <v>2.8</v>
      </c>
      <c r="E117">
        <f>VLOOKUP(B117,Results!$B$1:$E$151,3,FALSE)</f>
        <v>0.91548426896977175</v>
      </c>
      <c r="F117">
        <f>VLOOKUP(B117,Results!$B$1:$E$151,4,FALSE)</f>
        <v>137.39999999999998</v>
      </c>
    </row>
    <row r="118" spans="1:6">
      <c r="A118">
        <v>347981</v>
      </c>
      <c r="B118" t="s">
        <v>49</v>
      </c>
      <c r="C118" t="s">
        <v>7</v>
      </c>
      <c r="D118">
        <f>VLOOKUP(B118,Results!$B$1:$E$151,2,FALSE)</f>
        <v>2.8</v>
      </c>
      <c r="E118">
        <f>VLOOKUP(B118,Results!$B$1:$E$151,3,FALSE)</f>
        <v>0.91548426896977175</v>
      </c>
      <c r="F118">
        <f>VLOOKUP(B118,Results!$B$1:$E$151,4,FALSE)</f>
        <v>137.39999999999998</v>
      </c>
    </row>
    <row r="119" spans="1:6">
      <c r="A119">
        <v>344361</v>
      </c>
      <c r="B119" t="s">
        <v>50</v>
      </c>
      <c r="C119" t="s">
        <v>7</v>
      </c>
      <c r="D119">
        <f>VLOOKUP(B119,Results!$B$1:$E$151,2,FALSE)</f>
        <v>2.9</v>
      </c>
      <c r="E119">
        <f>VLOOKUP(B119,Results!$B$1:$E$151,3,FALSE)</f>
        <v>0.9481801357186922</v>
      </c>
      <c r="F119">
        <f>VLOOKUP(B119,Results!$B$1:$E$151,4,FALSE)</f>
        <v>150.88</v>
      </c>
    </row>
    <row r="120" spans="1:6">
      <c r="A120">
        <v>346567</v>
      </c>
      <c r="B120" t="s">
        <v>50</v>
      </c>
      <c r="C120" t="s">
        <v>7</v>
      </c>
      <c r="D120">
        <f>VLOOKUP(B120,Results!$B$1:$E$151,2,FALSE)</f>
        <v>2.9</v>
      </c>
      <c r="E120">
        <f>VLOOKUP(B120,Results!$B$1:$E$151,3,FALSE)</f>
        <v>0.9481801357186922</v>
      </c>
      <c r="F120">
        <f>VLOOKUP(B120,Results!$B$1:$E$151,4,FALSE)</f>
        <v>150.88</v>
      </c>
    </row>
    <row r="121" spans="1:6">
      <c r="A121">
        <v>347981</v>
      </c>
      <c r="B121" t="s">
        <v>50</v>
      </c>
      <c r="C121" t="s">
        <v>7</v>
      </c>
      <c r="D121">
        <f>VLOOKUP(B121,Results!$B$1:$E$151,2,FALSE)</f>
        <v>2.9</v>
      </c>
      <c r="E121">
        <f>VLOOKUP(B121,Results!$B$1:$E$151,3,FALSE)</f>
        <v>0.9481801357186922</v>
      </c>
      <c r="F121">
        <f>VLOOKUP(B121,Results!$B$1:$E$151,4,FALSE)</f>
        <v>150.88</v>
      </c>
    </row>
    <row r="122" spans="1:6">
      <c r="A122">
        <v>344361</v>
      </c>
      <c r="B122" t="s">
        <v>51</v>
      </c>
      <c r="C122" t="s">
        <v>7</v>
      </c>
      <c r="D122">
        <f>VLOOKUP(B122,Results!$B$1:$E$151,2,FALSE)</f>
        <v>3</v>
      </c>
      <c r="E122">
        <f>VLOOKUP(B122,Results!$B$1:$E$151,3,FALSE)</f>
        <v>0.98087600246761264</v>
      </c>
      <c r="F122">
        <f>VLOOKUP(B122,Results!$B$1:$E$151,4,FALSE)</f>
        <v>140.77999999999997</v>
      </c>
    </row>
    <row r="123" spans="1:6">
      <c r="A123">
        <v>346567</v>
      </c>
      <c r="B123" t="s">
        <v>51</v>
      </c>
      <c r="C123" t="s">
        <v>7</v>
      </c>
      <c r="D123">
        <f>VLOOKUP(B123,Results!$B$1:$E$151,2,FALSE)</f>
        <v>3</v>
      </c>
      <c r="E123">
        <f>VLOOKUP(B123,Results!$B$1:$E$151,3,FALSE)</f>
        <v>0.98087600246761264</v>
      </c>
      <c r="F123">
        <f>VLOOKUP(B123,Results!$B$1:$E$151,4,FALSE)</f>
        <v>140.77999999999997</v>
      </c>
    </row>
    <row r="124" spans="1:6">
      <c r="A124">
        <v>347981</v>
      </c>
      <c r="B124" t="s">
        <v>51</v>
      </c>
      <c r="C124" t="s">
        <v>7</v>
      </c>
      <c r="D124">
        <f>VLOOKUP(B124,Results!$B$1:$E$151,2,FALSE)</f>
        <v>3</v>
      </c>
      <c r="E124">
        <f>VLOOKUP(B124,Results!$B$1:$E$151,3,FALSE)</f>
        <v>0.98087600246761264</v>
      </c>
      <c r="F124">
        <f>VLOOKUP(B124,Results!$B$1:$E$151,4,FALSE)</f>
        <v>140.77999999999997</v>
      </c>
    </row>
    <row r="125" spans="1:6">
      <c r="A125">
        <v>344361</v>
      </c>
      <c r="B125" t="s">
        <v>52</v>
      </c>
      <c r="C125" t="s">
        <v>7</v>
      </c>
      <c r="D125">
        <f>VLOOKUP(B125,Results!$B$1:$E$151,2,FALSE)</f>
        <v>3.3</v>
      </c>
      <c r="E125">
        <f>VLOOKUP(B125,Results!$B$1:$E$151,3,FALSE)</f>
        <v>1.0789636027143739</v>
      </c>
      <c r="F125">
        <f>VLOOKUP(B125,Results!$B$1:$E$151,4,FALSE)</f>
        <v>145.75000000000003</v>
      </c>
    </row>
    <row r="126" spans="1:6">
      <c r="A126">
        <v>346567</v>
      </c>
      <c r="B126" t="s">
        <v>52</v>
      </c>
      <c r="C126" t="s">
        <v>7</v>
      </c>
      <c r="D126">
        <f>VLOOKUP(B126,Results!$B$1:$E$151,2,FALSE)</f>
        <v>3.3</v>
      </c>
      <c r="E126">
        <f>VLOOKUP(B126,Results!$B$1:$E$151,3,FALSE)</f>
        <v>1.0789636027143739</v>
      </c>
      <c r="F126">
        <f>VLOOKUP(B126,Results!$B$1:$E$151,4,FALSE)</f>
        <v>145.75000000000003</v>
      </c>
    </row>
    <row r="127" spans="1:6">
      <c r="A127">
        <v>347981</v>
      </c>
      <c r="B127" t="s">
        <v>52</v>
      </c>
      <c r="C127" t="s">
        <v>7</v>
      </c>
      <c r="D127">
        <f>VLOOKUP(B127,Results!$B$1:$E$151,2,FALSE)</f>
        <v>3.3</v>
      </c>
      <c r="E127">
        <f>VLOOKUP(B127,Results!$B$1:$E$151,3,FALSE)</f>
        <v>1.0789636027143739</v>
      </c>
      <c r="F127">
        <f>VLOOKUP(B127,Results!$B$1:$E$151,4,FALSE)</f>
        <v>145.75000000000003</v>
      </c>
    </row>
    <row r="128" spans="1:6">
      <c r="A128">
        <v>344361</v>
      </c>
      <c r="B128" t="s">
        <v>53</v>
      </c>
      <c r="C128" t="s">
        <v>7</v>
      </c>
      <c r="D128">
        <f>VLOOKUP(B128,Results!$B$1:$E$151,2,FALSE)</f>
        <v>3.1</v>
      </c>
      <c r="E128">
        <f>VLOOKUP(B128,Results!$B$1:$E$151,3,FALSE)</f>
        <v>1.013571869216533</v>
      </c>
      <c r="F128">
        <f>VLOOKUP(B128,Results!$B$1:$E$151,4,FALSE)</f>
        <v>141.57999999999998</v>
      </c>
    </row>
    <row r="129" spans="1:6">
      <c r="A129">
        <v>346567</v>
      </c>
      <c r="B129" t="s">
        <v>53</v>
      </c>
      <c r="C129" t="s">
        <v>7</v>
      </c>
      <c r="D129">
        <f>VLOOKUP(B129,Results!$B$1:$E$151,2,FALSE)</f>
        <v>3.1</v>
      </c>
      <c r="E129">
        <f>VLOOKUP(B129,Results!$B$1:$E$151,3,FALSE)</f>
        <v>1.013571869216533</v>
      </c>
      <c r="F129">
        <f>VLOOKUP(B129,Results!$B$1:$E$151,4,FALSE)</f>
        <v>141.57999999999998</v>
      </c>
    </row>
    <row r="130" spans="1:6">
      <c r="A130">
        <v>347981</v>
      </c>
      <c r="B130" t="s">
        <v>53</v>
      </c>
      <c r="C130" t="s">
        <v>7</v>
      </c>
      <c r="D130">
        <f>VLOOKUP(B130,Results!$B$1:$E$151,2,FALSE)</f>
        <v>3.1</v>
      </c>
      <c r="E130">
        <f>VLOOKUP(B130,Results!$B$1:$E$151,3,FALSE)</f>
        <v>1.013571869216533</v>
      </c>
      <c r="F130">
        <f>VLOOKUP(B130,Results!$B$1:$E$151,4,FALSE)</f>
        <v>141.57999999999998</v>
      </c>
    </row>
    <row r="131" spans="1:6">
      <c r="A131">
        <v>344361</v>
      </c>
      <c r="B131" t="s">
        <v>54</v>
      </c>
      <c r="C131" t="s">
        <v>7</v>
      </c>
      <c r="D131">
        <f>VLOOKUP(B131,Results!$B$1:$E$151,2,FALSE)</f>
        <v>3.1</v>
      </c>
      <c r="E131">
        <f>VLOOKUP(B131,Results!$B$1:$E$151,3,FALSE)</f>
        <v>1.013571869216533</v>
      </c>
      <c r="F131">
        <f>VLOOKUP(B131,Results!$B$1:$E$151,4,FALSE)</f>
        <v>174.47</v>
      </c>
    </row>
    <row r="132" spans="1:6">
      <c r="A132">
        <v>346567</v>
      </c>
      <c r="B132" t="s">
        <v>54</v>
      </c>
      <c r="C132" t="s">
        <v>7</v>
      </c>
      <c r="D132">
        <f>VLOOKUP(B132,Results!$B$1:$E$151,2,FALSE)</f>
        <v>3.1</v>
      </c>
      <c r="E132">
        <f>VLOOKUP(B132,Results!$B$1:$E$151,3,FALSE)</f>
        <v>1.013571869216533</v>
      </c>
      <c r="F132">
        <f>VLOOKUP(B132,Results!$B$1:$E$151,4,FALSE)</f>
        <v>174.47</v>
      </c>
    </row>
    <row r="133" spans="1:6">
      <c r="A133">
        <v>347981</v>
      </c>
      <c r="B133" t="s">
        <v>54</v>
      </c>
      <c r="C133" t="s">
        <v>7</v>
      </c>
      <c r="D133">
        <f>VLOOKUP(B133,Results!$B$1:$E$151,2,FALSE)</f>
        <v>3.1</v>
      </c>
      <c r="E133">
        <f>VLOOKUP(B133,Results!$B$1:$E$151,3,FALSE)</f>
        <v>1.013571869216533</v>
      </c>
      <c r="F133">
        <f>VLOOKUP(B133,Results!$B$1:$E$151,4,FALSE)</f>
        <v>174.47</v>
      </c>
    </row>
    <row r="134" spans="1:6">
      <c r="A134">
        <v>344361</v>
      </c>
      <c r="B134" t="s">
        <v>55</v>
      </c>
      <c r="C134" t="s">
        <v>7</v>
      </c>
      <c r="D134">
        <f>VLOOKUP(B134,Results!$B$1:$E$151,2,FALSE)</f>
        <v>3.2</v>
      </c>
      <c r="E134">
        <f>VLOOKUP(B134,Results!$B$1:$E$151,3,FALSE)</f>
        <v>1.0462677359654535</v>
      </c>
      <c r="F134">
        <f>VLOOKUP(B134,Results!$B$1:$E$151,4,FALSE)</f>
        <v>157.17000000000002</v>
      </c>
    </row>
    <row r="135" spans="1:6">
      <c r="A135">
        <v>346567</v>
      </c>
      <c r="B135" t="s">
        <v>55</v>
      </c>
      <c r="C135" t="s">
        <v>7</v>
      </c>
      <c r="D135">
        <f>VLOOKUP(B135,Results!$B$1:$E$151,2,FALSE)</f>
        <v>3.2</v>
      </c>
      <c r="E135">
        <f>VLOOKUP(B135,Results!$B$1:$E$151,3,FALSE)</f>
        <v>1.0462677359654535</v>
      </c>
      <c r="F135">
        <f>VLOOKUP(B135,Results!$B$1:$E$151,4,FALSE)</f>
        <v>157.17000000000002</v>
      </c>
    </row>
    <row r="136" spans="1:6">
      <c r="A136">
        <v>347981</v>
      </c>
      <c r="B136" t="s">
        <v>55</v>
      </c>
      <c r="C136" t="s">
        <v>7</v>
      </c>
      <c r="D136">
        <f>VLOOKUP(B136,Results!$B$1:$E$151,2,FALSE)</f>
        <v>3.2</v>
      </c>
      <c r="E136">
        <f>VLOOKUP(B136,Results!$B$1:$E$151,3,FALSE)</f>
        <v>1.0462677359654535</v>
      </c>
      <c r="F136">
        <f>VLOOKUP(B136,Results!$B$1:$E$151,4,FALSE)</f>
        <v>157.17000000000002</v>
      </c>
    </row>
    <row r="137" spans="1:6">
      <c r="A137">
        <v>349366</v>
      </c>
      <c r="B137" t="s">
        <v>55</v>
      </c>
      <c r="C137" t="s">
        <v>7</v>
      </c>
      <c r="D137">
        <f>VLOOKUP(B137,Results!$B$1:$E$151,2,FALSE)</f>
        <v>3.2</v>
      </c>
      <c r="E137">
        <f>VLOOKUP(B137,Results!$B$1:$E$151,3,FALSE)</f>
        <v>1.0462677359654535</v>
      </c>
      <c r="F137">
        <f>VLOOKUP(B137,Results!$B$1:$E$151,4,FALSE)</f>
        <v>157.17000000000002</v>
      </c>
    </row>
    <row r="138" spans="1:6">
      <c r="A138">
        <v>351345</v>
      </c>
      <c r="B138" t="s">
        <v>55</v>
      </c>
      <c r="C138" t="s">
        <v>7</v>
      </c>
      <c r="D138">
        <f>VLOOKUP(B138,Results!$B$1:$E$151,2,FALSE)</f>
        <v>3.2</v>
      </c>
      <c r="E138">
        <f>VLOOKUP(B138,Results!$B$1:$E$151,3,FALSE)</f>
        <v>1.0462677359654535</v>
      </c>
      <c r="F138">
        <f>VLOOKUP(B138,Results!$B$1:$E$151,4,FALSE)</f>
        <v>157.17000000000002</v>
      </c>
    </row>
    <row r="139" spans="1:6">
      <c r="A139">
        <v>344361</v>
      </c>
      <c r="B139" t="s">
        <v>56</v>
      </c>
      <c r="C139" t="s">
        <v>7</v>
      </c>
      <c r="D139">
        <f>VLOOKUP(B139,Results!$B$1:$E$151,2,FALSE)</f>
        <v>3</v>
      </c>
      <c r="E139">
        <f>VLOOKUP(B139,Results!$B$1:$E$151,3,FALSE)</f>
        <v>0.98087600246761264</v>
      </c>
      <c r="F139">
        <f>VLOOKUP(B139,Results!$B$1:$E$151,4,FALSE)</f>
        <v>153.14999999999998</v>
      </c>
    </row>
    <row r="140" spans="1:6">
      <c r="A140">
        <v>346567</v>
      </c>
      <c r="B140" t="s">
        <v>56</v>
      </c>
      <c r="C140" t="s">
        <v>7</v>
      </c>
      <c r="D140">
        <f>VLOOKUP(B140,Results!$B$1:$E$151,2,FALSE)</f>
        <v>3</v>
      </c>
      <c r="E140">
        <f>VLOOKUP(B140,Results!$B$1:$E$151,3,FALSE)</f>
        <v>0.98087600246761264</v>
      </c>
      <c r="F140">
        <f>VLOOKUP(B140,Results!$B$1:$E$151,4,FALSE)</f>
        <v>153.14999999999998</v>
      </c>
    </row>
    <row r="141" spans="1:6">
      <c r="A141">
        <v>347981</v>
      </c>
      <c r="B141" t="s">
        <v>56</v>
      </c>
      <c r="C141" t="s">
        <v>7</v>
      </c>
      <c r="D141">
        <f>VLOOKUP(B141,Results!$B$1:$E$151,2,FALSE)</f>
        <v>3</v>
      </c>
      <c r="E141">
        <f>VLOOKUP(B141,Results!$B$1:$E$151,3,FALSE)</f>
        <v>0.98087600246761264</v>
      </c>
      <c r="F141">
        <f>VLOOKUP(B141,Results!$B$1:$E$151,4,FALSE)</f>
        <v>153.14999999999998</v>
      </c>
    </row>
    <row r="142" spans="1:6">
      <c r="A142">
        <v>349366</v>
      </c>
      <c r="B142" t="s">
        <v>56</v>
      </c>
      <c r="C142" t="s">
        <v>7</v>
      </c>
      <c r="D142">
        <f>VLOOKUP(B142,Results!$B$1:$E$151,2,FALSE)</f>
        <v>3</v>
      </c>
      <c r="E142">
        <f>VLOOKUP(B142,Results!$B$1:$E$151,3,FALSE)</f>
        <v>0.98087600246761264</v>
      </c>
      <c r="F142">
        <f>VLOOKUP(B142,Results!$B$1:$E$151,4,FALSE)</f>
        <v>153.14999999999998</v>
      </c>
    </row>
    <row r="143" spans="1:6">
      <c r="A143">
        <v>344361</v>
      </c>
      <c r="B143" t="s">
        <v>57</v>
      </c>
      <c r="C143" t="s">
        <v>7</v>
      </c>
      <c r="D143">
        <f>VLOOKUP(B143,Results!$B$1:$E$151,2,FALSE)</f>
        <v>3.1</v>
      </c>
      <c r="E143">
        <f>VLOOKUP(B143,Results!$B$1:$E$151,3,FALSE)</f>
        <v>1.013571869216533</v>
      </c>
      <c r="F143">
        <f>VLOOKUP(B143,Results!$B$1:$E$151,4,FALSE)</f>
        <v>141.43999999999997</v>
      </c>
    </row>
    <row r="144" spans="1:6">
      <c r="A144">
        <v>346567</v>
      </c>
      <c r="B144" t="s">
        <v>57</v>
      </c>
      <c r="C144" t="s">
        <v>7</v>
      </c>
      <c r="D144">
        <f>VLOOKUP(B144,Results!$B$1:$E$151,2,FALSE)</f>
        <v>3.1</v>
      </c>
      <c r="E144">
        <f>VLOOKUP(B144,Results!$B$1:$E$151,3,FALSE)</f>
        <v>1.013571869216533</v>
      </c>
      <c r="F144">
        <f>VLOOKUP(B144,Results!$B$1:$E$151,4,FALSE)</f>
        <v>141.43999999999997</v>
      </c>
    </row>
    <row r="145" spans="1:6">
      <c r="A145">
        <v>347981</v>
      </c>
      <c r="B145" t="s">
        <v>57</v>
      </c>
      <c r="C145" t="s">
        <v>7</v>
      </c>
      <c r="D145">
        <f>VLOOKUP(B145,Results!$B$1:$E$151,2,FALSE)</f>
        <v>3.1</v>
      </c>
      <c r="E145">
        <f>VLOOKUP(B145,Results!$B$1:$E$151,3,FALSE)</f>
        <v>1.013571869216533</v>
      </c>
      <c r="F145">
        <f>VLOOKUP(B145,Results!$B$1:$E$151,4,FALSE)</f>
        <v>141.43999999999997</v>
      </c>
    </row>
    <row r="146" spans="1:6">
      <c r="A146">
        <v>349366</v>
      </c>
      <c r="B146" t="s">
        <v>57</v>
      </c>
      <c r="C146" t="s">
        <v>7</v>
      </c>
      <c r="D146">
        <f>VLOOKUP(B146,Results!$B$1:$E$151,2,FALSE)</f>
        <v>3.1</v>
      </c>
      <c r="E146">
        <f>VLOOKUP(B146,Results!$B$1:$E$151,3,FALSE)</f>
        <v>1.013571869216533</v>
      </c>
      <c r="F146">
        <f>VLOOKUP(B146,Results!$B$1:$E$151,4,FALSE)</f>
        <v>141.43999999999997</v>
      </c>
    </row>
    <row r="147" spans="1:6">
      <c r="A147">
        <v>351345</v>
      </c>
      <c r="B147" t="s">
        <v>57</v>
      </c>
      <c r="C147" t="s">
        <v>7</v>
      </c>
      <c r="D147">
        <f>VLOOKUP(B147,Results!$B$1:$E$151,2,FALSE)</f>
        <v>3.1</v>
      </c>
      <c r="E147">
        <f>VLOOKUP(B147,Results!$B$1:$E$151,3,FALSE)</f>
        <v>1.013571869216533</v>
      </c>
      <c r="F147">
        <f>VLOOKUP(B147,Results!$B$1:$E$151,4,FALSE)</f>
        <v>141.43999999999997</v>
      </c>
    </row>
    <row r="148" spans="1:6">
      <c r="A148">
        <v>344361</v>
      </c>
      <c r="B148" t="s">
        <v>58</v>
      </c>
      <c r="C148" t="s">
        <v>7</v>
      </c>
      <c r="D148">
        <f>VLOOKUP(B148,Results!$B$1:$E$151,2,FALSE)</f>
        <v>2.9</v>
      </c>
      <c r="E148">
        <f>VLOOKUP(B148,Results!$B$1:$E$151,3,FALSE)</f>
        <v>0.9481801357186922</v>
      </c>
      <c r="F148">
        <f>VLOOKUP(B148,Results!$B$1:$E$151,4,FALSE)</f>
        <v>149.82</v>
      </c>
    </row>
    <row r="149" spans="1:6">
      <c r="A149">
        <v>346567</v>
      </c>
      <c r="B149" t="s">
        <v>58</v>
      </c>
      <c r="C149" t="s">
        <v>7</v>
      </c>
      <c r="D149">
        <f>VLOOKUP(B149,Results!$B$1:$E$151,2,FALSE)</f>
        <v>2.9</v>
      </c>
      <c r="E149">
        <f>VLOOKUP(B149,Results!$B$1:$E$151,3,FALSE)</f>
        <v>0.9481801357186922</v>
      </c>
      <c r="F149">
        <f>VLOOKUP(B149,Results!$B$1:$E$151,4,FALSE)</f>
        <v>149.82</v>
      </c>
    </row>
    <row r="150" spans="1:6">
      <c r="A150">
        <v>347981</v>
      </c>
      <c r="B150" t="s">
        <v>58</v>
      </c>
      <c r="C150" t="s">
        <v>7</v>
      </c>
      <c r="D150">
        <f>VLOOKUP(B150,Results!$B$1:$E$151,2,FALSE)</f>
        <v>2.9</v>
      </c>
      <c r="E150">
        <f>VLOOKUP(B150,Results!$B$1:$E$151,3,FALSE)</f>
        <v>0.9481801357186922</v>
      </c>
      <c r="F150">
        <f>VLOOKUP(B150,Results!$B$1:$E$151,4,FALSE)</f>
        <v>149.82</v>
      </c>
    </row>
    <row r="151" spans="1:6">
      <c r="A151">
        <v>349366</v>
      </c>
      <c r="B151" t="s">
        <v>58</v>
      </c>
      <c r="C151" t="s">
        <v>7</v>
      </c>
      <c r="D151">
        <f>VLOOKUP(B151,Results!$B$1:$E$151,2,FALSE)</f>
        <v>2.9</v>
      </c>
      <c r="E151">
        <f>VLOOKUP(B151,Results!$B$1:$E$151,3,FALSE)</f>
        <v>0.9481801357186922</v>
      </c>
      <c r="F151">
        <f>VLOOKUP(B151,Results!$B$1:$E$151,4,FALSE)</f>
        <v>149.82</v>
      </c>
    </row>
    <row r="152" spans="1:6">
      <c r="A152">
        <v>351345</v>
      </c>
      <c r="B152" t="s">
        <v>58</v>
      </c>
      <c r="C152" t="s">
        <v>7</v>
      </c>
      <c r="D152">
        <f>VLOOKUP(B152,Results!$B$1:$E$151,2,FALSE)</f>
        <v>2.9</v>
      </c>
      <c r="E152">
        <f>VLOOKUP(B152,Results!$B$1:$E$151,3,FALSE)</f>
        <v>0.9481801357186922</v>
      </c>
      <c r="F152">
        <f>VLOOKUP(B152,Results!$B$1:$E$151,4,FALSE)</f>
        <v>149.82</v>
      </c>
    </row>
    <row r="153" spans="1:6">
      <c r="A153">
        <v>344361</v>
      </c>
      <c r="B153" t="s">
        <v>59</v>
      </c>
      <c r="C153" t="s">
        <v>7</v>
      </c>
      <c r="D153">
        <f>VLOOKUP(B153,Results!$B$1:$E$151,2,FALSE)</f>
        <v>3.1</v>
      </c>
      <c r="E153">
        <f>VLOOKUP(B153,Results!$B$1:$E$151,3,FALSE)</f>
        <v>1.013571869216533</v>
      </c>
      <c r="F153">
        <f>VLOOKUP(B153,Results!$B$1:$E$151,4,FALSE)</f>
        <v>153.19</v>
      </c>
    </row>
    <row r="154" spans="1:6">
      <c r="A154">
        <v>346567</v>
      </c>
      <c r="B154" t="s">
        <v>59</v>
      </c>
      <c r="C154" t="s">
        <v>7</v>
      </c>
      <c r="D154">
        <f>VLOOKUP(B154,Results!$B$1:$E$151,2,FALSE)</f>
        <v>3.1</v>
      </c>
      <c r="E154">
        <f>VLOOKUP(B154,Results!$B$1:$E$151,3,FALSE)</f>
        <v>1.013571869216533</v>
      </c>
      <c r="F154">
        <f>VLOOKUP(B154,Results!$B$1:$E$151,4,FALSE)</f>
        <v>153.19</v>
      </c>
    </row>
    <row r="155" spans="1:6">
      <c r="A155">
        <v>347981</v>
      </c>
      <c r="B155" t="s">
        <v>59</v>
      </c>
      <c r="C155" t="s">
        <v>7</v>
      </c>
      <c r="D155">
        <f>VLOOKUP(B155,Results!$B$1:$E$151,2,FALSE)</f>
        <v>3.1</v>
      </c>
      <c r="E155">
        <f>VLOOKUP(B155,Results!$B$1:$E$151,3,FALSE)</f>
        <v>1.013571869216533</v>
      </c>
      <c r="F155">
        <f>VLOOKUP(B155,Results!$B$1:$E$151,4,FALSE)</f>
        <v>153.19</v>
      </c>
    </row>
    <row r="156" spans="1:6">
      <c r="A156">
        <v>349366</v>
      </c>
      <c r="B156" t="s">
        <v>59</v>
      </c>
      <c r="C156" t="s">
        <v>7</v>
      </c>
      <c r="D156">
        <f>VLOOKUP(B156,Results!$B$1:$E$151,2,FALSE)</f>
        <v>3.1</v>
      </c>
      <c r="E156">
        <f>VLOOKUP(B156,Results!$B$1:$E$151,3,FALSE)</f>
        <v>1.013571869216533</v>
      </c>
      <c r="F156">
        <f>VLOOKUP(B156,Results!$B$1:$E$151,4,FALSE)</f>
        <v>153.19</v>
      </c>
    </row>
    <row r="157" spans="1:6">
      <c r="A157">
        <v>351345</v>
      </c>
      <c r="B157" t="s">
        <v>59</v>
      </c>
      <c r="C157" t="s">
        <v>7</v>
      </c>
      <c r="D157">
        <f>VLOOKUP(B157,Results!$B$1:$E$151,2,FALSE)</f>
        <v>3.1</v>
      </c>
      <c r="E157">
        <f>VLOOKUP(B157,Results!$B$1:$E$151,3,FALSE)</f>
        <v>1.013571869216533</v>
      </c>
      <c r="F157">
        <f>VLOOKUP(B157,Results!$B$1:$E$151,4,FALSE)</f>
        <v>153.19</v>
      </c>
    </row>
    <row r="158" spans="1:6">
      <c r="A158">
        <v>344361</v>
      </c>
      <c r="B158" t="s">
        <v>60</v>
      </c>
      <c r="C158" t="s">
        <v>7</v>
      </c>
      <c r="D158">
        <f>VLOOKUP(B158,Results!$B$1:$E$151,2,FALSE)</f>
        <v>3.1</v>
      </c>
      <c r="E158">
        <f>VLOOKUP(B158,Results!$B$1:$E$151,3,FALSE)</f>
        <v>1.013571869216533</v>
      </c>
      <c r="F158">
        <f>VLOOKUP(B158,Results!$B$1:$E$151,4,FALSE)</f>
        <v>145.00000000000003</v>
      </c>
    </row>
    <row r="159" spans="1:6">
      <c r="A159">
        <v>346567</v>
      </c>
      <c r="B159" t="s">
        <v>60</v>
      </c>
      <c r="C159" t="s">
        <v>7</v>
      </c>
      <c r="D159">
        <f>VLOOKUP(B159,Results!$B$1:$E$151,2,FALSE)</f>
        <v>3.1</v>
      </c>
      <c r="E159">
        <f>VLOOKUP(B159,Results!$B$1:$E$151,3,FALSE)</f>
        <v>1.013571869216533</v>
      </c>
      <c r="F159">
        <f>VLOOKUP(B159,Results!$B$1:$E$151,4,FALSE)</f>
        <v>145.00000000000003</v>
      </c>
    </row>
    <row r="160" spans="1:6">
      <c r="A160">
        <v>347981</v>
      </c>
      <c r="B160" t="s">
        <v>60</v>
      </c>
      <c r="C160" t="s">
        <v>7</v>
      </c>
      <c r="D160">
        <f>VLOOKUP(B160,Results!$B$1:$E$151,2,FALSE)</f>
        <v>3.1</v>
      </c>
      <c r="E160">
        <f>VLOOKUP(B160,Results!$B$1:$E$151,3,FALSE)</f>
        <v>1.013571869216533</v>
      </c>
      <c r="F160">
        <f>VLOOKUP(B160,Results!$B$1:$E$151,4,FALSE)</f>
        <v>145.00000000000003</v>
      </c>
    </row>
    <row r="161" spans="1:6">
      <c r="A161">
        <v>349366</v>
      </c>
      <c r="B161" t="s">
        <v>60</v>
      </c>
      <c r="C161" t="s">
        <v>7</v>
      </c>
      <c r="D161">
        <f>VLOOKUP(B161,Results!$B$1:$E$151,2,FALSE)</f>
        <v>3.1</v>
      </c>
      <c r="E161">
        <f>VLOOKUP(B161,Results!$B$1:$E$151,3,FALSE)</f>
        <v>1.013571869216533</v>
      </c>
      <c r="F161">
        <f>VLOOKUP(B161,Results!$B$1:$E$151,4,FALSE)</f>
        <v>145.00000000000003</v>
      </c>
    </row>
    <row r="162" spans="1:6">
      <c r="A162">
        <v>351345</v>
      </c>
      <c r="B162" t="s">
        <v>60</v>
      </c>
      <c r="C162" t="s">
        <v>7</v>
      </c>
      <c r="D162">
        <f>VLOOKUP(B162,Results!$B$1:$E$151,2,FALSE)</f>
        <v>3.1</v>
      </c>
      <c r="E162">
        <f>VLOOKUP(B162,Results!$B$1:$E$151,3,FALSE)</f>
        <v>1.013571869216533</v>
      </c>
      <c r="F162">
        <f>VLOOKUP(B162,Results!$B$1:$E$151,4,FALSE)</f>
        <v>145.00000000000003</v>
      </c>
    </row>
  </sheetData>
  <autoFilter ref="A1:A162" xr:uid="{1746DEC3-EAD6-41D9-930E-BAA17E11DC8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0825-6C79-4803-AE50-AD28EF463053}">
  <dimension ref="A1:G41"/>
  <sheetViews>
    <sheetView workbookViewId="0">
      <pane ySplit="1" topLeftCell="I5" activePane="bottomLeft" state="frozen"/>
      <selection pane="bottomLeft" activeCell="I5" sqref="I5"/>
    </sheetView>
  </sheetViews>
  <sheetFormatPr defaultRowHeight="14.45"/>
  <cols>
    <col min="1" max="1" width="10" bestFit="1" customWidth="1"/>
    <col min="2" max="2" width="13" bestFit="1" customWidth="1"/>
    <col min="3" max="3" width="16.5703125" bestFit="1" customWidth="1"/>
    <col min="4" max="4" width="10.140625" bestFit="1" customWidth="1"/>
    <col min="5" max="5" width="18.5703125" bestFit="1" customWidth="1"/>
    <col min="6" max="6" width="19.42578125" bestFit="1" customWidth="1"/>
    <col min="7" max="7" width="6.85546875" customWidth="1"/>
  </cols>
  <sheetData>
    <row r="1" spans="1:7">
      <c r="A1" s="6" t="s">
        <v>61</v>
      </c>
      <c r="B1" s="7" t="s">
        <v>187</v>
      </c>
      <c r="C1" s="7" t="s">
        <v>188</v>
      </c>
      <c r="D1" s="7" t="s">
        <v>189</v>
      </c>
      <c r="E1" s="7" t="s">
        <v>190</v>
      </c>
      <c r="F1" s="7" t="s">
        <v>191</v>
      </c>
      <c r="G1" s="7" t="s">
        <v>192</v>
      </c>
    </row>
    <row r="2" spans="1:7">
      <c r="A2" s="8">
        <v>285005</v>
      </c>
      <c r="B2" s="8" t="s">
        <v>193</v>
      </c>
      <c r="C2" s="8" t="s">
        <v>194</v>
      </c>
      <c r="D2" s="8">
        <v>1869303</v>
      </c>
      <c r="E2" s="9">
        <v>42811</v>
      </c>
      <c r="F2" s="8">
        <v>346</v>
      </c>
      <c r="G2" s="8">
        <v>7</v>
      </c>
    </row>
    <row r="3" spans="1:7">
      <c r="A3" s="8">
        <v>286449</v>
      </c>
      <c r="B3" s="8" t="s">
        <v>193</v>
      </c>
      <c r="C3" s="8" t="s">
        <v>194</v>
      </c>
      <c r="D3">
        <v>1871460</v>
      </c>
      <c r="E3" s="9">
        <v>42802</v>
      </c>
      <c r="F3" s="8">
        <v>340</v>
      </c>
      <c r="G3" s="8">
        <v>7.2</v>
      </c>
    </row>
    <row r="4" spans="1:7">
      <c r="A4" s="8">
        <v>286533</v>
      </c>
      <c r="B4" s="8" t="s">
        <v>193</v>
      </c>
      <c r="C4" s="8" t="s">
        <v>194</v>
      </c>
      <c r="D4" s="8">
        <v>1856178</v>
      </c>
      <c r="E4" s="9">
        <v>42788</v>
      </c>
      <c r="F4" s="8">
        <v>345</v>
      </c>
      <c r="G4" s="8">
        <v>7.2</v>
      </c>
    </row>
    <row r="5" spans="1:7">
      <c r="A5" s="8">
        <v>300357</v>
      </c>
      <c r="B5" s="8" t="s">
        <v>193</v>
      </c>
      <c r="C5" s="8" t="s">
        <v>195</v>
      </c>
      <c r="D5" s="8">
        <v>1986615</v>
      </c>
      <c r="E5" s="9">
        <v>43235</v>
      </c>
      <c r="F5" s="8">
        <v>343</v>
      </c>
      <c r="G5" s="8">
        <v>7.2</v>
      </c>
    </row>
    <row r="6" spans="1:7">
      <c r="A6" s="8">
        <v>302568</v>
      </c>
      <c r="B6" s="8" t="s">
        <v>193</v>
      </c>
      <c r="C6" s="8" t="s">
        <v>195</v>
      </c>
      <c r="D6">
        <v>2000451</v>
      </c>
      <c r="E6" s="9">
        <v>43300</v>
      </c>
      <c r="F6" s="8">
        <v>338</v>
      </c>
      <c r="G6" s="8">
        <v>7.2</v>
      </c>
    </row>
    <row r="7" spans="1:7">
      <c r="A7" s="8">
        <v>304676</v>
      </c>
      <c r="B7" s="8" t="s">
        <v>193</v>
      </c>
      <c r="C7" s="8" t="s">
        <v>195</v>
      </c>
      <c r="D7" s="8">
        <v>2017076</v>
      </c>
      <c r="E7" s="9">
        <v>43339</v>
      </c>
      <c r="F7" s="8">
        <v>337</v>
      </c>
      <c r="G7" s="8">
        <v>7.2</v>
      </c>
    </row>
    <row r="8" spans="1:7">
      <c r="A8" s="8">
        <v>305304</v>
      </c>
      <c r="B8" s="8" t="s">
        <v>193</v>
      </c>
      <c r="C8" s="8" t="s">
        <v>195</v>
      </c>
      <c r="D8" s="8">
        <v>2010548</v>
      </c>
      <c r="E8" s="9">
        <v>43348</v>
      </c>
      <c r="F8" s="8">
        <v>342</v>
      </c>
      <c r="G8" s="8">
        <v>7.2</v>
      </c>
    </row>
    <row r="9" spans="1:7">
      <c r="A9" s="8">
        <v>305668</v>
      </c>
      <c r="B9" s="8" t="s">
        <v>193</v>
      </c>
      <c r="C9" s="8" t="s">
        <v>195</v>
      </c>
      <c r="D9" s="8">
        <v>2027816</v>
      </c>
      <c r="E9" s="9">
        <v>43369</v>
      </c>
      <c r="F9" s="8">
        <v>339</v>
      </c>
      <c r="G9" s="8">
        <v>7.2</v>
      </c>
    </row>
    <row r="10" spans="1:7">
      <c r="A10" s="8">
        <v>308150</v>
      </c>
      <c r="B10" s="8" t="s">
        <v>193</v>
      </c>
      <c r="C10" s="8" t="s">
        <v>195</v>
      </c>
      <c r="D10" s="8">
        <v>2044070</v>
      </c>
      <c r="E10" s="9">
        <v>43419</v>
      </c>
      <c r="F10" s="8">
        <v>347</v>
      </c>
      <c r="G10" s="8">
        <v>7.1</v>
      </c>
    </row>
    <row r="11" spans="1:7">
      <c r="A11" s="8">
        <v>308195</v>
      </c>
      <c r="B11" s="8" t="s">
        <v>193</v>
      </c>
      <c r="C11" s="8" t="s">
        <v>195</v>
      </c>
      <c r="D11" s="8">
        <v>2042433</v>
      </c>
      <c r="E11" s="9">
        <v>43425</v>
      </c>
      <c r="F11" s="8">
        <v>338</v>
      </c>
      <c r="G11" s="8">
        <v>7.2</v>
      </c>
    </row>
    <row r="12" spans="1:7">
      <c r="A12" s="8">
        <v>308894</v>
      </c>
      <c r="B12" s="8" t="s">
        <v>193</v>
      </c>
      <c r="C12" s="8" t="s">
        <v>195</v>
      </c>
      <c r="D12" s="8">
        <v>2044702</v>
      </c>
      <c r="E12" s="9">
        <v>43452</v>
      </c>
      <c r="F12" s="8">
        <v>336</v>
      </c>
      <c r="G12" s="8">
        <v>7</v>
      </c>
    </row>
    <row r="13" spans="1:7">
      <c r="A13" s="8">
        <v>311473</v>
      </c>
      <c r="B13" s="8" t="s">
        <v>193</v>
      </c>
      <c r="C13" s="8" t="s">
        <v>195</v>
      </c>
      <c r="D13" s="8">
        <v>2069893</v>
      </c>
      <c r="E13" s="9">
        <v>43500</v>
      </c>
      <c r="F13" s="8">
        <v>345</v>
      </c>
      <c r="G13" s="8">
        <v>7.2</v>
      </c>
    </row>
    <row r="14" spans="1:7">
      <c r="A14" s="8">
        <v>311983</v>
      </c>
      <c r="B14" s="8" t="s">
        <v>193</v>
      </c>
      <c r="C14" s="8" t="s">
        <v>195</v>
      </c>
      <c r="D14" s="8">
        <v>2071637</v>
      </c>
      <c r="E14" s="9">
        <v>43514</v>
      </c>
      <c r="F14" s="8">
        <v>342</v>
      </c>
      <c r="G14" s="8">
        <v>7.2</v>
      </c>
    </row>
    <row r="15" spans="1:7">
      <c r="A15" s="8">
        <v>312519</v>
      </c>
      <c r="B15" s="8" t="s">
        <v>193</v>
      </c>
      <c r="C15" s="8" t="s">
        <v>195</v>
      </c>
      <c r="D15" s="8">
        <v>2075944</v>
      </c>
      <c r="E15" s="9">
        <v>43529</v>
      </c>
      <c r="F15" s="8">
        <v>344</v>
      </c>
      <c r="G15" s="8">
        <v>7.3</v>
      </c>
    </row>
    <row r="16" spans="1:7">
      <c r="A16" s="8">
        <v>313250</v>
      </c>
      <c r="B16" s="8" t="s">
        <v>193</v>
      </c>
      <c r="C16" s="8" t="s">
        <v>195</v>
      </c>
      <c r="D16" s="8">
        <v>2075942</v>
      </c>
      <c r="E16" s="9">
        <v>43538</v>
      </c>
      <c r="F16" s="8">
        <v>349</v>
      </c>
      <c r="G16" s="8">
        <v>7.1</v>
      </c>
    </row>
    <row r="17" spans="1:7">
      <c r="A17" s="8">
        <v>317526</v>
      </c>
      <c r="B17" s="8" t="s">
        <v>193</v>
      </c>
      <c r="C17" s="8" t="s">
        <v>195</v>
      </c>
      <c r="D17" s="8">
        <v>2107764</v>
      </c>
      <c r="E17" s="9">
        <v>43636</v>
      </c>
      <c r="F17" s="8">
        <v>344</v>
      </c>
      <c r="G17" s="8">
        <v>7.2</v>
      </c>
    </row>
    <row r="18" spans="1:7">
      <c r="A18" s="8">
        <v>317625</v>
      </c>
      <c r="B18" s="8" t="s">
        <v>193</v>
      </c>
      <c r="C18" s="8" t="s">
        <v>195</v>
      </c>
      <c r="D18" s="8">
        <v>2112014</v>
      </c>
      <c r="E18" s="9">
        <v>43636</v>
      </c>
      <c r="F18" s="8">
        <v>340</v>
      </c>
      <c r="G18" s="8">
        <v>7.2</v>
      </c>
    </row>
    <row r="19" spans="1:7">
      <c r="A19" s="8">
        <v>323153</v>
      </c>
      <c r="B19" s="8" t="s">
        <v>193</v>
      </c>
      <c r="C19" s="8" t="s">
        <v>195</v>
      </c>
      <c r="D19" s="8">
        <v>2145409</v>
      </c>
      <c r="E19" s="9">
        <v>43769</v>
      </c>
      <c r="F19" s="8">
        <v>339</v>
      </c>
      <c r="G19" s="8">
        <v>7.1</v>
      </c>
    </row>
    <row r="20" spans="1:7">
      <c r="A20" s="8">
        <v>323757</v>
      </c>
      <c r="B20" s="8" t="s">
        <v>193</v>
      </c>
      <c r="C20" s="8" t="s">
        <v>195</v>
      </c>
      <c r="D20" s="8">
        <v>2145407</v>
      </c>
      <c r="E20" s="9">
        <v>43792</v>
      </c>
      <c r="F20" s="8">
        <v>338</v>
      </c>
      <c r="G20" s="8">
        <v>7.1</v>
      </c>
    </row>
    <row r="21" spans="1:7">
      <c r="A21" s="8">
        <v>324413</v>
      </c>
      <c r="B21" s="8" t="s">
        <v>193</v>
      </c>
      <c r="C21" s="8" t="s">
        <v>195</v>
      </c>
      <c r="D21" s="8">
        <v>2160298</v>
      </c>
      <c r="E21" s="9">
        <v>43810</v>
      </c>
      <c r="F21" s="8">
        <v>342</v>
      </c>
      <c r="G21" s="8">
        <v>7.1</v>
      </c>
    </row>
    <row r="22" spans="1:7">
      <c r="A22" s="8">
        <v>325301</v>
      </c>
      <c r="B22" s="8" t="s">
        <v>193</v>
      </c>
      <c r="C22" s="8" t="s">
        <v>195</v>
      </c>
      <c r="D22" s="8">
        <v>2160296</v>
      </c>
      <c r="E22" s="9">
        <v>43820</v>
      </c>
      <c r="F22" s="8">
        <v>335</v>
      </c>
      <c r="G22" s="8">
        <v>7.2</v>
      </c>
    </row>
    <row r="23" spans="1:7">
      <c r="A23" s="8">
        <v>326025</v>
      </c>
      <c r="B23" s="8" t="s">
        <v>193</v>
      </c>
      <c r="C23" s="8" t="s">
        <v>195</v>
      </c>
      <c r="D23" s="8">
        <v>2160294</v>
      </c>
      <c r="E23" s="9">
        <v>43841</v>
      </c>
      <c r="F23" s="8">
        <v>338</v>
      </c>
      <c r="G23" s="8">
        <v>7.2</v>
      </c>
    </row>
    <row r="24" spans="1:7">
      <c r="A24" s="8">
        <v>327243</v>
      </c>
      <c r="B24" s="8" t="s">
        <v>193</v>
      </c>
      <c r="C24" s="8" t="s">
        <v>195</v>
      </c>
      <c r="D24" s="8">
        <v>2160292</v>
      </c>
      <c r="E24" s="9">
        <v>43866</v>
      </c>
      <c r="F24" s="8">
        <v>343</v>
      </c>
      <c r="G24" s="8">
        <v>7.1</v>
      </c>
    </row>
    <row r="25" spans="1:7">
      <c r="A25" s="8">
        <v>328356</v>
      </c>
      <c r="B25" s="8" t="s">
        <v>193</v>
      </c>
      <c r="C25" s="8" t="s">
        <v>195</v>
      </c>
      <c r="D25" s="8">
        <v>2160290</v>
      </c>
      <c r="E25" s="9">
        <v>43887</v>
      </c>
      <c r="F25" s="8">
        <v>347</v>
      </c>
      <c r="G25" s="8">
        <v>7.1</v>
      </c>
    </row>
    <row r="26" spans="1:7">
      <c r="A26" s="8">
        <v>328550</v>
      </c>
      <c r="B26" s="8" t="s">
        <v>193</v>
      </c>
      <c r="C26" s="8" t="s">
        <v>195</v>
      </c>
      <c r="D26" s="8">
        <v>2160290</v>
      </c>
      <c r="E26" s="9">
        <v>43887</v>
      </c>
      <c r="F26" s="8">
        <v>347</v>
      </c>
      <c r="G26" s="8">
        <v>7.1</v>
      </c>
    </row>
    <row r="27" spans="1:7">
      <c r="A27" s="8">
        <v>331925</v>
      </c>
      <c r="B27" s="8" t="s">
        <v>193</v>
      </c>
      <c r="C27" s="8" t="s">
        <v>195</v>
      </c>
      <c r="D27" s="8">
        <v>2231426</v>
      </c>
      <c r="E27" s="9">
        <v>43952</v>
      </c>
      <c r="F27" s="8">
        <v>340</v>
      </c>
      <c r="G27" s="8">
        <v>7.2</v>
      </c>
    </row>
    <row r="28" spans="1:7">
      <c r="A28" s="8">
        <v>333422</v>
      </c>
      <c r="B28" s="8" t="s">
        <v>193</v>
      </c>
      <c r="C28" s="8" t="s">
        <v>195</v>
      </c>
      <c r="D28" s="8">
        <v>2225812</v>
      </c>
      <c r="E28" s="9">
        <v>43997</v>
      </c>
      <c r="F28" s="8">
        <v>336</v>
      </c>
      <c r="G28" s="8">
        <v>7.1</v>
      </c>
    </row>
    <row r="29" spans="1:7">
      <c r="A29" s="8">
        <v>334912</v>
      </c>
      <c r="B29" s="8" t="s">
        <v>193</v>
      </c>
      <c r="C29" s="8" t="s">
        <v>195</v>
      </c>
      <c r="D29" s="8">
        <v>2226846</v>
      </c>
      <c r="E29" s="9">
        <v>44022</v>
      </c>
      <c r="F29" s="8">
        <v>334</v>
      </c>
      <c r="G29" s="8">
        <v>7.2</v>
      </c>
    </row>
    <row r="30" spans="1:7">
      <c r="A30" s="8">
        <v>336969</v>
      </c>
      <c r="B30" s="8" t="s">
        <v>193</v>
      </c>
      <c r="C30" s="8" t="s">
        <v>195</v>
      </c>
      <c r="D30" s="8">
        <v>2253637</v>
      </c>
      <c r="E30" s="9">
        <v>44070</v>
      </c>
      <c r="F30" s="8">
        <v>342</v>
      </c>
      <c r="G30" s="8">
        <v>7.1</v>
      </c>
    </row>
    <row r="31" spans="1:7">
      <c r="A31" s="8">
        <v>336979</v>
      </c>
      <c r="B31" s="8" t="s">
        <v>193</v>
      </c>
      <c r="C31" s="8" t="s">
        <v>195</v>
      </c>
      <c r="D31" s="8">
        <v>2226882</v>
      </c>
      <c r="E31" s="9">
        <v>44067</v>
      </c>
      <c r="F31" s="8">
        <v>335</v>
      </c>
      <c r="G31" s="8">
        <v>7.1</v>
      </c>
    </row>
    <row r="32" spans="1:7">
      <c r="A32" s="8">
        <v>338519</v>
      </c>
      <c r="B32" s="8" t="s">
        <v>193</v>
      </c>
      <c r="C32" s="8" t="s">
        <v>195</v>
      </c>
      <c r="D32" s="8">
        <v>2254516</v>
      </c>
      <c r="E32" s="9">
        <v>44104</v>
      </c>
      <c r="F32" s="8">
        <v>340</v>
      </c>
      <c r="G32" s="8">
        <v>7.1</v>
      </c>
    </row>
    <row r="33" spans="1:7">
      <c r="A33" s="8">
        <v>340000</v>
      </c>
      <c r="B33" s="8" t="s">
        <v>193</v>
      </c>
      <c r="C33" s="8" t="s">
        <v>195</v>
      </c>
      <c r="D33" s="8">
        <v>2274013</v>
      </c>
      <c r="E33" s="9">
        <v>44139</v>
      </c>
      <c r="F33" s="8">
        <v>337</v>
      </c>
      <c r="G33" s="8">
        <v>7.2</v>
      </c>
    </row>
    <row r="34" spans="1:7">
      <c r="A34" s="8">
        <v>340372</v>
      </c>
      <c r="B34" s="8" t="s">
        <v>193</v>
      </c>
      <c r="C34" s="8" t="s">
        <v>195</v>
      </c>
      <c r="D34" s="8">
        <v>2282279</v>
      </c>
      <c r="E34" s="9">
        <v>44155</v>
      </c>
      <c r="F34" s="8">
        <v>337</v>
      </c>
      <c r="G34" s="8">
        <v>7.2</v>
      </c>
    </row>
    <row r="35" spans="1:7">
      <c r="A35" s="8">
        <v>341935</v>
      </c>
      <c r="B35" s="8" t="s">
        <v>193</v>
      </c>
      <c r="C35" s="8" t="s">
        <v>195</v>
      </c>
      <c r="D35" s="8">
        <v>2282281</v>
      </c>
      <c r="E35" s="9">
        <v>44204</v>
      </c>
      <c r="F35" s="8">
        <v>342</v>
      </c>
      <c r="G35" s="8">
        <v>7.1</v>
      </c>
    </row>
    <row r="36" spans="1:7">
      <c r="A36" s="8">
        <v>343300</v>
      </c>
      <c r="B36" s="8" t="s">
        <v>193</v>
      </c>
      <c r="C36" s="8" t="s">
        <v>195</v>
      </c>
      <c r="D36" s="8">
        <v>2282283</v>
      </c>
      <c r="E36" s="9">
        <v>44223</v>
      </c>
      <c r="F36" s="8">
        <v>339</v>
      </c>
      <c r="G36" s="8">
        <v>7.1</v>
      </c>
    </row>
    <row r="37" spans="1:7">
      <c r="A37" s="8">
        <v>344361</v>
      </c>
      <c r="B37" s="8" t="s">
        <v>193</v>
      </c>
      <c r="C37" s="8" t="s">
        <v>195</v>
      </c>
      <c r="D37" s="8">
        <v>2282285</v>
      </c>
      <c r="E37" s="9">
        <v>44246</v>
      </c>
      <c r="F37" s="8">
        <v>342</v>
      </c>
      <c r="G37" s="8">
        <v>7.2</v>
      </c>
    </row>
    <row r="38" spans="1:7">
      <c r="A38" s="8">
        <v>346567</v>
      </c>
      <c r="B38" s="8" t="s">
        <v>193</v>
      </c>
      <c r="C38" s="8" t="s">
        <v>195</v>
      </c>
      <c r="D38" s="8">
        <v>2285620</v>
      </c>
      <c r="E38" s="9">
        <v>44303</v>
      </c>
      <c r="F38" s="8">
        <v>343</v>
      </c>
      <c r="G38" s="8">
        <v>7.2</v>
      </c>
    </row>
    <row r="39" spans="1:7">
      <c r="A39" s="8">
        <v>347981</v>
      </c>
      <c r="B39" s="8" t="s">
        <v>193</v>
      </c>
      <c r="C39" s="8" t="s">
        <v>195</v>
      </c>
      <c r="D39" s="8">
        <v>2285629</v>
      </c>
      <c r="E39" s="9">
        <v>44335</v>
      </c>
      <c r="F39" s="8">
        <v>341</v>
      </c>
      <c r="G39" s="8">
        <v>7.2</v>
      </c>
    </row>
    <row r="40" spans="1:7">
      <c r="A40" s="8">
        <v>349366</v>
      </c>
      <c r="B40" s="8" t="s">
        <v>193</v>
      </c>
      <c r="C40" s="8" t="s">
        <v>195</v>
      </c>
      <c r="D40" s="8">
        <v>2285631</v>
      </c>
      <c r="E40" s="9">
        <v>44369</v>
      </c>
      <c r="F40" s="8">
        <v>341</v>
      </c>
      <c r="G40" s="8">
        <v>7.1</v>
      </c>
    </row>
    <row r="41" spans="1:7">
      <c r="A41" s="8">
        <v>351345</v>
      </c>
      <c r="B41" s="8" t="s">
        <v>193</v>
      </c>
      <c r="C41" s="8" t="s">
        <v>195</v>
      </c>
      <c r="D41" s="8">
        <v>2285633</v>
      </c>
      <c r="E41" s="9">
        <v>44419</v>
      </c>
      <c r="F41" s="8">
        <v>339</v>
      </c>
      <c r="G41" s="8">
        <v>7.1</v>
      </c>
    </row>
  </sheetData>
  <autoFilter ref="A1:A430" xr:uid="{1FE7F611-2220-435E-B8C7-FC0023727C5F}">
    <sortState xmlns:xlrd2="http://schemas.microsoft.com/office/spreadsheetml/2017/richdata2" ref="A2:A430">
      <sortCondition ref="A1:A43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F97B-009C-4DEE-8849-064F21D2D1F1}">
  <dimension ref="A1:B41"/>
  <sheetViews>
    <sheetView workbookViewId="0">
      <selection activeCell="G30" sqref="G30"/>
    </sheetView>
  </sheetViews>
  <sheetFormatPr defaultRowHeight="14.45"/>
  <sheetData>
    <row r="1" spans="1:2">
      <c r="A1" s="19" t="s">
        <v>61</v>
      </c>
      <c r="B1" s="19" t="s">
        <v>192</v>
      </c>
    </row>
    <row r="2" spans="1:2">
      <c r="A2" s="13">
        <v>285005</v>
      </c>
      <c r="B2" s="13"/>
    </row>
    <row r="3" spans="1:2">
      <c r="A3" s="13">
        <v>286449</v>
      </c>
      <c r="B3" s="13">
        <v>7.1849999999999996</v>
      </c>
    </row>
    <row r="4" spans="1:2">
      <c r="A4" s="13">
        <v>286533</v>
      </c>
      <c r="B4" s="13"/>
    </row>
    <row r="5" spans="1:2">
      <c r="A5" s="13">
        <v>300357</v>
      </c>
      <c r="B5" s="13"/>
    </row>
    <row r="6" spans="1:2">
      <c r="A6" s="13">
        <v>302568</v>
      </c>
      <c r="B6" s="13">
        <v>7.12</v>
      </c>
    </row>
    <row r="7" spans="1:2">
      <c r="A7" s="13">
        <v>304676</v>
      </c>
      <c r="B7" s="13"/>
    </row>
    <row r="8" spans="1:2">
      <c r="A8" s="13">
        <v>305304</v>
      </c>
      <c r="B8" s="13"/>
    </row>
    <row r="9" spans="1:2">
      <c r="A9" s="13">
        <v>305668</v>
      </c>
      <c r="B9" s="13"/>
    </row>
    <row r="10" spans="1:2">
      <c r="A10" s="13">
        <v>308150</v>
      </c>
      <c r="B10" s="13"/>
    </row>
    <row r="11" spans="1:2">
      <c r="A11" s="13">
        <v>308195</v>
      </c>
      <c r="B11" s="13">
        <v>7.1549999999999994</v>
      </c>
    </row>
    <row r="12" spans="1:2">
      <c r="A12" s="13">
        <v>308894</v>
      </c>
      <c r="B12" s="13"/>
    </row>
    <row r="13" spans="1:2">
      <c r="A13" s="13">
        <v>311473</v>
      </c>
      <c r="B13" s="13"/>
    </row>
    <row r="14" spans="1:2">
      <c r="A14" s="13">
        <v>311983</v>
      </c>
      <c r="B14" s="13"/>
    </row>
    <row r="15" spans="1:2">
      <c r="A15" s="13">
        <v>312519</v>
      </c>
      <c r="B15" s="13"/>
    </row>
    <row r="16" spans="1:2">
      <c r="A16" s="13">
        <v>313250</v>
      </c>
      <c r="B16" s="13"/>
    </row>
    <row r="17" spans="1:2">
      <c r="A17" s="13">
        <v>317526</v>
      </c>
      <c r="B17" s="13"/>
    </row>
    <row r="18" spans="1:2">
      <c r="A18" s="13">
        <v>317625</v>
      </c>
      <c r="B18" s="13"/>
    </row>
    <row r="19" spans="1:2">
      <c r="A19" s="13">
        <v>323153</v>
      </c>
      <c r="B19" s="13">
        <v>7.12</v>
      </c>
    </row>
    <row r="20" spans="1:2">
      <c r="A20" s="13">
        <v>323757</v>
      </c>
      <c r="B20" s="13"/>
    </row>
    <row r="21" spans="1:2">
      <c r="A21" s="13">
        <v>324413</v>
      </c>
      <c r="B21" s="13"/>
    </row>
    <row r="22" spans="1:2">
      <c r="A22" s="13">
        <v>325301</v>
      </c>
      <c r="B22" s="13"/>
    </row>
    <row r="23" spans="1:2">
      <c r="A23" s="13">
        <v>326025</v>
      </c>
      <c r="B23" s="13"/>
    </row>
    <row r="24" spans="1:2">
      <c r="A24" s="13">
        <v>327243</v>
      </c>
      <c r="B24" s="13"/>
    </row>
    <row r="25" spans="1:2">
      <c r="A25" s="13">
        <v>328356</v>
      </c>
      <c r="B25" s="13"/>
    </row>
    <row r="26" spans="1:2">
      <c r="A26" s="13">
        <v>328550</v>
      </c>
      <c r="B26" s="13"/>
    </row>
    <row r="27" spans="1:2">
      <c r="A27" s="13">
        <v>331925</v>
      </c>
      <c r="B27" s="13"/>
    </row>
    <row r="28" spans="1:2">
      <c r="A28" s="13">
        <v>333422</v>
      </c>
      <c r="B28" s="13"/>
    </row>
    <row r="29" spans="1:2">
      <c r="A29" s="13">
        <v>334912</v>
      </c>
      <c r="B29" s="13"/>
    </row>
    <row r="30" spans="1:2">
      <c r="A30" s="13">
        <v>336969</v>
      </c>
      <c r="B30" s="13"/>
    </row>
    <row r="31" spans="1:2">
      <c r="A31" s="13">
        <v>336979</v>
      </c>
      <c r="B31" s="13"/>
    </row>
    <row r="32" spans="1:2">
      <c r="A32" s="13">
        <v>338519</v>
      </c>
      <c r="B32" s="13"/>
    </row>
    <row r="33" spans="1:2">
      <c r="A33" s="13">
        <v>340000</v>
      </c>
      <c r="B33" s="13">
        <v>7.15</v>
      </c>
    </row>
    <row r="34" spans="1:2">
      <c r="A34" s="13">
        <v>340372</v>
      </c>
      <c r="B34" s="13"/>
    </row>
    <row r="35" spans="1:2">
      <c r="A35" s="13">
        <v>341935</v>
      </c>
      <c r="B35" s="13"/>
    </row>
    <row r="36" spans="1:2">
      <c r="A36" s="13">
        <v>343300</v>
      </c>
      <c r="B36" s="13"/>
    </row>
    <row r="37" spans="1:2">
      <c r="A37" s="13">
        <v>344361</v>
      </c>
      <c r="B37" s="13"/>
    </row>
    <row r="38" spans="1:2">
      <c r="A38" s="13">
        <v>346567</v>
      </c>
      <c r="B38" s="13"/>
    </row>
    <row r="39" spans="1:2">
      <c r="A39" s="13">
        <v>347981</v>
      </c>
      <c r="B39" s="13"/>
    </row>
    <row r="40" spans="1:2">
      <c r="A40" s="13">
        <v>349366</v>
      </c>
      <c r="B40" s="13"/>
    </row>
    <row r="41" spans="1:2">
      <c r="A41" s="13">
        <v>351345</v>
      </c>
      <c r="B41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3D41-B408-4B5E-BFB4-DDFD6CB1F8A0}">
  <dimension ref="A1:J12"/>
  <sheetViews>
    <sheetView zoomScale="130" zoomScaleNormal="130" workbookViewId="0"/>
  </sheetViews>
  <sheetFormatPr defaultRowHeight="14.45"/>
  <cols>
    <col min="1" max="1" width="10.42578125" bestFit="1" customWidth="1"/>
    <col min="2" max="2" width="14.28515625" bestFit="1" customWidth="1"/>
    <col min="3" max="3" width="8.42578125" bestFit="1" customWidth="1"/>
    <col min="4" max="4" width="12.42578125" bestFit="1" customWidth="1"/>
    <col min="5" max="5" width="20" bestFit="1" customWidth="1"/>
    <col min="6" max="6" width="3.85546875" bestFit="1" customWidth="1"/>
    <col min="7" max="7" width="21.140625" bestFit="1" customWidth="1"/>
    <col min="8" max="8" width="16.5703125" bestFit="1" customWidth="1"/>
    <col min="9" max="9" width="18" bestFit="1" customWidth="1"/>
    <col min="10" max="10" width="15" bestFit="1" customWidth="1"/>
  </cols>
  <sheetData>
    <row r="1" spans="1:10">
      <c r="A1" s="19" t="s">
        <v>196</v>
      </c>
      <c r="B1" s="28" t="s">
        <v>187</v>
      </c>
      <c r="C1" s="28" t="s">
        <v>188</v>
      </c>
      <c r="D1" s="28" t="s">
        <v>189</v>
      </c>
      <c r="E1" s="28" t="s">
        <v>190</v>
      </c>
      <c r="F1" s="28" t="s">
        <v>192</v>
      </c>
      <c r="G1" s="28" t="s">
        <v>191</v>
      </c>
      <c r="H1" s="28" t="s">
        <v>197</v>
      </c>
      <c r="I1" s="28" t="s">
        <v>198</v>
      </c>
      <c r="J1" s="28" t="s">
        <v>199</v>
      </c>
    </row>
    <row r="2" spans="1:10">
      <c r="A2" s="13">
        <v>282830</v>
      </c>
      <c r="B2" s="13" t="s">
        <v>193</v>
      </c>
      <c r="C2" s="13" t="s">
        <v>200</v>
      </c>
      <c r="D2" s="13" t="s">
        <v>201</v>
      </c>
      <c r="E2" s="29">
        <v>42767</v>
      </c>
      <c r="F2" s="27">
        <v>4.7</v>
      </c>
      <c r="G2" s="13">
        <v>598</v>
      </c>
      <c r="H2" s="13">
        <v>1.8</v>
      </c>
      <c r="I2" s="13">
        <v>1</v>
      </c>
      <c r="J2" s="13">
        <v>228</v>
      </c>
    </row>
    <row r="3" spans="1:10">
      <c r="A3" s="13">
        <v>303008</v>
      </c>
      <c r="B3" s="13" t="s">
        <v>193</v>
      </c>
      <c r="C3" s="13" t="s">
        <v>200</v>
      </c>
      <c r="D3" s="13" t="s">
        <v>202</v>
      </c>
      <c r="E3" s="29">
        <v>43252</v>
      </c>
      <c r="F3" s="27">
        <v>4.7</v>
      </c>
      <c r="G3" s="13">
        <v>611</v>
      </c>
      <c r="H3" s="27">
        <v>1</v>
      </c>
      <c r="I3" s="13">
        <v>0</v>
      </c>
      <c r="J3" s="13">
        <v>190</v>
      </c>
    </row>
    <row r="4" spans="1:10">
      <c r="A4" s="13">
        <v>306867</v>
      </c>
      <c r="B4" s="13" t="s">
        <v>193</v>
      </c>
      <c r="C4" s="13" t="s">
        <v>200</v>
      </c>
      <c r="D4" s="13" t="s">
        <v>203</v>
      </c>
      <c r="E4" s="29">
        <v>43374</v>
      </c>
      <c r="F4" s="27">
        <v>4.7</v>
      </c>
      <c r="G4" s="13">
        <v>615</v>
      </c>
      <c r="H4" s="27">
        <v>1</v>
      </c>
      <c r="I4" s="13">
        <v>1</v>
      </c>
      <c r="J4" s="13">
        <v>200</v>
      </c>
    </row>
    <row r="5" spans="1:10">
      <c r="A5" s="13">
        <v>311032</v>
      </c>
      <c r="B5" s="13" t="s">
        <v>193</v>
      </c>
      <c r="C5" s="13" t="s">
        <v>200</v>
      </c>
      <c r="D5" s="13" t="s">
        <v>204</v>
      </c>
      <c r="E5" s="29">
        <v>43466</v>
      </c>
      <c r="F5" s="27">
        <v>4.7</v>
      </c>
      <c r="G5" s="13">
        <v>609</v>
      </c>
      <c r="H5" s="27">
        <v>1</v>
      </c>
      <c r="I5" s="13">
        <v>0</v>
      </c>
      <c r="J5" s="13">
        <v>2.2000000000000002</v>
      </c>
    </row>
    <row r="6" spans="1:10">
      <c r="A6" s="13">
        <v>312366</v>
      </c>
      <c r="B6" s="13" t="s">
        <v>193</v>
      </c>
      <c r="C6" s="13" t="s">
        <v>200</v>
      </c>
      <c r="D6" s="13" t="s">
        <v>204</v>
      </c>
      <c r="E6" s="29">
        <v>43466</v>
      </c>
      <c r="F6" s="27">
        <v>4.7</v>
      </c>
      <c r="G6" s="13">
        <v>609</v>
      </c>
      <c r="H6" s="27">
        <v>1</v>
      </c>
      <c r="I6" s="13">
        <v>0</v>
      </c>
      <c r="J6" s="13">
        <v>2.2000000000000002</v>
      </c>
    </row>
    <row r="7" spans="1:10">
      <c r="A7" s="13">
        <v>314368</v>
      </c>
      <c r="B7" s="13" t="s">
        <v>193</v>
      </c>
      <c r="C7" s="13" t="s">
        <v>205</v>
      </c>
      <c r="D7" s="13" t="s">
        <v>206</v>
      </c>
      <c r="E7" s="30">
        <v>43525</v>
      </c>
      <c r="F7" s="27">
        <v>4.7</v>
      </c>
      <c r="G7" s="13">
        <v>614</v>
      </c>
      <c r="H7" s="13">
        <v>13.78</v>
      </c>
      <c r="I7" s="13">
        <v>3</v>
      </c>
      <c r="J7" s="13">
        <v>2.2999999999999998</v>
      </c>
    </row>
    <row r="8" spans="1:10">
      <c r="A8" s="13">
        <v>317617</v>
      </c>
      <c r="B8" s="13" t="s">
        <v>193</v>
      </c>
      <c r="C8" s="13" t="s">
        <v>200</v>
      </c>
      <c r="D8" s="13" t="s">
        <v>207</v>
      </c>
      <c r="E8" s="30">
        <v>43617</v>
      </c>
      <c r="F8" s="27">
        <v>4.7</v>
      </c>
      <c r="G8" s="13">
        <v>601</v>
      </c>
      <c r="H8" s="13">
        <v>1</v>
      </c>
      <c r="I8" s="13">
        <v>1</v>
      </c>
      <c r="J8" s="13">
        <v>2.2000000000000002</v>
      </c>
    </row>
    <row r="9" spans="1:10">
      <c r="A9" s="13">
        <v>318569</v>
      </c>
      <c r="B9" s="13" t="s">
        <v>193</v>
      </c>
      <c r="C9" s="13" t="s">
        <v>200</v>
      </c>
      <c r="D9" s="13" t="s">
        <v>208</v>
      </c>
      <c r="E9" s="30">
        <v>43647</v>
      </c>
      <c r="F9" s="27">
        <v>4.7</v>
      </c>
      <c r="G9" s="13">
        <v>607</v>
      </c>
      <c r="H9" s="13">
        <v>14</v>
      </c>
      <c r="I9" s="13">
        <v>2</v>
      </c>
      <c r="J9" s="13">
        <v>2.2000000000000002</v>
      </c>
    </row>
    <row r="10" spans="1:10">
      <c r="A10" s="13">
        <v>329960</v>
      </c>
      <c r="B10" s="13" t="s">
        <v>193</v>
      </c>
      <c r="C10" s="13" t="s">
        <v>205</v>
      </c>
      <c r="D10" s="13" t="s">
        <v>209</v>
      </c>
      <c r="E10" s="31">
        <v>43941</v>
      </c>
      <c r="F10" s="27">
        <v>4.5999999999999996</v>
      </c>
      <c r="G10" s="13">
        <v>611</v>
      </c>
      <c r="H10" s="13">
        <v>13.78</v>
      </c>
      <c r="I10" s="13">
        <v>8</v>
      </c>
      <c r="J10" s="13">
        <v>2.4</v>
      </c>
    </row>
    <row r="11" spans="1:10">
      <c r="A11" s="13">
        <v>333568</v>
      </c>
      <c r="B11" s="13" t="s">
        <v>193</v>
      </c>
      <c r="C11" s="13" t="s">
        <v>205</v>
      </c>
      <c r="D11" s="13" t="s">
        <v>210</v>
      </c>
      <c r="E11" s="31">
        <v>43986</v>
      </c>
      <c r="F11" s="27">
        <v>4.7</v>
      </c>
      <c r="G11" s="13">
        <v>604</v>
      </c>
      <c r="H11" s="13">
        <v>13.78</v>
      </c>
      <c r="I11" s="13">
        <v>3</v>
      </c>
      <c r="J11" s="13">
        <v>2.4</v>
      </c>
    </row>
    <row r="12" spans="1:10">
      <c r="A12" s="13">
        <v>340012</v>
      </c>
      <c r="B12" s="13" t="s">
        <v>193</v>
      </c>
      <c r="C12" s="13" t="s">
        <v>205</v>
      </c>
      <c r="D12" s="13" t="s">
        <v>211</v>
      </c>
      <c r="E12" s="31">
        <v>44132</v>
      </c>
      <c r="F12" s="27">
        <v>4.7</v>
      </c>
      <c r="G12" s="13">
        <v>602</v>
      </c>
      <c r="H12" s="13">
        <v>13.78</v>
      </c>
      <c r="I12" s="13">
        <v>0</v>
      </c>
      <c r="J12" s="13">
        <v>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3FD7B-8C0C-4383-81CB-949D634C7F89}">
  <dimension ref="A1:AB24"/>
  <sheetViews>
    <sheetView workbookViewId="0">
      <pane xSplit="1" topLeftCell="C1" activePane="topRight" state="frozen"/>
      <selection pane="topRight" activeCell="D7" sqref="D7"/>
    </sheetView>
  </sheetViews>
  <sheetFormatPr defaultRowHeight="14.45"/>
  <cols>
    <col min="1" max="1" width="11.7109375" customWidth="1"/>
    <col min="2" max="8" width="20.140625" customWidth="1"/>
    <col min="9" max="14" width="21.42578125" bestFit="1" customWidth="1"/>
    <col min="15" max="15" width="4.5703125" bestFit="1" customWidth="1"/>
    <col min="16" max="18" width="4.5703125" customWidth="1"/>
    <col min="19" max="20" width="4.5703125" bestFit="1" customWidth="1"/>
    <col min="21" max="21" width="7.42578125" bestFit="1" customWidth="1"/>
    <col min="22" max="22" width="9.5703125" bestFit="1" customWidth="1"/>
    <col min="23" max="23" width="9.5703125" customWidth="1"/>
    <col min="24" max="25" width="9.5703125" bestFit="1" customWidth="1"/>
    <col min="26" max="26" width="9.5703125" customWidth="1"/>
    <col min="27" max="27" width="20.42578125" bestFit="1" customWidth="1"/>
    <col min="28" max="28" width="18.85546875" bestFit="1" customWidth="1"/>
  </cols>
  <sheetData>
    <row r="1" spans="1:28">
      <c r="A1" s="32" t="s">
        <v>196</v>
      </c>
      <c r="B1" s="26" t="s">
        <v>212</v>
      </c>
      <c r="C1" s="26" t="s">
        <v>212</v>
      </c>
      <c r="D1" s="26" t="s">
        <v>212</v>
      </c>
      <c r="E1" s="26" t="s">
        <v>212</v>
      </c>
      <c r="F1" s="26" t="s">
        <v>212</v>
      </c>
      <c r="G1" s="26" t="s">
        <v>212</v>
      </c>
      <c r="H1" s="26" t="s">
        <v>213</v>
      </c>
      <c r="I1" s="26" t="s">
        <v>214</v>
      </c>
      <c r="J1" s="26" t="s">
        <v>214</v>
      </c>
      <c r="K1" s="26" t="s">
        <v>214</v>
      </c>
      <c r="L1" s="26" t="s">
        <v>214</v>
      </c>
      <c r="M1" s="26" t="s">
        <v>214</v>
      </c>
      <c r="N1" s="33" t="s">
        <v>215</v>
      </c>
      <c r="O1" s="26" t="s">
        <v>216</v>
      </c>
      <c r="P1" s="26" t="s">
        <v>216</v>
      </c>
      <c r="Q1" s="26" t="s">
        <v>216</v>
      </c>
      <c r="R1" s="26" t="s">
        <v>216</v>
      </c>
      <c r="S1" s="26" t="s">
        <v>216</v>
      </c>
      <c r="T1" s="26" t="s">
        <v>216</v>
      </c>
      <c r="U1" s="26" t="s">
        <v>217</v>
      </c>
      <c r="V1" s="26" t="s">
        <v>218</v>
      </c>
      <c r="W1" s="26" t="s">
        <v>218</v>
      </c>
      <c r="X1" s="26" t="s">
        <v>218</v>
      </c>
      <c r="Y1" s="26" t="s">
        <v>218</v>
      </c>
      <c r="Z1" s="26" t="s">
        <v>218</v>
      </c>
      <c r="AA1" s="26" t="s">
        <v>219</v>
      </c>
      <c r="AB1" s="34" t="s">
        <v>220</v>
      </c>
    </row>
    <row r="2" spans="1:28">
      <c r="A2" s="13">
        <v>282830</v>
      </c>
      <c r="B2" s="24">
        <v>608</v>
      </c>
      <c r="C2" s="21" t="s">
        <v>221</v>
      </c>
      <c r="D2" s="21" t="s">
        <v>221</v>
      </c>
      <c r="E2" s="21" t="s">
        <v>221</v>
      </c>
      <c r="F2" s="21" t="s">
        <v>221</v>
      </c>
      <c r="G2" s="21" t="s">
        <v>221</v>
      </c>
      <c r="H2" s="38">
        <f>AVERAGE(B2:G2)</f>
        <v>608</v>
      </c>
      <c r="I2" s="35">
        <v>0</v>
      </c>
      <c r="J2" s="35">
        <v>0</v>
      </c>
      <c r="K2" s="35">
        <v>2</v>
      </c>
      <c r="L2" s="35">
        <v>0</v>
      </c>
      <c r="M2" s="36" t="s">
        <v>221</v>
      </c>
      <c r="N2" s="37">
        <f>AVERAGE(I2:M2)</f>
        <v>0.5</v>
      </c>
      <c r="O2" s="13">
        <v>4.6500000000000004</v>
      </c>
      <c r="P2" s="36" t="s">
        <v>221</v>
      </c>
      <c r="Q2" s="36" t="s">
        <v>221</v>
      </c>
      <c r="R2" s="36" t="s">
        <v>221</v>
      </c>
      <c r="S2" s="36" t="s">
        <v>221</v>
      </c>
      <c r="T2" s="36" t="s">
        <v>221</v>
      </c>
      <c r="U2" s="21">
        <f>AVERAGE(O2:T2)</f>
        <v>4.6500000000000004</v>
      </c>
      <c r="V2" s="13">
        <v>19.11</v>
      </c>
      <c r="W2" s="13">
        <v>18.77</v>
      </c>
      <c r="X2" s="13">
        <v>19.239999999999998</v>
      </c>
      <c r="Y2" s="13">
        <v>19.760000000000002</v>
      </c>
      <c r="Z2" s="13" t="s">
        <v>221</v>
      </c>
      <c r="AA2" s="21">
        <f>AVERAGE(V2:Z2)</f>
        <v>19.22</v>
      </c>
      <c r="AB2" s="13" t="str">
        <f>CONCATENATE(A2,"_FPCHO_Excel")</f>
        <v>282830_FPCHO_Excel</v>
      </c>
    </row>
    <row r="3" spans="1:28">
      <c r="A3" s="13">
        <v>303008</v>
      </c>
      <c r="B3" s="13">
        <v>606</v>
      </c>
      <c r="C3" s="13">
        <v>603</v>
      </c>
      <c r="D3" s="13">
        <v>612</v>
      </c>
      <c r="E3" s="21" t="s">
        <v>221</v>
      </c>
      <c r="F3" s="21" t="s">
        <v>221</v>
      </c>
      <c r="G3" s="21" t="s">
        <v>221</v>
      </c>
      <c r="H3" s="38">
        <f t="shared" ref="H3:H10" si="0">AVERAGE(B3:F3)</f>
        <v>607</v>
      </c>
      <c r="I3" s="35">
        <v>4</v>
      </c>
      <c r="J3" s="35">
        <v>1</v>
      </c>
      <c r="K3" s="35">
        <v>4</v>
      </c>
      <c r="L3" s="35">
        <v>0</v>
      </c>
      <c r="M3" s="35">
        <v>1</v>
      </c>
      <c r="N3" s="37">
        <f t="shared" ref="N3:N12" si="1">AVERAGE(I3:M3)</f>
        <v>2</v>
      </c>
      <c r="O3" s="13">
        <v>4.7</v>
      </c>
      <c r="P3" s="13">
        <v>4.63</v>
      </c>
      <c r="Q3" s="13">
        <v>4.71</v>
      </c>
      <c r="R3" s="36" t="s">
        <v>221</v>
      </c>
      <c r="S3" s="36" t="s">
        <v>221</v>
      </c>
      <c r="T3" s="36" t="s">
        <v>221</v>
      </c>
      <c r="U3" s="21">
        <f t="shared" ref="U3:U12" si="2">AVERAGE(O3:T3)</f>
        <v>4.68</v>
      </c>
      <c r="V3" s="13">
        <v>19.190000000000001</v>
      </c>
      <c r="W3" s="13">
        <v>19.739999999999998</v>
      </c>
      <c r="X3" s="13">
        <v>19.8</v>
      </c>
      <c r="Y3" s="13">
        <v>19.239999999999998</v>
      </c>
      <c r="Z3" s="13">
        <v>19.760000000000002</v>
      </c>
      <c r="AA3" s="21">
        <f t="shared" ref="AA3:AA12" si="3">AVERAGE(V3:Z3)</f>
        <v>19.545999999999999</v>
      </c>
      <c r="AB3" s="13" t="str">
        <f t="shared" ref="AB3:AB12" si="4">CONCATENATE(A3,"_FPCHO_Excel")</f>
        <v>303008_FPCHO_Excel</v>
      </c>
    </row>
    <row r="4" spans="1:28">
      <c r="A4" s="13">
        <v>306867</v>
      </c>
      <c r="B4" s="13">
        <v>604</v>
      </c>
      <c r="C4" s="13">
        <v>603</v>
      </c>
      <c r="D4" s="13">
        <v>604</v>
      </c>
      <c r="E4" s="21" t="s">
        <v>221</v>
      </c>
      <c r="F4" s="21" t="s">
        <v>221</v>
      </c>
      <c r="G4" s="21" t="s">
        <v>221</v>
      </c>
      <c r="H4" s="38">
        <f t="shared" si="0"/>
        <v>603.66666666666663</v>
      </c>
      <c r="I4" s="35">
        <v>4</v>
      </c>
      <c r="J4" s="35">
        <v>4</v>
      </c>
      <c r="K4" s="35">
        <v>4</v>
      </c>
      <c r="L4" s="35">
        <v>4</v>
      </c>
      <c r="M4" s="36" t="s">
        <v>221</v>
      </c>
      <c r="N4" s="37">
        <f t="shared" si="1"/>
        <v>4</v>
      </c>
      <c r="O4" s="13">
        <v>4.68</v>
      </c>
      <c r="P4" s="13">
        <v>4.68</v>
      </c>
      <c r="Q4" s="13">
        <v>4.66</v>
      </c>
      <c r="R4" s="36" t="s">
        <v>221</v>
      </c>
      <c r="S4" s="36" t="s">
        <v>221</v>
      </c>
      <c r="T4" s="36" t="s">
        <v>221</v>
      </c>
      <c r="U4" s="21">
        <f t="shared" si="2"/>
        <v>4.6733333333333329</v>
      </c>
      <c r="V4" s="13">
        <v>19.34</v>
      </c>
      <c r="W4" s="13">
        <v>18.23</v>
      </c>
      <c r="X4" s="13">
        <v>19.37</v>
      </c>
      <c r="Y4" s="13">
        <v>18.28</v>
      </c>
      <c r="Z4" s="13" t="s">
        <v>221</v>
      </c>
      <c r="AA4" s="21">
        <f t="shared" si="3"/>
        <v>18.805</v>
      </c>
      <c r="AB4" s="13" t="str">
        <f t="shared" si="4"/>
        <v>306867_FPCHO_Excel</v>
      </c>
    </row>
    <row r="5" spans="1:28">
      <c r="A5" s="13">
        <v>311032</v>
      </c>
      <c r="B5" s="13">
        <v>609</v>
      </c>
      <c r="C5" s="13">
        <v>601</v>
      </c>
      <c r="D5" s="13">
        <v>605</v>
      </c>
      <c r="E5" s="21" t="s">
        <v>221</v>
      </c>
      <c r="F5" s="21" t="s">
        <v>221</v>
      </c>
      <c r="G5" s="21" t="s">
        <v>221</v>
      </c>
      <c r="H5" s="38">
        <f t="shared" si="0"/>
        <v>605</v>
      </c>
      <c r="I5" s="35">
        <v>0</v>
      </c>
      <c r="J5" s="35">
        <v>3</v>
      </c>
      <c r="K5" s="35">
        <v>0</v>
      </c>
      <c r="L5" s="35">
        <v>3</v>
      </c>
      <c r="M5" s="35">
        <v>4</v>
      </c>
      <c r="N5" s="37">
        <f t="shared" si="1"/>
        <v>2</v>
      </c>
      <c r="O5" s="13">
        <v>4.6900000000000004</v>
      </c>
      <c r="P5" s="13">
        <v>4.6900000000000004</v>
      </c>
      <c r="Q5" s="13">
        <v>4.68</v>
      </c>
      <c r="R5" s="36" t="s">
        <v>221</v>
      </c>
      <c r="S5" s="36" t="s">
        <v>221</v>
      </c>
      <c r="T5" s="36" t="s">
        <v>221</v>
      </c>
      <c r="U5" s="21">
        <f t="shared" si="2"/>
        <v>4.6866666666666665</v>
      </c>
      <c r="V5" s="13">
        <v>19.899999999999999</v>
      </c>
      <c r="W5" s="13">
        <v>18.89</v>
      </c>
      <c r="X5" s="13">
        <v>21.4</v>
      </c>
      <c r="Y5" s="13">
        <v>19.8</v>
      </c>
      <c r="Z5" s="13">
        <v>18.07</v>
      </c>
      <c r="AA5" s="21">
        <f t="shared" si="3"/>
        <v>19.612000000000002</v>
      </c>
      <c r="AB5" s="13" t="str">
        <f t="shared" si="4"/>
        <v>311032_FPCHO_Excel</v>
      </c>
    </row>
    <row r="6" spans="1:28">
      <c r="A6" s="13">
        <v>312366</v>
      </c>
      <c r="B6" s="13">
        <v>603</v>
      </c>
      <c r="C6" s="13">
        <v>599</v>
      </c>
      <c r="D6" s="13">
        <v>604</v>
      </c>
      <c r="E6" s="21" t="s">
        <v>221</v>
      </c>
      <c r="F6" s="21" t="s">
        <v>221</v>
      </c>
      <c r="G6" s="21" t="s">
        <v>221</v>
      </c>
      <c r="H6" s="38">
        <f t="shared" si="0"/>
        <v>602</v>
      </c>
      <c r="I6" s="35">
        <v>4</v>
      </c>
      <c r="J6" s="35">
        <v>18</v>
      </c>
      <c r="K6" s="35">
        <v>1</v>
      </c>
      <c r="L6" s="36" t="s">
        <v>221</v>
      </c>
      <c r="M6" s="36" t="s">
        <v>221</v>
      </c>
      <c r="N6" s="37">
        <f t="shared" si="1"/>
        <v>7.666666666666667</v>
      </c>
      <c r="O6" s="13">
        <v>4.7</v>
      </c>
      <c r="P6" s="13">
        <v>4.72</v>
      </c>
      <c r="Q6" s="13">
        <v>4.72</v>
      </c>
      <c r="R6" s="36" t="s">
        <v>221</v>
      </c>
      <c r="S6" s="36" t="s">
        <v>221</v>
      </c>
      <c r="T6" s="36" t="s">
        <v>221</v>
      </c>
      <c r="U6" s="21">
        <f t="shared" si="2"/>
        <v>4.7133333333333338</v>
      </c>
      <c r="V6" s="13">
        <v>19.68</v>
      </c>
      <c r="W6" s="13">
        <v>21.4</v>
      </c>
      <c r="X6" s="13">
        <v>20.6</v>
      </c>
      <c r="Y6" s="13" t="s">
        <v>221</v>
      </c>
      <c r="Z6" s="13" t="s">
        <v>221</v>
      </c>
      <c r="AA6" s="21">
        <f t="shared" si="3"/>
        <v>20.56</v>
      </c>
      <c r="AB6" s="13" t="str">
        <f t="shared" si="4"/>
        <v>312366_FPCHO_Excel</v>
      </c>
    </row>
    <row r="7" spans="1:28">
      <c r="A7" s="13">
        <v>314368</v>
      </c>
      <c r="B7" s="13">
        <v>601</v>
      </c>
      <c r="C7" s="13">
        <v>598</v>
      </c>
      <c r="D7" s="13">
        <v>601</v>
      </c>
      <c r="E7" s="21" t="s">
        <v>221</v>
      </c>
      <c r="F7" s="21" t="s">
        <v>221</v>
      </c>
      <c r="G7" s="21" t="s">
        <v>221</v>
      </c>
      <c r="H7" s="38">
        <f t="shared" si="0"/>
        <v>600</v>
      </c>
      <c r="I7" s="35">
        <v>11</v>
      </c>
      <c r="J7" s="35">
        <v>3</v>
      </c>
      <c r="K7" s="35">
        <v>3</v>
      </c>
      <c r="L7" s="36" t="s">
        <v>221</v>
      </c>
      <c r="M7" s="36" t="s">
        <v>221</v>
      </c>
      <c r="N7" s="37">
        <f t="shared" si="1"/>
        <v>5.666666666666667</v>
      </c>
      <c r="O7" s="13">
        <v>4.67</v>
      </c>
      <c r="P7" s="13">
        <v>4.71</v>
      </c>
      <c r="Q7" s="13">
        <v>4.7</v>
      </c>
      <c r="R7" s="36" t="s">
        <v>221</v>
      </c>
      <c r="S7" s="36" t="s">
        <v>221</v>
      </c>
      <c r="T7" s="36" t="s">
        <v>221</v>
      </c>
      <c r="U7" s="21">
        <f t="shared" si="2"/>
        <v>4.6933333333333325</v>
      </c>
      <c r="V7" s="13">
        <v>18.559999999999999</v>
      </c>
      <c r="W7" s="13">
        <v>19.260000000000002</v>
      </c>
      <c r="X7" s="13">
        <v>20.100000000000001</v>
      </c>
      <c r="Y7" s="13" t="s">
        <v>221</v>
      </c>
      <c r="Z7" s="13" t="s">
        <v>221</v>
      </c>
      <c r="AA7" s="21">
        <f t="shared" si="3"/>
        <v>19.306666666666668</v>
      </c>
      <c r="AB7" s="13" t="str">
        <f t="shared" si="4"/>
        <v>314368_FPCHO_Excel</v>
      </c>
    </row>
    <row r="8" spans="1:28">
      <c r="A8" s="13">
        <v>317617</v>
      </c>
      <c r="B8" s="36">
        <v>605</v>
      </c>
      <c r="C8" s="36">
        <v>603</v>
      </c>
      <c r="D8" s="36">
        <v>610</v>
      </c>
      <c r="E8" s="21" t="s">
        <v>221</v>
      </c>
      <c r="F8" s="21" t="s">
        <v>221</v>
      </c>
      <c r="G8" s="13" t="s">
        <v>221</v>
      </c>
      <c r="H8" s="38">
        <f t="shared" si="0"/>
        <v>606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7">
        <f t="shared" si="1"/>
        <v>0</v>
      </c>
      <c r="O8" s="13">
        <v>4.7</v>
      </c>
      <c r="P8" s="13">
        <v>4.7</v>
      </c>
      <c r="Q8" s="13">
        <v>4.8</v>
      </c>
      <c r="R8" s="13" t="s">
        <v>221</v>
      </c>
      <c r="S8" s="13" t="s">
        <v>221</v>
      </c>
      <c r="T8" s="13" t="s">
        <v>221</v>
      </c>
      <c r="U8" s="21">
        <f t="shared" si="2"/>
        <v>4.7333333333333334</v>
      </c>
      <c r="V8" s="21">
        <v>20.3</v>
      </c>
      <c r="W8" s="21">
        <v>19.149999999999999</v>
      </c>
      <c r="X8" s="21">
        <v>21.6</v>
      </c>
      <c r="Y8" s="21">
        <v>19.260000000000002</v>
      </c>
      <c r="Z8" s="13" t="s">
        <v>221</v>
      </c>
      <c r="AA8" s="21">
        <f t="shared" si="3"/>
        <v>20.077500000000001</v>
      </c>
      <c r="AB8" s="13" t="str">
        <f t="shared" si="4"/>
        <v>317617_FPCHO_Excel</v>
      </c>
    </row>
    <row r="9" spans="1:28">
      <c r="A9" s="13">
        <v>318569</v>
      </c>
      <c r="B9" s="13">
        <v>604</v>
      </c>
      <c r="C9" s="13">
        <v>601</v>
      </c>
      <c r="D9" s="13">
        <v>600</v>
      </c>
      <c r="E9" s="13" t="s">
        <v>221</v>
      </c>
      <c r="F9" s="13" t="s">
        <v>221</v>
      </c>
      <c r="G9" s="13" t="s">
        <v>221</v>
      </c>
      <c r="H9" s="38">
        <f t="shared" si="0"/>
        <v>601.66666666666663</v>
      </c>
      <c r="I9" s="35">
        <v>1</v>
      </c>
      <c r="J9" s="35">
        <v>0</v>
      </c>
      <c r="K9" s="35">
        <v>4</v>
      </c>
      <c r="L9" s="35">
        <v>2</v>
      </c>
      <c r="M9" s="36" t="s">
        <v>221</v>
      </c>
      <c r="N9" s="37">
        <f t="shared" si="1"/>
        <v>1.75</v>
      </c>
      <c r="O9" s="13">
        <v>4.7</v>
      </c>
      <c r="P9" s="13">
        <v>4.7</v>
      </c>
      <c r="Q9" s="13">
        <v>4.7</v>
      </c>
      <c r="R9" s="13" t="s">
        <v>221</v>
      </c>
      <c r="S9" s="13" t="s">
        <v>221</v>
      </c>
      <c r="T9" s="13" t="s">
        <v>221</v>
      </c>
      <c r="U9" s="21">
        <f t="shared" si="2"/>
        <v>4.7</v>
      </c>
      <c r="V9" s="13">
        <v>18.45</v>
      </c>
      <c r="W9" s="13">
        <v>20.2</v>
      </c>
      <c r="X9" s="13">
        <v>20.3</v>
      </c>
      <c r="Y9" s="13">
        <v>18.47</v>
      </c>
      <c r="Z9" s="13" t="s">
        <v>221</v>
      </c>
      <c r="AA9" s="21">
        <f t="shared" si="3"/>
        <v>19.355</v>
      </c>
      <c r="AB9" s="13" t="str">
        <f t="shared" si="4"/>
        <v>318569_FPCHO_Excel</v>
      </c>
    </row>
    <row r="10" spans="1:28">
      <c r="A10" s="13">
        <v>329960</v>
      </c>
      <c r="B10" s="13">
        <v>619</v>
      </c>
      <c r="C10" s="13">
        <v>615</v>
      </c>
      <c r="D10" s="13">
        <v>611</v>
      </c>
      <c r="E10" s="13" t="s">
        <v>221</v>
      </c>
      <c r="F10" s="13" t="s">
        <v>221</v>
      </c>
      <c r="G10" s="13" t="s">
        <v>221</v>
      </c>
      <c r="H10" s="38">
        <f t="shared" si="0"/>
        <v>615</v>
      </c>
      <c r="I10" s="36">
        <v>44</v>
      </c>
      <c r="J10" s="36" t="s">
        <v>221</v>
      </c>
      <c r="K10" s="36" t="s">
        <v>221</v>
      </c>
      <c r="L10" s="36" t="s">
        <v>221</v>
      </c>
      <c r="M10" s="36" t="s">
        <v>221</v>
      </c>
      <c r="N10" s="37">
        <f t="shared" si="1"/>
        <v>44</v>
      </c>
      <c r="O10" s="13">
        <v>4.7</v>
      </c>
      <c r="P10" s="13">
        <v>4.7</v>
      </c>
      <c r="Q10" s="13">
        <v>4.7</v>
      </c>
      <c r="R10" s="13" t="s">
        <v>221</v>
      </c>
      <c r="S10" s="13" t="s">
        <v>221</v>
      </c>
      <c r="T10" s="13" t="s">
        <v>221</v>
      </c>
      <c r="U10" s="21">
        <f t="shared" si="2"/>
        <v>4.7</v>
      </c>
      <c r="V10" s="13">
        <v>18.489999999999998</v>
      </c>
      <c r="W10" s="13" t="s">
        <v>221</v>
      </c>
      <c r="X10" s="13" t="s">
        <v>221</v>
      </c>
      <c r="Y10" s="13" t="s">
        <v>221</v>
      </c>
      <c r="Z10" s="13" t="s">
        <v>221</v>
      </c>
      <c r="AA10" s="21">
        <f t="shared" si="3"/>
        <v>18.489999999999998</v>
      </c>
      <c r="AB10" s="13" t="str">
        <f t="shared" si="4"/>
        <v>329960_FPCHO_Excel</v>
      </c>
    </row>
    <row r="11" spans="1:28">
      <c r="A11" s="13">
        <v>333568</v>
      </c>
      <c r="B11" s="13">
        <v>604</v>
      </c>
      <c r="C11" s="13">
        <v>601</v>
      </c>
      <c r="D11" s="13">
        <v>600</v>
      </c>
      <c r="E11" s="13">
        <v>608</v>
      </c>
      <c r="F11" s="13">
        <v>609</v>
      </c>
      <c r="G11" s="13">
        <v>604</v>
      </c>
      <c r="H11" s="38">
        <f t="shared" ref="H11:H12" si="5">AVERAGE(B11:G11)</f>
        <v>604.33333333333337</v>
      </c>
      <c r="I11" s="36">
        <v>8</v>
      </c>
      <c r="J11" s="36" t="s">
        <v>221</v>
      </c>
      <c r="K11" s="35" t="s">
        <v>221</v>
      </c>
      <c r="L11" s="36" t="s">
        <v>221</v>
      </c>
      <c r="M11" s="36" t="s">
        <v>221</v>
      </c>
      <c r="N11" s="37">
        <f t="shared" si="1"/>
        <v>8</v>
      </c>
      <c r="O11" s="13">
        <v>4.7</v>
      </c>
      <c r="P11" s="13">
        <v>4.7</v>
      </c>
      <c r="Q11" s="13">
        <v>4.8</v>
      </c>
      <c r="R11" s="13">
        <v>4.8</v>
      </c>
      <c r="S11" s="13">
        <v>4.8</v>
      </c>
      <c r="T11" s="13">
        <v>4.7</v>
      </c>
      <c r="U11" s="21">
        <f t="shared" si="2"/>
        <v>4.75</v>
      </c>
      <c r="V11" s="13">
        <v>18.57</v>
      </c>
      <c r="W11" s="13" t="s">
        <v>221</v>
      </c>
      <c r="X11" s="13" t="s">
        <v>221</v>
      </c>
      <c r="Y11" s="13" t="s">
        <v>221</v>
      </c>
      <c r="Z11" s="13" t="s">
        <v>221</v>
      </c>
      <c r="AA11" s="21">
        <f t="shared" si="3"/>
        <v>18.57</v>
      </c>
      <c r="AB11" s="13" t="str">
        <f t="shared" si="4"/>
        <v>333568_FPCHO_Excel</v>
      </c>
    </row>
    <row r="12" spans="1:28">
      <c r="A12" s="13">
        <v>340012</v>
      </c>
      <c r="B12" s="13">
        <v>605</v>
      </c>
      <c r="C12" s="13">
        <v>603</v>
      </c>
      <c r="D12" s="13">
        <v>609</v>
      </c>
      <c r="E12" s="13" t="s">
        <v>221</v>
      </c>
      <c r="F12" s="13" t="s">
        <v>221</v>
      </c>
      <c r="G12" s="13" t="s">
        <v>221</v>
      </c>
      <c r="H12" s="38">
        <f t="shared" si="5"/>
        <v>605.66666666666663</v>
      </c>
      <c r="I12" s="36">
        <v>0</v>
      </c>
      <c r="J12" s="36" t="s">
        <v>221</v>
      </c>
      <c r="K12" s="36" t="s">
        <v>221</v>
      </c>
      <c r="L12" s="36" t="s">
        <v>221</v>
      </c>
      <c r="M12" s="36" t="s">
        <v>221</v>
      </c>
      <c r="N12" s="37">
        <f t="shared" si="1"/>
        <v>0</v>
      </c>
      <c r="O12" s="13">
        <v>4.7</v>
      </c>
      <c r="P12" s="13">
        <v>4.8</v>
      </c>
      <c r="Q12" s="13">
        <v>4.8</v>
      </c>
      <c r="R12" s="13" t="s">
        <v>221</v>
      </c>
      <c r="S12" s="13" t="s">
        <v>221</v>
      </c>
      <c r="T12" s="13" t="s">
        <v>221</v>
      </c>
      <c r="U12" s="21">
        <f t="shared" si="2"/>
        <v>4.7666666666666666</v>
      </c>
      <c r="V12" s="13">
        <v>19.53</v>
      </c>
      <c r="W12" s="13" t="s">
        <v>221</v>
      </c>
      <c r="X12" s="13" t="s">
        <v>221</v>
      </c>
      <c r="Y12" s="13" t="s">
        <v>221</v>
      </c>
      <c r="Z12" s="13" t="s">
        <v>221</v>
      </c>
      <c r="AA12" s="21">
        <f t="shared" si="3"/>
        <v>19.53</v>
      </c>
      <c r="AB12" s="13" t="str">
        <f t="shared" si="4"/>
        <v>340012_FPCHO_Excel</v>
      </c>
    </row>
    <row r="24" spans="6:6">
      <c r="F24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9D56-AAD7-4559-9998-3FA127F95DB6}">
  <dimension ref="A1:J32"/>
  <sheetViews>
    <sheetView workbookViewId="0">
      <selection activeCell="B1" sqref="B1"/>
    </sheetView>
  </sheetViews>
  <sheetFormatPr defaultRowHeight="14.45"/>
  <cols>
    <col min="1" max="1" width="11.85546875" customWidth="1"/>
    <col min="2" max="2" width="13" bestFit="1" customWidth="1"/>
    <col min="3" max="3" width="13.5703125" customWidth="1"/>
    <col min="4" max="4" width="18.5703125" bestFit="1" customWidth="1"/>
    <col min="5" max="5" width="8.42578125" customWidth="1"/>
    <col min="6" max="6" width="16.42578125" bestFit="1" customWidth="1"/>
    <col min="7" max="7" width="15.140625" bestFit="1" customWidth="1"/>
    <col min="8" max="8" width="11.140625" bestFit="1" customWidth="1"/>
    <col min="9" max="9" width="15.5703125" customWidth="1"/>
    <col min="10" max="10" width="17.5703125" customWidth="1"/>
  </cols>
  <sheetData>
    <row r="1" spans="1:10">
      <c r="A1" t="s">
        <v>183</v>
      </c>
      <c r="B1" t="s">
        <v>188</v>
      </c>
      <c r="C1" t="s">
        <v>222</v>
      </c>
      <c r="D1" t="s">
        <v>223</v>
      </c>
      <c r="E1" t="s">
        <v>192</v>
      </c>
      <c r="F1" t="s">
        <v>224</v>
      </c>
      <c r="G1" s="11" t="s">
        <v>225</v>
      </c>
      <c r="H1" t="s">
        <v>226</v>
      </c>
      <c r="I1" t="s">
        <v>227</v>
      </c>
      <c r="J1" t="s">
        <v>228</v>
      </c>
    </row>
    <row r="2" spans="1:10">
      <c r="A2">
        <v>293204</v>
      </c>
      <c r="B2" t="s">
        <v>229</v>
      </c>
      <c r="C2" t="s">
        <v>230</v>
      </c>
      <c r="D2" s="5">
        <v>43087</v>
      </c>
      <c r="E2">
        <v>7</v>
      </c>
      <c r="F2" s="10">
        <v>5</v>
      </c>
      <c r="G2" s="10" t="s">
        <v>231</v>
      </c>
      <c r="H2">
        <v>0</v>
      </c>
      <c r="I2">
        <v>1.3</v>
      </c>
      <c r="J2">
        <v>295</v>
      </c>
    </row>
    <row r="3" spans="1:10">
      <c r="A3">
        <v>299190</v>
      </c>
      <c r="B3" t="s">
        <v>229</v>
      </c>
      <c r="C3" t="s">
        <v>232</v>
      </c>
      <c r="D3" s="5">
        <v>43241</v>
      </c>
      <c r="E3">
        <v>7.1</v>
      </c>
      <c r="F3">
        <v>0</v>
      </c>
      <c r="G3" s="10" t="s">
        <v>231</v>
      </c>
      <c r="H3">
        <v>0</v>
      </c>
      <c r="I3">
        <v>1.3</v>
      </c>
      <c r="J3">
        <v>300</v>
      </c>
    </row>
    <row r="4" spans="1:10">
      <c r="A4">
        <v>302205</v>
      </c>
      <c r="B4" t="s">
        <v>229</v>
      </c>
      <c r="C4" t="s">
        <v>233</v>
      </c>
      <c r="D4" s="5">
        <v>43294</v>
      </c>
      <c r="E4">
        <v>6.9</v>
      </c>
      <c r="F4">
        <v>10</v>
      </c>
      <c r="G4" s="10" t="s">
        <v>231</v>
      </c>
      <c r="H4">
        <v>0</v>
      </c>
      <c r="I4">
        <v>1.3</v>
      </c>
      <c r="J4">
        <v>297</v>
      </c>
    </row>
    <row r="5" spans="1:10">
      <c r="A5">
        <v>319232</v>
      </c>
      <c r="B5" t="s">
        <v>200</v>
      </c>
      <c r="C5" t="s">
        <v>234</v>
      </c>
      <c r="D5" s="12">
        <v>43770</v>
      </c>
      <c r="E5">
        <v>7.02</v>
      </c>
      <c r="F5">
        <v>2</v>
      </c>
      <c r="G5" s="10">
        <v>13.6</v>
      </c>
      <c r="H5">
        <v>0</v>
      </c>
      <c r="I5">
        <v>1.4</v>
      </c>
      <c r="J5">
        <v>279</v>
      </c>
    </row>
    <row r="6" spans="1:10">
      <c r="A6">
        <v>323984</v>
      </c>
      <c r="B6" t="s">
        <v>200</v>
      </c>
      <c r="C6" t="s">
        <v>235</v>
      </c>
      <c r="D6" s="12">
        <v>43647</v>
      </c>
      <c r="E6">
        <v>7.12</v>
      </c>
      <c r="F6">
        <v>0</v>
      </c>
      <c r="G6" s="10">
        <v>7.92</v>
      </c>
      <c r="H6">
        <v>0</v>
      </c>
      <c r="I6">
        <v>1.5</v>
      </c>
      <c r="J6">
        <v>270</v>
      </c>
    </row>
    <row r="7" spans="1:10">
      <c r="A7">
        <v>334802</v>
      </c>
      <c r="B7" t="s">
        <v>200</v>
      </c>
      <c r="C7" t="s">
        <v>236</v>
      </c>
      <c r="D7" s="5">
        <v>43657</v>
      </c>
      <c r="E7">
        <v>7.26</v>
      </c>
      <c r="F7">
        <v>1</v>
      </c>
      <c r="G7" s="10" t="s">
        <v>237</v>
      </c>
      <c r="H7">
        <v>0</v>
      </c>
      <c r="I7">
        <v>1.2</v>
      </c>
      <c r="J7">
        <v>279</v>
      </c>
    </row>
    <row r="8" spans="1:10">
      <c r="D8" s="5"/>
    </row>
    <row r="9" spans="1:10">
      <c r="D9" s="5"/>
    </row>
    <row r="10" spans="1:10">
      <c r="D10" s="5"/>
    </row>
    <row r="11" spans="1:10">
      <c r="D11" s="5"/>
    </row>
    <row r="12" spans="1:10">
      <c r="D12" s="5"/>
    </row>
    <row r="13" spans="1:10">
      <c r="D13" s="5"/>
    </row>
    <row r="14" spans="1:10">
      <c r="D14" s="5"/>
    </row>
    <row r="15" spans="1:10">
      <c r="D15" s="5"/>
    </row>
    <row r="16" spans="1:10">
      <c r="D16" s="5"/>
    </row>
    <row r="17" spans="4:4">
      <c r="D17" s="5"/>
    </row>
    <row r="18" spans="4:4">
      <c r="D18" s="5"/>
    </row>
    <row r="19" spans="4:4">
      <c r="D19" s="5"/>
    </row>
    <row r="20" spans="4:4">
      <c r="D20" s="5"/>
    </row>
    <row r="21" spans="4:4">
      <c r="D21" s="5"/>
    </row>
    <row r="22" spans="4:4">
      <c r="D22" s="5"/>
    </row>
    <row r="23" spans="4:4">
      <c r="D23" s="5"/>
    </row>
    <row r="24" spans="4:4">
      <c r="D24" s="5"/>
    </row>
    <row r="25" spans="4:4">
      <c r="D25" s="5"/>
    </row>
    <row r="26" spans="4:4">
      <c r="D26" s="5"/>
    </row>
    <row r="27" spans="4:4">
      <c r="D27" s="5"/>
    </row>
    <row r="28" spans="4:4">
      <c r="D28" s="5"/>
    </row>
    <row r="29" spans="4:4">
      <c r="D29" s="5"/>
    </row>
    <row r="30" spans="4:4">
      <c r="D30" s="5"/>
    </row>
    <row r="31" spans="4:4">
      <c r="D31" s="5"/>
    </row>
    <row r="32" spans="4:4">
      <c r="D32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3FF2-935C-4E05-9782-1A6D869664B4}">
  <dimension ref="A1:V7"/>
  <sheetViews>
    <sheetView topLeftCell="M1" workbookViewId="0">
      <selection activeCell="E17" sqref="E17"/>
    </sheetView>
  </sheetViews>
  <sheetFormatPr defaultRowHeight="14.45"/>
  <cols>
    <col min="1" max="1" width="10.28515625" bestFit="1" customWidth="1"/>
    <col min="2" max="4" width="20.28515625" bestFit="1" customWidth="1"/>
    <col min="5" max="5" width="19" bestFit="1" customWidth="1"/>
    <col min="6" max="13" width="21.42578125" bestFit="1" customWidth="1"/>
    <col min="14" max="20" width="27.140625" bestFit="1" customWidth="1"/>
    <col min="21" max="21" width="31.28515625" bestFit="1" customWidth="1"/>
    <col min="22" max="22" width="12.7109375" bestFit="1" customWidth="1"/>
  </cols>
  <sheetData>
    <row r="1" spans="1:22" ht="15" thickBot="1">
      <c r="A1" s="17" t="s">
        <v>183</v>
      </c>
      <c r="B1" s="22" t="s">
        <v>212</v>
      </c>
      <c r="C1" s="22" t="s">
        <v>212</v>
      </c>
      <c r="D1" s="22" t="s">
        <v>212</v>
      </c>
      <c r="E1" s="22" t="s">
        <v>213</v>
      </c>
      <c r="F1" s="22" t="s">
        <v>214</v>
      </c>
      <c r="G1" s="22" t="s">
        <v>214</v>
      </c>
      <c r="H1" s="22" t="s">
        <v>214</v>
      </c>
      <c r="I1" s="22" t="s">
        <v>214</v>
      </c>
      <c r="J1" s="22" t="s">
        <v>214</v>
      </c>
      <c r="K1" s="22" t="s">
        <v>214</v>
      </c>
      <c r="L1" s="22" t="s">
        <v>214</v>
      </c>
      <c r="M1" s="25" t="s">
        <v>215</v>
      </c>
      <c r="N1" s="22" t="s">
        <v>238</v>
      </c>
      <c r="O1" s="22" t="s">
        <v>238</v>
      </c>
      <c r="P1" s="22" t="s">
        <v>238</v>
      </c>
      <c r="Q1" s="22" t="s">
        <v>238</v>
      </c>
      <c r="R1" s="22" t="s">
        <v>238</v>
      </c>
      <c r="S1" s="22" t="s">
        <v>238</v>
      </c>
      <c r="T1" s="22" t="s">
        <v>238</v>
      </c>
      <c r="U1" s="25" t="s">
        <v>239</v>
      </c>
      <c r="V1" s="17" t="s">
        <v>220</v>
      </c>
    </row>
    <row r="2" spans="1:22">
      <c r="A2" s="18">
        <v>293204</v>
      </c>
      <c r="B2" s="23">
        <v>290</v>
      </c>
      <c r="C2" s="23" t="s">
        <v>221</v>
      </c>
      <c r="D2" s="23" t="s">
        <v>221</v>
      </c>
      <c r="E2" s="23">
        <f t="shared" ref="E2:E7" si="0" xml:space="preserve"> AVERAGE(B2:D2)</f>
        <v>290</v>
      </c>
      <c r="F2" s="23">
        <v>1</v>
      </c>
      <c r="G2" s="23">
        <v>0</v>
      </c>
      <c r="H2" s="23">
        <v>1</v>
      </c>
      <c r="I2" s="23">
        <v>1</v>
      </c>
      <c r="J2" s="23">
        <v>0</v>
      </c>
      <c r="K2" s="23">
        <v>1</v>
      </c>
      <c r="L2" s="23">
        <v>6</v>
      </c>
      <c r="M2" s="20">
        <f t="shared" ref="M2:M7" si="1">AVERAGE(F2:L2)</f>
        <v>1.4285714285714286</v>
      </c>
      <c r="N2" s="23">
        <v>9.8409999999999993</v>
      </c>
      <c r="O2" s="23">
        <v>9.7919999999999998</v>
      </c>
      <c r="P2" s="23">
        <v>9.593</v>
      </c>
      <c r="Q2" s="23">
        <v>9.7729999999999997</v>
      </c>
      <c r="R2" s="23">
        <v>9.42</v>
      </c>
      <c r="S2" s="23">
        <v>9.3049999999999997</v>
      </c>
      <c r="T2" s="23">
        <v>9.6959999999999997</v>
      </c>
      <c r="U2" s="20">
        <f t="shared" ref="U2:U7" si="2">AVERAGE(N2:T2)</f>
        <v>9.6314285714285717</v>
      </c>
      <c r="V2" s="18"/>
    </row>
    <row r="3" spans="1:22">
      <c r="A3" s="13">
        <v>299190</v>
      </c>
      <c r="B3" s="24">
        <v>287</v>
      </c>
      <c r="C3" s="24">
        <v>290</v>
      </c>
      <c r="D3" s="24">
        <v>285</v>
      </c>
      <c r="E3" s="23">
        <f t="shared" si="0"/>
        <v>287.33333333333331</v>
      </c>
      <c r="F3" s="24">
        <v>2</v>
      </c>
      <c r="G3" s="24">
        <v>0</v>
      </c>
      <c r="H3" s="24">
        <v>0</v>
      </c>
      <c r="I3" s="24" t="s">
        <v>221</v>
      </c>
      <c r="J3" s="24" t="s">
        <v>221</v>
      </c>
      <c r="K3" s="24" t="s">
        <v>221</v>
      </c>
      <c r="L3" s="24" t="s">
        <v>221</v>
      </c>
      <c r="M3" s="21">
        <f t="shared" si="1"/>
        <v>0.66666666666666663</v>
      </c>
      <c r="N3" s="24">
        <v>9.3840000000000003</v>
      </c>
      <c r="O3" s="24">
        <v>9.4649999999999999</v>
      </c>
      <c r="P3" s="24">
        <v>9.3201000000000001</v>
      </c>
      <c r="Q3" s="24" t="s">
        <v>221</v>
      </c>
      <c r="R3" s="24" t="s">
        <v>221</v>
      </c>
      <c r="S3" s="24" t="s">
        <v>221</v>
      </c>
      <c r="T3" s="24" t="s">
        <v>221</v>
      </c>
      <c r="U3" s="20">
        <f t="shared" si="2"/>
        <v>9.3896999999999995</v>
      </c>
      <c r="V3" s="13"/>
    </row>
    <row r="4" spans="1:22">
      <c r="A4" s="18">
        <v>302205</v>
      </c>
      <c r="B4" s="24">
        <v>290</v>
      </c>
      <c r="C4" s="24">
        <v>292</v>
      </c>
      <c r="D4" s="24">
        <v>290</v>
      </c>
      <c r="E4" s="23">
        <f t="shared" si="0"/>
        <v>290.66666666666669</v>
      </c>
      <c r="F4" s="24">
        <v>0</v>
      </c>
      <c r="G4" s="24" t="s">
        <v>221</v>
      </c>
      <c r="H4" s="24" t="s">
        <v>221</v>
      </c>
      <c r="I4" s="24" t="s">
        <v>221</v>
      </c>
      <c r="J4" s="24" t="s">
        <v>221</v>
      </c>
      <c r="K4" s="24" t="s">
        <v>221</v>
      </c>
      <c r="L4" s="24" t="s">
        <v>221</v>
      </c>
      <c r="M4" s="21">
        <f t="shared" si="1"/>
        <v>0</v>
      </c>
      <c r="N4" s="24">
        <v>9.51</v>
      </c>
      <c r="O4" s="24" t="s">
        <v>221</v>
      </c>
      <c r="P4" s="24" t="s">
        <v>221</v>
      </c>
      <c r="Q4" s="24" t="s">
        <v>221</v>
      </c>
      <c r="R4" s="24" t="s">
        <v>221</v>
      </c>
      <c r="S4" s="24" t="s">
        <v>221</v>
      </c>
      <c r="T4" s="24" t="s">
        <v>221</v>
      </c>
      <c r="U4" s="20">
        <f t="shared" si="2"/>
        <v>9.51</v>
      </c>
      <c r="V4" s="18"/>
    </row>
    <row r="5" spans="1:22">
      <c r="A5" s="13">
        <v>319232</v>
      </c>
      <c r="B5" s="24">
        <v>289</v>
      </c>
      <c r="C5" s="24">
        <v>291</v>
      </c>
      <c r="D5" s="24">
        <v>289</v>
      </c>
      <c r="E5" s="23">
        <f t="shared" si="0"/>
        <v>289.66666666666669</v>
      </c>
      <c r="F5" s="24">
        <v>0</v>
      </c>
      <c r="G5" s="24">
        <v>1</v>
      </c>
      <c r="H5" s="24">
        <v>2</v>
      </c>
      <c r="I5" s="24" t="s">
        <v>221</v>
      </c>
      <c r="J5" s="24" t="s">
        <v>221</v>
      </c>
      <c r="K5" s="24" t="s">
        <v>221</v>
      </c>
      <c r="L5" s="24" t="s">
        <v>221</v>
      </c>
      <c r="M5" s="21">
        <f t="shared" si="1"/>
        <v>1</v>
      </c>
      <c r="N5" s="24">
        <v>9.3480000000000008</v>
      </c>
      <c r="O5" s="24">
        <v>9.42</v>
      </c>
      <c r="P5" s="24">
        <v>9.8800000000000008</v>
      </c>
      <c r="Q5" s="24" t="s">
        <v>221</v>
      </c>
      <c r="R5" s="24" t="s">
        <v>221</v>
      </c>
      <c r="S5" s="24" t="s">
        <v>221</v>
      </c>
      <c r="T5" s="24" t="s">
        <v>221</v>
      </c>
      <c r="U5" s="20">
        <f t="shared" si="2"/>
        <v>9.549333333333335</v>
      </c>
      <c r="V5" s="13"/>
    </row>
    <row r="6" spans="1:22">
      <c r="A6" s="18">
        <v>323984</v>
      </c>
      <c r="B6" s="24">
        <v>288</v>
      </c>
      <c r="C6" s="24">
        <v>289</v>
      </c>
      <c r="D6" s="24">
        <v>292</v>
      </c>
      <c r="E6" s="23">
        <f t="shared" si="0"/>
        <v>289.66666666666669</v>
      </c>
      <c r="F6" s="24">
        <v>6</v>
      </c>
      <c r="G6" s="24" t="s">
        <v>221</v>
      </c>
      <c r="H6" s="24" t="s">
        <v>221</v>
      </c>
      <c r="I6" s="24" t="s">
        <v>221</v>
      </c>
      <c r="J6" s="24" t="s">
        <v>221</v>
      </c>
      <c r="K6" s="24" t="s">
        <v>221</v>
      </c>
      <c r="L6" s="24" t="s">
        <v>221</v>
      </c>
      <c r="M6" s="21">
        <f t="shared" si="1"/>
        <v>6</v>
      </c>
      <c r="N6" s="24">
        <v>19.559999999999999</v>
      </c>
      <c r="O6" s="24" t="s">
        <v>221</v>
      </c>
      <c r="P6" s="24" t="s">
        <v>221</v>
      </c>
      <c r="Q6" s="24" t="s">
        <v>221</v>
      </c>
      <c r="R6" s="24" t="s">
        <v>221</v>
      </c>
      <c r="S6" s="24" t="s">
        <v>221</v>
      </c>
      <c r="T6" s="24" t="s">
        <v>221</v>
      </c>
      <c r="U6" s="20">
        <f t="shared" si="2"/>
        <v>19.559999999999999</v>
      </c>
      <c r="V6" s="18"/>
    </row>
    <row r="7" spans="1:22">
      <c r="A7" s="13">
        <v>334802</v>
      </c>
      <c r="B7" s="24">
        <v>290</v>
      </c>
      <c r="C7" s="24">
        <v>290</v>
      </c>
      <c r="D7" s="24">
        <v>290</v>
      </c>
      <c r="E7" s="23">
        <f t="shared" si="0"/>
        <v>290</v>
      </c>
      <c r="F7" s="24">
        <v>1</v>
      </c>
      <c r="G7" s="24" t="s">
        <v>221</v>
      </c>
      <c r="H7" s="24" t="s">
        <v>221</v>
      </c>
      <c r="I7" s="24" t="s">
        <v>221</v>
      </c>
      <c r="J7" s="24" t="s">
        <v>221</v>
      </c>
      <c r="K7" s="24" t="s">
        <v>221</v>
      </c>
      <c r="L7" s="24" t="s">
        <v>221</v>
      </c>
      <c r="M7" s="21">
        <f t="shared" si="1"/>
        <v>1</v>
      </c>
      <c r="N7" s="24">
        <v>9.9600000000000009</v>
      </c>
      <c r="O7" s="24" t="s">
        <v>221</v>
      </c>
      <c r="P7" s="24" t="s">
        <v>221</v>
      </c>
      <c r="Q7" s="24" t="s">
        <v>221</v>
      </c>
      <c r="R7" s="24" t="s">
        <v>221</v>
      </c>
      <c r="S7" s="24" t="s">
        <v>221</v>
      </c>
      <c r="T7" s="24" t="s">
        <v>221</v>
      </c>
      <c r="U7" s="20">
        <f t="shared" si="2"/>
        <v>9.9600000000000009</v>
      </c>
      <c r="V7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5D56-7984-4ED9-9CF1-B4C86DD97893}">
  <sheetPr filterMode="1"/>
  <dimension ref="A1:E172"/>
  <sheetViews>
    <sheetView topLeftCell="A110" workbookViewId="0">
      <selection activeCell="B11" sqref="B11"/>
    </sheetView>
  </sheetViews>
  <sheetFormatPr defaultRowHeight="14.45"/>
  <cols>
    <col min="1" max="1" width="13.7109375" bestFit="1" customWidth="1"/>
    <col min="2" max="2" width="11" bestFit="1" customWidth="1"/>
    <col min="3" max="3" width="8.85546875" bestFit="1" customWidth="1"/>
    <col min="4" max="4" width="16" bestFit="1" customWidth="1"/>
  </cols>
  <sheetData>
    <row r="1" spans="1:5">
      <c r="A1" s="1" t="s">
        <v>240</v>
      </c>
      <c r="B1" s="1" t="s">
        <v>241</v>
      </c>
      <c r="C1" s="1" t="s">
        <v>3</v>
      </c>
      <c r="D1" s="1" t="s">
        <v>4</v>
      </c>
      <c r="E1" s="1" t="s">
        <v>5</v>
      </c>
    </row>
    <row r="2" spans="1:5" hidden="1">
      <c r="A2" s="2" t="s">
        <v>64</v>
      </c>
      <c r="B2" s="2" t="s">
        <v>63</v>
      </c>
      <c r="C2" s="2">
        <v>2.8</v>
      </c>
      <c r="D2" s="2">
        <v>0.93333333333333346</v>
      </c>
      <c r="E2" s="2">
        <v>90.429999999999893</v>
      </c>
    </row>
    <row r="3" spans="1:5" hidden="1">
      <c r="A3" s="2" t="s">
        <v>64</v>
      </c>
      <c r="B3" s="2" t="s">
        <v>65</v>
      </c>
      <c r="C3" s="2">
        <v>3.2</v>
      </c>
      <c r="D3" s="2">
        <v>1.0666666666666669</v>
      </c>
      <c r="E3" s="2">
        <v>94.17</v>
      </c>
    </row>
    <row r="4" spans="1:5" hidden="1">
      <c r="A4" s="2" t="s">
        <v>64</v>
      </c>
      <c r="B4" s="2" t="s">
        <v>66</v>
      </c>
      <c r="C4" s="2">
        <v>2.6</v>
      </c>
      <c r="D4" s="2">
        <v>0.86666666666666681</v>
      </c>
      <c r="E4" s="2">
        <v>77.55</v>
      </c>
    </row>
    <row r="5" spans="1:5" hidden="1">
      <c r="A5" s="2" t="s">
        <v>64</v>
      </c>
      <c r="B5" s="2" t="s">
        <v>67</v>
      </c>
      <c r="C5" s="2">
        <v>2</v>
      </c>
      <c r="D5" s="2">
        <v>0.66666666666666674</v>
      </c>
      <c r="E5" s="2">
        <v>62.9</v>
      </c>
    </row>
    <row r="6" spans="1:5" hidden="1">
      <c r="A6" s="2" t="s">
        <v>64</v>
      </c>
      <c r="B6" s="2" t="s">
        <v>75</v>
      </c>
      <c r="C6" s="2">
        <v>4</v>
      </c>
      <c r="D6" s="2">
        <v>1.3333333333333335</v>
      </c>
      <c r="E6" s="2">
        <v>98.14</v>
      </c>
    </row>
    <row r="7" spans="1:5" hidden="1">
      <c r="A7" s="2" t="s">
        <v>64</v>
      </c>
      <c r="B7" s="2" t="s">
        <v>76</v>
      </c>
      <c r="C7" s="2">
        <v>3.8</v>
      </c>
      <c r="D7" s="2">
        <v>1.2666666666666668</v>
      </c>
      <c r="E7" s="2">
        <v>96.581000000000003</v>
      </c>
    </row>
    <row r="8" spans="1:5" hidden="1">
      <c r="A8" s="2" t="s">
        <v>64</v>
      </c>
      <c r="B8" s="2" t="s">
        <v>68</v>
      </c>
      <c r="C8" s="2">
        <v>3.9</v>
      </c>
      <c r="D8" s="2">
        <v>1.3000000000000003</v>
      </c>
      <c r="E8" s="2">
        <v>116.372</v>
      </c>
    </row>
    <row r="9" spans="1:5" hidden="1">
      <c r="A9" s="2" t="s">
        <v>64</v>
      </c>
      <c r="B9" s="2" t="s">
        <v>69</v>
      </c>
      <c r="C9" s="2">
        <v>3.5</v>
      </c>
      <c r="D9" s="2">
        <v>1.1666666666666667</v>
      </c>
      <c r="E9" s="2">
        <v>114.13</v>
      </c>
    </row>
    <row r="10" spans="1:5" hidden="1">
      <c r="A10" s="2" t="s">
        <v>64</v>
      </c>
      <c r="B10" s="2" t="s">
        <v>70</v>
      </c>
      <c r="C10" s="2">
        <v>2.9</v>
      </c>
      <c r="D10" s="2">
        <v>0.96666666666666679</v>
      </c>
      <c r="E10" s="2">
        <v>71.915999999999997</v>
      </c>
    </row>
    <row r="11" spans="1:5" hidden="1">
      <c r="A11" s="2" t="s">
        <v>64</v>
      </c>
      <c r="B11" s="2" t="s">
        <v>71</v>
      </c>
      <c r="C11" s="2">
        <v>2.2000000000000002</v>
      </c>
      <c r="D11" s="2">
        <v>0.7333333333333335</v>
      </c>
      <c r="E11" s="2">
        <v>65.953999999999994</v>
      </c>
    </row>
    <row r="12" spans="1:5" hidden="1">
      <c r="A12" s="2" t="s">
        <v>64</v>
      </c>
      <c r="B12" s="2" t="s">
        <v>72</v>
      </c>
      <c r="C12" s="2">
        <v>3.1</v>
      </c>
      <c r="D12" s="2">
        <v>1.0333333333333334</v>
      </c>
      <c r="E12" s="2">
        <v>79.560999999999893</v>
      </c>
    </row>
    <row r="13" spans="1:5" hidden="1">
      <c r="A13" s="2" t="s">
        <v>64</v>
      </c>
      <c r="B13" s="2" t="s">
        <v>73</v>
      </c>
      <c r="C13" s="2">
        <v>2.1</v>
      </c>
      <c r="D13" s="2">
        <v>0.70000000000000018</v>
      </c>
      <c r="E13" s="2">
        <v>60.219000000000001</v>
      </c>
    </row>
    <row r="14" spans="1:5" hidden="1">
      <c r="A14" s="2" t="s">
        <v>64</v>
      </c>
      <c r="B14" s="2" t="s">
        <v>74</v>
      </c>
      <c r="C14" s="2">
        <v>2.9</v>
      </c>
      <c r="D14" s="2">
        <v>0.96666666666666679</v>
      </c>
      <c r="E14" s="2">
        <v>105.45599999999899</v>
      </c>
    </row>
    <row r="15" spans="1:5" hidden="1">
      <c r="A15" s="2" t="s">
        <v>78</v>
      </c>
      <c r="B15" s="2" t="s">
        <v>77</v>
      </c>
      <c r="C15" s="2">
        <v>5.5</v>
      </c>
      <c r="D15" s="2">
        <v>0.86308356218124782</v>
      </c>
      <c r="E15" s="2">
        <v>183.85999999999899</v>
      </c>
    </row>
    <row r="16" spans="1:5" hidden="1">
      <c r="A16" s="2" t="s">
        <v>78</v>
      </c>
      <c r="B16" s="2" t="s">
        <v>79</v>
      </c>
      <c r="C16" s="2">
        <v>5.9</v>
      </c>
      <c r="D16" s="2">
        <v>0.92585327579442955</v>
      </c>
      <c r="E16" s="2">
        <v>189.58999999999901</v>
      </c>
    </row>
    <row r="17" spans="1:5" hidden="1">
      <c r="A17" s="2" t="s">
        <v>78</v>
      </c>
      <c r="B17" s="2" t="s">
        <v>80</v>
      </c>
      <c r="C17" s="2">
        <v>6.6</v>
      </c>
      <c r="D17" s="2">
        <v>1.0357002746174973</v>
      </c>
      <c r="E17" s="2">
        <v>164.63</v>
      </c>
    </row>
    <row r="18" spans="1:5" hidden="1">
      <c r="A18" s="2" t="s">
        <v>78</v>
      </c>
      <c r="B18" s="2" t="s">
        <v>81</v>
      </c>
      <c r="C18" s="2">
        <v>5.8</v>
      </c>
      <c r="D18" s="2">
        <v>0.91016084739113401</v>
      </c>
      <c r="E18" s="2">
        <v>156.319999999999</v>
      </c>
    </row>
    <row r="19" spans="1:5" hidden="1">
      <c r="A19" s="2" t="s">
        <v>78</v>
      </c>
      <c r="B19" s="2" t="s">
        <v>82</v>
      </c>
      <c r="C19" s="2">
        <v>6</v>
      </c>
      <c r="D19" s="2">
        <v>0.94154570419772488</v>
      </c>
      <c r="E19" s="2">
        <v>174.48</v>
      </c>
    </row>
    <row r="20" spans="1:5" hidden="1">
      <c r="A20" s="2" t="s">
        <v>78</v>
      </c>
      <c r="B20" s="2" t="s">
        <v>83</v>
      </c>
      <c r="C20" s="2">
        <v>6</v>
      </c>
      <c r="D20" s="2">
        <v>0.94154570419772488</v>
      </c>
      <c r="E20" s="2">
        <v>170.56</v>
      </c>
    </row>
    <row r="21" spans="1:5" hidden="1">
      <c r="A21" s="2" t="s">
        <v>78</v>
      </c>
      <c r="B21" s="2" t="s">
        <v>84</v>
      </c>
      <c r="C21" s="2">
        <v>5.7</v>
      </c>
      <c r="D21" s="2">
        <v>0.89446841898783869</v>
      </c>
      <c r="E21" s="2">
        <v>149.63999999999999</v>
      </c>
    </row>
    <row r="22" spans="1:5" hidden="1">
      <c r="A22" s="2" t="s">
        <v>78</v>
      </c>
      <c r="B22" s="2" t="s">
        <v>85</v>
      </c>
      <c r="C22" s="2">
        <v>5.3</v>
      </c>
      <c r="D22" s="2">
        <v>0.83169870537465695</v>
      </c>
      <c r="E22" s="2">
        <v>174.59</v>
      </c>
    </row>
    <row r="23" spans="1:5" hidden="1">
      <c r="A23" s="2" t="s">
        <v>78</v>
      </c>
      <c r="B23" s="2" t="s">
        <v>86</v>
      </c>
      <c r="C23" s="2">
        <v>5</v>
      </c>
      <c r="D23" s="2">
        <v>0.78462142016477077</v>
      </c>
      <c r="E23" s="2">
        <v>188.27999999999901</v>
      </c>
    </row>
    <row r="24" spans="1:5" hidden="1">
      <c r="A24" s="2" t="s">
        <v>78</v>
      </c>
      <c r="B24" s="2" t="s">
        <v>87</v>
      </c>
      <c r="C24" s="2">
        <v>5.7</v>
      </c>
      <c r="D24" s="2">
        <v>0.89446841898783869</v>
      </c>
      <c r="E24" s="2">
        <v>186.6</v>
      </c>
    </row>
    <row r="25" spans="1:5" hidden="1">
      <c r="A25" s="2" t="s">
        <v>78</v>
      </c>
      <c r="B25" s="2" t="s">
        <v>88</v>
      </c>
      <c r="C25" s="2">
        <v>5.0999999999999996</v>
      </c>
      <c r="D25" s="2">
        <v>0.80031384856806609</v>
      </c>
      <c r="E25" s="2">
        <v>167.719999999999</v>
      </c>
    </row>
    <row r="26" spans="1:5" hidden="1">
      <c r="A26" s="2" t="s">
        <v>78</v>
      </c>
      <c r="B26" s="2" t="s">
        <v>89</v>
      </c>
      <c r="C26" s="2">
        <v>6.8</v>
      </c>
      <c r="D26" s="2">
        <v>1.0670851314240881</v>
      </c>
      <c r="E26" s="2">
        <v>193.43</v>
      </c>
    </row>
    <row r="27" spans="1:5" hidden="1">
      <c r="A27" s="2" t="s">
        <v>78</v>
      </c>
      <c r="B27" s="2" t="s">
        <v>90</v>
      </c>
      <c r="C27" s="2">
        <v>6.4</v>
      </c>
      <c r="D27" s="2">
        <v>1.0043154178109066</v>
      </c>
      <c r="E27" s="2">
        <v>163.29999999999899</v>
      </c>
    </row>
    <row r="28" spans="1:5" hidden="1">
      <c r="A28" s="2" t="s">
        <v>78</v>
      </c>
      <c r="B28" s="2" t="s">
        <v>91</v>
      </c>
      <c r="C28" s="2">
        <v>5.7</v>
      </c>
      <c r="D28" s="2">
        <v>0.89446841898783869</v>
      </c>
      <c r="E28" s="2">
        <v>199.47</v>
      </c>
    </row>
    <row r="29" spans="1:5" hidden="1">
      <c r="A29" s="2" t="s">
        <v>78</v>
      </c>
      <c r="B29" s="2" t="s">
        <v>92</v>
      </c>
      <c r="C29" s="2">
        <v>5.4</v>
      </c>
      <c r="D29" s="2">
        <v>0.8473911337779525</v>
      </c>
      <c r="E29" s="2">
        <v>196.319999999999</v>
      </c>
    </row>
    <row r="30" spans="1:5" hidden="1">
      <c r="A30" s="2" t="s">
        <v>78</v>
      </c>
      <c r="B30" s="2" t="s">
        <v>93</v>
      </c>
      <c r="C30" s="2">
        <v>5.3</v>
      </c>
      <c r="D30" s="2">
        <v>0.83169870537465695</v>
      </c>
      <c r="E30" s="2">
        <v>215.04999999999899</v>
      </c>
    </row>
    <row r="31" spans="1:5" hidden="1">
      <c r="A31" s="2" t="s">
        <v>78</v>
      </c>
      <c r="B31" s="2" t="s">
        <v>94</v>
      </c>
      <c r="C31" s="2">
        <v>4.9000000000000004</v>
      </c>
      <c r="D31" s="2">
        <v>0.76892899176147544</v>
      </c>
      <c r="E31" s="2">
        <v>175.75</v>
      </c>
    </row>
    <row r="32" spans="1:5" hidden="1">
      <c r="A32" s="2" t="s">
        <v>78</v>
      </c>
      <c r="B32" s="2" t="s">
        <v>95</v>
      </c>
      <c r="C32" s="2">
        <v>5</v>
      </c>
      <c r="D32" s="2">
        <v>0.78462142016477077</v>
      </c>
      <c r="E32" s="2">
        <v>180.07999999999899</v>
      </c>
    </row>
    <row r="33" spans="1:5" hidden="1">
      <c r="A33" s="2" t="s">
        <v>78</v>
      </c>
      <c r="B33" s="2" t="s">
        <v>96</v>
      </c>
      <c r="C33" s="2">
        <v>5.9</v>
      </c>
      <c r="D33" s="2">
        <v>0.92585327579442955</v>
      </c>
      <c r="E33" s="2">
        <v>186.98</v>
      </c>
    </row>
    <row r="34" spans="1:5" hidden="1">
      <c r="A34" s="2" t="s">
        <v>78</v>
      </c>
      <c r="B34" s="2" t="s">
        <v>97</v>
      </c>
      <c r="C34" s="2">
        <v>6.9</v>
      </c>
      <c r="D34" s="2">
        <v>1.0827775598273837</v>
      </c>
      <c r="E34" s="2">
        <v>202.29999999999899</v>
      </c>
    </row>
    <row r="35" spans="1:5" hidden="1">
      <c r="A35" s="2" t="s">
        <v>78</v>
      </c>
      <c r="B35" s="2" t="s">
        <v>98</v>
      </c>
      <c r="C35" s="2" t="s">
        <v>186</v>
      </c>
      <c r="D35" s="2" t="s">
        <v>186</v>
      </c>
      <c r="E35" s="2" t="s">
        <v>186</v>
      </c>
    </row>
    <row r="36" spans="1:5" hidden="1">
      <c r="A36" s="2" t="s">
        <v>78</v>
      </c>
      <c r="B36" s="2" t="s">
        <v>99</v>
      </c>
      <c r="C36" s="2">
        <v>5.6</v>
      </c>
      <c r="D36" s="2">
        <v>0.87877599058454325</v>
      </c>
      <c r="E36" s="2">
        <v>188.66</v>
      </c>
    </row>
    <row r="37" spans="1:5" hidden="1">
      <c r="A37" s="2" t="s">
        <v>78</v>
      </c>
      <c r="B37" s="2" t="s">
        <v>100</v>
      </c>
      <c r="C37" s="2">
        <v>6.4</v>
      </c>
      <c r="D37" s="2">
        <v>1.0043154178109066</v>
      </c>
      <c r="E37" s="2">
        <v>169.19</v>
      </c>
    </row>
    <row r="38" spans="1:5" hidden="1">
      <c r="A38" s="2" t="s">
        <v>78</v>
      </c>
      <c r="B38" s="2" t="s">
        <v>101</v>
      </c>
      <c r="C38" s="2">
        <v>6.6</v>
      </c>
      <c r="D38" s="2">
        <v>1.0357002746174973</v>
      </c>
      <c r="E38" s="2">
        <v>193.16</v>
      </c>
    </row>
    <row r="39" spans="1:5" hidden="1">
      <c r="A39" s="2" t="s">
        <v>78</v>
      </c>
      <c r="B39" s="2" t="s">
        <v>102</v>
      </c>
      <c r="C39" s="2">
        <v>6.6</v>
      </c>
      <c r="D39" s="2">
        <v>1.0357002746174973</v>
      </c>
      <c r="E39" s="2">
        <v>172.49</v>
      </c>
    </row>
    <row r="40" spans="1:5" hidden="1">
      <c r="A40" s="2" t="s">
        <v>78</v>
      </c>
      <c r="B40" s="2" t="s">
        <v>103</v>
      </c>
      <c r="C40" s="2">
        <v>7.2</v>
      </c>
      <c r="D40" s="2">
        <v>1.1298548450372699</v>
      </c>
      <c r="E40" s="2">
        <v>188.76999999999899</v>
      </c>
    </row>
    <row r="41" spans="1:5" hidden="1">
      <c r="A41" s="2" t="s">
        <v>78</v>
      </c>
      <c r="B41" s="2" t="s">
        <v>104</v>
      </c>
      <c r="C41" s="2">
        <v>6.6</v>
      </c>
      <c r="D41" s="2">
        <v>1.0357002746174973</v>
      </c>
      <c r="E41" s="2">
        <v>173.289999999999</v>
      </c>
    </row>
    <row r="42" spans="1:5" hidden="1">
      <c r="A42" s="2" t="s">
        <v>78</v>
      </c>
      <c r="B42" s="2" t="s">
        <v>105</v>
      </c>
      <c r="C42" s="2">
        <v>6.6</v>
      </c>
      <c r="D42" s="2">
        <v>1.0357002746174973</v>
      </c>
      <c r="E42" s="2">
        <v>186.73</v>
      </c>
    </row>
    <row r="43" spans="1:5" hidden="1">
      <c r="A43" s="2" t="s">
        <v>78</v>
      </c>
      <c r="B43" s="2" t="s">
        <v>106</v>
      </c>
      <c r="C43" s="2">
        <v>7.2</v>
      </c>
      <c r="D43" s="2">
        <v>1.1298548450372699</v>
      </c>
      <c r="E43" s="2">
        <v>188.41</v>
      </c>
    </row>
    <row r="44" spans="1:5" hidden="1">
      <c r="A44" s="2" t="s">
        <v>78</v>
      </c>
      <c r="B44" s="2" t="s">
        <v>107</v>
      </c>
      <c r="C44" s="2">
        <v>6.2</v>
      </c>
      <c r="D44" s="2">
        <v>0.97293056100431574</v>
      </c>
      <c r="E44" s="2">
        <v>142.04</v>
      </c>
    </row>
    <row r="45" spans="1:5" hidden="1">
      <c r="A45" s="2" t="s">
        <v>78</v>
      </c>
      <c r="B45" s="2" t="s">
        <v>108</v>
      </c>
      <c r="C45" s="2" t="s">
        <v>186</v>
      </c>
      <c r="D45" s="2" t="s">
        <v>186</v>
      </c>
      <c r="E45" s="2">
        <v>125.125999999999</v>
      </c>
    </row>
    <row r="46" spans="1:5" hidden="1">
      <c r="A46" s="2" t="s">
        <v>78</v>
      </c>
      <c r="B46" s="2" t="s">
        <v>109</v>
      </c>
      <c r="C46" s="2">
        <v>7.6</v>
      </c>
      <c r="D46" s="2">
        <v>1.1926245586504516</v>
      </c>
      <c r="E46" s="2">
        <v>215.61699999999999</v>
      </c>
    </row>
    <row r="47" spans="1:5" hidden="1">
      <c r="A47" s="2" t="s">
        <v>78</v>
      </c>
      <c r="B47" s="2" t="s">
        <v>110</v>
      </c>
      <c r="C47" s="2">
        <v>7.4</v>
      </c>
      <c r="D47" s="2">
        <v>1.1612397018438607</v>
      </c>
      <c r="E47" s="2">
        <v>192.69300000000001</v>
      </c>
    </row>
    <row r="48" spans="1:5" hidden="1">
      <c r="A48" s="2" t="s">
        <v>78</v>
      </c>
      <c r="B48" s="2" t="s">
        <v>111</v>
      </c>
      <c r="C48" s="2">
        <v>6.9</v>
      </c>
      <c r="D48" s="2">
        <v>1.0827775598273837</v>
      </c>
      <c r="E48" s="2">
        <v>222.05999999999901</v>
      </c>
    </row>
    <row r="49" spans="1:5" hidden="1">
      <c r="A49" s="2" t="s">
        <v>78</v>
      </c>
      <c r="B49" s="2" t="s">
        <v>112</v>
      </c>
      <c r="C49" s="2">
        <v>6.8</v>
      </c>
      <c r="D49" s="2">
        <v>1.0670851314240881</v>
      </c>
      <c r="E49" s="2">
        <v>230.39</v>
      </c>
    </row>
    <row r="50" spans="1:5" hidden="1">
      <c r="A50" s="2" t="s">
        <v>78</v>
      </c>
      <c r="B50" s="2" t="s">
        <v>113</v>
      </c>
      <c r="C50" s="2">
        <v>7.6</v>
      </c>
      <c r="D50" s="2">
        <v>1.1926245586504516</v>
      </c>
      <c r="E50" s="2">
        <v>221.67</v>
      </c>
    </row>
    <row r="51" spans="1:5" hidden="1">
      <c r="A51" s="2" t="s">
        <v>78</v>
      </c>
      <c r="B51" s="2" t="s">
        <v>114</v>
      </c>
      <c r="C51" s="2">
        <v>7.3</v>
      </c>
      <c r="D51" s="2">
        <v>1.1455472734405654</v>
      </c>
      <c r="E51" s="2">
        <v>229.74199999999999</v>
      </c>
    </row>
    <row r="52" spans="1:5" hidden="1">
      <c r="A52" s="2" t="s">
        <v>78</v>
      </c>
      <c r="B52" s="2" t="s">
        <v>115</v>
      </c>
      <c r="C52" s="2">
        <v>6.8</v>
      </c>
      <c r="D52" s="2">
        <v>1.0670851314240881</v>
      </c>
      <c r="E52" s="2">
        <v>232.54</v>
      </c>
    </row>
    <row r="53" spans="1:5" hidden="1">
      <c r="A53" s="2" t="s">
        <v>78</v>
      </c>
      <c r="B53" s="2" t="s">
        <v>116</v>
      </c>
      <c r="C53" s="2">
        <v>6.5</v>
      </c>
      <c r="D53" s="2">
        <v>1.0200078462142019</v>
      </c>
      <c r="E53" s="2">
        <v>223.82999999999899</v>
      </c>
    </row>
    <row r="54" spans="1:5" hidden="1">
      <c r="A54" s="2" t="s">
        <v>78</v>
      </c>
      <c r="B54" s="2" t="s">
        <v>117</v>
      </c>
      <c r="C54" s="2">
        <v>5.2</v>
      </c>
      <c r="D54" s="2">
        <v>0.81600627697136163</v>
      </c>
      <c r="E54" s="2">
        <v>185.3</v>
      </c>
    </row>
    <row r="55" spans="1:5" hidden="1">
      <c r="A55" s="2" t="s">
        <v>78</v>
      </c>
      <c r="B55" s="2" t="s">
        <v>118</v>
      </c>
      <c r="C55" s="2">
        <v>6.7</v>
      </c>
      <c r="D55" s="2">
        <v>1.0513927030207928</v>
      </c>
      <c r="E55" s="2">
        <v>186.11</v>
      </c>
    </row>
    <row r="56" spans="1:5" hidden="1">
      <c r="A56" s="2" t="s">
        <v>78</v>
      </c>
      <c r="B56" s="2" t="s">
        <v>119</v>
      </c>
      <c r="C56" s="2">
        <v>6.8</v>
      </c>
      <c r="D56" s="2">
        <v>1.0670851314240881</v>
      </c>
      <c r="E56" s="2">
        <v>206.28100000000001</v>
      </c>
    </row>
    <row r="57" spans="1:5" hidden="1">
      <c r="A57" s="2" t="s">
        <v>78</v>
      </c>
      <c r="B57" s="2" t="s">
        <v>120</v>
      </c>
      <c r="C57" s="2">
        <v>7.5</v>
      </c>
      <c r="D57" s="2">
        <v>1.176932130247156</v>
      </c>
      <c r="E57" s="2">
        <v>240.68</v>
      </c>
    </row>
    <row r="58" spans="1:5" hidden="1">
      <c r="A58" s="2" t="s">
        <v>78</v>
      </c>
      <c r="B58" s="2" t="s">
        <v>121</v>
      </c>
      <c r="C58" s="2">
        <v>6.4</v>
      </c>
      <c r="D58" s="2">
        <v>1.0043154178109066</v>
      </c>
      <c r="E58" s="2">
        <v>198.68199999999999</v>
      </c>
    </row>
    <row r="59" spans="1:5" hidden="1">
      <c r="A59" s="2" t="s">
        <v>78</v>
      </c>
      <c r="B59" s="2" t="s">
        <v>122</v>
      </c>
      <c r="C59" s="2">
        <v>7.4</v>
      </c>
      <c r="D59" s="2">
        <v>1.1612397018438607</v>
      </c>
      <c r="E59" s="2">
        <v>232.99399999999901</v>
      </c>
    </row>
    <row r="60" spans="1:5" hidden="1">
      <c r="A60" s="2" t="s">
        <v>78</v>
      </c>
      <c r="B60" s="2" t="s">
        <v>123</v>
      </c>
      <c r="C60" s="2">
        <v>5.5</v>
      </c>
      <c r="D60" s="2">
        <v>0.86308356218124782</v>
      </c>
      <c r="E60" s="2">
        <v>201.73</v>
      </c>
    </row>
    <row r="61" spans="1:5" hidden="1">
      <c r="A61" s="2" t="s">
        <v>78</v>
      </c>
      <c r="B61" s="2" t="s">
        <v>124</v>
      </c>
      <c r="C61" s="2">
        <v>7.1</v>
      </c>
      <c r="D61" s="2">
        <v>1.1141624166339745</v>
      </c>
      <c r="E61" s="2">
        <v>231.71</v>
      </c>
    </row>
    <row r="62" spans="1:5" hidden="1">
      <c r="A62" s="2" t="s">
        <v>78</v>
      </c>
      <c r="B62" s="2" t="s">
        <v>125</v>
      </c>
      <c r="C62" s="2">
        <v>6.7</v>
      </c>
      <c r="D62" s="2">
        <v>1.0513927030207928</v>
      </c>
      <c r="E62" s="2">
        <v>184.81800000000001</v>
      </c>
    </row>
    <row r="63" spans="1:5" hidden="1">
      <c r="A63" s="2" t="s">
        <v>78</v>
      </c>
      <c r="B63" s="2" t="s">
        <v>126</v>
      </c>
      <c r="C63" s="2">
        <v>5.3</v>
      </c>
      <c r="D63" s="2">
        <v>0.83169870537465695</v>
      </c>
      <c r="E63" s="2">
        <v>199.66</v>
      </c>
    </row>
    <row r="64" spans="1:5" hidden="1">
      <c r="A64" s="2" t="s">
        <v>78</v>
      </c>
      <c r="B64" s="2" t="s">
        <v>127</v>
      </c>
      <c r="C64" s="2">
        <v>5.7</v>
      </c>
      <c r="D64" s="2">
        <v>0.89446841898783869</v>
      </c>
      <c r="E64" s="2">
        <v>207.227</v>
      </c>
    </row>
    <row r="65" spans="1:5" hidden="1">
      <c r="A65" s="2" t="s">
        <v>78</v>
      </c>
      <c r="B65" s="2" t="s">
        <v>128</v>
      </c>
      <c r="C65" s="2">
        <v>7.1</v>
      </c>
      <c r="D65" s="2">
        <v>1.1141624166339745</v>
      </c>
      <c r="E65" s="2">
        <v>215.92</v>
      </c>
    </row>
    <row r="66" spans="1:5" hidden="1">
      <c r="A66" s="2" t="s">
        <v>78</v>
      </c>
      <c r="B66" s="2" t="s">
        <v>129</v>
      </c>
      <c r="C66" s="2">
        <v>6.1</v>
      </c>
      <c r="D66" s="2">
        <v>0.95723813260102031</v>
      </c>
      <c r="E66" s="2">
        <v>211.46</v>
      </c>
    </row>
    <row r="67" spans="1:5" hidden="1">
      <c r="A67" s="2" t="s">
        <v>78</v>
      </c>
      <c r="B67" s="2" t="s">
        <v>130</v>
      </c>
      <c r="C67" s="2" t="s">
        <v>186</v>
      </c>
      <c r="D67" s="2" t="s">
        <v>186</v>
      </c>
      <c r="E67" s="2" t="s">
        <v>186</v>
      </c>
    </row>
    <row r="68" spans="1:5" hidden="1">
      <c r="A68" s="2" t="s">
        <v>78</v>
      </c>
      <c r="B68" s="2" t="s">
        <v>131</v>
      </c>
      <c r="C68" s="2">
        <v>7.4</v>
      </c>
      <c r="D68" s="2">
        <v>1.1612397018438607</v>
      </c>
      <c r="E68" s="2">
        <v>218.71</v>
      </c>
    </row>
    <row r="69" spans="1:5" hidden="1">
      <c r="A69" s="2" t="s">
        <v>78</v>
      </c>
      <c r="B69" s="2" t="s">
        <v>132</v>
      </c>
      <c r="C69" s="2">
        <v>7.1</v>
      </c>
      <c r="D69" s="2">
        <v>1.1141624166339745</v>
      </c>
      <c r="E69" s="2">
        <v>191.69</v>
      </c>
    </row>
    <row r="70" spans="1:5" hidden="1">
      <c r="A70" s="2" t="s">
        <v>78</v>
      </c>
      <c r="B70" s="2" t="s">
        <v>133</v>
      </c>
      <c r="C70" s="2">
        <v>6.4</v>
      </c>
      <c r="D70" s="2">
        <v>1.0043154178109066</v>
      </c>
      <c r="E70" s="2">
        <v>212.512</v>
      </c>
    </row>
    <row r="71" spans="1:5" hidden="1">
      <c r="A71" s="2" t="s">
        <v>78</v>
      </c>
      <c r="B71" s="2" t="s">
        <v>134</v>
      </c>
      <c r="C71" s="2">
        <v>7.3</v>
      </c>
      <c r="D71" s="2">
        <v>1.1455472734405654</v>
      </c>
      <c r="E71" s="2">
        <v>207.25899999999999</v>
      </c>
    </row>
    <row r="72" spans="1:5" hidden="1">
      <c r="A72" s="2" t="s">
        <v>78</v>
      </c>
      <c r="B72" s="2" t="s">
        <v>135</v>
      </c>
      <c r="C72" s="2">
        <v>6.4</v>
      </c>
      <c r="D72" s="2">
        <v>1.0043154178109066</v>
      </c>
      <c r="E72" s="2">
        <v>221.54</v>
      </c>
    </row>
    <row r="73" spans="1:5" hidden="1">
      <c r="A73" s="2" t="s">
        <v>78</v>
      </c>
      <c r="B73" s="2" t="s">
        <v>136</v>
      </c>
      <c r="C73" s="2">
        <v>6.5</v>
      </c>
      <c r="D73" s="2">
        <v>1.0200078462142019</v>
      </c>
      <c r="E73" s="2">
        <v>214.95500000000001</v>
      </c>
    </row>
    <row r="74" spans="1:5" hidden="1">
      <c r="A74" s="2" t="s">
        <v>78</v>
      </c>
      <c r="B74" s="2" t="s">
        <v>137</v>
      </c>
      <c r="C74" s="2">
        <v>6.2</v>
      </c>
      <c r="D74" s="2">
        <v>0.97293056100431574</v>
      </c>
      <c r="E74" s="2">
        <v>219.89099999999999</v>
      </c>
    </row>
    <row r="75" spans="1:5" hidden="1">
      <c r="A75" s="2" t="s">
        <v>78</v>
      </c>
      <c r="B75" s="2" t="s">
        <v>138</v>
      </c>
      <c r="C75" s="2">
        <v>6.5</v>
      </c>
      <c r="D75" s="2">
        <v>1.0200078462142019</v>
      </c>
      <c r="E75" s="2">
        <v>221.77</v>
      </c>
    </row>
    <row r="76" spans="1:5" hidden="1">
      <c r="A76" s="2" t="s">
        <v>78</v>
      </c>
      <c r="B76" s="2" t="s">
        <v>139</v>
      </c>
      <c r="C76" s="2">
        <v>6</v>
      </c>
      <c r="D76" s="2">
        <v>0.94154570419772488</v>
      </c>
      <c r="E76" s="2">
        <v>230.71799999999999</v>
      </c>
    </row>
    <row r="77" spans="1:5" hidden="1">
      <c r="A77" s="2" t="s">
        <v>78</v>
      </c>
      <c r="B77" s="2" t="s">
        <v>140</v>
      </c>
      <c r="C77" s="2">
        <v>7.4</v>
      </c>
      <c r="D77" s="2">
        <v>1.1612397018438607</v>
      </c>
      <c r="E77" s="2">
        <v>213.32599999999999</v>
      </c>
    </row>
    <row r="78" spans="1:5" hidden="1">
      <c r="A78" s="2" t="s">
        <v>78</v>
      </c>
      <c r="B78" s="2" t="s">
        <v>141</v>
      </c>
      <c r="C78" s="2">
        <v>6.9</v>
      </c>
      <c r="D78" s="2">
        <v>1.0827775598273837</v>
      </c>
      <c r="E78" s="2">
        <v>239.285</v>
      </c>
    </row>
    <row r="79" spans="1:5" hidden="1">
      <c r="A79" s="2" t="s">
        <v>78</v>
      </c>
      <c r="B79" s="2" t="s">
        <v>142</v>
      </c>
      <c r="C79" s="2">
        <v>6.7</v>
      </c>
      <c r="D79" s="2">
        <v>1.0513927030207928</v>
      </c>
      <c r="E79" s="2">
        <v>192.14</v>
      </c>
    </row>
    <row r="80" spans="1:5" hidden="1">
      <c r="A80" s="2" t="s">
        <v>78</v>
      </c>
      <c r="B80" s="2" t="s">
        <v>143</v>
      </c>
      <c r="C80" s="2">
        <v>5.9</v>
      </c>
      <c r="D80" s="2">
        <v>0.92585327579442955</v>
      </c>
      <c r="E80" s="2">
        <v>189.77500000000001</v>
      </c>
    </row>
    <row r="81" spans="1:5" hidden="1">
      <c r="A81" s="2" t="s">
        <v>78</v>
      </c>
      <c r="B81" s="2" t="s">
        <v>144</v>
      </c>
      <c r="C81" s="2">
        <v>6.1</v>
      </c>
      <c r="D81" s="2">
        <v>0.95723813260102031</v>
      </c>
      <c r="E81" s="2">
        <v>194.976</v>
      </c>
    </row>
    <row r="82" spans="1:5" hidden="1">
      <c r="A82" s="2" t="s">
        <v>78</v>
      </c>
      <c r="B82" s="2" t="s">
        <v>145</v>
      </c>
      <c r="C82" s="2">
        <v>6.4</v>
      </c>
      <c r="D82" s="2">
        <v>1.0043154178109066</v>
      </c>
      <c r="E82" s="2">
        <v>218.35999999999899</v>
      </c>
    </row>
    <row r="83" spans="1:5" hidden="1">
      <c r="A83" s="2" t="s">
        <v>78</v>
      </c>
      <c r="B83" s="2" t="s">
        <v>146</v>
      </c>
      <c r="C83" s="2">
        <v>5.8</v>
      </c>
      <c r="D83" s="2">
        <v>0.91016084739113401</v>
      </c>
      <c r="E83" s="2">
        <v>180.44200000000001</v>
      </c>
    </row>
    <row r="84" spans="1:5" hidden="1">
      <c r="A84" s="2" t="s">
        <v>78</v>
      </c>
      <c r="B84" s="2" t="s">
        <v>147</v>
      </c>
      <c r="C84" s="2">
        <v>6</v>
      </c>
      <c r="D84" s="2">
        <v>0.94154570419772488</v>
      </c>
      <c r="E84" s="2">
        <v>191.27</v>
      </c>
    </row>
    <row r="85" spans="1:5" hidden="1">
      <c r="A85" s="2" t="s">
        <v>78</v>
      </c>
      <c r="B85" s="2" t="s">
        <v>148</v>
      </c>
      <c r="C85" s="2">
        <v>6.7</v>
      </c>
      <c r="D85" s="2">
        <v>1.0513927030207928</v>
      </c>
      <c r="E85" s="2">
        <v>193.29400000000001</v>
      </c>
    </row>
    <row r="86" spans="1:5" hidden="1">
      <c r="A86" s="2" t="s">
        <v>78</v>
      </c>
      <c r="B86" s="2" t="s">
        <v>149</v>
      </c>
      <c r="C86" s="2">
        <v>6</v>
      </c>
      <c r="D86" s="2">
        <v>0.94154570419772488</v>
      </c>
      <c r="E86" s="2">
        <v>169.583</v>
      </c>
    </row>
    <row r="87" spans="1:5" hidden="1">
      <c r="A87" s="2" t="s">
        <v>78</v>
      </c>
      <c r="B87" s="2" t="s">
        <v>150</v>
      </c>
      <c r="C87" s="2">
        <v>6.3</v>
      </c>
      <c r="D87" s="2">
        <v>0.98862298940761117</v>
      </c>
      <c r="E87" s="2">
        <v>188.03</v>
      </c>
    </row>
    <row r="88" spans="1:5" hidden="1">
      <c r="A88" s="2" t="s">
        <v>78</v>
      </c>
      <c r="B88" s="2" t="s">
        <v>151</v>
      </c>
      <c r="C88" s="2">
        <v>6.1</v>
      </c>
      <c r="D88" s="2">
        <v>0.95723813260102031</v>
      </c>
      <c r="E88" s="2">
        <v>193.92</v>
      </c>
    </row>
    <row r="89" spans="1:5" hidden="1">
      <c r="A89" s="2" t="s">
        <v>78</v>
      </c>
      <c r="B89" s="2" t="s">
        <v>152</v>
      </c>
      <c r="C89" s="2">
        <v>6.3</v>
      </c>
      <c r="D89" s="2">
        <v>0.98862298940761117</v>
      </c>
      <c r="E89" s="2">
        <v>179.97</v>
      </c>
    </row>
    <row r="90" spans="1:5" hidden="1">
      <c r="A90" s="2" t="s">
        <v>78</v>
      </c>
      <c r="B90" s="2" t="s">
        <v>153</v>
      </c>
      <c r="C90" s="2">
        <v>5.7</v>
      </c>
      <c r="D90" s="2">
        <v>0.89446841898783869</v>
      </c>
      <c r="E90" s="2">
        <v>171.23999999999899</v>
      </c>
    </row>
    <row r="91" spans="1:5" hidden="1">
      <c r="A91" s="2" t="s">
        <v>78</v>
      </c>
      <c r="B91" s="2" t="s">
        <v>154</v>
      </c>
      <c r="C91" s="2">
        <v>6.4</v>
      </c>
      <c r="D91" s="2">
        <v>1.0043154178109066</v>
      </c>
      <c r="E91" s="2">
        <v>176.28399999999999</v>
      </c>
    </row>
    <row r="92" spans="1:5" hidden="1">
      <c r="A92" s="2" t="s">
        <v>78</v>
      </c>
      <c r="B92" s="2" t="s">
        <v>155</v>
      </c>
      <c r="C92" s="2">
        <v>6.7</v>
      </c>
      <c r="D92" s="2">
        <v>1.0513927030207928</v>
      </c>
      <c r="E92" s="2">
        <v>200.93</v>
      </c>
    </row>
    <row r="93" spans="1:5" hidden="1">
      <c r="A93" s="2" t="s">
        <v>78</v>
      </c>
      <c r="B93" s="2" t="s">
        <v>156</v>
      </c>
      <c r="C93" s="2">
        <v>7.2</v>
      </c>
      <c r="D93" s="2">
        <v>1.1298548450372699</v>
      </c>
      <c r="E93" s="2">
        <v>194.08399999999901</v>
      </c>
    </row>
    <row r="94" spans="1:5" hidden="1">
      <c r="A94" s="2" t="s">
        <v>78</v>
      </c>
      <c r="B94" s="2" t="s">
        <v>157</v>
      </c>
      <c r="C94" s="2">
        <v>6.3</v>
      </c>
      <c r="D94" s="2">
        <v>0.98862298940761117</v>
      </c>
      <c r="E94" s="2">
        <v>184.18</v>
      </c>
    </row>
    <row r="95" spans="1:5" hidden="1">
      <c r="A95" s="2" t="s">
        <v>78</v>
      </c>
      <c r="B95" s="2" t="s">
        <v>158</v>
      </c>
      <c r="C95" s="2">
        <v>6.4</v>
      </c>
      <c r="D95" s="2">
        <v>1.0043154178109066</v>
      </c>
      <c r="E95" s="2">
        <v>201.27999999999901</v>
      </c>
    </row>
    <row r="96" spans="1:5" hidden="1">
      <c r="A96" s="2" t="s">
        <v>78</v>
      </c>
      <c r="B96" s="2" t="s">
        <v>159</v>
      </c>
      <c r="C96" s="2">
        <v>7.4</v>
      </c>
      <c r="D96" s="2">
        <v>1.1612397018438607</v>
      </c>
      <c r="E96" s="2">
        <v>185.61799999999999</v>
      </c>
    </row>
    <row r="97" spans="1:5" hidden="1">
      <c r="A97" s="2" t="s">
        <v>78</v>
      </c>
      <c r="B97" s="2" t="s">
        <v>160</v>
      </c>
      <c r="C97" s="2">
        <v>7</v>
      </c>
      <c r="D97" s="2">
        <v>1.098469988230679</v>
      </c>
      <c r="E97" s="2">
        <v>181.55</v>
      </c>
    </row>
    <row r="98" spans="1:5">
      <c r="A98" s="2" t="s">
        <v>7</v>
      </c>
      <c r="B98" s="2" t="s">
        <v>6</v>
      </c>
      <c r="C98" s="2" t="s">
        <v>185</v>
      </c>
      <c r="D98" s="2" t="s">
        <v>185</v>
      </c>
      <c r="E98" s="2">
        <v>116.269999999999</v>
      </c>
    </row>
    <row r="99" spans="1:5">
      <c r="A99" s="2" t="s">
        <v>7</v>
      </c>
      <c r="B99" s="2" t="s">
        <v>8</v>
      </c>
      <c r="C99" s="2">
        <v>3.4</v>
      </c>
      <c r="D99" s="2">
        <v>1.1116594694632942</v>
      </c>
      <c r="E99" s="2">
        <v>144.73999999999899</v>
      </c>
    </row>
    <row r="100" spans="1:5">
      <c r="A100" s="2" t="s">
        <v>7</v>
      </c>
      <c r="B100" s="2" t="s">
        <v>9</v>
      </c>
      <c r="C100" s="2">
        <v>3</v>
      </c>
      <c r="D100" s="2">
        <v>0.98087600246761264</v>
      </c>
      <c r="E100" s="2">
        <v>139.77999999999901</v>
      </c>
    </row>
    <row r="101" spans="1:5">
      <c r="A101" s="2" t="s">
        <v>7</v>
      </c>
      <c r="B101" s="2" t="s">
        <v>10</v>
      </c>
      <c r="C101" s="2">
        <v>3.1</v>
      </c>
      <c r="D101" s="2">
        <v>1.013571869216533</v>
      </c>
      <c r="E101" s="2">
        <v>166.49</v>
      </c>
    </row>
    <row r="102" spans="1:5">
      <c r="A102" s="2" t="s">
        <v>7</v>
      </c>
      <c r="B102" s="2" t="s">
        <v>11</v>
      </c>
      <c r="C102" s="2">
        <v>3.3</v>
      </c>
      <c r="D102" s="2">
        <v>1.0789636027143739</v>
      </c>
      <c r="E102" s="2">
        <v>209.43</v>
      </c>
    </row>
    <row r="103" spans="1:5">
      <c r="A103" s="2" t="s">
        <v>7</v>
      </c>
      <c r="B103" s="2" t="s">
        <v>12</v>
      </c>
      <c r="C103" s="2">
        <v>3.3</v>
      </c>
      <c r="D103" s="2">
        <v>1.0789636027143739</v>
      </c>
      <c r="E103" s="2">
        <v>215.469999999999</v>
      </c>
    </row>
    <row r="104" spans="1:5">
      <c r="A104" s="2" t="s">
        <v>7</v>
      </c>
      <c r="B104" s="2" t="s">
        <v>13</v>
      </c>
      <c r="C104" s="2">
        <v>3.3</v>
      </c>
      <c r="D104" s="2">
        <v>1.0789636027143739</v>
      </c>
      <c r="E104" s="2">
        <v>210.78</v>
      </c>
    </row>
    <row r="105" spans="1:5">
      <c r="A105" s="2" t="s">
        <v>7</v>
      </c>
      <c r="B105" s="2" t="s">
        <v>14</v>
      </c>
      <c r="C105" s="2">
        <v>3.2</v>
      </c>
      <c r="D105" s="2">
        <v>1.0462677359654535</v>
      </c>
      <c r="E105" s="2">
        <v>201.53</v>
      </c>
    </row>
    <row r="106" spans="1:5">
      <c r="A106" s="2" t="s">
        <v>7</v>
      </c>
      <c r="B106" s="2" t="s">
        <v>15</v>
      </c>
      <c r="C106" s="2">
        <v>3.1</v>
      </c>
      <c r="D106" s="2">
        <v>1.013571869216533</v>
      </c>
      <c r="E106" s="2">
        <v>212.97</v>
      </c>
    </row>
    <row r="107" spans="1:5">
      <c r="A107" s="2" t="s">
        <v>7</v>
      </c>
      <c r="B107" s="2" t="s">
        <v>16</v>
      </c>
      <c r="C107" s="2">
        <v>3</v>
      </c>
      <c r="D107" s="2">
        <v>0.98087600246761264</v>
      </c>
      <c r="E107" s="2">
        <v>214.66</v>
      </c>
    </row>
    <row r="108" spans="1:5">
      <c r="A108" s="2" t="s">
        <v>7</v>
      </c>
      <c r="B108" s="2" t="s">
        <v>17</v>
      </c>
      <c r="C108" s="2">
        <v>2.9</v>
      </c>
      <c r="D108" s="2">
        <v>0.9481801357186922</v>
      </c>
      <c r="E108" s="2">
        <v>177.96</v>
      </c>
    </row>
    <row r="109" spans="1:5">
      <c r="A109" s="2" t="s">
        <v>7</v>
      </c>
      <c r="B109" s="2" t="s">
        <v>18</v>
      </c>
      <c r="C109" s="2">
        <v>3.1</v>
      </c>
      <c r="D109" s="2">
        <v>1.013571869216533</v>
      </c>
      <c r="E109" s="2">
        <v>202.72</v>
      </c>
    </row>
    <row r="110" spans="1:5">
      <c r="A110" s="2" t="s">
        <v>7</v>
      </c>
      <c r="B110" s="2" t="s">
        <v>19</v>
      </c>
      <c r="C110" s="2">
        <v>3.1</v>
      </c>
      <c r="D110" s="2">
        <v>1.013571869216533</v>
      </c>
      <c r="E110" s="2">
        <v>175.82</v>
      </c>
    </row>
    <row r="111" spans="1:5">
      <c r="A111" s="2" t="s">
        <v>7</v>
      </c>
      <c r="B111" s="2" t="s">
        <v>20</v>
      </c>
      <c r="C111" s="2">
        <v>3</v>
      </c>
      <c r="D111" s="2">
        <v>0.98087600246761264</v>
      </c>
      <c r="E111" s="2">
        <v>194.27</v>
      </c>
    </row>
    <row r="112" spans="1:5">
      <c r="A112" s="2" t="s">
        <v>7</v>
      </c>
      <c r="B112" s="2" t="s">
        <v>21</v>
      </c>
      <c r="C112" s="2">
        <v>3</v>
      </c>
      <c r="D112" s="2">
        <v>0.98087600246761264</v>
      </c>
      <c r="E112" s="2">
        <v>227.05999999999901</v>
      </c>
    </row>
    <row r="113" spans="1:5">
      <c r="A113" s="2" t="s">
        <v>7</v>
      </c>
      <c r="B113" s="2" t="s">
        <v>22</v>
      </c>
      <c r="C113" s="2">
        <v>3.2</v>
      </c>
      <c r="D113" s="2">
        <v>1.0462677359654535</v>
      </c>
      <c r="E113" s="2">
        <v>210.319999999999</v>
      </c>
    </row>
    <row r="114" spans="1:5">
      <c r="A114" s="2" t="s">
        <v>7</v>
      </c>
      <c r="B114" s="2" t="s">
        <v>23</v>
      </c>
      <c r="C114" s="2">
        <v>3.2</v>
      </c>
      <c r="D114" s="2">
        <v>1.0462677359654535</v>
      </c>
      <c r="E114" s="2">
        <v>180.659999999999</v>
      </c>
    </row>
    <row r="115" spans="1:5">
      <c r="A115" s="2" t="s">
        <v>7</v>
      </c>
      <c r="B115" s="2" t="s">
        <v>24</v>
      </c>
      <c r="C115" s="2">
        <v>3</v>
      </c>
      <c r="D115" s="2">
        <v>0.98087600246761264</v>
      </c>
      <c r="E115" s="2">
        <v>184.5</v>
      </c>
    </row>
    <row r="116" spans="1:5">
      <c r="A116" s="2" t="s">
        <v>7</v>
      </c>
      <c r="B116" s="2" t="s">
        <v>25</v>
      </c>
      <c r="C116" s="2">
        <v>2.9</v>
      </c>
      <c r="D116" s="2">
        <v>0.9481801357186922</v>
      </c>
      <c r="E116" s="2">
        <v>183.82999999999899</v>
      </c>
    </row>
    <row r="117" spans="1:5">
      <c r="A117" s="2" t="s">
        <v>7</v>
      </c>
      <c r="B117" s="2" t="s">
        <v>26</v>
      </c>
      <c r="C117" s="2">
        <v>3.1</v>
      </c>
      <c r="D117" s="2">
        <v>1.013571869216533</v>
      </c>
      <c r="E117" s="2">
        <v>182.19</v>
      </c>
    </row>
    <row r="118" spans="1:5">
      <c r="A118" s="2" t="s">
        <v>7</v>
      </c>
      <c r="B118" s="2" t="s">
        <v>27</v>
      </c>
      <c r="C118" s="2">
        <v>2.9</v>
      </c>
      <c r="D118" s="2">
        <v>0.9481801357186922</v>
      </c>
      <c r="E118" s="2">
        <v>160.45999999999901</v>
      </c>
    </row>
    <row r="119" spans="1:5">
      <c r="A119" s="2" t="s">
        <v>7</v>
      </c>
      <c r="B119" s="2" t="s">
        <v>28</v>
      </c>
      <c r="C119" s="2">
        <v>3</v>
      </c>
      <c r="D119" s="2">
        <v>0.98087600246761264</v>
      </c>
      <c r="E119" s="2">
        <v>161.18</v>
      </c>
    </row>
    <row r="120" spans="1:5">
      <c r="A120" s="2" t="s">
        <v>7</v>
      </c>
      <c r="B120" s="2" t="s">
        <v>29</v>
      </c>
      <c r="C120" s="2">
        <v>2.8</v>
      </c>
      <c r="D120" s="2">
        <v>0.91548426896977175</v>
      </c>
      <c r="E120" s="2">
        <v>157.23999999999899</v>
      </c>
    </row>
    <row r="121" spans="1:5">
      <c r="A121" s="2" t="s">
        <v>7</v>
      </c>
      <c r="B121" s="2" t="s">
        <v>30</v>
      </c>
      <c r="C121" s="2">
        <v>2.9</v>
      </c>
      <c r="D121" s="2">
        <v>0.9481801357186922</v>
      </c>
      <c r="E121" s="2">
        <v>171.28</v>
      </c>
    </row>
    <row r="122" spans="1:5">
      <c r="A122" s="2" t="s">
        <v>7</v>
      </c>
      <c r="B122" s="2" t="s">
        <v>31</v>
      </c>
      <c r="C122" s="2">
        <v>3.2</v>
      </c>
      <c r="D122" s="2">
        <v>1.0462677359654535</v>
      </c>
      <c r="E122" s="2">
        <v>170.73</v>
      </c>
    </row>
    <row r="123" spans="1:5">
      <c r="A123" s="2" t="s">
        <v>7</v>
      </c>
      <c r="B123" s="2" t="s">
        <v>32</v>
      </c>
      <c r="C123" s="2">
        <v>2.8</v>
      </c>
      <c r="D123" s="2">
        <v>0.91548426896977175</v>
      </c>
      <c r="E123" s="2">
        <v>177.64</v>
      </c>
    </row>
    <row r="124" spans="1:5">
      <c r="A124" s="2" t="s">
        <v>7</v>
      </c>
      <c r="B124" s="2" t="s">
        <v>33</v>
      </c>
      <c r="C124" s="2">
        <v>2.9</v>
      </c>
      <c r="D124" s="2">
        <v>0.9481801357186922</v>
      </c>
      <c r="E124" s="2">
        <v>189.94</v>
      </c>
    </row>
    <row r="125" spans="1:5">
      <c r="A125" s="2" t="s">
        <v>7</v>
      </c>
      <c r="B125" s="2" t="s">
        <v>34</v>
      </c>
      <c r="C125" s="2">
        <v>3</v>
      </c>
      <c r="D125" s="2">
        <v>0.98087600246761264</v>
      </c>
      <c r="E125" s="2">
        <v>163</v>
      </c>
    </row>
    <row r="126" spans="1:5">
      <c r="A126" s="2" t="s">
        <v>7</v>
      </c>
      <c r="B126" s="2" t="s">
        <v>35</v>
      </c>
      <c r="C126" s="2">
        <v>3.2</v>
      </c>
      <c r="D126" s="2">
        <v>1.0462677359654535</v>
      </c>
      <c r="E126" s="2">
        <v>170.22</v>
      </c>
    </row>
    <row r="127" spans="1:5">
      <c r="A127" s="2" t="s">
        <v>7</v>
      </c>
      <c r="B127" s="2" t="s">
        <v>36</v>
      </c>
      <c r="C127" s="2">
        <v>3.2</v>
      </c>
      <c r="D127" s="2">
        <v>1.0462677359654535</v>
      </c>
      <c r="E127" s="2">
        <v>163.04999999999899</v>
      </c>
    </row>
    <row r="128" spans="1:5">
      <c r="A128" s="2" t="s">
        <v>7</v>
      </c>
      <c r="B128" s="2" t="s">
        <v>37</v>
      </c>
      <c r="C128" s="2">
        <v>3.1</v>
      </c>
      <c r="D128" s="2">
        <v>1.013571869216533</v>
      </c>
      <c r="E128" s="2">
        <v>170.5</v>
      </c>
    </row>
    <row r="129" spans="1:5">
      <c r="A129" s="2" t="s">
        <v>7</v>
      </c>
      <c r="B129" s="2" t="s">
        <v>38</v>
      </c>
      <c r="C129" s="2">
        <v>3</v>
      </c>
      <c r="D129" s="2">
        <v>0.98087600246761264</v>
      </c>
      <c r="E129" s="2">
        <v>179.02</v>
      </c>
    </row>
    <row r="130" spans="1:5">
      <c r="A130" s="2" t="s">
        <v>7</v>
      </c>
      <c r="B130" s="2" t="s">
        <v>39</v>
      </c>
      <c r="C130" s="2">
        <v>3.1</v>
      </c>
      <c r="D130" s="2">
        <v>1.013571869216533</v>
      </c>
      <c r="E130" s="2">
        <v>194.14</v>
      </c>
    </row>
    <row r="131" spans="1:5">
      <c r="A131" s="2" t="s">
        <v>7</v>
      </c>
      <c r="B131" s="2" t="s">
        <v>40</v>
      </c>
      <c r="C131" s="2">
        <v>3</v>
      </c>
      <c r="D131" s="2">
        <v>0.98087600246761264</v>
      </c>
      <c r="E131" s="2">
        <v>177.45999999999901</v>
      </c>
    </row>
    <row r="132" spans="1:5">
      <c r="A132" s="2" t="s">
        <v>7</v>
      </c>
      <c r="B132" s="2" t="s">
        <v>41</v>
      </c>
      <c r="C132" s="2">
        <v>3</v>
      </c>
      <c r="D132" s="2">
        <v>0.98087600246761264</v>
      </c>
      <c r="E132" s="2">
        <v>173.81</v>
      </c>
    </row>
    <row r="133" spans="1:5">
      <c r="A133" s="2" t="s">
        <v>7</v>
      </c>
      <c r="B133" s="2" t="s">
        <v>42</v>
      </c>
      <c r="C133" s="2">
        <v>3</v>
      </c>
      <c r="D133" s="2">
        <v>0.98087600246761264</v>
      </c>
      <c r="E133" s="2">
        <v>192.56</v>
      </c>
    </row>
    <row r="134" spans="1:5">
      <c r="A134" s="2" t="s">
        <v>7</v>
      </c>
      <c r="B134" s="2" t="s">
        <v>43</v>
      </c>
      <c r="C134" s="2">
        <v>2.9</v>
      </c>
      <c r="D134" s="2">
        <v>0.9481801357186922</v>
      </c>
      <c r="E134" s="2">
        <v>180.84</v>
      </c>
    </row>
    <row r="135" spans="1:5">
      <c r="A135" s="2" t="s">
        <v>7</v>
      </c>
      <c r="B135" s="2" t="s">
        <v>44</v>
      </c>
      <c r="C135" s="2">
        <v>3</v>
      </c>
      <c r="D135" s="2">
        <v>0.98087600246761264</v>
      </c>
      <c r="E135" s="2">
        <v>155.63</v>
      </c>
    </row>
    <row r="136" spans="1:5">
      <c r="A136" s="2" t="s">
        <v>7</v>
      </c>
      <c r="B136" s="2" t="s">
        <v>45</v>
      </c>
      <c r="C136" s="2">
        <v>3.1</v>
      </c>
      <c r="D136" s="2">
        <v>1.013571869216533</v>
      </c>
      <c r="E136" s="2">
        <v>178.1</v>
      </c>
    </row>
    <row r="137" spans="1:5">
      <c r="A137" s="2" t="s">
        <v>7</v>
      </c>
      <c r="B137" s="2" t="s">
        <v>46</v>
      </c>
      <c r="C137" s="2">
        <v>3.1</v>
      </c>
      <c r="D137" s="2">
        <v>1.013571869216533</v>
      </c>
      <c r="E137" s="2">
        <v>206.219999999999</v>
      </c>
    </row>
    <row r="138" spans="1:5">
      <c r="A138" s="2" t="s">
        <v>7</v>
      </c>
      <c r="B138" s="2" t="s">
        <v>47</v>
      </c>
      <c r="C138" s="2">
        <v>2.9</v>
      </c>
      <c r="D138" s="2">
        <v>0.9481801357186922</v>
      </c>
      <c r="E138" s="2">
        <v>154.16</v>
      </c>
    </row>
    <row r="139" spans="1:5">
      <c r="A139" s="2" t="s">
        <v>7</v>
      </c>
      <c r="B139" s="2" t="s">
        <v>48</v>
      </c>
      <c r="C139" s="2">
        <v>3.2</v>
      </c>
      <c r="D139" s="2">
        <v>1.0462677359654535</v>
      </c>
      <c r="E139" s="2">
        <v>144.35000000000002</v>
      </c>
    </row>
    <row r="140" spans="1:5">
      <c r="A140" s="2" t="s">
        <v>7</v>
      </c>
      <c r="B140" s="2" t="s">
        <v>49</v>
      </c>
      <c r="C140" s="2">
        <v>2.8</v>
      </c>
      <c r="D140" s="2">
        <v>0.91548426896977175</v>
      </c>
      <c r="E140" s="2">
        <v>137.39999999999998</v>
      </c>
    </row>
    <row r="141" spans="1:5">
      <c r="A141" s="2" t="s">
        <v>7</v>
      </c>
      <c r="B141" s="2" t="s">
        <v>50</v>
      </c>
      <c r="C141" s="2">
        <v>2.9</v>
      </c>
      <c r="D141" s="2">
        <v>0.9481801357186922</v>
      </c>
      <c r="E141" s="2">
        <v>150.88</v>
      </c>
    </row>
    <row r="142" spans="1:5">
      <c r="A142" s="2" t="s">
        <v>7</v>
      </c>
      <c r="B142" s="2" t="s">
        <v>51</v>
      </c>
      <c r="C142" s="2">
        <v>3</v>
      </c>
      <c r="D142" s="2">
        <v>0.98087600246761264</v>
      </c>
      <c r="E142" s="2">
        <v>140.77999999999997</v>
      </c>
    </row>
    <row r="143" spans="1:5">
      <c r="A143" s="2" t="s">
        <v>7</v>
      </c>
      <c r="B143" s="2" t="s">
        <v>52</v>
      </c>
      <c r="C143" s="2">
        <v>3.3</v>
      </c>
      <c r="D143" s="2">
        <v>1.0789636027143739</v>
      </c>
      <c r="E143" s="2">
        <v>145.75000000000003</v>
      </c>
    </row>
    <row r="144" spans="1:5">
      <c r="A144" s="2" t="s">
        <v>7</v>
      </c>
      <c r="B144" s="2" t="s">
        <v>53</v>
      </c>
      <c r="C144" s="2">
        <v>3.1</v>
      </c>
      <c r="D144" s="2">
        <v>1.013571869216533</v>
      </c>
      <c r="E144" s="2">
        <v>141.57999999999998</v>
      </c>
    </row>
    <row r="145" spans="1:5">
      <c r="A145" s="2" t="s">
        <v>7</v>
      </c>
      <c r="B145" s="2" t="s">
        <v>54</v>
      </c>
      <c r="C145" s="2">
        <v>3.1</v>
      </c>
      <c r="D145" s="2">
        <v>1.013571869216533</v>
      </c>
      <c r="E145" s="2">
        <v>174.47</v>
      </c>
    </row>
    <row r="146" spans="1:5">
      <c r="A146" s="2" t="s">
        <v>7</v>
      </c>
      <c r="B146" s="2" t="s">
        <v>55</v>
      </c>
      <c r="C146" s="2">
        <v>3.2</v>
      </c>
      <c r="D146" s="2">
        <v>1.0462677359654535</v>
      </c>
      <c r="E146" s="2">
        <v>157.17000000000002</v>
      </c>
    </row>
    <row r="147" spans="1:5">
      <c r="A147" s="2" t="s">
        <v>7</v>
      </c>
      <c r="B147" s="2" t="s">
        <v>56</v>
      </c>
      <c r="C147" s="2">
        <v>3</v>
      </c>
      <c r="D147" s="2">
        <v>0.98087600246761264</v>
      </c>
      <c r="E147" s="2">
        <v>153.14999999999998</v>
      </c>
    </row>
    <row r="148" spans="1:5">
      <c r="A148" s="2" t="s">
        <v>7</v>
      </c>
      <c r="B148" s="2" t="s">
        <v>57</v>
      </c>
      <c r="C148" s="2">
        <v>3.1</v>
      </c>
      <c r="D148" s="2">
        <v>1.013571869216533</v>
      </c>
      <c r="E148" s="2">
        <v>141.43999999999997</v>
      </c>
    </row>
    <row r="149" spans="1:5">
      <c r="A149" s="2" t="s">
        <v>7</v>
      </c>
      <c r="B149" s="2" t="s">
        <v>59</v>
      </c>
      <c r="C149" s="2">
        <v>3.1</v>
      </c>
      <c r="D149" s="2">
        <v>1.013571869216533</v>
      </c>
      <c r="E149" s="2">
        <v>153.19</v>
      </c>
    </row>
    <row r="150" spans="1:5">
      <c r="A150" s="2" t="s">
        <v>7</v>
      </c>
      <c r="B150" s="2" t="s">
        <v>58</v>
      </c>
      <c r="C150" s="2">
        <v>2.9</v>
      </c>
      <c r="D150" s="2">
        <v>0.9481801357186922</v>
      </c>
      <c r="E150" s="2">
        <v>149.82</v>
      </c>
    </row>
    <row r="151" spans="1:5">
      <c r="A151" s="2" t="s">
        <v>7</v>
      </c>
      <c r="B151" s="2" t="s">
        <v>60</v>
      </c>
      <c r="C151" s="2">
        <v>3.1</v>
      </c>
      <c r="D151" s="2">
        <v>1.013571869216533</v>
      </c>
      <c r="E151" s="2">
        <v>145.00000000000003</v>
      </c>
    </row>
    <row r="152" spans="1:5" hidden="1">
      <c r="A152" s="2" t="s">
        <v>162</v>
      </c>
      <c r="B152" s="2" t="s">
        <v>163</v>
      </c>
      <c r="C152" s="2">
        <v>5.8</v>
      </c>
      <c r="D152" s="2">
        <v>1.1512287334593572</v>
      </c>
      <c r="E152" s="2">
        <v>254.24</v>
      </c>
    </row>
    <row r="153" spans="1:5" hidden="1">
      <c r="A153" s="2" t="s">
        <v>162</v>
      </c>
      <c r="B153" s="2" t="s">
        <v>161</v>
      </c>
      <c r="C153" s="2">
        <v>5.7</v>
      </c>
      <c r="D153" s="2">
        <v>1.1313799621928167</v>
      </c>
      <c r="E153" s="2">
        <v>250.4</v>
      </c>
    </row>
    <row r="154" spans="1:5" hidden="1">
      <c r="A154" s="2" t="s">
        <v>162</v>
      </c>
      <c r="B154" s="2" t="s">
        <v>164</v>
      </c>
      <c r="C154" s="2">
        <v>6</v>
      </c>
      <c r="D154" s="2">
        <v>1.1909262759924386</v>
      </c>
      <c r="E154" s="2">
        <v>279.27999999999997</v>
      </c>
    </row>
    <row r="155" spans="1:5" hidden="1">
      <c r="A155" s="2" t="s">
        <v>162</v>
      </c>
      <c r="B155" s="2" t="s">
        <v>165</v>
      </c>
      <c r="C155" s="2">
        <v>6.6</v>
      </c>
      <c r="D155" s="2">
        <v>1.3100189035916825</v>
      </c>
      <c r="E155" s="2">
        <v>270.17</v>
      </c>
    </row>
    <row r="156" spans="1:5" hidden="1">
      <c r="A156" s="2" t="s">
        <v>162</v>
      </c>
      <c r="B156" s="2" t="s">
        <v>166</v>
      </c>
      <c r="C156" s="2">
        <v>5.2</v>
      </c>
      <c r="D156" s="2">
        <v>1.0321361058601135</v>
      </c>
      <c r="E156" s="2">
        <v>252.24</v>
      </c>
    </row>
    <row r="157" spans="1:5" hidden="1">
      <c r="A157" s="2" t="s">
        <v>162</v>
      </c>
      <c r="B157" s="2" t="s">
        <v>167</v>
      </c>
      <c r="C157" s="2">
        <v>3.9</v>
      </c>
      <c r="D157" s="2">
        <v>0.77410207939508502</v>
      </c>
      <c r="E157" s="2">
        <v>220.72</v>
      </c>
    </row>
    <row r="158" spans="1:5" hidden="1">
      <c r="A158" s="2" t="s">
        <v>162</v>
      </c>
      <c r="B158" s="2" t="s">
        <v>168</v>
      </c>
      <c r="C158" s="2">
        <v>4.4000000000000004</v>
      </c>
      <c r="D158" s="2">
        <v>0.8733459357277884</v>
      </c>
      <c r="E158" s="2">
        <v>236.9</v>
      </c>
    </row>
    <row r="159" spans="1:5" hidden="1">
      <c r="A159" s="2" t="s">
        <v>162</v>
      </c>
      <c r="B159" s="2" t="s">
        <v>169</v>
      </c>
      <c r="C159" s="2">
        <v>5</v>
      </c>
      <c r="D159" s="2">
        <v>0.99243856332703217</v>
      </c>
      <c r="E159" s="2">
        <v>262.41000000000003</v>
      </c>
    </row>
    <row r="160" spans="1:5" hidden="1">
      <c r="A160" s="2" t="s">
        <v>162</v>
      </c>
      <c r="B160" s="2" t="s">
        <v>170</v>
      </c>
      <c r="C160" s="2">
        <v>5.0999999999999996</v>
      </c>
      <c r="D160" s="2">
        <v>1.0122873345935728</v>
      </c>
      <c r="E160" s="2">
        <v>267.07</v>
      </c>
    </row>
    <row r="161" spans="1:5" hidden="1">
      <c r="A161" s="2" t="s">
        <v>162</v>
      </c>
      <c r="B161" s="2" t="s">
        <v>171</v>
      </c>
      <c r="C161" s="2">
        <v>5.7</v>
      </c>
      <c r="D161" s="2">
        <v>1.1313799621928167</v>
      </c>
      <c r="E161" s="2">
        <v>312.52</v>
      </c>
    </row>
    <row r="162" spans="1:5" hidden="1">
      <c r="A162" s="2" t="s">
        <v>162</v>
      </c>
      <c r="B162" s="2" t="s">
        <v>172</v>
      </c>
      <c r="C162" s="2">
        <v>5</v>
      </c>
      <c r="D162" s="2">
        <v>0.99243856332703217</v>
      </c>
      <c r="E162" s="2">
        <v>255.34</v>
      </c>
    </row>
    <row r="163" spans="1:5" hidden="1">
      <c r="A163" s="2" t="s">
        <v>162</v>
      </c>
      <c r="B163" s="2" t="s">
        <v>173</v>
      </c>
      <c r="C163" s="2">
        <v>4.9000000000000004</v>
      </c>
      <c r="D163" s="2">
        <v>0.97258979206049156</v>
      </c>
      <c r="E163" s="2">
        <v>244.98</v>
      </c>
    </row>
    <row r="164" spans="1:5" hidden="1">
      <c r="A164" s="2" t="s">
        <v>162</v>
      </c>
      <c r="B164" s="2" t="s">
        <v>174</v>
      </c>
      <c r="C164" s="2">
        <v>4.9000000000000004</v>
      </c>
      <c r="D164" s="2">
        <v>0.97258979206049156</v>
      </c>
      <c r="E164" s="2">
        <v>262.08999999999997</v>
      </c>
    </row>
    <row r="165" spans="1:5" hidden="1">
      <c r="A165" s="2" t="s">
        <v>162</v>
      </c>
      <c r="B165" s="2" t="s">
        <v>175</v>
      </c>
      <c r="C165" s="2">
        <v>5.3</v>
      </c>
      <c r="D165" s="2">
        <v>1.051984877126654</v>
      </c>
      <c r="E165" s="2">
        <v>262.89</v>
      </c>
    </row>
    <row r="166" spans="1:5" hidden="1">
      <c r="A166" s="2" t="s">
        <v>162</v>
      </c>
      <c r="B166" s="2" t="s">
        <v>176</v>
      </c>
      <c r="C166" s="2">
        <v>4.8</v>
      </c>
      <c r="D166" s="2">
        <v>0.95274102079395084</v>
      </c>
      <c r="E166" s="2">
        <v>246.31</v>
      </c>
    </row>
    <row r="167" spans="1:5" hidden="1">
      <c r="A167" s="2" t="s">
        <v>162</v>
      </c>
      <c r="B167" s="2" t="s">
        <v>177</v>
      </c>
      <c r="C167" s="2">
        <v>4.2</v>
      </c>
      <c r="D167" s="2">
        <v>0.83364839319470707</v>
      </c>
      <c r="E167" s="2">
        <v>185.2</v>
      </c>
    </row>
    <row r="168" spans="1:5" hidden="1">
      <c r="A168" s="2" t="s">
        <v>162</v>
      </c>
      <c r="B168" s="2" t="s">
        <v>178</v>
      </c>
      <c r="C168" s="2">
        <v>5.3</v>
      </c>
      <c r="D168" s="2">
        <v>1.051984877126654</v>
      </c>
      <c r="E168" s="2">
        <v>228.33</v>
      </c>
    </row>
    <row r="169" spans="1:5" hidden="1">
      <c r="A169" s="2" t="s">
        <v>162</v>
      </c>
      <c r="B169" s="2" t="s">
        <v>179</v>
      </c>
      <c r="C169" s="2">
        <v>5.3</v>
      </c>
      <c r="D169" s="2">
        <v>1.051984877126654</v>
      </c>
      <c r="E169" s="2">
        <v>241.88</v>
      </c>
    </row>
    <row r="170" spans="1:5" hidden="1">
      <c r="A170" s="2" t="s">
        <v>162</v>
      </c>
      <c r="B170" s="2" t="s">
        <v>180</v>
      </c>
      <c r="C170" s="2">
        <v>4.3</v>
      </c>
      <c r="D170" s="2">
        <v>0.85349716446124757</v>
      </c>
      <c r="E170" s="2">
        <v>229.99</v>
      </c>
    </row>
    <row r="171" spans="1:5" hidden="1">
      <c r="A171" s="2" t="s">
        <v>162</v>
      </c>
      <c r="B171" s="2" t="s">
        <v>181</v>
      </c>
      <c r="C171" s="2">
        <v>3.7</v>
      </c>
      <c r="D171" s="2">
        <v>0.7344045368620038</v>
      </c>
      <c r="E171" s="2">
        <v>186.25</v>
      </c>
    </row>
    <row r="172" spans="1:5" hidden="1">
      <c r="A172" s="2" t="s">
        <v>162</v>
      </c>
      <c r="B172" s="2" t="s">
        <v>182</v>
      </c>
      <c r="C172" s="2">
        <v>4.7</v>
      </c>
      <c r="D172" s="2">
        <v>0.93289224952741023</v>
      </c>
      <c r="E172" s="2">
        <v>254.75</v>
      </c>
    </row>
  </sheetData>
  <autoFilter ref="A1:A172" xr:uid="{3FA87121-164C-4D5C-98C0-718C998510B4}">
    <filterColumn colId="0">
      <filters>
        <filter val="Tralo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B927-CC46-4EF2-8EF4-83F2FF89A0BD}">
  <dimension ref="A1:D17"/>
  <sheetViews>
    <sheetView workbookViewId="0">
      <selection activeCell="H14" sqref="H14"/>
    </sheetView>
  </sheetViews>
  <sheetFormatPr defaultRowHeight="14.45"/>
  <cols>
    <col min="1" max="1" width="12.140625" bestFit="1" customWidth="1"/>
    <col min="2" max="2" width="10.42578125" bestFit="1" customWidth="1"/>
    <col min="3" max="3" width="13.28515625" bestFit="1" customWidth="1"/>
  </cols>
  <sheetData>
    <row r="1" spans="1:4">
      <c r="A1" t="s">
        <v>242</v>
      </c>
    </row>
    <row r="2" spans="1:4">
      <c r="C2" s="15" t="s">
        <v>243</v>
      </c>
      <c r="D2" s="15" t="s">
        <v>244</v>
      </c>
    </row>
    <row r="3" spans="1:4">
      <c r="C3" s="14" t="s">
        <v>245</v>
      </c>
      <c r="D3" s="13">
        <v>277624</v>
      </c>
    </row>
    <row r="5" spans="1:4">
      <c r="A5" t="s">
        <v>246</v>
      </c>
    </row>
    <row r="6" spans="1:4">
      <c r="B6" s="16" t="s">
        <v>196</v>
      </c>
      <c r="C6" s="16" t="s">
        <v>183</v>
      </c>
    </row>
    <row r="7" spans="1:4">
      <c r="B7" s="8">
        <v>282830</v>
      </c>
      <c r="C7" s="8">
        <v>293204</v>
      </c>
    </row>
    <row r="8" spans="1:4">
      <c r="B8" s="8">
        <v>303008</v>
      </c>
      <c r="C8" s="8">
        <v>299190</v>
      </c>
    </row>
    <row r="9" spans="1:4">
      <c r="B9" s="8">
        <v>306867</v>
      </c>
      <c r="C9" s="8">
        <v>302205</v>
      </c>
    </row>
    <row r="10" spans="1:4">
      <c r="B10" s="8">
        <v>311032</v>
      </c>
      <c r="C10" s="8">
        <v>319232</v>
      </c>
    </row>
    <row r="11" spans="1:4">
      <c r="B11" s="8">
        <v>312366</v>
      </c>
      <c r="C11" s="8">
        <v>323984</v>
      </c>
    </row>
    <row r="12" spans="1:4">
      <c r="B12" s="8">
        <v>314368</v>
      </c>
      <c r="C12" s="8">
        <v>334802</v>
      </c>
    </row>
    <row r="13" spans="1:4">
      <c r="B13" s="8">
        <v>317617</v>
      </c>
      <c r="C13" s="8"/>
    </row>
    <row r="14" spans="1:4">
      <c r="B14" s="8">
        <v>318569</v>
      </c>
      <c r="C14" s="8"/>
    </row>
    <row r="15" spans="1:4">
      <c r="B15" s="8">
        <v>329960</v>
      </c>
      <c r="C15" s="8"/>
    </row>
    <row r="16" spans="1:4">
      <c r="B16" s="8">
        <v>333568</v>
      </c>
      <c r="C16" s="8"/>
    </row>
    <row r="17" spans="2:3">
      <c r="B17" s="8">
        <v>340012</v>
      </c>
      <c r="C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694B-0C62-4BEA-A1F0-E7A63EBAB918}">
  <dimension ref="A1:F23"/>
  <sheetViews>
    <sheetView workbookViewId="0"/>
  </sheetViews>
  <sheetFormatPr defaultRowHeight="14.45"/>
  <cols>
    <col min="5" max="5" width="14.7109375" bestFit="1" customWidth="1"/>
  </cols>
  <sheetData>
    <row r="1" spans="1:6">
      <c r="A1" t="s">
        <v>61</v>
      </c>
      <c r="B1" t="s">
        <v>62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286533</v>
      </c>
      <c r="B2" t="s">
        <v>63</v>
      </c>
      <c r="C2" t="s">
        <v>64</v>
      </c>
      <c r="D2">
        <f>VLOOKUP(B2,Results!$B$2:$E$138,2,FALSE)</f>
        <v>2.8</v>
      </c>
      <c r="E2">
        <f>VLOOKUP(B2,Results!$B$2:$E$138,3,FALSE)</f>
        <v>0.93333333333333346</v>
      </c>
      <c r="F2">
        <f>VLOOKUP(B2,Results!$B$2:$E$138,4,FALSE)</f>
        <v>90.429999999999893</v>
      </c>
    </row>
    <row r="3" spans="1:6">
      <c r="A3">
        <v>286533</v>
      </c>
      <c r="B3" t="s">
        <v>65</v>
      </c>
      <c r="C3" t="s">
        <v>64</v>
      </c>
      <c r="D3">
        <f>VLOOKUP(B3,Results!$B$2:$E$138,2,FALSE)</f>
        <v>3.2</v>
      </c>
      <c r="E3">
        <f>VLOOKUP(B3,Results!$B$2:$E$138,3,FALSE)</f>
        <v>1.0666666666666669</v>
      </c>
      <c r="F3">
        <f>VLOOKUP(B3,Results!$B$2:$E$138,4,FALSE)</f>
        <v>94.17</v>
      </c>
    </row>
    <row r="4" spans="1:6">
      <c r="A4">
        <v>286533</v>
      </c>
      <c r="B4" t="s">
        <v>66</v>
      </c>
      <c r="C4" t="s">
        <v>64</v>
      </c>
      <c r="D4">
        <f>VLOOKUP(B4,Results!$B$2:$E$138,2,FALSE)</f>
        <v>2.6</v>
      </c>
      <c r="E4">
        <f>VLOOKUP(B4,Results!$B$2:$E$138,3,FALSE)</f>
        <v>0.86666666666666681</v>
      </c>
      <c r="F4">
        <f>VLOOKUP(B4,Results!$B$2:$E$138,4,FALSE)</f>
        <v>77.55</v>
      </c>
    </row>
    <row r="5" spans="1:6">
      <c r="A5">
        <v>286533</v>
      </c>
      <c r="B5" t="s">
        <v>67</v>
      </c>
      <c r="C5" t="s">
        <v>64</v>
      </c>
      <c r="D5">
        <f>VLOOKUP(B5,Results!$B$2:$E$138,2,FALSE)</f>
        <v>2</v>
      </c>
      <c r="E5">
        <f>VLOOKUP(B5,Results!$B$2:$E$138,3,FALSE)</f>
        <v>0.66666666666666674</v>
      </c>
      <c r="F5">
        <f>VLOOKUP(B5,Results!$B$2:$E$138,4,FALSE)</f>
        <v>62.9</v>
      </c>
    </row>
    <row r="6" spans="1:6">
      <c r="A6">
        <v>336979</v>
      </c>
      <c r="B6" t="s">
        <v>68</v>
      </c>
      <c r="C6" t="s">
        <v>64</v>
      </c>
      <c r="D6">
        <f>VLOOKUP(B6,Results!$B$2:$E$138,2,FALSE)</f>
        <v>3.9</v>
      </c>
      <c r="E6">
        <f>VLOOKUP(B6,Results!$B$2:$E$138,3,FALSE)</f>
        <v>1.3000000000000003</v>
      </c>
      <c r="F6">
        <f>VLOOKUP(B6,Results!$B$2:$E$138,4,FALSE)</f>
        <v>116.372</v>
      </c>
    </row>
    <row r="7" spans="1:6">
      <c r="A7">
        <v>336979</v>
      </c>
      <c r="B7" t="s">
        <v>69</v>
      </c>
      <c r="C7" t="s">
        <v>64</v>
      </c>
      <c r="D7">
        <f>VLOOKUP(B7,Results!$B$2:$E$138,2,FALSE)</f>
        <v>3.5</v>
      </c>
      <c r="E7">
        <f>VLOOKUP(B7,Results!$B$2:$E$138,3,FALSE)</f>
        <v>1.1666666666666667</v>
      </c>
      <c r="F7">
        <f>VLOOKUP(B7,Results!$B$2:$E$138,4,FALSE)</f>
        <v>114.13</v>
      </c>
    </row>
    <row r="8" spans="1:6">
      <c r="A8">
        <v>344361</v>
      </c>
      <c r="B8" t="s">
        <v>70</v>
      </c>
      <c r="C8" t="s">
        <v>64</v>
      </c>
      <c r="D8">
        <f>VLOOKUP(B8,Results!$B$2:$E$138,2,FALSE)</f>
        <v>2.9</v>
      </c>
      <c r="E8">
        <f>VLOOKUP(B8,Results!$B$2:$E$138,3,FALSE)</f>
        <v>0.96666666666666679</v>
      </c>
      <c r="F8">
        <f>VLOOKUP(B8,Results!$B$2:$E$138,4,FALSE)</f>
        <v>71.915999999999997</v>
      </c>
    </row>
    <row r="9" spans="1:6">
      <c r="A9">
        <v>344361</v>
      </c>
      <c r="B9" t="s">
        <v>71</v>
      </c>
      <c r="C9" t="s">
        <v>64</v>
      </c>
      <c r="D9">
        <f>VLOOKUP(B9,Results!$B$2:$E$138,2,FALSE)</f>
        <v>2.2000000000000002</v>
      </c>
      <c r="E9">
        <f>VLOOKUP(B9,Results!$B$2:$E$138,3,FALSE)</f>
        <v>0.7333333333333335</v>
      </c>
      <c r="F9">
        <f>VLOOKUP(B9,Results!$B$2:$E$138,4,FALSE)</f>
        <v>65.953999999999994</v>
      </c>
    </row>
    <row r="10" spans="1:6">
      <c r="A10">
        <v>344361</v>
      </c>
      <c r="B10" t="s">
        <v>72</v>
      </c>
      <c r="C10" t="s">
        <v>64</v>
      </c>
      <c r="D10">
        <f>VLOOKUP(B10,Results!$B$2:$E$138,2,FALSE)</f>
        <v>3.1</v>
      </c>
      <c r="E10">
        <f>VLOOKUP(B10,Results!$B$2:$E$138,3,FALSE)</f>
        <v>1.0333333333333334</v>
      </c>
      <c r="F10">
        <f>VLOOKUP(B10,Results!$B$2:$E$138,4,FALSE)</f>
        <v>79.560999999999893</v>
      </c>
    </row>
    <row r="11" spans="1:6">
      <c r="A11">
        <v>344361</v>
      </c>
      <c r="B11" t="s">
        <v>73</v>
      </c>
      <c r="C11" t="s">
        <v>64</v>
      </c>
      <c r="D11">
        <f>VLOOKUP(B11,Results!$B$2:$E$138,2,FALSE)</f>
        <v>2.1</v>
      </c>
      <c r="E11">
        <f>VLOOKUP(B11,Results!$B$2:$E$138,3,FALSE)</f>
        <v>0.70000000000000018</v>
      </c>
      <c r="F11">
        <f>VLOOKUP(B11,Results!$B$2:$E$138,4,FALSE)</f>
        <v>60.219000000000001</v>
      </c>
    </row>
    <row r="12" spans="1:6">
      <c r="A12">
        <v>344361</v>
      </c>
      <c r="B12" t="s">
        <v>74</v>
      </c>
      <c r="C12" t="s">
        <v>64</v>
      </c>
      <c r="D12">
        <f>VLOOKUP(B12,Results!$B$2:$E$138,2,FALSE)</f>
        <v>2.9</v>
      </c>
      <c r="E12">
        <f>VLOOKUP(B12,Results!$B$2:$E$138,3,FALSE)</f>
        <v>0.96666666666666679</v>
      </c>
      <c r="F12">
        <f>VLOOKUP(B12,Results!$B$2:$E$138,4,FALSE)</f>
        <v>105.45599999999899</v>
      </c>
    </row>
    <row r="13" spans="1:6">
      <c r="A13">
        <v>328356</v>
      </c>
      <c r="B13" t="s">
        <v>75</v>
      </c>
      <c r="C13" t="s">
        <v>64</v>
      </c>
      <c r="D13">
        <f>VLOOKUP(B13,Results!$B$2:$E$138,2,FALSE)</f>
        <v>4</v>
      </c>
      <c r="E13">
        <f>VLOOKUP(B13,Results!$B$2:$E$138,3,FALSE)</f>
        <v>1.3333333333333335</v>
      </c>
      <c r="F13">
        <f>VLOOKUP(B13,Results!$B$2:$E$138,4,FALSE)</f>
        <v>98.14</v>
      </c>
    </row>
    <row r="14" spans="1:6">
      <c r="A14">
        <v>327243</v>
      </c>
      <c r="B14" t="s">
        <v>76</v>
      </c>
      <c r="C14" t="s">
        <v>64</v>
      </c>
      <c r="D14">
        <f>VLOOKUP(B14,Results!$B$2:$E$138,2,FALSE)</f>
        <v>3.8</v>
      </c>
      <c r="E14">
        <f>VLOOKUP(B14,Results!$B$2:$E$138,3,FALSE)</f>
        <v>1.2666666666666668</v>
      </c>
      <c r="F14">
        <f>VLOOKUP(B14,Results!$B$2:$E$138,4,FALSE)</f>
        <v>96.581000000000003</v>
      </c>
    </row>
    <row r="15" spans="1:6">
      <c r="A15">
        <v>328356</v>
      </c>
      <c r="B15" t="s">
        <v>76</v>
      </c>
      <c r="C15" t="s">
        <v>64</v>
      </c>
      <c r="D15">
        <f>VLOOKUP(B15,Results!$B$2:$E$138,2,FALSE)</f>
        <v>3.8</v>
      </c>
      <c r="E15">
        <f>VLOOKUP(B15,Results!$B$2:$E$138,3,FALSE)</f>
        <v>1.2666666666666668</v>
      </c>
      <c r="F15">
        <f>VLOOKUP(B15,Results!$B$2:$E$138,4,FALSE)</f>
        <v>96.581000000000003</v>
      </c>
    </row>
    <row r="16" spans="1:6">
      <c r="A16">
        <v>346567</v>
      </c>
      <c r="B16" t="s">
        <v>72</v>
      </c>
      <c r="C16" t="s">
        <v>64</v>
      </c>
      <c r="D16">
        <f>VLOOKUP(B16,Results!$B$2:$E$138,2,FALSE)</f>
        <v>3.1</v>
      </c>
      <c r="E16">
        <f>VLOOKUP(B16,Results!$B$2:$E$138,3,FALSE)</f>
        <v>1.0333333333333334</v>
      </c>
      <c r="F16">
        <f>VLOOKUP(B16,Results!$B$2:$E$138,4,FALSE)</f>
        <v>79.560999999999893</v>
      </c>
    </row>
    <row r="17" spans="1:6">
      <c r="A17">
        <v>346567</v>
      </c>
      <c r="B17" t="s">
        <v>73</v>
      </c>
      <c r="C17" t="s">
        <v>64</v>
      </c>
      <c r="D17">
        <f>VLOOKUP(B17,Results!$B$2:$E$138,2,FALSE)</f>
        <v>2.1</v>
      </c>
      <c r="E17">
        <f>VLOOKUP(B17,Results!$B$2:$E$138,3,FALSE)</f>
        <v>0.70000000000000018</v>
      </c>
      <c r="F17">
        <f>VLOOKUP(B17,Results!$B$2:$E$138,4,FALSE)</f>
        <v>60.219000000000001</v>
      </c>
    </row>
    <row r="18" spans="1:6">
      <c r="A18">
        <v>323153</v>
      </c>
      <c r="B18" t="s">
        <v>74</v>
      </c>
      <c r="C18" t="s">
        <v>64</v>
      </c>
      <c r="D18">
        <f>VLOOKUP(B18,Results!$B$2:$E$138,2,FALSE)</f>
        <v>2.9</v>
      </c>
      <c r="E18">
        <f>VLOOKUP(B18,Results!$B$2:$E$138,3,FALSE)</f>
        <v>0.96666666666666679</v>
      </c>
      <c r="F18">
        <f>VLOOKUP(B18,Results!$B$2:$E$138,4,FALSE)</f>
        <v>105.45599999999899</v>
      </c>
    </row>
    <row r="19" spans="1:6">
      <c r="A19">
        <v>327243</v>
      </c>
      <c r="B19" t="s">
        <v>74</v>
      </c>
      <c r="C19" t="s">
        <v>64</v>
      </c>
      <c r="D19">
        <f>VLOOKUP(B19,Results!$B$2:$E$138,2,FALSE)</f>
        <v>2.9</v>
      </c>
      <c r="E19">
        <f>VLOOKUP(B19,Results!$B$2:$E$138,3,FALSE)</f>
        <v>0.96666666666666679</v>
      </c>
      <c r="F19">
        <f>VLOOKUP(B19,Results!$B$2:$E$138,4,FALSE)</f>
        <v>105.45599999999899</v>
      </c>
    </row>
    <row r="20" spans="1:6">
      <c r="A20">
        <v>328550</v>
      </c>
      <c r="B20" t="s">
        <v>75</v>
      </c>
      <c r="C20" t="s">
        <v>64</v>
      </c>
      <c r="D20">
        <f>VLOOKUP(B20,Results!$B$2:$E$138,2,FALSE)</f>
        <v>4</v>
      </c>
      <c r="E20">
        <f>VLOOKUP(B20,Results!$B$2:$E$138,3,FALSE)</f>
        <v>1.3333333333333335</v>
      </c>
      <c r="F20">
        <f>VLOOKUP(B20,Results!$B$2:$E$138,4,FALSE)</f>
        <v>98.14</v>
      </c>
    </row>
    <row r="21" spans="1:6">
      <c r="A21">
        <v>331925</v>
      </c>
      <c r="B21" t="s">
        <v>76</v>
      </c>
      <c r="C21" t="s">
        <v>64</v>
      </c>
      <c r="D21">
        <f>VLOOKUP(B21,Results!$B$2:$E$138,2,FALSE)</f>
        <v>3.8</v>
      </c>
      <c r="E21">
        <f>VLOOKUP(B21,Results!$B$2:$E$138,3,FALSE)</f>
        <v>1.2666666666666668</v>
      </c>
      <c r="F21">
        <f>VLOOKUP(B21,Results!$B$2:$E$138,4,FALSE)</f>
        <v>96.581000000000003</v>
      </c>
    </row>
    <row r="22" spans="1:6">
      <c r="A22">
        <v>341935</v>
      </c>
      <c r="B22" t="s">
        <v>70</v>
      </c>
      <c r="C22" t="s">
        <v>64</v>
      </c>
      <c r="D22">
        <f>VLOOKUP(B22,Results!$B$2:$E$138,2,FALSE)</f>
        <v>2.9</v>
      </c>
      <c r="E22">
        <f>VLOOKUP(B22,Results!$B$2:$E$138,3,FALSE)</f>
        <v>0.96666666666666679</v>
      </c>
      <c r="F22">
        <f>VLOOKUP(B22,Results!$B$2:$E$138,4,FALSE)</f>
        <v>71.915999999999997</v>
      </c>
    </row>
    <row r="23" spans="1:6">
      <c r="A23">
        <v>346567</v>
      </c>
      <c r="B23" t="s">
        <v>74</v>
      </c>
      <c r="C23" t="s">
        <v>64</v>
      </c>
      <c r="D23">
        <f>VLOOKUP(B23,Results!$B$2:$E$138,2,FALSE)</f>
        <v>2.9</v>
      </c>
      <c r="E23">
        <f>VLOOKUP(B23,Results!$B$2:$E$138,3,FALSE)</f>
        <v>0.96666666666666679</v>
      </c>
      <c r="F23">
        <f>VLOOKUP(B23,Results!$B$2:$E$138,4,FALSE)</f>
        <v>105.45599999999899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7215-3862-4740-AFEE-C156916B9771}">
  <dimension ref="A1:F247"/>
  <sheetViews>
    <sheetView workbookViewId="0"/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286449</v>
      </c>
      <c r="B2" t="s">
        <v>77</v>
      </c>
      <c r="C2" t="s">
        <v>78</v>
      </c>
      <c r="D2">
        <f>VLOOKUP(B2,Results!$B$2:$E$138,2,FALSE)</f>
        <v>5.5</v>
      </c>
      <c r="E2">
        <f>VLOOKUP(B2,Results!$B$2:$E$138,3,FALSE)</f>
        <v>0.86308356218124782</v>
      </c>
      <c r="F2">
        <f>VLOOKUP(B2,Results!$B$2:$E$138,4,FALSE)</f>
        <v>183.85999999999899</v>
      </c>
    </row>
    <row r="3" spans="1:6">
      <c r="A3">
        <v>286533</v>
      </c>
      <c r="B3" t="s">
        <v>77</v>
      </c>
      <c r="C3" t="s">
        <v>78</v>
      </c>
      <c r="D3">
        <f>VLOOKUP(B3,Results!$B$2:$E$138,2,FALSE)</f>
        <v>5.5</v>
      </c>
      <c r="E3">
        <f>VLOOKUP(B3,Results!$B$2:$E$138,3,FALSE)</f>
        <v>0.86308356218124782</v>
      </c>
      <c r="F3">
        <f>VLOOKUP(B3,Results!$B$2:$E$138,4,FALSE)</f>
        <v>183.85999999999899</v>
      </c>
    </row>
    <row r="4" spans="1:6">
      <c r="A4">
        <v>285005</v>
      </c>
      <c r="B4" t="s">
        <v>77</v>
      </c>
      <c r="C4" t="s">
        <v>78</v>
      </c>
      <c r="D4">
        <f>VLOOKUP(B4,Results!$B$2:$E$138,2,FALSE)</f>
        <v>5.5</v>
      </c>
      <c r="E4">
        <f>VLOOKUP(B4,Results!$B$2:$E$138,3,FALSE)</f>
        <v>0.86308356218124782</v>
      </c>
      <c r="F4">
        <f>VLOOKUP(B4,Results!$B$2:$E$138,4,FALSE)</f>
        <v>183.85999999999899</v>
      </c>
    </row>
    <row r="5" spans="1:6">
      <c r="A5">
        <v>286449</v>
      </c>
      <c r="B5" t="s">
        <v>79</v>
      </c>
      <c r="C5" t="s">
        <v>78</v>
      </c>
      <c r="D5">
        <f>VLOOKUP(B5,Results!$B$2:$E$138,2,FALSE)</f>
        <v>5.9</v>
      </c>
      <c r="E5">
        <f>VLOOKUP(B5,Results!$B$2:$E$138,3,FALSE)</f>
        <v>0.92585327579442955</v>
      </c>
      <c r="F5">
        <f>VLOOKUP(B5,Results!$B$2:$E$138,4,FALSE)</f>
        <v>189.58999999999901</v>
      </c>
    </row>
    <row r="6" spans="1:6">
      <c r="A6">
        <v>285005</v>
      </c>
      <c r="B6" t="s">
        <v>79</v>
      </c>
      <c r="C6" t="s">
        <v>78</v>
      </c>
      <c r="D6">
        <f>VLOOKUP(B6,Results!$B$2:$E$138,2,FALSE)</f>
        <v>5.9</v>
      </c>
      <c r="E6">
        <f>VLOOKUP(B6,Results!$B$2:$E$138,3,FALSE)</f>
        <v>0.92585327579442955</v>
      </c>
      <c r="F6">
        <f>VLOOKUP(B6,Results!$B$2:$E$138,4,FALSE)</f>
        <v>189.58999999999901</v>
      </c>
    </row>
    <row r="7" spans="1:6">
      <c r="A7">
        <v>300357</v>
      </c>
      <c r="B7" t="s">
        <v>80</v>
      </c>
      <c r="C7" t="s">
        <v>78</v>
      </c>
      <c r="D7">
        <f>VLOOKUP(B7,Results!$B$2:$E$138,2,FALSE)</f>
        <v>6.6</v>
      </c>
      <c r="E7">
        <f>VLOOKUP(B7,Results!$B$2:$E$138,3,FALSE)</f>
        <v>1.0357002746174973</v>
      </c>
      <c r="F7">
        <f>VLOOKUP(B7,Results!$B$2:$E$138,4,FALSE)</f>
        <v>164.63</v>
      </c>
    </row>
    <row r="8" spans="1:6">
      <c r="A8">
        <v>304676</v>
      </c>
      <c r="B8" t="s">
        <v>80</v>
      </c>
      <c r="C8" t="s">
        <v>78</v>
      </c>
      <c r="D8">
        <f>VLOOKUP(B8,Results!$B$2:$E$138,2,FALSE)</f>
        <v>6.6</v>
      </c>
      <c r="E8">
        <f>VLOOKUP(B8,Results!$B$2:$E$138,3,FALSE)</f>
        <v>1.0357002746174973</v>
      </c>
      <c r="F8">
        <f>VLOOKUP(B8,Results!$B$2:$E$138,4,FALSE)</f>
        <v>164.63</v>
      </c>
    </row>
    <row r="9" spans="1:6">
      <c r="A9">
        <v>302568</v>
      </c>
      <c r="B9" t="s">
        <v>80</v>
      </c>
      <c r="C9" t="s">
        <v>78</v>
      </c>
      <c r="D9">
        <f>VLOOKUP(B9,Results!$B$2:$E$138,2,FALSE)</f>
        <v>6.6</v>
      </c>
      <c r="E9">
        <f>VLOOKUP(B9,Results!$B$2:$E$138,3,FALSE)</f>
        <v>1.0357002746174973</v>
      </c>
      <c r="F9">
        <f>VLOOKUP(B9,Results!$B$2:$E$138,4,FALSE)</f>
        <v>164.63</v>
      </c>
    </row>
    <row r="10" spans="1:6">
      <c r="A10">
        <v>300357</v>
      </c>
      <c r="B10" t="s">
        <v>81</v>
      </c>
      <c r="C10" t="s">
        <v>78</v>
      </c>
      <c r="D10">
        <f>VLOOKUP(B10,Results!$B$2:$E$138,2,FALSE)</f>
        <v>5.8</v>
      </c>
      <c r="E10">
        <f>VLOOKUP(B10,Results!$B$2:$E$138,3,FALSE)</f>
        <v>0.91016084739113401</v>
      </c>
      <c r="F10">
        <f>VLOOKUP(B10,Results!$B$2:$E$138,4,FALSE)</f>
        <v>156.319999999999</v>
      </c>
    </row>
    <row r="11" spans="1:6">
      <c r="A11">
        <v>302568</v>
      </c>
      <c r="B11" t="s">
        <v>81</v>
      </c>
      <c r="C11" t="s">
        <v>78</v>
      </c>
      <c r="D11">
        <f>VLOOKUP(B11,Results!$B$2:$E$138,2,FALSE)</f>
        <v>5.8</v>
      </c>
      <c r="E11">
        <f>VLOOKUP(B11,Results!$B$2:$E$138,3,FALSE)</f>
        <v>0.91016084739113401</v>
      </c>
      <c r="F11">
        <f>VLOOKUP(B11,Results!$B$2:$E$138,4,FALSE)</f>
        <v>156.319999999999</v>
      </c>
    </row>
    <row r="12" spans="1:6">
      <c r="A12">
        <v>304676</v>
      </c>
      <c r="B12" t="s">
        <v>81</v>
      </c>
      <c r="C12" t="s">
        <v>78</v>
      </c>
      <c r="D12">
        <f>VLOOKUP(B12,Results!$B$2:$E$138,2,FALSE)</f>
        <v>5.8</v>
      </c>
      <c r="E12">
        <f>VLOOKUP(B12,Results!$B$2:$E$138,3,FALSE)</f>
        <v>0.91016084739113401</v>
      </c>
      <c r="F12">
        <f>VLOOKUP(B12,Results!$B$2:$E$138,4,FALSE)</f>
        <v>156.319999999999</v>
      </c>
    </row>
    <row r="13" spans="1:6">
      <c r="A13">
        <v>305304</v>
      </c>
      <c r="B13" t="s">
        <v>81</v>
      </c>
      <c r="C13" t="s">
        <v>78</v>
      </c>
      <c r="D13">
        <f>VLOOKUP(B13,Results!$B$2:$E$138,2,FALSE)</f>
        <v>5.8</v>
      </c>
      <c r="E13">
        <f>VLOOKUP(B13,Results!$B$2:$E$138,3,FALSE)</f>
        <v>0.91016084739113401</v>
      </c>
      <c r="F13">
        <f>VLOOKUP(B13,Results!$B$2:$E$138,4,FALSE)</f>
        <v>156.319999999999</v>
      </c>
    </row>
    <row r="14" spans="1:6">
      <c r="A14">
        <v>300357</v>
      </c>
      <c r="B14" t="s">
        <v>82</v>
      </c>
      <c r="C14" t="s">
        <v>78</v>
      </c>
      <c r="D14">
        <f>VLOOKUP(B14,Results!$B$2:$E$138,2,FALSE)</f>
        <v>6</v>
      </c>
      <c r="E14">
        <f>VLOOKUP(B14,Results!$B$2:$E$138,3,FALSE)</f>
        <v>0.94154570419772488</v>
      </c>
      <c r="F14">
        <f>VLOOKUP(B14,Results!$B$2:$E$138,4,FALSE)</f>
        <v>174.48</v>
      </c>
    </row>
    <row r="15" spans="1:6">
      <c r="A15">
        <v>304676</v>
      </c>
      <c r="B15" t="s">
        <v>82</v>
      </c>
      <c r="C15" t="s">
        <v>78</v>
      </c>
      <c r="D15">
        <f>VLOOKUP(B15,Results!$B$2:$E$138,2,FALSE)</f>
        <v>6</v>
      </c>
      <c r="E15">
        <f>VLOOKUP(B15,Results!$B$2:$E$138,3,FALSE)</f>
        <v>0.94154570419772488</v>
      </c>
      <c r="F15">
        <f>VLOOKUP(B15,Results!$B$2:$E$138,4,FALSE)</f>
        <v>174.48</v>
      </c>
    </row>
    <row r="16" spans="1:6">
      <c r="A16">
        <v>305304</v>
      </c>
      <c r="B16" t="s">
        <v>82</v>
      </c>
      <c r="C16" t="s">
        <v>78</v>
      </c>
      <c r="D16">
        <f>VLOOKUP(B16,Results!$B$2:$E$138,2,FALSE)</f>
        <v>6</v>
      </c>
      <c r="E16">
        <f>VLOOKUP(B16,Results!$B$2:$E$138,3,FALSE)</f>
        <v>0.94154570419772488</v>
      </c>
      <c r="F16">
        <f>VLOOKUP(B16,Results!$B$2:$E$138,4,FALSE)</f>
        <v>174.48</v>
      </c>
    </row>
    <row r="17" spans="1:6">
      <c r="A17">
        <v>300357</v>
      </c>
      <c r="B17" t="s">
        <v>83</v>
      </c>
      <c r="C17" t="s">
        <v>78</v>
      </c>
      <c r="D17">
        <f>VLOOKUP(B17,Results!$B$2:$E$138,2,FALSE)</f>
        <v>6</v>
      </c>
      <c r="E17">
        <f>VLOOKUP(B17,Results!$B$2:$E$138,3,FALSE)</f>
        <v>0.94154570419772488</v>
      </c>
      <c r="F17">
        <f>VLOOKUP(B17,Results!$B$2:$E$138,4,FALSE)</f>
        <v>170.56</v>
      </c>
    </row>
    <row r="18" spans="1:6">
      <c r="A18">
        <v>304676</v>
      </c>
      <c r="B18" t="s">
        <v>83</v>
      </c>
      <c r="C18" t="s">
        <v>78</v>
      </c>
      <c r="D18">
        <f>VLOOKUP(B18,Results!$B$2:$E$138,2,FALSE)</f>
        <v>6</v>
      </c>
      <c r="E18">
        <f>VLOOKUP(B18,Results!$B$2:$E$138,3,FALSE)</f>
        <v>0.94154570419772488</v>
      </c>
      <c r="F18">
        <f>VLOOKUP(B18,Results!$B$2:$E$138,4,FALSE)</f>
        <v>170.56</v>
      </c>
    </row>
    <row r="19" spans="1:6">
      <c r="A19">
        <v>305668</v>
      </c>
      <c r="B19" t="s">
        <v>83</v>
      </c>
      <c r="C19" t="s">
        <v>78</v>
      </c>
      <c r="D19">
        <f>VLOOKUP(B19,Results!$B$2:$E$138,2,FALSE)</f>
        <v>6</v>
      </c>
      <c r="E19">
        <f>VLOOKUP(B19,Results!$B$2:$E$138,3,FALSE)</f>
        <v>0.94154570419772488</v>
      </c>
      <c r="F19">
        <f>VLOOKUP(B19,Results!$B$2:$E$138,4,FALSE)</f>
        <v>170.56</v>
      </c>
    </row>
    <row r="20" spans="1:6">
      <c r="A20">
        <v>300357</v>
      </c>
      <c r="B20" t="s">
        <v>84</v>
      </c>
      <c r="C20" t="s">
        <v>78</v>
      </c>
      <c r="D20">
        <f>VLOOKUP(B20,Results!$B$2:$E$138,2,FALSE)</f>
        <v>5.7</v>
      </c>
      <c r="E20">
        <f>VLOOKUP(B20,Results!$B$2:$E$138,3,FALSE)</f>
        <v>0.89446841898783869</v>
      </c>
      <c r="F20">
        <f>VLOOKUP(B20,Results!$B$2:$E$138,4,FALSE)</f>
        <v>149.63999999999999</v>
      </c>
    </row>
    <row r="21" spans="1:6">
      <c r="A21">
        <v>305304</v>
      </c>
      <c r="B21" t="s">
        <v>84</v>
      </c>
      <c r="C21" t="s">
        <v>78</v>
      </c>
      <c r="D21">
        <f>VLOOKUP(B21,Results!$B$2:$E$138,2,FALSE)</f>
        <v>5.7</v>
      </c>
      <c r="E21">
        <f>VLOOKUP(B21,Results!$B$2:$E$138,3,FALSE)</f>
        <v>0.89446841898783869</v>
      </c>
      <c r="F21">
        <f>VLOOKUP(B21,Results!$B$2:$E$138,4,FALSE)</f>
        <v>149.63999999999999</v>
      </c>
    </row>
    <row r="22" spans="1:6">
      <c r="A22">
        <v>304676</v>
      </c>
      <c r="B22" t="s">
        <v>84</v>
      </c>
      <c r="C22" t="s">
        <v>78</v>
      </c>
      <c r="D22">
        <f>VLOOKUP(B22,Results!$B$2:$E$138,2,FALSE)</f>
        <v>5.7</v>
      </c>
      <c r="E22">
        <f>VLOOKUP(B22,Results!$B$2:$E$138,3,FALSE)</f>
        <v>0.89446841898783869</v>
      </c>
      <c r="F22">
        <f>VLOOKUP(B22,Results!$B$2:$E$138,4,FALSE)</f>
        <v>149.63999999999999</v>
      </c>
    </row>
    <row r="23" spans="1:6">
      <c r="A23">
        <v>305668</v>
      </c>
      <c r="B23" t="s">
        <v>84</v>
      </c>
      <c r="C23" t="s">
        <v>78</v>
      </c>
      <c r="D23">
        <f>VLOOKUP(B23,Results!$B$2:$E$138,2,FALSE)</f>
        <v>5.7</v>
      </c>
      <c r="E23">
        <f>VLOOKUP(B23,Results!$B$2:$E$138,3,FALSE)</f>
        <v>0.89446841898783869</v>
      </c>
      <c r="F23">
        <f>VLOOKUP(B23,Results!$B$2:$E$138,4,FALSE)</f>
        <v>149.63999999999999</v>
      </c>
    </row>
    <row r="24" spans="1:6">
      <c r="A24">
        <v>300357</v>
      </c>
      <c r="B24" t="s">
        <v>85</v>
      </c>
      <c r="C24" t="s">
        <v>78</v>
      </c>
      <c r="D24">
        <f>VLOOKUP(B24,Results!$B$2:$E$138,2,FALSE)</f>
        <v>5.3</v>
      </c>
      <c r="E24">
        <f>VLOOKUP(B24,Results!$B$2:$E$138,3,FALSE)</f>
        <v>0.83169870537465695</v>
      </c>
      <c r="F24">
        <f>VLOOKUP(B24,Results!$B$2:$E$138,4,FALSE)</f>
        <v>174.59</v>
      </c>
    </row>
    <row r="25" spans="1:6">
      <c r="A25">
        <v>308150</v>
      </c>
      <c r="B25" t="s">
        <v>85</v>
      </c>
      <c r="C25" t="s">
        <v>78</v>
      </c>
      <c r="D25">
        <f>VLOOKUP(B25,Results!$B$2:$E$138,2,FALSE)</f>
        <v>5.3</v>
      </c>
      <c r="E25">
        <f>VLOOKUP(B25,Results!$B$2:$E$138,3,FALSE)</f>
        <v>0.83169870537465695</v>
      </c>
      <c r="F25">
        <f>VLOOKUP(B25,Results!$B$2:$E$138,4,FALSE)</f>
        <v>174.59</v>
      </c>
    </row>
    <row r="26" spans="1:6">
      <c r="A26">
        <v>305668</v>
      </c>
      <c r="B26" t="s">
        <v>85</v>
      </c>
      <c r="C26" t="s">
        <v>78</v>
      </c>
      <c r="D26">
        <f>VLOOKUP(B26,Results!$B$2:$E$138,2,FALSE)</f>
        <v>5.3</v>
      </c>
      <c r="E26">
        <f>VLOOKUP(B26,Results!$B$2:$E$138,3,FALSE)</f>
        <v>0.83169870537465695</v>
      </c>
      <c r="F26">
        <f>VLOOKUP(B26,Results!$B$2:$E$138,4,FALSE)</f>
        <v>174.59</v>
      </c>
    </row>
    <row r="27" spans="1:6">
      <c r="A27">
        <v>300357</v>
      </c>
      <c r="B27" t="s">
        <v>86</v>
      </c>
      <c r="C27" t="s">
        <v>78</v>
      </c>
      <c r="D27">
        <f>VLOOKUP(B27,Results!$B$2:$E$138,2,FALSE)</f>
        <v>5</v>
      </c>
      <c r="E27">
        <f>VLOOKUP(B27,Results!$B$2:$E$138,3,FALSE)</f>
        <v>0.78462142016477077</v>
      </c>
      <c r="F27">
        <f>VLOOKUP(B27,Results!$B$2:$E$138,4,FALSE)</f>
        <v>188.27999999999901</v>
      </c>
    </row>
    <row r="28" spans="1:6">
      <c r="A28">
        <v>305668</v>
      </c>
      <c r="B28" t="s">
        <v>86</v>
      </c>
      <c r="C28" t="s">
        <v>78</v>
      </c>
      <c r="D28">
        <f>VLOOKUP(B28,Results!$B$2:$E$138,2,FALSE)</f>
        <v>5</v>
      </c>
      <c r="E28">
        <f>VLOOKUP(B28,Results!$B$2:$E$138,3,FALSE)</f>
        <v>0.78462142016477077</v>
      </c>
      <c r="F28">
        <f>VLOOKUP(B28,Results!$B$2:$E$138,4,FALSE)</f>
        <v>188.27999999999901</v>
      </c>
    </row>
    <row r="29" spans="1:6">
      <c r="A29">
        <v>308150</v>
      </c>
      <c r="B29" t="s">
        <v>86</v>
      </c>
      <c r="C29" t="s">
        <v>78</v>
      </c>
      <c r="D29">
        <f>VLOOKUP(B29,Results!$B$2:$E$138,2,FALSE)</f>
        <v>5</v>
      </c>
      <c r="E29">
        <f>VLOOKUP(B29,Results!$B$2:$E$138,3,FALSE)</f>
        <v>0.78462142016477077</v>
      </c>
      <c r="F29">
        <f>VLOOKUP(B29,Results!$B$2:$E$138,4,FALSE)</f>
        <v>188.27999999999901</v>
      </c>
    </row>
    <row r="30" spans="1:6">
      <c r="A30">
        <v>300357</v>
      </c>
      <c r="B30" t="s">
        <v>87</v>
      </c>
      <c r="C30" t="s">
        <v>78</v>
      </c>
      <c r="D30">
        <f>VLOOKUP(B30,Results!$B$2:$E$138,2,FALSE)</f>
        <v>5.7</v>
      </c>
      <c r="E30">
        <f>VLOOKUP(B30,Results!$B$2:$E$138,3,FALSE)</f>
        <v>0.89446841898783869</v>
      </c>
      <c r="F30">
        <f>VLOOKUP(B30,Results!$B$2:$E$138,4,FALSE)</f>
        <v>186.6</v>
      </c>
    </row>
    <row r="31" spans="1:6">
      <c r="A31">
        <v>305304</v>
      </c>
      <c r="B31" t="s">
        <v>87</v>
      </c>
      <c r="C31" t="s">
        <v>78</v>
      </c>
      <c r="D31">
        <f>VLOOKUP(B31,Results!$B$2:$E$138,2,FALSE)</f>
        <v>5.7</v>
      </c>
      <c r="E31">
        <f>VLOOKUP(B31,Results!$B$2:$E$138,3,FALSE)</f>
        <v>0.89446841898783869</v>
      </c>
      <c r="F31">
        <f>VLOOKUP(B31,Results!$B$2:$E$138,4,FALSE)</f>
        <v>186.6</v>
      </c>
    </row>
    <row r="32" spans="1:6">
      <c r="A32">
        <v>305668</v>
      </c>
      <c r="B32" t="s">
        <v>87</v>
      </c>
      <c r="C32" t="s">
        <v>78</v>
      </c>
      <c r="D32">
        <f>VLOOKUP(B32,Results!$B$2:$E$138,2,FALSE)</f>
        <v>5.7</v>
      </c>
      <c r="E32">
        <f>VLOOKUP(B32,Results!$B$2:$E$138,3,FALSE)</f>
        <v>0.89446841898783869</v>
      </c>
      <c r="F32">
        <f>VLOOKUP(B32,Results!$B$2:$E$138,4,FALSE)</f>
        <v>186.6</v>
      </c>
    </row>
    <row r="33" spans="1:6">
      <c r="A33">
        <v>304676</v>
      </c>
      <c r="B33" t="s">
        <v>87</v>
      </c>
      <c r="C33" t="s">
        <v>78</v>
      </c>
      <c r="D33">
        <f>VLOOKUP(B33,Results!$B$2:$E$138,2,FALSE)</f>
        <v>5.7</v>
      </c>
      <c r="E33">
        <f>VLOOKUP(B33,Results!$B$2:$E$138,3,FALSE)</f>
        <v>0.89446841898783869</v>
      </c>
      <c r="F33">
        <f>VLOOKUP(B33,Results!$B$2:$E$138,4,FALSE)</f>
        <v>186.6</v>
      </c>
    </row>
    <row r="34" spans="1:6">
      <c r="A34">
        <v>308150</v>
      </c>
      <c r="B34" t="s">
        <v>87</v>
      </c>
      <c r="C34" t="s">
        <v>78</v>
      </c>
      <c r="D34">
        <f>VLOOKUP(B34,Results!$B$2:$E$138,2,FALSE)</f>
        <v>5.7</v>
      </c>
      <c r="E34">
        <f>VLOOKUP(B34,Results!$B$2:$E$138,3,FALSE)</f>
        <v>0.89446841898783869</v>
      </c>
      <c r="F34">
        <f>VLOOKUP(B34,Results!$B$2:$E$138,4,FALSE)</f>
        <v>186.6</v>
      </c>
    </row>
    <row r="35" spans="1:6">
      <c r="A35">
        <v>308195</v>
      </c>
      <c r="B35" t="s">
        <v>87</v>
      </c>
      <c r="C35" t="s">
        <v>78</v>
      </c>
      <c r="D35">
        <f>VLOOKUP(B35,Results!$B$2:$E$138,2,FALSE)</f>
        <v>5.7</v>
      </c>
      <c r="E35">
        <f>VLOOKUP(B35,Results!$B$2:$E$138,3,FALSE)</f>
        <v>0.89446841898783869</v>
      </c>
      <c r="F35">
        <f>VLOOKUP(B35,Results!$B$2:$E$138,4,FALSE)</f>
        <v>186.6</v>
      </c>
    </row>
    <row r="36" spans="1:6">
      <c r="A36">
        <v>308894</v>
      </c>
      <c r="B36" t="s">
        <v>87</v>
      </c>
      <c r="C36" t="s">
        <v>78</v>
      </c>
      <c r="D36">
        <f>VLOOKUP(B36,Results!$B$2:$E$138,2,FALSE)</f>
        <v>5.7</v>
      </c>
      <c r="E36">
        <f>VLOOKUP(B36,Results!$B$2:$E$138,3,FALSE)</f>
        <v>0.89446841898783869</v>
      </c>
      <c r="F36">
        <f>VLOOKUP(B36,Results!$B$2:$E$138,4,FALSE)</f>
        <v>186.6</v>
      </c>
    </row>
    <row r="37" spans="1:6">
      <c r="A37">
        <v>305304</v>
      </c>
      <c r="B37" t="s">
        <v>88</v>
      </c>
      <c r="C37" t="s">
        <v>78</v>
      </c>
      <c r="D37">
        <f>VLOOKUP(B37,Results!$B$2:$E$138,2,FALSE)</f>
        <v>5.0999999999999996</v>
      </c>
      <c r="E37">
        <f>VLOOKUP(B37,Results!$B$2:$E$138,3,FALSE)</f>
        <v>0.80031384856806609</v>
      </c>
      <c r="F37">
        <f>VLOOKUP(B37,Results!$B$2:$E$138,4,FALSE)</f>
        <v>167.719999999999</v>
      </c>
    </row>
    <row r="38" spans="1:6">
      <c r="A38">
        <v>305668</v>
      </c>
      <c r="B38" t="s">
        <v>88</v>
      </c>
      <c r="C38" t="s">
        <v>78</v>
      </c>
      <c r="D38">
        <f>VLOOKUP(B38,Results!$B$2:$E$138,2,FALSE)</f>
        <v>5.0999999999999996</v>
      </c>
      <c r="E38">
        <f>VLOOKUP(B38,Results!$B$2:$E$138,3,FALSE)</f>
        <v>0.80031384856806609</v>
      </c>
      <c r="F38">
        <f>VLOOKUP(B38,Results!$B$2:$E$138,4,FALSE)</f>
        <v>167.719999999999</v>
      </c>
    </row>
    <row r="39" spans="1:6">
      <c r="A39">
        <v>308894</v>
      </c>
      <c r="B39" t="s">
        <v>88</v>
      </c>
      <c r="C39" t="s">
        <v>78</v>
      </c>
      <c r="D39">
        <f>VLOOKUP(B39,Results!$B$2:$E$138,2,FALSE)</f>
        <v>5.0999999999999996</v>
      </c>
      <c r="E39">
        <f>VLOOKUP(B39,Results!$B$2:$E$138,3,FALSE)</f>
        <v>0.80031384856806609</v>
      </c>
      <c r="F39">
        <f>VLOOKUP(B39,Results!$B$2:$E$138,4,FALSE)</f>
        <v>167.719999999999</v>
      </c>
    </row>
    <row r="40" spans="1:6">
      <c r="A40">
        <v>308195</v>
      </c>
      <c r="B40" t="s">
        <v>88</v>
      </c>
      <c r="C40" t="s">
        <v>78</v>
      </c>
      <c r="D40">
        <f>VLOOKUP(B40,Results!$B$2:$E$138,2,FALSE)</f>
        <v>5.0999999999999996</v>
      </c>
      <c r="E40">
        <f>VLOOKUP(B40,Results!$B$2:$E$138,3,FALSE)</f>
        <v>0.80031384856806609</v>
      </c>
      <c r="F40">
        <f>VLOOKUP(B40,Results!$B$2:$E$138,4,FALSE)</f>
        <v>167.719999999999</v>
      </c>
    </row>
    <row r="41" spans="1:6">
      <c r="A41">
        <v>305304</v>
      </c>
      <c r="B41" t="s">
        <v>89</v>
      </c>
      <c r="C41" t="s">
        <v>78</v>
      </c>
      <c r="D41">
        <f>VLOOKUP(B41,Results!$B$2:$E$138,2,FALSE)</f>
        <v>6.8</v>
      </c>
      <c r="E41">
        <f>VLOOKUP(B41,Results!$B$2:$E$138,3,FALSE)</f>
        <v>1.0670851314240881</v>
      </c>
      <c r="F41">
        <f>VLOOKUP(B41,Results!$B$2:$E$138,4,FALSE)</f>
        <v>193.43</v>
      </c>
    </row>
    <row r="42" spans="1:6">
      <c r="A42">
        <v>308150</v>
      </c>
      <c r="B42" t="s">
        <v>89</v>
      </c>
      <c r="C42" t="s">
        <v>78</v>
      </c>
      <c r="D42">
        <f>VLOOKUP(B42,Results!$B$2:$E$138,2,FALSE)</f>
        <v>6.8</v>
      </c>
      <c r="E42">
        <f>VLOOKUP(B42,Results!$B$2:$E$138,3,FALSE)</f>
        <v>1.0670851314240881</v>
      </c>
      <c r="F42">
        <f>VLOOKUP(B42,Results!$B$2:$E$138,4,FALSE)</f>
        <v>193.43</v>
      </c>
    </row>
    <row r="43" spans="1:6">
      <c r="A43">
        <v>308195</v>
      </c>
      <c r="B43" t="s">
        <v>89</v>
      </c>
      <c r="C43" t="s">
        <v>78</v>
      </c>
      <c r="D43">
        <f>VLOOKUP(B43,Results!$B$2:$E$138,2,FALSE)</f>
        <v>6.8</v>
      </c>
      <c r="E43">
        <f>VLOOKUP(B43,Results!$B$2:$E$138,3,FALSE)</f>
        <v>1.0670851314240881</v>
      </c>
      <c r="F43">
        <f>VLOOKUP(B43,Results!$B$2:$E$138,4,FALSE)</f>
        <v>193.43</v>
      </c>
    </row>
    <row r="44" spans="1:6">
      <c r="A44">
        <v>305304</v>
      </c>
      <c r="B44" t="s">
        <v>90</v>
      </c>
      <c r="C44" t="s">
        <v>78</v>
      </c>
      <c r="D44">
        <f>VLOOKUP(B44,Results!$B$2:$E$138,2,FALSE)</f>
        <v>6.4</v>
      </c>
      <c r="E44">
        <f>VLOOKUP(B44,Results!$B$2:$E$138,3,FALSE)</f>
        <v>1.0043154178109066</v>
      </c>
      <c r="F44">
        <f>VLOOKUP(B44,Results!$B$2:$E$138,4,FALSE)</f>
        <v>163.29999999999899</v>
      </c>
    </row>
    <row r="45" spans="1:6">
      <c r="A45">
        <v>308150</v>
      </c>
      <c r="B45" t="s">
        <v>90</v>
      </c>
      <c r="C45" t="s">
        <v>78</v>
      </c>
      <c r="D45">
        <f>VLOOKUP(B45,Results!$B$2:$E$138,2,FALSE)</f>
        <v>6.4</v>
      </c>
      <c r="E45">
        <f>VLOOKUP(B45,Results!$B$2:$E$138,3,FALSE)</f>
        <v>1.0043154178109066</v>
      </c>
      <c r="F45">
        <f>VLOOKUP(B45,Results!$B$2:$E$138,4,FALSE)</f>
        <v>163.29999999999899</v>
      </c>
    </row>
    <row r="46" spans="1:6">
      <c r="A46">
        <v>308195</v>
      </c>
      <c r="B46" t="s">
        <v>90</v>
      </c>
      <c r="C46" t="s">
        <v>78</v>
      </c>
      <c r="D46">
        <f>VLOOKUP(B46,Results!$B$2:$E$138,2,FALSE)</f>
        <v>6.4</v>
      </c>
      <c r="E46">
        <f>VLOOKUP(B46,Results!$B$2:$E$138,3,FALSE)</f>
        <v>1.0043154178109066</v>
      </c>
      <c r="F46">
        <f>VLOOKUP(B46,Results!$B$2:$E$138,4,FALSE)</f>
        <v>163.29999999999899</v>
      </c>
    </row>
    <row r="47" spans="1:6">
      <c r="A47">
        <v>305304</v>
      </c>
      <c r="B47" t="s">
        <v>91</v>
      </c>
      <c r="C47" t="s">
        <v>78</v>
      </c>
      <c r="D47">
        <f>VLOOKUP(B47,Results!$B$2:$E$138,2,FALSE)</f>
        <v>5.7</v>
      </c>
      <c r="E47">
        <f>VLOOKUP(B47,Results!$B$2:$E$138,3,FALSE)</f>
        <v>0.89446841898783869</v>
      </c>
      <c r="F47">
        <f>VLOOKUP(B47,Results!$B$2:$E$138,4,FALSE)</f>
        <v>199.47</v>
      </c>
    </row>
    <row r="48" spans="1:6">
      <c r="A48">
        <v>308195</v>
      </c>
      <c r="B48" t="s">
        <v>91</v>
      </c>
      <c r="C48" t="s">
        <v>78</v>
      </c>
      <c r="D48">
        <f>VLOOKUP(B48,Results!$B$2:$E$138,2,FALSE)</f>
        <v>5.7</v>
      </c>
      <c r="E48">
        <f>VLOOKUP(B48,Results!$B$2:$E$138,3,FALSE)</f>
        <v>0.89446841898783869</v>
      </c>
      <c r="F48">
        <f>VLOOKUP(B48,Results!$B$2:$E$138,4,FALSE)</f>
        <v>199.47</v>
      </c>
    </row>
    <row r="49" spans="1:6">
      <c r="A49">
        <v>305304</v>
      </c>
      <c r="B49" t="s">
        <v>92</v>
      </c>
      <c r="C49" t="s">
        <v>78</v>
      </c>
      <c r="D49">
        <f>VLOOKUP(B49,Results!$B$2:$E$138,2,FALSE)</f>
        <v>5.4</v>
      </c>
      <c r="E49">
        <f>VLOOKUP(B49,Results!$B$2:$E$138,3,FALSE)</f>
        <v>0.8473911337779525</v>
      </c>
      <c r="F49">
        <f>VLOOKUP(B49,Results!$B$2:$E$138,4,FALSE)</f>
        <v>196.319999999999</v>
      </c>
    </row>
    <row r="50" spans="1:6">
      <c r="A50">
        <v>308195</v>
      </c>
      <c r="B50" t="s">
        <v>92</v>
      </c>
      <c r="C50" t="s">
        <v>78</v>
      </c>
      <c r="D50">
        <f>VLOOKUP(B50,Results!$B$2:$E$138,2,FALSE)</f>
        <v>5.4</v>
      </c>
      <c r="E50">
        <f>VLOOKUP(B50,Results!$B$2:$E$138,3,FALSE)</f>
        <v>0.8473911337779525</v>
      </c>
      <c r="F50">
        <f>VLOOKUP(B50,Results!$B$2:$E$138,4,FALSE)</f>
        <v>196.319999999999</v>
      </c>
    </row>
    <row r="51" spans="1:6">
      <c r="A51">
        <v>308894</v>
      </c>
      <c r="B51" t="s">
        <v>92</v>
      </c>
      <c r="C51" t="s">
        <v>78</v>
      </c>
      <c r="D51">
        <f>VLOOKUP(B51,Results!$B$2:$E$138,2,FALSE)</f>
        <v>5.4</v>
      </c>
      <c r="E51">
        <f>VLOOKUP(B51,Results!$B$2:$E$138,3,FALSE)</f>
        <v>0.8473911337779525</v>
      </c>
      <c r="F51">
        <f>VLOOKUP(B51,Results!$B$2:$E$138,4,FALSE)</f>
        <v>196.319999999999</v>
      </c>
    </row>
    <row r="52" spans="1:6">
      <c r="A52">
        <v>305304</v>
      </c>
      <c r="B52" t="s">
        <v>93</v>
      </c>
      <c r="C52" t="s">
        <v>78</v>
      </c>
      <c r="D52">
        <f>VLOOKUP(B52,Results!$B$2:$E$138,2,FALSE)</f>
        <v>5.3</v>
      </c>
      <c r="E52">
        <f>VLOOKUP(B52,Results!$B$2:$E$138,3,FALSE)</f>
        <v>0.83169870537465695</v>
      </c>
      <c r="F52">
        <f>VLOOKUP(B52,Results!$B$2:$E$138,4,FALSE)</f>
        <v>215.04999999999899</v>
      </c>
    </row>
    <row r="53" spans="1:6">
      <c r="A53">
        <v>308195</v>
      </c>
      <c r="B53" t="s">
        <v>93</v>
      </c>
      <c r="C53" t="s">
        <v>78</v>
      </c>
      <c r="D53">
        <f>VLOOKUP(B53,Results!$B$2:$E$138,2,FALSE)</f>
        <v>5.3</v>
      </c>
      <c r="E53">
        <f>VLOOKUP(B53,Results!$B$2:$E$138,3,FALSE)</f>
        <v>0.83169870537465695</v>
      </c>
      <c r="F53">
        <f>VLOOKUP(B53,Results!$B$2:$E$138,4,FALSE)</f>
        <v>215.04999999999899</v>
      </c>
    </row>
    <row r="54" spans="1:6">
      <c r="A54">
        <v>308150</v>
      </c>
      <c r="B54" t="s">
        <v>93</v>
      </c>
      <c r="C54" t="s">
        <v>78</v>
      </c>
      <c r="D54">
        <f>VLOOKUP(B54,Results!$B$2:$E$138,2,FALSE)</f>
        <v>5.3</v>
      </c>
      <c r="E54">
        <f>VLOOKUP(B54,Results!$B$2:$E$138,3,FALSE)</f>
        <v>0.83169870537465695</v>
      </c>
      <c r="F54">
        <f>VLOOKUP(B54,Results!$B$2:$E$138,4,FALSE)</f>
        <v>215.04999999999899</v>
      </c>
    </row>
    <row r="55" spans="1:6">
      <c r="A55">
        <v>308894</v>
      </c>
      <c r="B55" t="s">
        <v>93</v>
      </c>
      <c r="C55" t="s">
        <v>78</v>
      </c>
      <c r="D55">
        <f>VLOOKUP(B55,Results!$B$2:$E$138,2,FALSE)</f>
        <v>5.3</v>
      </c>
      <c r="E55">
        <f>VLOOKUP(B55,Results!$B$2:$E$138,3,FALSE)</f>
        <v>0.83169870537465695</v>
      </c>
      <c r="F55">
        <f>VLOOKUP(B55,Results!$B$2:$E$138,4,FALSE)</f>
        <v>215.04999999999899</v>
      </c>
    </row>
    <row r="56" spans="1:6">
      <c r="A56">
        <v>305304</v>
      </c>
      <c r="B56" t="s">
        <v>94</v>
      </c>
      <c r="C56" t="s">
        <v>78</v>
      </c>
      <c r="D56">
        <f>VLOOKUP(B56,Results!$B$2:$E$138,2,FALSE)</f>
        <v>4.9000000000000004</v>
      </c>
      <c r="E56">
        <f>VLOOKUP(B56,Results!$B$2:$E$138,3,FALSE)</f>
        <v>0.76892899176147544</v>
      </c>
      <c r="F56">
        <f>VLOOKUP(B56,Results!$B$2:$E$138,4,FALSE)</f>
        <v>175.75</v>
      </c>
    </row>
    <row r="57" spans="1:6">
      <c r="A57">
        <v>308195</v>
      </c>
      <c r="B57" t="s">
        <v>94</v>
      </c>
      <c r="C57" t="s">
        <v>78</v>
      </c>
      <c r="D57">
        <f>VLOOKUP(B57,Results!$B$2:$E$138,2,FALSE)</f>
        <v>4.9000000000000004</v>
      </c>
      <c r="E57">
        <f>VLOOKUP(B57,Results!$B$2:$E$138,3,FALSE)</f>
        <v>0.76892899176147544</v>
      </c>
      <c r="F57">
        <f>VLOOKUP(B57,Results!$B$2:$E$138,4,FALSE)</f>
        <v>175.75</v>
      </c>
    </row>
    <row r="58" spans="1:6">
      <c r="A58">
        <v>308894</v>
      </c>
      <c r="B58" t="s">
        <v>94</v>
      </c>
      <c r="C58" t="s">
        <v>78</v>
      </c>
      <c r="D58">
        <f>VLOOKUP(B58,Results!$B$2:$E$138,2,FALSE)</f>
        <v>4.9000000000000004</v>
      </c>
      <c r="E58">
        <f>VLOOKUP(B58,Results!$B$2:$E$138,3,FALSE)</f>
        <v>0.76892899176147544</v>
      </c>
      <c r="F58">
        <f>VLOOKUP(B58,Results!$B$2:$E$138,4,FALSE)</f>
        <v>175.75</v>
      </c>
    </row>
    <row r="59" spans="1:6">
      <c r="A59">
        <v>305304</v>
      </c>
      <c r="B59" t="s">
        <v>95</v>
      </c>
      <c r="C59" t="s">
        <v>78</v>
      </c>
      <c r="D59">
        <f>VLOOKUP(B59,Results!$B$2:$E$138,2,FALSE)</f>
        <v>5</v>
      </c>
      <c r="E59">
        <f>VLOOKUP(B59,Results!$B$2:$E$138,3,FALSE)</f>
        <v>0.78462142016477077</v>
      </c>
      <c r="F59">
        <f>VLOOKUP(B59,Results!$B$2:$E$138,4,FALSE)</f>
        <v>180.07999999999899</v>
      </c>
    </row>
    <row r="60" spans="1:6">
      <c r="A60">
        <v>308195</v>
      </c>
      <c r="B60" t="s">
        <v>95</v>
      </c>
      <c r="C60" t="s">
        <v>78</v>
      </c>
      <c r="D60">
        <f>VLOOKUP(B60,Results!$B$2:$E$138,2,FALSE)</f>
        <v>5</v>
      </c>
      <c r="E60">
        <f>VLOOKUP(B60,Results!$B$2:$E$138,3,FALSE)</f>
        <v>0.78462142016477077</v>
      </c>
      <c r="F60">
        <f>VLOOKUP(B60,Results!$B$2:$E$138,4,FALSE)</f>
        <v>180.07999999999899</v>
      </c>
    </row>
    <row r="61" spans="1:6">
      <c r="A61">
        <v>308894</v>
      </c>
      <c r="B61" t="s">
        <v>95</v>
      </c>
      <c r="C61" t="s">
        <v>78</v>
      </c>
      <c r="D61">
        <f>VLOOKUP(B61,Results!$B$2:$E$138,2,FALSE)</f>
        <v>5</v>
      </c>
      <c r="E61">
        <f>VLOOKUP(B61,Results!$B$2:$E$138,3,FALSE)</f>
        <v>0.78462142016477077</v>
      </c>
      <c r="F61">
        <f>VLOOKUP(B61,Results!$B$2:$E$138,4,FALSE)</f>
        <v>180.07999999999899</v>
      </c>
    </row>
    <row r="62" spans="1:6">
      <c r="A62">
        <v>311473</v>
      </c>
      <c r="B62" t="s">
        <v>95</v>
      </c>
      <c r="C62" t="s">
        <v>78</v>
      </c>
      <c r="D62">
        <f>VLOOKUP(B62,Results!$B$2:$E$138,2,FALSE)</f>
        <v>5</v>
      </c>
      <c r="E62">
        <f>VLOOKUP(B62,Results!$B$2:$E$138,3,FALSE)</f>
        <v>0.78462142016477077</v>
      </c>
      <c r="F62">
        <f>VLOOKUP(B62,Results!$B$2:$E$138,4,FALSE)</f>
        <v>180.07999999999899</v>
      </c>
    </row>
    <row r="63" spans="1:6">
      <c r="A63">
        <v>305304</v>
      </c>
      <c r="B63" t="s">
        <v>96</v>
      </c>
      <c r="C63" t="s">
        <v>78</v>
      </c>
      <c r="D63">
        <f>VLOOKUP(B63,Results!$B$2:$E$138,2,FALSE)</f>
        <v>5.9</v>
      </c>
      <c r="E63">
        <f>VLOOKUP(B63,Results!$B$2:$E$138,3,FALSE)</f>
        <v>0.92585327579442955</v>
      </c>
      <c r="F63">
        <f>VLOOKUP(B63,Results!$B$2:$E$138,4,FALSE)</f>
        <v>186.98</v>
      </c>
    </row>
    <row r="64" spans="1:6">
      <c r="A64">
        <v>308195</v>
      </c>
      <c r="B64" t="s">
        <v>96</v>
      </c>
      <c r="C64" t="s">
        <v>78</v>
      </c>
      <c r="D64">
        <f>VLOOKUP(B64,Results!$B$2:$E$138,2,FALSE)</f>
        <v>5.9</v>
      </c>
      <c r="E64">
        <f>VLOOKUP(B64,Results!$B$2:$E$138,3,FALSE)</f>
        <v>0.92585327579442955</v>
      </c>
      <c r="F64">
        <f>VLOOKUP(B64,Results!$B$2:$E$138,4,FALSE)</f>
        <v>186.98</v>
      </c>
    </row>
    <row r="65" spans="1:6">
      <c r="A65">
        <v>308894</v>
      </c>
      <c r="B65" t="s">
        <v>96</v>
      </c>
      <c r="C65" t="s">
        <v>78</v>
      </c>
      <c r="D65">
        <f>VLOOKUP(B65,Results!$B$2:$E$138,2,FALSE)</f>
        <v>5.9</v>
      </c>
      <c r="E65">
        <f>VLOOKUP(B65,Results!$B$2:$E$138,3,FALSE)</f>
        <v>0.92585327579442955</v>
      </c>
      <c r="F65">
        <f>VLOOKUP(B65,Results!$B$2:$E$138,4,FALSE)</f>
        <v>186.98</v>
      </c>
    </row>
    <row r="66" spans="1:6">
      <c r="A66">
        <v>311473</v>
      </c>
      <c r="B66" t="s">
        <v>96</v>
      </c>
      <c r="C66" t="s">
        <v>78</v>
      </c>
      <c r="D66">
        <f>VLOOKUP(B66,Results!$B$2:$E$138,2,FALSE)</f>
        <v>5.9</v>
      </c>
      <c r="E66">
        <f>VLOOKUP(B66,Results!$B$2:$E$138,3,FALSE)</f>
        <v>0.92585327579442955</v>
      </c>
      <c r="F66">
        <f>VLOOKUP(B66,Results!$B$2:$E$138,4,FALSE)</f>
        <v>186.98</v>
      </c>
    </row>
    <row r="67" spans="1:6">
      <c r="A67">
        <v>305304</v>
      </c>
      <c r="B67" t="s">
        <v>97</v>
      </c>
      <c r="C67" t="s">
        <v>78</v>
      </c>
      <c r="D67">
        <f>VLOOKUP(B67,Results!$B$2:$E$138,2,FALSE)</f>
        <v>6.9</v>
      </c>
      <c r="E67">
        <f>VLOOKUP(B67,Results!$B$2:$E$138,3,FALSE)</f>
        <v>1.0827775598273837</v>
      </c>
      <c r="F67">
        <f>VLOOKUP(B67,Results!$B$2:$E$138,4,FALSE)</f>
        <v>202.29999999999899</v>
      </c>
    </row>
    <row r="68" spans="1:6">
      <c r="A68">
        <v>308894</v>
      </c>
      <c r="B68" t="s">
        <v>97</v>
      </c>
      <c r="C68" t="s">
        <v>78</v>
      </c>
      <c r="D68">
        <f>VLOOKUP(B68,Results!$B$2:$E$138,2,FALSE)</f>
        <v>6.9</v>
      </c>
      <c r="E68">
        <f>VLOOKUP(B68,Results!$B$2:$E$138,3,FALSE)</f>
        <v>1.0827775598273837</v>
      </c>
      <c r="F68">
        <f>VLOOKUP(B68,Results!$B$2:$E$138,4,FALSE)</f>
        <v>202.29999999999899</v>
      </c>
    </row>
    <row r="69" spans="1:6">
      <c r="A69">
        <v>311473</v>
      </c>
      <c r="B69" t="s">
        <v>97</v>
      </c>
      <c r="C69" t="s">
        <v>78</v>
      </c>
      <c r="D69">
        <f>VLOOKUP(B69,Results!$B$2:$E$138,2,FALSE)</f>
        <v>6.9</v>
      </c>
      <c r="E69">
        <f>VLOOKUP(B69,Results!$B$2:$E$138,3,FALSE)</f>
        <v>1.0827775598273837</v>
      </c>
      <c r="F69">
        <f>VLOOKUP(B69,Results!$B$2:$E$138,4,FALSE)</f>
        <v>202.29999999999899</v>
      </c>
    </row>
    <row r="70" spans="1:6">
      <c r="A70">
        <v>305304</v>
      </c>
      <c r="B70" t="s">
        <v>98</v>
      </c>
      <c r="C70" t="s">
        <v>78</v>
      </c>
      <c r="D70" t="str">
        <f>VLOOKUP(B70,Results!$B$2:$E$138,2,FALSE)</f>
        <v>?</v>
      </c>
      <c r="E70" t="str">
        <f>VLOOKUP(B70,Results!$B$2:$E$138,3,FALSE)</f>
        <v>?</v>
      </c>
      <c r="F70" t="str">
        <f>VLOOKUP(B70,Results!$B$2:$E$138,4,FALSE)</f>
        <v>?</v>
      </c>
    </row>
    <row r="71" spans="1:6">
      <c r="A71">
        <v>305304</v>
      </c>
      <c r="B71" t="s">
        <v>99</v>
      </c>
      <c r="C71" t="s">
        <v>78</v>
      </c>
      <c r="D71">
        <f>VLOOKUP(B71,Results!$B$2:$E$138,2,FALSE)</f>
        <v>5.6</v>
      </c>
      <c r="E71">
        <f>VLOOKUP(B71,Results!$B$2:$E$138,3,FALSE)</f>
        <v>0.87877599058454325</v>
      </c>
      <c r="F71">
        <f>VLOOKUP(B71,Results!$B$2:$E$138,4,FALSE)</f>
        <v>188.66</v>
      </c>
    </row>
    <row r="72" spans="1:6">
      <c r="A72">
        <v>308195</v>
      </c>
      <c r="B72" t="s">
        <v>99</v>
      </c>
      <c r="C72" t="s">
        <v>78</v>
      </c>
      <c r="D72">
        <f>VLOOKUP(B72,Results!$B$2:$E$138,2,FALSE)</f>
        <v>5.6</v>
      </c>
      <c r="E72">
        <f>VLOOKUP(B72,Results!$B$2:$E$138,3,FALSE)</f>
        <v>0.87877599058454325</v>
      </c>
      <c r="F72">
        <f>VLOOKUP(B72,Results!$B$2:$E$138,4,FALSE)</f>
        <v>188.66</v>
      </c>
    </row>
    <row r="73" spans="1:6">
      <c r="A73">
        <v>311473</v>
      </c>
      <c r="B73" t="s">
        <v>99</v>
      </c>
      <c r="C73" t="s">
        <v>78</v>
      </c>
      <c r="D73">
        <f>VLOOKUP(B73,Results!$B$2:$E$138,2,FALSE)</f>
        <v>5.6</v>
      </c>
      <c r="E73">
        <f>VLOOKUP(B73,Results!$B$2:$E$138,3,FALSE)</f>
        <v>0.87877599058454325</v>
      </c>
      <c r="F73">
        <f>VLOOKUP(B73,Results!$B$2:$E$138,4,FALSE)</f>
        <v>188.66</v>
      </c>
    </row>
    <row r="74" spans="1:6">
      <c r="A74">
        <v>305304</v>
      </c>
      <c r="B74" t="s">
        <v>100</v>
      </c>
      <c r="C74" t="s">
        <v>78</v>
      </c>
      <c r="D74">
        <f>VLOOKUP(B74,Results!$B$2:$E$138,2,FALSE)</f>
        <v>6.4</v>
      </c>
      <c r="E74">
        <f>VLOOKUP(B74,Results!$B$2:$E$138,3,FALSE)</f>
        <v>1.0043154178109066</v>
      </c>
      <c r="F74">
        <f>VLOOKUP(B74,Results!$B$2:$E$138,4,FALSE)</f>
        <v>169.19</v>
      </c>
    </row>
    <row r="75" spans="1:6">
      <c r="A75">
        <v>311473</v>
      </c>
      <c r="B75" t="s">
        <v>100</v>
      </c>
      <c r="C75" t="s">
        <v>78</v>
      </c>
      <c r="D75">
        <f>VLOOKUP(B75,Results!$B$2:$E$138,2,FALSE)</f>
        <v>6.4</v>
      </c>
      <c r="E75">
        <f>VLOOKUP(B75,Results!$B$2:$E$138,3,FALSE)</f>
        <v>1.0043154178109066</v>
      </c>
      <c r="F75">
        <f>VLOOKUP(B75,Results!$B$2:$E$138,4,FALSE)</f>
        <v>169.19</v>
      </c>
    </row>
    <row r="76" spans="1:6">
      <c r="A76">
        <v>311983</v>
      </c>
      <c r="B76" t="s">
        <v>100</v>
      </c>
      <c r="C76" t="s">
        <v>78</v>
      </c>
      <c r="D76">
        <f>VLOOKUP(B76,Results!$B$2:$E$138,2,FALSE)</f>
        <v>6.4</v>
      </c>
      <c r="E76">
        <f>VLOOKUP(B76,Results!$B$2:$E$138,3,FALSE)</f>
        <v>1.0043154178109066</v>
      </c>
      <c r="F76">
        <f>VLOOKUP(B76,Results!$B$2:$E$138,4,FALSE)</f>
        <v>169.19</v>
      </c>
    </row>
    <row r="77" spans="1:6">
      <c r="A77">
        <v>305304</v>
      </c>
      <c r="B77" t="s">
        <v>101</v>
      </c>
      <c r="C77" t="s">
        <v>78</v>
      </c>
      <c r="D77">
        <f>VLOOKUP(B77,Results!$B$2:$E$138,2,FALSE)</f>
        <v>6.6</v>
      </c>
      <c r="E77">
        <f>VLOOKUP(B77,Results!$B$2:$E$138,3,FALSE)</f>
        <v>1.0357002746174973</v>
      </c>
      <c r="F77">
        <f>VLOOKUP(B77,Results!$B$2:$E$138,4,FALSE)</f>
        <v>193.16</v>
      </c>
    </row>
    <row r="78" spans="1:6">
      <c r="A78">
        <v>311473</v>
      </c>
      <c r="B78" t="s">
        <v>101</v>
      </c>
      <c r="C78" t="s">
        <v>78</v>
      </c>
      <c r="D78">
        <f>VLOOKUP(B78,Results!$B$2:$E$138,2,FALSE)</f>
        <v>6.6</v>
      </c>
      <c r="E78">
        <f>VLOOKUP(B78,Results!$B$2:$E$138,3,FALSE)</f>
        <v>1.0357002746174973</v>
      </c>
      <c r="F78">
        <f>VLOOKUP(B78,Results!$B$2:$E$138,4,FALSE)</f>
        <v>193.16</v>
      </c>
    </row>
    <row r="79" spans="1:6">
      <c r="A79">
        <v>308195</v>
      </c>
      <c r="B79" t="s">
        <v>101</v>
      </c>
      <c r="C79" t="s">
        <v>78</v>
      </c>
      <c r="D79">
        <f>VLOOKUP(B79,Results!$B$2:$E$138,2,FALSE)</f>
        <v>6.6</v>
      </c>
      <c r="E79">
        <f>VLOOKUP(B79,Results!$B$2:$E$138,3,FALSE)</f>
        <v>1.0357002746174973</v>
      </c>
      <c r="F79">
        <f>VLOOKUP(B79,Results!$B$2:$E$138,4,FALSE)</f>
        <v>193.16</v>
      </c>
    </row>
    <row r="80" spans="1:6">
      <c r="A80">
        <v>308894</v>
      </c>
      <c r="B80" t="s">
        <v>101</v>
      </c>
      <c r="C80" t="s">
        <v>78</v>
      </c>
      <c r="D80">
        <f>VLOOKUP(B80,Results!$B$2:$E$138,2,FALSE)</f>
        <v>6.6</v>
      </c>
      <c r="E80">
        <f>VLOOKUP(B80,Results!$B$2:$E$138,3,FALSE)</f>
        <v>1.0357002746174973</v>
      </c>
      <c r="F80">
        <f>VLOOKUP(B80,Results!$B$2:$E$138,4,FALSE)</f>
        <v>193.16</v>
      </c>
    </row>
    <row r="81" spans="1:6">
      <c r="A81">
        <v>311983</v>
      </c>
      <c r="B81" t="s">
        <v>101</v>
      </c>
      <c r="C81" t="s">
        <v>78</v>
      </c>
      <c r="D81">
        <f>VLOOKUP(B81,Results!$B$2:$E$138,2,FALSE)</f>
        <v>6.6</v>
      </c>
      <c r="E81">
        <f>VLOOKUP(B81,Results!$B$2:$E$138,3,FALSE)</f>
        <v>1.0357002746174973</v>
      </c>
      <c r="F81">
        <f>VLOOKUP(B81,Results!$B$2:$E$138,4,FALSE)</f>
        <v>193.16</v>
      </c>
    </row>
    <row r="82" spans="1:6">
      <c r="A82">
        <v>311473</v>
      </c>
      <c r="B82" t="s">
        <v>102</v>
      </c>
      <c r="C82" t="s">
        <v>78</v>
      </c>
      <c r="D82">
        <f>VLOOKUP(B82,Results!$B$2:$E$138,2,FALSE)</f>
        <v>6.6</v>
      </c>
      <c r="E82">
        <f>VLOOKUP(B82,Results!$B$2:$E$138,3,FALSE)</f>
        <v>1.0357002746174973</v>
      </c>
      <c r="F82">
        <f>VLOOKUP(B82,Results!$B$2:$E$138,4,FALSE)</f>
        <v>172.49</v>
      </c>
    </row>
    <row r="83" spans="1:6">
      <c r="A83">
        <v>312519</v>
      </c>
      <c r="B83" t="s">
        <v>102</v>
      </c>
      <c r="C83" t="s">
        <v>78</v>
      </c>
      <c r="D83">
        <f>VLOOKUP(B83,Results!$B$2:$E$138,2,FALSE)</f>
        <v>6.6</v>
      </c>
      <c r="E83">
        <f>VLOOKUP(B83,Results!$B$2:$E$138,3,FALSE)</f>
        <v>1.0357002746174973</v>
      </c>
      <c r="F83">
        <f>VLOOKUP(B83,Results!$B$2:$E$138,4,FALSE)</f>
        <v>172.49</v>
      </c>
    </row>
    <row r="84" spans="1:6">
      <c r="A84">
        <v>311473</v>
      </c>
      <c r="B84" t="s">
        <v>103</v>
      </c>
      <c r="C84" t="s">
        <v>78</v>
      </c>
      <c r="D84">
        <f>VLOOKUP(B84,Results!$B$2:$E$138,2,FALSE)</f>
        <v>7.2</v>
      </c>
      <c r="E84">
        <f>VLOOKUP(B84,Results!$B$2:$E$138,3,FALSE)</f>
        <v>1.1298548450372699</v>
      </c>
      <c r="F84">
        <f>VLOOKUP(B84,Results!$B$2:$E$138,4,FALSE)</f>
        <v>188.76999999999899</v>
      </c>
    </row>
    <row r="85" spans="1:6">
      <c r="A85">
        <v>312519</v>
      </c>
      <c r="B85" t="s">
        <v>103</v>
      </c>
      <c r="C85" t="s">
        <v>78</v>
      </c>
      <c r="D85">
        <f>VLOOKUP(B85,Results!$B$2:$E$138,2,FALSE)</f>
        <v>7.2</v>
      </c>
      <c r="E85">
        <f>VLOOKUP(B85,Results!$B$2:$E$138,3,FALSE)</f>
        <v>1.1298548450372699</v>
      </c>
      <c r="F85">
        <f>VLOOKUP(B85,Results!$B$2:$E$138,4,FALSE)</f>
        <v>188.76999999999899</v>
      </c>
    </row>
    <row r="86" spans="1:6">
      <c r="A86">
        <v>313250</v>
      </c>
      <c r="B86" t="s">
        <v>103</v>
      </c>
      <c r="C86" t="s">
        <v>78</v>
      </c>
      <c r="D86">
        <f>VLOOKUP(B86,Results!$B$2:$E$138,2,FALSE)</f>
        <v>7.2</v>
      </c>
      <c r="E86">
        <f>VLOOKUP(B86,Results!$B$2:$E$138,3,FALSE)</f>
        <v>1.1298548450372699</v>
      </c>
      <c r="F86">
        <f>VLOOKUP(B86,Results!$B$2:$E$138,4,FALSE)</f>
        <v>188.76999999999899</v>
      </c>
    </row>
    <row r="87" spans="1:6">
      <c r="A87">
        <v>311983</v>
      </c>
      <c r="B87" t="s">
        <v>103</v>
      </c>
      <c r="C87" t="s">
        <v>78</v>
      </c>
      <c r="D87">
        <f>VLOOKUP(B87,Results!$B$2:$E$138,2,FALSE)</f>
        <v>7.2</v>
      </c>
      <c r="E87">
        <f>VLOOKUP(B87,Results!$B$2:$E$138,3,FALSE)</f>
        <v>1.1298548450372699</v>
      </c>
      <c r="F87">
        <f>VLOOKUP(B87,Results!$B$2:$E$138,4,FALSE)</f>
        <v>188.76999999999899</v>
      </c>
    </row>
    <row r="88" spans="1:6">
      <c r="A88">
        <v>311473</v>
      </c>
      <c r="B88" t="s">
        <v>104</v>
      </c>
      <c r="C88" t="s">
        <v>78</v>
      </c>
      <c r="D88">
        <f>VLOOKUP(B88,Results!$B$2:$E$138,2,FALSE)</f>
        <v>6.6</v>
      </c>
      <c r="E88">
        <f>VLOOKUP(B88,Results!$B$2:$E$138,3,FALSE)</f>
        <v>1.0357002746174973</v>
      </c>
      <c r="F88">
        <f>VLOOKUP(B88,Results!$B$2:$E$138,4,FALSE)</f>
        <v>173.289999999999</v>
      </c>
    </row>
    <row r="89" spans="1:6">
      <c r="A89">
        <v>311983</v>
      </c>
      <c r="B89" t="s">
        <v>104</v>
      </c>
      <c r="C89" t="s">
        <v>78</v>
      </c>
      <c r="D89">
        <f>VLOOKUP(B89,Results!$B$2:$E$138,2,FALSE)</f>
        <v>6.6</v>
      </c>
      <c r="E89">
        <f>VLOOKUP(B89,Results!$B$2:$E$138,3,FALSE)</f>
        <v>1.0357002746174973</v>
      </c>
      <c r="F89">
        <f>VLOOKUP(B89,Results!$B$2:$E$138,4,FALSE)</f>
        <v>173.289999999999</v>
      </c>
    </row>
    <row r="90" spans="1:6">
      <c r="A90">
        <v>313250</v>
      </c>
      <c r="B90" t="s">
        <v>104</v>
      </c>
      <c r="C90" t="s">
        <v>78</v>
      </c>
      <c r="D90">
        <f>VLOOKUP(B90,Results!$B$2:$E$138,2,FALSE)</f>
        <v>6.6</v>
      </c>
      <c r="E90">
        <f>VLOOKUP(B90,Results!$B$2:$E$138,3,FALSE)</f>
        <v>1.0357002746174973</v>
      </c>
      <c r="F90">
        <f>VLOOKUP(B90,Results!$B$2:$E$138,4,FALSE)</f>
        <v>173.289999999999</v>
      </c>
    </row>
    <row r="91" spans="1:6">
      <c r="A91">
        <v>311473</v>
      </c>
      <c r="B91" t="s">
        <v>105</v>
      </c>
      <c r="C91" t="s">
        <v>78</v>
      </c>
      <c r="D91">
        <f>VLOOKUP(B91,Results!$B$2:$E$138,2,FALSE)</f>
        <v>6.6</v>
      </c>
      <c r="E91">
        <f>VLOOKUP(B91,Results!$B$2:$E$138,3,FALSE)</f>
        <v>1.0357002746174973</v>
      </c>
      <c r="F91">
        <f>VLOOKUP(B91,Results!$B$2:$E$138,4,FALSE)</f>
        <v>186.73</v>
      </c>
    </row>
    <row r="92" spans="1:6">
      <c r="A92">
        <v>313250</v>
      </c>
      <c r="B92" t="s">
        <v>105</v>
      </c>
      <c r="C92" t="s">
        <v>78</v>
      </c>
      <c r="D92">
        <f>VLOOKUP(B92,Results!$B$2:$E$138,2,FALSE)</f>
        <v>6.6</v>
      </c>
      <c r="E92">
        <f>VLOOKUP(B92,Results!$B$2:$E$138,3,FALSE)</f>
        <v>1.0357002746174973</v>
      </c>
      <c r="F92">
        <f>VLOOKUP(B92,Results!$B$2:$E$138,4,FALSE)</f>
        <v>186.73</v>
      </c>
    </row>
    <row r="93" spans="1:6">
      <c r="A93">
        <v>311473</v>
      </c>
      <c r="B93" t="s">
        <v>106</v>
      </c>
      <c r="C93" t="s">
        <v>78</v>
      </c>
      <c r="D93">
        <f>VLOOKUP(B93,Results!$B$2:$E$138,2,FALSE)</f>
        <v>7.2</v>
      </c>
      <c r="E93">
        <f>VLOOKUP(B93,Results!$B$2:$E$138,3,FALSE)</f>
        <v>1.1298548450372699</v>
      </c>
      <c r="F93">
        <f>VLOOKUP(B93,Results!$B$2:$E$138,4,FALSE)</f>
        <v>188.41</v>
      </c>
    </row>
    <row r="94" spans="1:6">
      <c r="A94">
        <v>313250</v>
      </c>
      <c r="B94" t="s">
        <v>106</v>
      </c>
      <c r="C94" t="s">
        <v>78</v>
      </c>
      <c r="D94">
        <f>VLOOKUP(B94,Results!$B$2:$E$138,2,FALSE)</f>
        <v>7.2</v>
      </c>
      <c r="E94">
        <f>VLOOKUP(B94,Results!$B$2:$E$138,3,FALSE)</f>
        <v>1.1298548450372699</v>
      </c>
      <c r="F94">
        <f>VLOOKUP(B94,Results!$B$2:$E$138,4,FALSE)</f>
        <v>188.41</v>
      </c>
    </row>
    <row r="95" spans="1:6">
      <c r="A95">
        <v>317526</v>
      </c>
      <c r="B95" t="s">
        <v>106</v>
      </c>
      <c r="C95" t="s">
        <v>78</v>
      </c>
      <c r="D95">
        <f>VLOOKUP(B95,Results!$B$2:$E$138,2,FALSE)</f>
        <v>7.2</v>
      </c>
      <c r="E95">
        <f>VLOOKUP(B95,Results!$B$2:$E$138,3,FALSE)</f>
        <v>1.1298548450372699</v>
      </c>
      <c r="F95">
        <f>VLOOKUP(B95,Results!$B$2:$E$138,4,FALSE)</f>
        <v>188.41</v>
      </c>
    </row>
    <row r="96" spans="1:6">
      <c r="A96">
        <v>311473</v>
      </c>
      <c r="B96" t="s">
        <v>107</v>
      </c>
      <c r="C96" t="s">
        <v>78</v>
      </c>
      <c r="D96">
        <f>VLOOKUP(B96,Results!$B$2:$E$138,2,FALSE)</f>
        <v>6.2</v>
      </c>
      <c r="E96">
        <f>VLOOKUP(B96,Results!$B$2:$E$138,3,FALSE)</f>
        <v>0.97293056100431574</v>
      </c>
      <c r="F96">
        <f>VLOOKUP(B96,Results!$B$2:$E$138,4,FALSE)</f>
        <v>142.04</v>
      </c>
    </row>
    <row r="97" spans="1:6">
      <c r="A97">
        <v>313250</v>
      </c>
      <c r="B97" t="s">
        <v>107</v>
      </c>
      <c r="C97" t="s">
        <v>78</v>
      </c>
      <c r="D97">
        <f>VLOOKUP(B97,Results!$B$2:$E$138,2,FALSE)</f>
        <v>6.2</v>
      </c>
      <c r="E97">
        <f>VLOOKUP(B97,Results!$B$2:$E$138,3,FALSE)</f>
        <v>0.97293056100431574</v>
      </c>
      <c r="F97">
        <f>VLOOKUP(B97,Results!$B$2:$E$138,4,FALSE)</f>
        <v>142.04</v>
      </c>
    </row>
    <row r="98" spans="1:6">
      <c r="A98">
        <v>317526</v>
      </c>
      <c r="B98" t="s">
        <v>107</v>
      </c>
      <c r="C98" t="s">
        <v>78</v>
      </c>
      <c r="D98">
        <f>VLOOKUP(B98,Results!$B$2:$E$138,2,FALSE)</f>
        <v>6.2</v>
      </c>
      <c r="E98">
        <f>VLOOKUP(B98,Results!$B$2:$E$138,3,FALSE)</f>
        <v>0.97293056100431574</v>
      </c>
      <c r="F98">
        <f>VLOOKUP(B98,Results!$B$2:$E$138,4,FALSE)</f>
        <v>142.04</v>
      </c>
    </row>
    <row r="99" spans="1:6">
      <c r="A99">
        <v>317625</v>
      </c>
      <c r="B99" t="s">
        <v>107</v>
      </c>
      <c r="C99" t="s">
        <v>78</v>
      </c>
      <c r="D99">
        <f>VLOOKUP(B99,Results!$B$2:$E$138,2,FALSE)</f>
        <v>6.2</v>
      </c>
      <c r="E99">
        <f>VLOOKUP(B99,Results!$B$2:$E$138,3,FALSE)</f>
        <v>0.97293056100431574</v>
      </c>
      <c r="F99">
        <f>VLOOKUP(B99,Results!$B$2:$E$138,4,FALSE)</f>
        <v>142.04</v>
      </c>
    </row>
    <row r="100" spans="1:6">
      <c r="A100">
        <v>317526</v>
      </c>
      <c r="B100" t="s">
        <v>108</v>
      </c>
      <c r="C100" t="s">
        <v>78</v>
      </c>
      <c r="D100" t="str">
        <f>VLOOKUP(B100,Results!$B$2:$E$138,2,FALSE)</f>
        <v>?</v>
      </c>
      <c r="E100" t="str">
        <f>VLOOKUP(B100,Results!$B$2:$E$138,3,FALSE)</f>
        <v>?</v>
      </c>
      <c r="F100">
        <f>VLOOKUP(B100,Results!$B$2:$E$138,4,FALSE)</f>
        <v>125.125999999999</v>
      </c>
    </row>
    <row r="101" spans="1:6">
      <c r="A101">
        <v>317625</v>
      </c>
      <c r="B101" t="s">
        <v>108</v>
      </c>
      <c r="C101" t="s">
        <v>78</v>
      </c>
      <c r="D101" t="str">
        <f>VLOOKUP(B101,Results!$B$2:$E$138,2,FALSE)</f>
        <v>?</v>
      </c>
      <c r="E101" t="str">
        <f>VLOOKUP(B101,Results!$B$2:$E$138,3,FALSE)</f>
        <v>?</v>
      </c>
      <c r="F101">
        <f>VLOOKUP(B101,Results!$B$2:$E$138,4,FALSE)</f>
        <v>125.125999999999</v>
      </c>
    </row>
    <row r="102" spans="1:6">
      <c r="A102">
        <v>317526</v>
      </c>
      <c r="B102" t="s">
        <v>109</v>
      </c>
      <c r="C102" t="s">
        <v>78</v>
      </c>
      <c r="D102">
        <f>VLOOKUP(B102,Results!$B$2:$E$138,2,FALSE)</f>
        <v>7.6</v>
      </c>
      <c r="E102">
        <f>VLOOKUP(B102,Results!$B$2:$E$138,3,FALSE)</f>
        <v>1.1926245586504516</v>
      </c>
      <c r="F102">
        <f>VLOOKUP(B102,Results!$B$2:$E$138,4,FALSE)</f>
        <v>215.61699999999999</v>
      </c>
    </row>
    <row r="103" spans="1:6">
      <c r="A103">
        <v>317625</v>
      </c>
      <c r="B103" t="s">
        <v>109</v>
      </c>
      <c r="C103" t="s">
        <v>78</v>
      </c>
      <c r="D103">
        <f>VLOOKUP(B103,Results!$B$2:$E$138,2,FALSE)</f>
        <v>7.6</v>
      </c>
      <c r="E103">
        <f>VLOOKUP(B103,Results!$B$2:$E$138,3,FALSE)</f>
        <v>1.1926245586504516</v>
      </c>
      <c r="F103">
        <f>VLOOKUP(B103,Results!$B$2:$E$138,4,FALSE)</f>
        <v>215.61699999999999</v>
      </c>
    </row>
    <row r="104" spans="1:6">
      <c r="A104">
        <v>317526</v>
      </c>
      <c r="B104" t="s">
        <v>110</v>
      </c>
      <c r="C104" t="s">
        <v>78</v>
      </c>
      <c r="D104">
        <f>VLOOKUP(B104,Results!$B$2:$E$138,2,FALSE)</f>
        <v>7.4</v>
      </c>
      <c r="E104">
        <f>VLOOKUP(B104,Results!$B$2:$E$138,3,FALSE)</f>
        <v>1.1612397018438607</v>
      </c>
      <c r="F104">
        <f>VLOOKUP(B104,Results!$B$2:$E$138,4,FALSE)</f>
        <v>192.69300000000001</v>
      </c>
    </row>
    <row r="105" spans="1:6">
      <c r="A105">
        <v>317625</v>
      </c>
      <c r="B105" t="s">
        <v>110</v>
      </c>
      <c r="C105" t="s">
        <v>78</v>
      </c>
      <c r="D105">
        <f>VLOOKUP(B105,Results!$B$2:$E$138,2,FALSE)</f>
        <v>7.4</v>
      </c>
      <c r="E105">
        <f>VLOOKUP(B105,Results!$B$2:$E$138,3,FALSE)</f>
        <v>1.1612397018438607</v>
      </c>
      <c r="F105">
        <f>VLOOKUP(B105,Results!$B$2:$E$138,4,FALSE)</f>
        <v>192.69300000000001</v>
      </c>
    </row>
    <row r="106" spans="1:6">
      <c r="A106">
        <v>317526</v>
      </c>
      <c r="B106" t="s">
        <v>111</v>
      </c>
      <c r="C106" t="s">
        <v>78</v>
      </c>
      <c r="D106">
        <f>VLOOKUP(B106,Results!$B$2:$E$138,2,FALSE)</f>
        <v>6.9</v>
      </c>
      <c r="E106">
        <f>VLOOKUP(B106,Results!$B$2:$E$138,3,FALSE)</f>
        <v>1.0827775598273837</v>
      </c>
      <c r="F106">
        <f>VLOOKUP(B106,Results!$B$2:$E$138,4,FALSE)</f>
        <v>222.05999999999901</v>
      </c>
    </row>
    <row r="107" spans="1:6">
      <c r="A107">
        <v>317625</v>
      </c>
      <c r="B107" t="s">
        <v>111</v>
      </c>
      <c r="C107" t="s">
        <v>78</v>
      </c>
      <c r="D107">
        <f>VLOOKUP(B107,Results!$B$2:$E$138,2,FALSE)</f>
        <v>6.9</v>
      </c>
      <c r="E107">
        <f>VLOOKUP(B107,Results!$B$2:$E$138,3,FALSE)</f>
        <v>1.0827775598273837</v>
      </c>
      <c r="F107">
        <f>VLOOKUP(B107,Results!$B$2:$E$138,4,FALSE)</f>
        <v>222.05999999999901</v>
      </c>
    </row>
    <row r="108" spans="1:6">
      <c r="A108">
        <v>323153</v>
      </c>
      <c r="B108" t="s">
        <v>111</v>
      </c>
      <c r="C108" t="s">
        <v>78</v>
      </c>
      <c r="D108">
        <f>VLOOKUP(B108,Results!$B$2:$E$138,2,FALSE)</f>
        <v>6.9</v>
      </c>
      <c r="E108">
        <f>VLOOKUP(B108,Results!$B$2:$E$138,3,FALSE)</f>
        <v>1.0827775598273837</v>
      </c>
      <c r="F108">
        <f>VLOOKUP(B108,Results!$B$2:$E$138,4,FALSE)</f>
        <v>222.05999999999901</v>
      </c>
    </row>
    <row r="109" spans="1:6">
      <c r="A109">
        <v>317526</v>
      </c>
      <c r="B109" t="s">
        <v>112</v>
      </c>
      <c r="C109" t="s">
        <v>78</v>
      </c>
      <c r="D109">
        <f>VLOOKUP(B109,Results!$B$2:$E$138,2,FALSE)</f>
        <v>6.8</v>
      </c>
      <c r="E109">
        <f>VLOOKUP(B109,Results!$B$2:$E$138,3,FALSE)</f>
        <v>1.0670851314240881</v>
      </c>
      <c r="F109">
        <f>VLOOKUP(B109,Results!$B$2:$E$138,4,FALSE)</f>
        <v>230.39</v>
      </c>
    </row>
    <row r="110" spans="1:6">
      <c r="A110">
        <v>317625</v>
      </c>
      <c r="B110" t="s">
        <v>112</v>
      </c>
      <c r="C110" t="s">
        <v>78</v>
      </c>
      <c r="D110">
        <f>VLOOKUP(B110,Results!$B$2:$E$138,2,FALSE)</f>
        <v>6.8</v>
      </c>
      <c r="E110">
        <f>VLOOKUP(B110,Results!$B$2:$E$138,3,FALSE)</f>
        <v>1.0670851314240881</v>
      </c>
      <c r="F110">
        <f>VLOOKUP(B110,Results!$B$2:$E$138,4,FALSE)</f>
        <v>230.39</v>
      </c>
    </row>
    <row r="111" spans="1:6">
      <c r="A111">
        <v>323153</v>
      </c>
      <c r="B111" t="s">
        <v>112</v>
      </c>
      <c r="C111" t="s">
        <v>78</v>
      </c>
      <c r="D111">
        <f>VLOOKUP(B111,Results!$B$2:$E$138,2,FALSE)</f>
        <v>6.8</v>
      </c>
      <c r="E111">
        <f>VLOOKUP(B111,Results!$B$2:$E$138,3,FALSE)</f>
        <v>1.0670851314240881</v>
      </c>
      <c r="F111">
        <f>VLOOKUP(B111,Results!$B$2:$E$138,4,FALSE)</f>
        <v>230.39</v>
      </c>
    </row>
    <row r="112" spans="1:6">
      <c r="A112">
        <v>317526</v>
      </c>
      <c r="B112" t="s">
        <v>113</v>
      </c>
      <c r="C112" t="s">
        <v>78</v>
      </c>
      <c r="D112">
        <f>VLOOKUP(B112,Results!$B$2:$E$138,2,FALSE)</f>
        <v>7.6</v>
      </c>
      <c r="E112">
        <f>VLOOKUP(B112,Results!$B$2:$E$138,3,FALSE)</f>
        <v>1.1926245586504516</v>
      </c>
      <c r="F112">
        <f>VLOOKUP(B112,Results!$B$2:$E$138,4,FALSE)</f>
        <v>221.67</v>
      </c>
    </row>
    <row r="113" spans="1:6">
      <c r="A113">
        <v>317625</v>
      </c>
      <c r="B113" t="s">
        <v>113</v>
      </c>
      <c r="C113" t="s">
        <v>78</v>
      </c>
      <c r="D113">
        <f>VLOOKUP(B113,Results!$B$2:$E$138,2,FALSE)</f>
        <v>7.6</v>
      </c>
      <c r="E113">
        <f>VLOOKUP(B113,Results!$B$2:$E$138,3,FALSE)</f>
        <v>1.1926245586504516</v>
      </c>
      <c r="F113">
        <f>VLOOKUP(B113,Results!$B$2:$E$138,4,FALSE)</f>
        <v>221.67</v>
      </c>
    </row>
    <row r="114" spans="1:6">
      <c r="A114">
        <v>323153</v>
      </c>
      <c r="B114" t="s">
        <v>113</v>
      </c>
      <c r="C114" t="s">
        <v>78</v>
      </c>
      <c r="D114">
        <f>VLOOKUP(B114,Results!$B$2:$E$138,2,FALSE)</f>
        <v>7.6</v>
      </c>
      <c r="E114">
        <f>VLOOKUP(B114,Results!$B$2:$E$138,3,FALSE)</f>
        <v>1.1926245586504516</v>
      </c>
      <c r="F114">
        <f>VLOOKUP(B114,Results!$B$2:$E$138,4,FALSE)</f>
        <v>221.67</v>
      </c>
    </row>
    <row r="115" spans="1:6">
      <c r="A115">
        <v>317526</v>
      </c>
      <c r="B115" t="s">
        <v>114</v>
      </c>
      <c r="C115" t="s">
        <v>78</v>
      </c>
      <c r="D115">
        <f>VLOOKUP(B115,Results!$B$2:$E$138,2,FALSE)</f>
        <v>7.3</v>
      </c>
      <c r="E115">
        <f>VLOOKUP(B115,Results!$B$2:$E$138,3,FALSE)</f>
        <v>1.1455472734405654</v>
      </c>
      <c r="F115">
        <f>VLOOKUP(B115,Results!$B$2:$E$138,4,FALSE)</f>
        <v>229.74199999999999</v>
      </c>
    </row>
    <row r="116" spans="1:6">
      <c r="A116">
        <v>317625</v>
      </c>
      <c r="B116" t="s">
        <v>114</v>
      </c>
      <c r="C116" t="s">
        <v>78</v>
      </c>
      <c r="D116">
        <f>VLOOKUP(B116,Results!$B$2:$E$138,2,FALSE)</f>
        <v>7.3</v>
      </c>
      <c r="E116">
        <f>VLOOKUP(B116,Results!$B$2:$E$138,3,FALSE)</f>
        <v>1.1455472734405654</v>
      </c>
      <c r="F116">
        <f>VLOOKUP(B116,Results!$B$2:$E$138,4,FALSE)</f>
        <v>229.74199999999999</v>
      </c>
    </row>
    <row r="117" spans="1:6">
      <c r="A117">
        <v>323153</v>
      </c>
      <c r="B117" t="s">
        <v>114</v>
      </c>
      <c r="C117" t="s">
        <v>78</v>
      </c>
      <c r="D117">
        <f>VLOOKUP(B117,Results!$B$2:$E$138,2,FALSE)</f>
        <v>7.3</v>
      </c>
      <c r="E117">
        <f>VLOOKUP(B117,Results!$B$2:$E$138,3,FALSE)</f>
        <v>1.1455472734405654</v>
      </c>
      <c r="F117">
        <f>VLOOKUP(B117,Results!$B$2:$E$138,4,FALSE)</f>
        <v>229.74199999999999</v>
      </c>
    </row>
    <row r="118" spans="1:6">
      <c r="A118">
        <v>317625</v>
      </c>
      <c r="B118" t="s">
        <v>115</v>
      </c>
      <c r="C118" t="s">
        <v>78</v>
      </c>
      <c r="D118">
        <f>VLOOKUP(B118,Results!$B$2:$E$138,2,FALSE)</f>
        <v>6.8</v>
      </c>
      <c r="E118">
        <f>VLOOKUP(B118,Results!$B$2:$E$138,3,FALSE)</f>
        <v>1.0670851314240881</v>
      </c>
      <c r="F118">
        <f>VLOOKUP(B118,Results!$B$2:$E$138,4,FALSE)</f>
        <v>232.54</v>
      </c>
    </row>
    <row r="119" spans="1:6">
      <c r="A119">
        <v>323153</v>
      </c>
      <c r="B119" t="s">
        <v>115</v>
      </c>
      <c r="C119" t="s">
        <v>78</v>
      </c>
      <c r="D119">
        <f>VLOOKUP(B119,Results!$B$2:$E$138,2,FALSE)</f>
        <v>6.8</v>
      </c>
      <c r="E119">
        <f>VLOOKUP(B119,Results!$B$2:$E$138,3,FALSE)</f>
        <v>1.0670851314240881</v>
      </c>
      <c r="F119">
        <f>VLOOKUP(B119,Results!$B$2:$E$138,4,FALSE)</f>
        <v>232.54</v>
      </c>
    </row>
    <row r="120" spans="1:6">
      <c r="A120">
        <v>317625</v>
      </c>
      <c r="B120" t="s">
        <v>116</v>
      </c>
      <c r="C120" t="s">
        <v>78</v>
      </c>
      <c r="D120">
        <f>VLOOKUP(B120,Results!$B$2:$E$138,2,FALSE)</f>
        <v>6.5</v>
      </c>
      <c r="E120">
        <f>VLOOKUP(B120,Results!$B$2:$E$138,3,FALSE)</f>
        <v>1.0200078462142019</v>
      </c>
      <c r="F120">
        <f>VLOOKUP(B120,Results!$B$2:$E$138,4,FALSE)</f>
        <v>223.82999999999899</v>
      </c>
    </row>
    <row r="121" spans="1:6">
      <c r="A121">
        <v>323153</v>
      </c>
      <c r="B121" t="s">
        <v>116</v>
      </c>
      <c r="C121" t="s">
        <v>78</v>
      </c>
      <c r="D121">
        <f>VLOOKUP(B121,Results!$B$2:$E$138,2,FALSE)</f>
        <v>6.5</v>
      </c>
      <c r="E121">
        <f>VLOOKUP(B121,Results!$B$2:$E$138,3,FALSE)</f>
        <v>1.0200078462142019</v>
      </c>
      <c r="F121">
        <f>VLOOKUP(B121,Results!$B$2:$E$138,4,FALSE)</f>
        <v>223.82999999999899</v>
      </c>
    </row>
    <row r="122" spans="1:6">
      <c r="A122">
        <v>323757</v>
      </c>
      <c r="B122" t="s">
        <v>116</v>
      </c>
      <c r="C122" t="s">
        <v>78</v>
      </c>
      <c r="D122">
        <f>VLOOKUP(B122,Results!$B$2:$E$138,2,FALSE)</f>
        <v>6.5</v>
      </c>
      <c r="E122">
        <f>VLOOKUP(B122,Results!$B$2:$E$138,3,FALSE)</f>
        <v>1.0200078462142019</v>
      </c>
      <c r="F122">
        <f>VLOOKUP(B122,Results!$B$2:$E$138,4,FALSE)</f>
        <v>223.82999999999899</v>
      </c>
    </row>
    <row r="123" spans="1:6">
      <c r="A123">
        <v>317625</v>
      </c>
      <c r="B123" t="s">
        <v>117</v>
      </c>
      <c r="C123" t="s">
        <v>78</v>
      </c>
      <c r="D123">
        <f>VLOOKUP(B123,Results!$B$2:$E$138,2,FALSE)</f>
        <v>5.2</v>
      </c>
      <c r="E123">
        <f>VLOOKUP(B123,Results!$B$2:$E$138,3,FALSE)</f>
        <v>0.81600627697136163</v>
      </c>
      <c r="F123">
        <f>VLOOKUP(B123,Results!$B$2:$E$138,4,FALSE)</f>
        <v>185.3</v>
      </c>
    </row>
    <row r="124" spans="1:6">
      <c r="A124">
        <v>323153</v>
      </c>
      <c r="B124" t="s">
        <v>117</v>
      </c>
      <c r="C124" t="s">
        <v>78</v>
      </c>
      <c r="D124">
        <f>VLOOKUP(B124,Results!$B$2:$E$138,2,FALSE)</f>
        <v>5.2</v>
      </c>
      <c r="E124">
        <f>VLOOKUP(B124,Results!$B$2:$E$138,3,FALSE)</f>
        <v>0.81600627697136163</v>
      </c>
      <c r="F124">
        <f>VLOOKUP(B124,Results!$B$2:$E$138,4,FALSE)</f>
        <v>185.3</v>
      </c>
    </row>
    <row r="125" spans="1:6">
      <c r="A125">
        <v>323757</v>
      </c>
      <c r="B125" t="s">
        <v>117</v>
      </c>
      <c r="C125" t="s">
        <v>78</v>
      </c>
      <c r="D125">
        <f>VLOOKUP(B125,Results!$B$2:$E$138,2,FALSE)</f>
        <v>5.2</v>
      </c>
      <c r="E125">
        <f>VLOOKUP(B125,Results!$B$2:$E$138,3,FALSE)</f>
        <v>0.81600627697136163</v>
      </c>
      <c r="F125">
        <f>VLOOKUP(B125,Results!$B$2:$E$138,4,FALSE)</f>
        <v>185.3</v>
      </c>
    </row>
    <row r="126" spans="1:6">
      <c r="A126">
        <v>317625</v>
      </c>
      <c r="B126" t="s">
        <v>118</v>
      </c>
      <c r="C126" t="s">
        <v>78</v>
      </c>
      <c r="D126">
        <f>VLOOKUP(B126,Results!$B$2:$E$138,2,FALSE)</f>
        <v>6.7</v>
      </c>
      <c r="E126">
        <f>VLOOKUP(B126,Results!$B$2:$E$138,3,FALSE)</f>
        <v>1.0513927030207928</v>
      </c>
      <c r="F126">
        <f>VLOOKUP(B126,Results!$B$2:$E$138,4,FALSE)</f>
        <v>186.11</v>
      </c>
    </row>
    <row r="127" spans="1:6">
      <c r="A127">
        <v>323153</v>
      </c>
      <c r="B127" t="s">
        <v>118</v>
      </c>
      <c r="C127" t="s">
        <v>78</v>
      </c>
      <c r="D127">
        <f>VLOOKUP(B127,Results!$B$2:$E$138,2,FALSE)</f>
        <v>6.7</v>
      </c>
      <c r="E127">
        <f>VLOOKUP(B127,Results!$B$2:$E$138,3,FALSE)</f>
        <v>1.0513927030207928</v>
      </c>
      <c r="F127">
        <f>VLOOKUP(B127,Results!$B$2:$E$138,4,FALSE)</f>
        <v>186.11</v>
      </c>
    </row>
    <row r="128" spans="1:6">
      <c r="A128">
        <v>323757</v>
      </c>
      <c r="B128" t="s">
        <v>118</v>
      </c>
      <c r="C128" t="s">
        <v>78</v>
      </c>
      <c r="D128">
        <f>VLOOKUP(B128,Results!$B$2:$E$138,2,FALSE)</f>
        <v>6.7</v>
      </c>
      <c r="E128">
        <f>VLOOKUP(B128,Results!$B$2:$E$138,3,FALSE)</f>
        <v>1.0513927030207928</v>
      </c>
      <c r="F128">
        <f>VLOOKUP(B128,Results!$B$2:$E$138,4,FALSE)</f>
        <v>186.11</v>
      </c>
    </row>
    <row r="129" spans="1:6">
      <c r="A129">
        <v>324413</v>
      </c>
      <c r="B129" t="s">
        <v>118</v>
      </c>
      <c r="C129" t="s">
        <v>78</v>
      </c>
      <c r="D129">
        <f>VLOOKUP(B129,Results!$B$2:$E$138,2,FALSE)</f>
        <v>6.7</v>
      </c>
      <c r="E129">
        <f>VLOOKUP(B129,Results!$B$2:$E$138,3,FALSE)</f>
        <v>1.0513927030207928</v>
      </c>
      <c r="F129">
        <f>VLOOKUP(B129,Results!$B$2:$E$138,4,FALSE)</f>
        <v>186.11</v>
      </c>
    </row>
    <row r="130" spans="1:6">
      <c r="A130">
        <v>317625</v>
      </c>
      <c r="B130" t="s">
        <v>119</v>
      </c>
      <c r="C130" t="s">
        <v>78</v>
      </c>
      <c r="D130">
        <f>VLOOKUP(B130,Results!$B$2:$E$138,2,FALSE)</f>
        <v>6.8</v>
      </c>
      <c r="E130">
        <f>VLOOKUP(B130,Results!$B$2:$E$138,3,FALSE)</f>
        <v>1.0670851314240881</v>
      </c>
      <c r="F130">
        <f>VLOOKUP(B130,Results!$B$2:$E$138,4,FALSE)</f>
        <v>206.28100000000001</v>
      </c>
    </row>
    <row r="131" spans="1:6">
      <c r="A131">
        <v>323153</v>
      </c>
      <c r="B131" t="s">
        <v>119</v>
      </c>
      <c r="C131" t="s">
        <v>78</v>
      </c>
      <c r="D131">
        <f>VLOOKUP(B131,Results!$B$2:$E$138,2,FALSE)</f>
        <v>6.8</v>
      </c>
      <c r="E131">
        <f>VLOOKUP(B131,Results!$B$2:$E$138,3,FALSE)</f>
        <v>1.0670851314240881</v>
      </c>
      <c r="F131">
        <f>VLOOKUP(B131,Results!$B$2:$E$138,4,FALSE)</f>
        <v>206.28100000000001</v>
      </c>
    </row>
    <row r="132" spans="1:6">
      <c r="A132">
        <v>323757</v>
      </c>
      <c r="B132" t="s">
        <v>119</v>
      </c>
      <c r="C132" t="s">
        <v>78</v>
      </c>
      <c r="D132">
        <f>VLOOKUP(B132,Results!$B$2:$E$138,2,FALSE)</f>
        <v>6.8</v>
      </c>
      <c r="E132">
        <f>VLOOKUP(B132,Results!$B$2:$E$138,3,FALSE)</f>
        <v>1.0670851314240881</v>
      </c>
      <c r="F132">
        <f>VLOOKUP(B132,Results!$B$2:$E$138,4,FALSE)</f>
        <v>206.28100000000001</v>
      </c>
    </row>
    <row r="133" spans="1:6">
      <c r="A133">
        <v>317625</v>
      </c>
      <c r="B133" t="s">
        <v>120</v>
      </c>
      <c r="C133" t="s">
        <v>78</v>
      </c>
      <c r="D133">
        <f>VLOOKUP(B133,Results!$B$2:$E$138,2,FALSE)</f>
        <v>7.5</v>
      </c>
      <c r="E133">
        <f>VLOOKUP(B133,Results!$B$2:$E$138,3,FALSE)</f>
        <v>1.176932130247156</v>
      </c>
      <c r="F133">
        <f>VLOOKUP(B133,Results!$B$2:$E$138,4,FALSE)</f>
        <v>240.68</v>
      </c>
    </row>
    <row r="134" spans="1:6">
      <c r="A134">
        <v>323153</v>
      </c>
      <c r="B134" t="s">
        <v>120</v>
      </c>
      <c r="C134" t="s">
        <v>78</v>
      </c>
      <c r="D134">
        <f>VLOOKUP(B134,Results!$B$2:$E$138,2,FALSE)</f>
        <v>7.5</v>
      </c>
      <c r="E134">
        <f>VLOOKUP(B134,Results!$B$2:$E$138,3,FALSE)</f>
        <v>1.176932130247156</v>
      </c>
      <c r="F134">
        <f>VLOOKUP(B134,Results!$B$2:$E$138,4,FALSE)</f>
        <v>240.68</v>
      </c>
    </row>
    <row r="135" spans="1:6">
      <c r="A135">
        <v>323757</v>
      </c>
      <c r="B135" t="s">
        <v>120</v>
      </c>
      <c r="C135" t="s">
        <v>78</v>
      </c>
      <c r="D135">
        <f>VLOOKUP(B135,Results!$B$2:$E$138,2,FALSE)</f>
        <v>7.5</v>
      </c>
      <c r="E135">
        <f>VLOOKUP(B135,Results!$B$2:$E$138,3,FALSE)</f>
        <v>1.176932130247156</v>
      </c>
      <c r="F135">
        <f>VLOOKUP(B135,Results!$B$2:$E$138,4,FALSE)</f>
        <v>240.68</v>
      </c>
    </row>
    <row r="136" spans="1:6">
      <c r="A136">
        <v>317625</v>
      </c>
      <c r="B136" t="s">
        <v>121</v>
      </c>
      <c r="C136" t="s">
        <v>78</v>
      </c>
      <c r="D136">
        <f>VLOOKUP(B136,Results!$B$2:$E$138,2,FALSE)</f>
        <v>6.4</v>
      </c>
      <c r="E136">
        <f>VLOOKUP(B136,Results!$B$2:$E$138,3,FALSE)</f>
        <v>1.0043154178109066</v>
      </c>
      <c r="F136">
        <f>VLOOKUP(B136,Results!$B$2:$E$138,4,FALSE)</f>
        <v>198.68199999999999</v>
      </c>
    </row>
    <row r="137" spans="1:6">
      <c r="A137">
        <v>323153</v>
      </c>
      <c r="B137" t="s">
        <v>121</v>
      </c>
      <c r="C137" t="s">
        <v>78</v>
      </c>
      <c r="D137">
        <f>VLOOKUP(B137,Results!$B$2:$E$138,2,FALSE)</f>
        <v>6.4</v>
      </c>
      <c r="E137">
        <f>VLOOKUP(B137,Results!$B$2:$E$138,3,FALSE)</f>
        <v>1.0043154178109066</v>
      </c>
      <c r="F137">
        <f>VLOOKUP(B137,Results!$B$2:$E$138,4,FALSE)</f>
        <v>198.68199999999999</v>
      </c>
    </row>
    <row r="138" spans="1:6">
      <c r="A138">
        <v>323757</v>
      </c>
      <c r="B138" t="s">
        <v>121</v>
      </c>
      <c r="C138" t="s">
        <v>78</v>
      </c>
      <c r="D138">
        <f>VLOOKUP(B138,Results!$B$2:$E$138,2,FALSE)</f>
        <v>6.4</v>
      </c>
      <c r="E138">
        <f>VLOOKUP(B138,Results!$B$2:$E$138,3,FALSE)</f>
        <v>1.0043154178109066</v>
      </c>
      <c r="F138">
        <f>VLOOKUP(B138,Results!$B$2:$E$138,4,FALSE)</f>
        <v>198.68199999999999</v>
      </c>
    </row>
    <row r="139" spans="1:6">
      <c r="A139">
        <v>324413</v>
      </c>
      <c r="B139" t="s">
        <v>121</v>
      </c>
      <c r="C139" t="s">
        <v>78</v>
      </c>
      <c r="D139">
        <f>VLOOKUP(B139,Results!$B$2:$E$138,2,FALSE)</f>
        <v>6.4</v>
      </c>
      <c r="E139">
        <f>VLOOKUP(B139,Results!$B$2:$E$138,3,FALSE)</f>
        <v>1.0043154178109066</v>
      </c>
      <c r="F139">
        <f>VLOOKUP(B139,Results!$B$2:$E$138,4,FALSE)</f>
        <v>198.68199999999999</v>
      </c>
    </row>
    <row r="140" spans="1:6">
      <c r="A140">
        <v>317625</v>
      </c>
      <c r="B140" t="s">
        <v>122</v>
      </c>
      <c r="C140" t="s">
        <v>78</v>
      </c>
      <c r="D140">
        <f>VLOOKUP(B140,Results!$B$2:$E$138,2,FALSE)</f>
        <v>7.4</v>
      </c>
      <c r="E140">
        <f>VLOOKUP(B140,Results!$B$2:$E$138,3,FALSE)</f>
        <v>1.1612397018438607</v>
      </c>
      <c r="F140">
        <f>VLOOKUP(B140,Results!$B$2:$E$138,4,FALSE)</f>
        <v>232.99399999999901</v>
      </c>
    </row>
    <row r="141" spans="1:6">
      <c r="A141">
        <v>323757</v>
      </c>
      <c r="B141" t="s">
        <v>122</v>
      </c>
      <c r="C141" t="s">
        <v>78</v>
      </c>
      <c r="D141">
        <f>VLOOKUP(B141,Results!$B$2:$E$138,2,FALSE)</f>
        <v>7.4</v>
      </c>
      <c r="E141">
        <f>VLOOKUP(B141,Results!$B$2:$E$138,3,FALSE)</f>
        <v>1.1612397018438607</v>
      </c>
      <c r="F141">
        <f>VLOOKUP(B141,Results!$B$2:$E$138,4,FALSE)</f>
        <v>232.99399999999901</v>
      </c>
    </row>
    <row r="142" spans="1:6">
      <c r="A142">
        <v>324413</v>
      </c>
      <c r="B142" t="s">
        <v>122</v>
      </c>
      <c r="C142" t="s">
        <v>78</v>
      </c>
      <c r="D142">
        <f>VLOOKUP(B142,Results!$B$2:$E$138,2,FALSE)</f>
        <v>7.4</v>
      </c>
      <c r="E142">
        <f>VLOOKUP(B142,Results!$B$2:$E$138,3,FALSE)</f>
        <v>1.1612397018438607</v>
      </c>
      <c r="F142">
        <f>VLOOKUP(B142,Results!$B$2:$E$138,4,FALSE)</f>
        <v>232.99399999999901</v>
      </c>
    </row>
    <row r="143" spans="1:6">
      <c r="A143">
        <v>317625</v>
      </c>
      <c r="B143" t="s">
        <v>123</v>
      </c>
      <c r="C143" t="s">
        <v>78</v>
      </c>
      <c r="D143">
        <f>VLOOKUP(B143,Results!$B$2:$E$138,2,FALSE)</f>
        <v>5.5</v>
      </c>
      <c r="E143">
        <f>VLOOKUP(B143,Results!$B$2:$E$138,3,FALSE)</f>
        <v>0.86308356218124782</v>
      </c>
      <c r="F143">
        <f>VLOOKUP(B143,Results!$B$2:$E$138,4,FALSE)</f>
        <v>201.73</v>
      </c>
    </row>
    <row r="144" spans="1:6">
      <c r="A144">
        <v>323153</v>
      </c>
      <c r="B144" t="s">
        <v>123</v>
      </c>
      <c r="C144" t="s">
        <v>78</v>
      </c>
      <c r="D144">
        <f>VLOOKUP(B144,Results!$B$2:$E$138,2,FALSE)</f>
        <v>5.5</v>
      </c>
      <c r="E144">
        <f>VLOOKUP(B144,Results!$B$2:$E$138,3,FALSE)</f>
        <v>0.86308356218124782</v>
      </c>
      <c r="F144">
        <f>VLOOKUP(B144,Results!$B$2:$E$138,4,FALSE)</f>
        <v>201.73</v>
      </c>
    </row>
    <row r="145" spans="1:6">
      <c r="A145">
        <v>323757</v>
      </c>
      <c r="B145" t="s">
        <v>123</v>
      </c>
      <c r="C145" t="s">
        <v>78</v>
      </c>
      <c r="D145">
        <f>VLOOKUP(B145,Results!$B$2:$E$138,2,FALSE)</f>
        <v>5.5</v>
      </c>
      <c r="E145">
        <f>VLOOKUP(B145,Results!$B$2:$E$138,3,FALSE)</f>
        <v>0.86308356218124782</v>
      </c>
      <c r="F145">
        <f>VLOOKUP(B145,Results!$B$2:$E$138,4,FALSE)</f>
        <v>201.73</v>
      </c>
    </row>
    <row r="146" spans="1:6">
      <c r="A146">
        <v>324413</v>
      </c>
      <c r="B146" t="s">
        <v>123</v>
      </c>
      <c r="C146" t="s">
        <v>78</v>
      </c>
      <c r="D146">
        <f>VLOOKUP(B146,Results!$B$2:$E$138,2,FALSE)</f>
        <v>5.5</v>
      </c>
      <c r="E146">
        <f>VLOOKUP(B146,Results!$B$2:$E$138,3,FALSE)</f>
        <v>0.86308356218124782</v>
      </c>
      <c r="F146">
        <f>VLOOKUP(B146,Results!$B$2:$E$138,4,FALSE)</f>
        <v>201.73</v>
      </c>
    </row>
    <row r="147" spans="1:6">
      <c r="A147">
        <v>317625</v>
      </c>
      <c r="B147" t="s">
        <v>124</v>
      </c>
      <c r="C147" t="s">
        <v>78</v>
      </c>
      <c r="D147">
        <f>VLOOKUP(B147,Results!$B$2:$E$138,2,FALSE)</f>
        <v>7.1</v>
      </c>
      <c r="E147">
        <f>VLOOKUP(B147,Results!$B$2:$E$138,3,FALSE)</f>
        <v>1.1141624166339745</v>
      </c>
      <c r="F147">
        <f>VLOOKUP(B147,Results!$B$2:$E$138,4,FALSE)</f>
        <v>231.71</v>
      </c>
    </row>
    <row r="148" spans="1:6">
      <c r="A148">
        <v>323757</v>
      </c>
      <c r="B148" t="s">
        <v>124</v>
      </c>
      <c r="C148" t="s">
        <v>78</v>
      </c>
      <c r="D148">
        <f>VLOOKUP(B148,Results!$B$2:$E$138,2,FALSE)</f>
        <v>7.1</v>
      </c>
      <c r="E148">
        <f>VLOOKUP(B148,Results!$B$2:$E$138,3,FALSE)</f>
        <v>1.1141624166339745</v>
      </c>
      <c r="F148">
        <f>VLOOKUP(B148,Results!$B$2:$E$138,4,FALSE)</f>
        <v>231.71</v>
      </c>
    </row>
    <row r="149" spans="1:6">
      <c r="A149">
        <v>324413</v>
      </c>
      <c r="B149" t="s">
        <v>124</v>
      </c>
      <c r="C149" t="s">
        <v>78</v>
      </c>
      <c r="D149">
        <f>VLOOKUP(B149,Results!$B$2:$E$138,2,FALSE)</f>
        <v>7.1</v>
      </c>
      <c r="E149">
        <f>VLOOKUP(B149,Results!$B$2:$E$138,3,FALSE)</f>
        <v>1.1141624166339745</v>
      </c>
      <c r="F149">
        <f>VLOOKUP(B149,Results!$B$2:$E$138,4,FALSE)</f>
        <v>231.71</v>
      </c>
    </row>
    <row r="150" spans="1:6">
      <c r="A150">
        <v>323757</v>
      </c>
      <c r="B150" t="s">
        <v>125</v>
      </c>
      <c r="C150" t="s">
        <v>78</v>
      </c>
      <c r="D150">
        <f>VLOOKUP(B150,Results!$B$2:$E$138,2,FALSE)</f>
        <v>6.7</v>
      </c>
      <c r="E150">
        <f>VLOOKUP(B150,Results!$B$2:$E$138,3,FALSE)</f>
        <v>1.0513927030207928</v>
      </c>
      <c r="F150">
        <f>VLOOKUP(B150,Results!$B$2:$E$138,4,FALSE)</f>
        <v>184.81800000000001</v>
      </c>
    </row>
    <row r="151" spans="1:6">
      <c r="A151">
        <v>323153</v>
      </c>
      <c r="B151" t="s">
        <v>125</v>
      </c>
      <c r="C151" t="s">
        <v>78</v>
      </c>
      <c r="D151">
        <f>VLOOKUP(B151,Results!$B$2:$E$138,2,FALSE)</f>
        <v>6.7</v>
      </c>
      <c r="E151">
        <f>VLOOKUP(B151,Results!$B$2:$E$138,3,FALSE)</f>
        <v>1.0513927030207928</v>
      </c>
      <c r="F151">
        <f>VLOOKUP(B151,Results!$B$2:$E$138,4,FALSE)</f>
        <v>184.81800000000001</v>
      </c>
    </row>
    <row r="152" spans="1:6">
      <c r="A152">
        <v>324413</v>
      </c>
      <c r="B152" t="s">
        <v>125</v>
      </c>
      <c r="C152" t="s">
        <v>78</v>
      </c>
      <c r="D152">
        <f>VLOOKUP(B152,Results!$B$2:$E$138,2,FALSE)</f>
        <v>6.7</v>
      </c>
      <c r="E152">
        <f>VLOOKUP(B152,Results!$B$2:$E$138,3,FALSE)</f>
        <v>1.0513927030207928</v>
      </c>
      <c r="F152">
        <f>VLOOKUP(B152,Results!$B$2:$E$138,4,FALSE)</f>
        <v>184.81800000000001</v>
      </c>
    </row>
    <row r="153" spans="1:6">
      <c r="A153">
        <v>323757</v>
      </c>
      <c r="B153" t="s">
        <v>126</v>
      </c>
      <c r="C153" t="s">
        <v>78</v>
      </c>
      <c r="D153">
        <f>VLOOKUP(B153,Results!$B$2:$E$138,2,FALSE)</f>
        <v>5.3</v>
      </c>
      <c r="E153">
        <f>VLOOKUP(B153,Results!$B$2:$E$138,3,FALSE)</f>
        <v>0.83169870537465695</v>
      </c>
      <c r="F153">
        <f>VLOOKUP(B153,Results!$B$2:$E$138,4,FALSE)</f>
        <v>199.66</v>
      </c>
    </row>
    <row r="154" spans="1:6">
      <c r="A154">
        <v>324413</v>
      </c>
      <c r="B154" t="s">
        <v>126</v>
      </c>
      <c r="C154" t="s">
        <v>78</v>
      </c>
      <c r="D154">
        <f>VLOOKUP(B154,Results!$B$2:$E$138,2,FALSE)</f>
        <v>5.3</v>
      </c>
      <c r="E154">
        <f>VLOOKUP(B154,Results!$B$2:$E$138,3,FALSE)</f>
        <v>0.83169870537465695</v>
      </c>
      <c r="F154">
        <f>VLOOKUP(B154,Results!$B$2:$E$138,4,FALSE)</f>
        <v>199.66</v>
      </c>
    </row>
    <row r="155" spans="1:6">
      <c r="A155">
        <v>325301</v>
      </c>
      <c r="B155" t="s">
        <v>126</v>
      </c>
      <c r="C155" t="s">
        <v>78</v>
      </c>
      <c r="D155">
        <f>VLOOKUP(B155,Results!$B$2:$E$138,2,FALSE)</f>
        <v>5.3</v>
      </c>
      <c r="E155">
        <f>VLOOKUP(B155,Results!$B$2:$E$138,3,FALSE)</f>
        <v>0.83169870537465695</v>
      </c>
      <c r="F155">
        <f>VLOOKUP(B155,Results!$B$2:$E$138,4,FALSE)</f>
        <v>199.66</v>
      </c>
    </row>
    <row r="156" spans="1:6">
      <c r="A156">
        <v>323757</v>
      </c>
      <c r="B156" t="s">
        <v>127</v>
      </c>
      <c r="C156" t="s">
        <v>78</v>
      </c>
      <c r="D156">
        <f>VLOOKUP(B156,Results!$B$2:$E$138,2,FALSE)</f>
        <v>5.7</v>
      </c>
      <c r="E156">
        <f>VLOOKUP(B156,Results!$B$2:$E$138,3,FALSE)</f>
        <v>0.89446841898783869</v>
      </c>
      <c r="F156">
        <f>VLOOKUP(B156,Results!$B$2:$E$138,4,FALSE)</f>
        <v>207.227</v>
      </c>
    </row>
    <row r="157" spans="1:6">
      <c r="A157">
        <v>324413</v>
      </c>
      <c r="B157" t="s">
        <v>127</v>
      </c>
      <c r="C157" t="s">
        <v>78</v>
      </c>
      <c r="D157">
        <f>VLOOKUP(B157,Results!$B$2:$E$138,2,FALSE)</f>
        <v>5.7</v>
      </c>
      <c r="E157">
        <f>VLOOKUP(B157,Results!$B$2:$E$138,3,FALSE)</f>
        <v>0.89446841898783869</v>
      </c>
      <c r="F157">
        <f>VLOOKUP(B157,Results!$B$2:$E$138,4,FALSE)</f>
        <v>207.227</v>
      </c>
    </row>
    <row r="158" spans="1:6">
      <c r="A158">
        <v>325301</v>
      </c>
      <c r="B158" t="s">
        <v>127</v>
      </c>
      <c r="C158" t="s">
        <v>78</v>
      </c>
      <c r="D158">
        <f>VLOOKUP(B158,Results!$B$2:$E$138,2,FALSE)</f>
        <v>5.7</v>
      </c>
      <c r="E158">
        <f>VLOOKUP(B158,Results!$B$2:$E$138,3,FALSE)</f>
        <v>0.89446841898783869</v>
      </c>
      <c r="F158">
        <f>VLOOKUP(B158,Results!$B$2:$E$138,4,FALSE)</f>
        <v>207.227</v>
      </c>
    </row>
    <row r="159" spans="1:6">
      <c r="A159">
        <v>326025</v>
      </c>
      <c r="B159" t="s">
        <v>127</v>
      </c>
      <c r="C159" t="s">
        <v>78</v>
      </c>
      <c r="D159">
        <f>VLOOKUP(B159,Results!$B$2:$E$138,2,FALSE)</f>
        <v>5.7</v>
      </c>
      <c r="E159">
        <f>VLOOKUP(B159,Results!$B$2:$E$138,3,FALSE)</f>
        <v>0.89446841898783869</v>
      </c>
      <c r="F159">
        <f>VLOOKUP(B159,Results!$B$2:$E$138,4,FALSE)</f>
        <v>207.227</v>
      </c>
    </row>
    <row r="160" spans="1:6">
      <c r="A160">
        <v>323757</v>
      </c>
      <c r="B160" t="s">
        <v>128</v>
      </c>
      <c r="C160" t="s">
        <v>78</v>
      </c>
      <c r="D160">
        <f>VLOOKUP(B160,Results!$B$2:$E$138,2,FALSE)</f>
        <v>7.1</v>
      </c>
      <c r="E160">
        <f>VLOOKUP(B160,Results!$B$2:$E$138,3,FALSE)</f>
        <v>1.1141624166339745</v>
      </c>
      <c r="F160">
        <f>VLOOKUP(B160,Results!$B$2:$E$138,4,FALSE)</f>
        <v>215.92</v>
      </c>
    </row>
    <row r="161" spans="1:6">
      <c r="A161">
        <v>324413</v>
      </c>
      <c r="B161" t="s">
        <v>128</v>
      </c>
      <c r="C161" t="s">
        <v>78</v>
      </c>
      <c r="D161">
        <f>VLOOKUP(B161,Results!$B$2:$E$138,2,FALSE)</f>
        <v>7.1</v>
      </c>
      <c r="E161">
        <f>VLOOKUP(B161,Results!$B$2:$E$138,3,FALSE)</f>
        <v>1.1141624166339745</v>
      </c>
      <c r="F161">
        <f>VLOOKUP(B161,Results!$B$2:$E$138,4,FALSE)</f>
        <v>215.92</v>
      </c>
    </row>
    <row r="162" spans="1:6">
      <c r="A162">
        <v>325301</v>
      </c>
      <c r="B162" t="s">
        <v>128</v>
      </c>
      <c r="C162" t="s">
        <v>78</v>
      </c>
      <c r="D162">
        <f>VLOOKUP(B162,Results!$B$2:$E$138,2,FALSE)</f>
        <v>7.1</v>
      </c>
      <c r="E162">
        <f>VLOOKUP(B162,Results!$B$2:$E$138,3,FALSE)</f>
        <v>1.1141624166339745</v>
      </c>
      <c r="F162">
        <f>VLOOKUP(B162,Results!$B$2:$E$138,4,FALSE)</f>
        <v>215.92</v>
      </c>
    </row>
    <row r="163" spans="1:6">
      <c r="A163">
        <v>326025</v>
      </c>
      <c r="B163" t="s">
        <v>128</v>
      </c>
      <c r="C163" t="s">
        <v>78</v>
      </c>
      <c r="D163">
        <f>VLOOKUP(B163,Results!$B$2:$E$138,2,FALSE)</f>
        <v>7.1</v>
      </c>
      <c r="E163">
        <f>VLOOKUP(B163,Results!$B$2:$E$138,3,FALSE)</f>
        <v>1.1141624166339745</v>
      </c>
      <c r="F163">
        <f>VLOOKUP(B163,Results!$B$2:$E$138,4,FALSE)</f>
        <v>215.92</v>
      </c>
    </row>
    <row r="164" spans="1:6">
      <c r="A164">
        <v>323757</v>
      </c>
      <c r="B164" t="s">
        <v>129</v>
      </c>
      <c r="C164" t="s">
        <v>78</v>
      </c>
      <c r="D164">
        <f>VLOOKUP(B164,Results!$B$2:$E$138,2,FALSE)</f>
        <v>6.1</v>
      </c>
      <c r="E164">
        <f>VLOOKUP(B164,Results!$B$2:$E$138,3,FALSE)</f>
        <v>0.95723813260102031</v>
      </c>
      <c r="F164">
        <f>VLOOKUP(B164,Results!$B$2:$E$138,4,FALSE)</f>
        <v>211.46</v>
      </c>
    </row>
    <row r="165" spans="1:6">
      <c r="A165">
        <v>325301</v>
      </c>
      <c r="B165" t="s">
        <v>129</v>
      </c>
      <c r="C165" t="s">
        <v>78</v>
      </c>
      <c r="D165">
        <f>VLOOKUP(B165,Results!$B$2:$E$138,2,FALSE)</f>
        <v>6.1</v>
      </c>
      <c r="E165">
        <f>VLOOKUP(B165,Results!$B$2:$E$138,3,FALSE)</f>
        <v>0.95723813260102031</v>
      </c>
      <c r="F165">
        <f>VLOOKUP(B165,Results!$B$2:$E$138,4,FALSE)</f>
        <v>211.46</v>
      </c>
    </row>
    <row r="166" spans="1:6">
      <c r="A166">
        <v>326025</v>
      </c>
      <c r="B166" t="s">
        <v>129</v>
      </c>
      <c r="C166" t="s">
        <v>78</v>
      </c>
      <c r="D166">
        <f>VLOOKUP(B166,Results!$B$2:$E$138,2,FALSE)</f>
        <v>6.1</v>
      </c>
      <c r="E166">
        <f>VLOOKUP(B166,Results!$B$2:$E$138,3,FALSE)</f>
        <v>0.95723813260102031</v>
      </c>
      <c r="F166">
        <f>VLOOKUP(B166,Results!$B$2:$E$138,4,FALSE)</f>
        <v>211.46</v>
      </c>
    </row>
    <row r="167" spans="1:6">
      <c r="A167">
        <v>323757</v>
      </c>
      <c r="B167" t="s">
        <v>130</v>
      </c>
      <c r="C167" t="s">
        <v>78</v>
      </c>
      <c r="D167" t="str">
        <f>VLOOKUP(B167,Results!$B$2:$E$138,2,FALSE)</f>
        <v>?</v>
      </c>
      <c r="E167" t="str">
        <f>VLOOKUP(B167,Results!$B$2:$E$138,3,FALSE)</f>
        <v>?</v>
      </c>
      <c r="F167" t="str">
        <f>VLOOKUP(B167,Results!$B$2:$E$138,4,FALSE)</f>
        <v>?</v>
      </c>
    </row>
    <row r="168" spans="1:6">
      <c r="A168">
        <v>323757</v>
      </c>
      <c r="B168" t="s">
        <v>131</v>
      </c>
      <c r="C168" t="s">
        <v>78</v>
      </c>
      <c r="D168">
        <f>VLOOKUP(B168,Results!$B$2:$E$138,2,FALSE)</f>
        <v>7.4</v>
      </c>
      <c r="E168">
        <f>VLOOKUP(B168,Results!$B$2:$E$138,3,FALSE)</f>
        <v>1.1612397018438607</v>
      </c>
      <c r="F168">
        <f>VLOOKUP(B168,Results!$B$2:$E$138,4,FALSE)</f>
        <v>218.71</v>
      </c>
    </row>
    <row r="169" spans="1:6">
      <c r="A169">
        <v>325301</v>
      </c>
      <c r="B169" t="s">
        <v>131</v>
      </c>
      <c r="C169" t="s">
        <v>78</v>
      </c>
      <c r="D169">
        <f>VLOOKUP(B169,Results!$B$2:$E$138,2,FALSE)</f>
        <v>7.4</v>
      </c>
      <c r="E169">
        <f>VLOOKUP(B169,Results!$B$2:$E$138,3,FALSE)</f>
        <v>1.1612397018438607</v>
      </c>
      <c r="F169">
        <f>VLOOKUP(B169,Results!$B$2:$E$138,4,FALSE)</f>
        <v>218.71</v>
      </c>
    </row>
    <row r="170" spans="1:6">
      <c r="A170">
        <v>326025</v>
      </c>
      <c r="B170" t="s">
        <v>131</v>
      </c>
      <c r="C170" t="s">
        <v>78</v>
      </c>
      <c r="D170">
        <f>VLOOKUP(B170,Results!$B$2:$E$138,2,FALSE)</f>
        <v>7.4</v>
      </c>
      <c r="E170">
        <f>VLOOKUP(B170,Results!$B$2:$E$138,3,FALSE)</f>
        <v>1.1612397018438607</v>
      </c>
      <c r="F170">
        <f>VLOOKUP(B170,Results!$B$2:$E$138,4,FALSE)</f>
        <v>218.71</v>
      </c>
    </row>
    <row r="171" spans="1:6">
      <c r="A171">
        <v>323757</v>
      </c>
      <c r="B171" t="s">
        <v>132</v>
      </c>
      <c r="C171" t="s">
        <v>78</v>
      </c>
      <c r="D171">
        <f>VLOOKUP(B171,Results!$B$2:$E$138,2,FALSE)</f>
        <v>7.1</v>
      </c>
      <c r="E171">
        <f>VLOOKUP(B171,Results!$B$2:$E$138,3,FALSE)</f>
        <v>1.1141624166339745</v>
      </c>
      <c r="F171">
        <f>VLOOKUP(B171,Results!$B$2:$E$138,4,FALSE)</f>
        <v>191.69</v>
      </c>
    </row>
    <row r="172" spans="1:6">
      <c r="A172">
        <v>326025</v>
      </c>
      <c r="B172" t="s">
        <v>132</v>
      </c>
      <c r="C172" t="s">
        <v>78</v>
      </c>
      <c r="D172">
        <f>VLOOKUP(B172,Results!$B$2:$E$138,2,FALSE)</f>
        <v>7.1</v>
      </c>
      <c r="E172">
        <f>VLOOKUP(B172,Results!$B$2:$E$138,3,FALSE)</f>
        <v>1.1141624166339745</v>
      </c>
      <c r="F172">
        <f>VLOOKUP(B172,Results!$B$2:$E$138,4,FALSE)</f>
        <v>191.69</v>
      </c>
    </row>
    <row r="173" spans="1:6">
      <c r="A173">
        <v>325301</v>
      </c>
      <c r="B173" t="s">
        <v>132</v>
      </c>
      <c r="C173" t="s">
        <v>78</v>
      </c>
      <c r="D173">
        <f>VLOOKUP(B173,Results!$B$2:$E$138,2,FALSE)</f>
        <v>7.1</v>
      </c>
      <c r="E173">
        <f>VLOOKUP(B173,Results!$B$2:$E$138,3,FALSE)</f>
        <v>1.1141624166339745</v>
      </c>
      <c r="F173">
        <f>VLOOKUP(B173,Results!$B$2:$E$138,4,FALSE)</f>
        <v>191.69</v>
      </c>
    </row>
    <row r="174" spans="1:6">
      <c r="A174">
        <v>326025</v>
      </c>
      <c r="B174" t="s">
        <v>133</v>
      </c>
      <c r="C174" t="s">
        <v>78</v>
      </c>
      <c r="D174">
        <f>VLOOKUP(B174,Results!$B$2:$E$138,2,FALSE)</f>
        <v>6.4</v>
      </c>
      <c r="E174">
        <f>VLOOKUP(B174,Results!$B$2:$E$138,3,FALSE)</f>
        <v>1.0043154178109066</v>
      </c>
      <c r="F174">
        <f>VLOOKUP(B174,Results!$B$2:$E$138,4,FALSE)</f>
        <v>212.512</v>
      </c>
    </row>
    <row r="175" spans="1:6">
      <c r="A175">
        <v>325301</v>
      </c>
      <c r="B175" t="s">
        <v>133</v>
      </c>
      <c r="C175" t="s">
        <v>78</v>
      </c>
      <c r="D175">
        <f>VLOOKUP(B175,Results!$B$2:$E$138,2,FALSE)</f>
        <v>6.4</v>
      </c>
      <c r="E175">
        <f>VLOOKUP(B175,Results!$B$2:$E$138,3,FALSE)</f>
        <v>1.0043154178109066</v>
      </c>
      <c r="F175">
        <f>VLOOKUP(B175,Results!$B$2:$E$138,4,FALSE)</f>
        <v>212.512</v>
      </c>
    </row>
    <row r="176" spans="1:6">
      <c r="A176">
        <v>327243</v>
      </c>
      <c r="B176" t="s">
        <v>133</v>
      </c>
      <c r="C176" t="s">
        <v>78</v>
      </c>
      <c r="D176">
        <f>VLOOKUP(B176,Results!$B$2:$E$138,2,FALSE)</f>
        <v>6.4</v>
      </c>
      <c r="E176">
        <f>VLOOKUP(B176,Results!$B$2:$E$138,3,FALSE)</f>
        <v>1.0043154178109066</v>
      </c>
      <c r="F176">
        <f>VLOOKUP(B176,Results!$B$2:$E$138,4,FALSE)</f>
        <v>212.512</v>
      </c>
    </row>
    <row r="177" spans="1:6">
      <c r="A177">
        <v>326025</v>
      </c>
      <c r="B177" t="s">
        <v>134</v>
      </c>
      <c r="C177" t="s">
        <v>78</v>
      </c>
      <c r="D177">
        <f>VLOOKUP(B177,Results!$B$2:$E$138,2,FALSE)</f>
        <v>7.3</v>
      </c>
      <c r="E177">
        <f>VLOOKUP(B177,Results!$B$2:$E$138,3,FALSE)</f>
        <v>1.1455472734405654</v>
      </c>
      <c r="F177">
        <f>VLOOKUP(B177,Results!$B$2:$E$138,4,FALSE)</f>
        <v>207.25899999999999</v>
      </c>
    </row>
    <row r="178" spans="1:6">
      <c r="A178">
        <v>327243</v>
      </c>
      <c r="B178" t="s">
        <v>134</v>
      </c>
      <c r="C178" t="s">
        <v>78</v>
      </c>
      <c r="D178">
        <f>VLOOKUP(B178,Results!$B$2:$E$138,2,FALSE)</f>
        <v>7.3</v>
      </c>
      <c r="E178">
        <f>VLOOKUP(B178,Results!$B$2:$E$138,3,FALSE)</f>
        <v>1.1455472734405654</v>
      </c>
      <c r="F178">
        <f>VLOOKUP(B178,Results!$B$2:$E$138,4,FALSE)</f>
        <v>207.25899999999999</v>
      </c>
    </row>
    <row r="179" spans="1:6">
      <c r="A179">
        <v>326025</v>
      </c>
      <c r="B179" t="s">
        <v>135</v>
      </c>
      <c r="C179" t="s">
        <v>78</v>
      </c>
      <c r="D179">
        <f>VLOOKUP(B179,Results!$B$2:$E$138,2,FALSE)</f>
        <v>6.4</v>
      </c>
      <c r="E179">
        <f>VLOOKUP(B179,Results!$B$2:$E$138,3,FALSE)</f>
        <v>1.0043154178109066</v>
      </c>
      <c r="F179">
        <f>VLOOKUP(B179,Results!$B$2:$E$138,4,FALSE)</f>
        <v>221.54</v>
      </c>
    </row>
    <row r="180" spans="1:6">
      <c r="A180">
        <v>326025</v>
      </c>
      <c r="B180" t="s">
        <v>136</v>
      </c>
      <c r="C180" t="s">
        <v>78</v>
      </c>
      <c r="D180">
        <f>VLOOKUP(B180,Results!$B$2:$E$138,2,FALSE)</f>
        <v>6.5</v>
      </c>
      <c r="E180">
        <f>VLOOKUP(B180,Results!$B$2:$E$138,3,FALSE)</f>
        <v>1.0200078462142019</v>
      </c>
      <c r="F180">
        <f>VLOOKUP(B180,Results!$B$2:$E$138,4,FALSE)</f>
        <v>214.95500000000001</v>
      </c>
    </row>
    <row r="181" spans="1:6">
      <c r="A181">
        <v>326025</v>
      </c>
      <c r="B181" t="s">
        <v>137</v>
      </c>
      <c r="C181" t="s">
        <v>78</v>
      </c>
      <c r="D181">
        <f>VLOOKUP(B181,Results!$B$2:$E$138,2,FALSE)</f>
        <v>6.2</v>
      </c>
      <c r="E181">
        <f>VLOOKUP(B181,Results!$B$2:$E$138,3,FALSE)</f>
        <v>0.97293056100431574</v>
      </c>
      <c r="F181">
        <f>VLOOKUP(B181,Results!$B$2:$E$138,4,FALSE)</f>
        <v>219.89099999999999</v>
      </c>
    </row>
    <row r="182" spans="1:6">
      <c r="A182">
        <v>325301</v>
      </c>
      <c r="B182" t="s">
        <v>137</v>
      </c>
      <c r="C182" t="s">
        <v>78</v>
      </c>
      <c r="D182">
        <f>VLOOKUP(B182,Results!$B$2:$E$138,2,FALSE)</f>
        <v>6.2</v>
      </c>
      <c r="E182">
        <f>VLOOKUP(B182,Results!$B$2:$E$138,3,FALSE)</f>
        <v>0.97293056100431574</v>
      </c>
      <c r="F182">
        <f>VLOOKUP(B182,Results!$B$2:$E$138,4,FALSE)</f>
        <v>219.89099999999999</v>
      </c>
    </row>
    <row r="183" spans="1:6">
      <c r="A183">
        <v>327243</v>
      </c>
      <c r="B183" t="s">
        <v>137</v>
      </c>
      <c r="C183" t="s">
        <v>78</v>
      </c>
      <c r="D183">
        <f>VLOOKUP(B183,Results!$B$2:$E$138,2,FALSE)</f>
        <v>6.2</v>
      </c>
      <c r="E183">
        <f>VLOOKUP(B183,Results!$B$2:$E$138,3,FALSE)</f>
        <v>0.97293056100431574</v>
      </c>
      <c r="F183">
        <f>VLOOKUP(B183,Results!$B$2:$E$138,4,FALSE)</f>
        <v>219.89099999999999</v>
      </c>
    </row>
    <row r="184" spans="1:6">
      <c r="A184">
        <v>328356</v>
      </c>
      <c r="B184" t="s">
        <v>137</v>
      </c>
      <c r="C184" t="s">
        <v>78</v>
      </c>
      <c r="D184">
        <f>VLOOKUP(B184,Results!$B$2:$E$138,2,FALSE)</f>
        <v>6.2</v>
      </c>
      <c r="E184">
        <f>VLOOKUP(B184,Results!$B$2:$E$138,3,FALSE)</f>
        <v>0.97293056100431574</v>
      </c>
      <c r="F184">
        <f>VLOOKUP(B184,Results!$B$2:$E$138,4,FALSE)</f>
        <v>219.89099999999999</v>
      </c>
    </row>
    <row r="185" spans="1:6">
      <c r="A185">
        <v>336979</v>
      </c>
      <c r="B185" t="s">
        <v>138</v>
      </c>
      <c r="C185" t="s">
        <v>78</v>
      </c>
      <c r="D185">
        <f>VLOOKUP(B185,Results!$B$2:$E$138,2,FALSE)</f>
        <v>6.5</v>
      </c>
      <c r="E185">
        <f>VLOOKUP(B185,Results!$B$2:$E$138,3,FALSE)</f>
        <v>1.0200078462142019</v>
      </c>
      <c r="F185">
        <f>VLOOKUP(B185,Results!$B$2:$E$138,4,FALSE)</f>
        <v>221.77</v>
      </c>
    </row>
    <row r="186" spans="1:6">
      <c r="A186">
        <v>336979</v>
      </c>
      <c r="B186" t="s">
        <v>139</v>
      </c>
      <c r="C186" t="s">
        <v>78</v>
      </c>
      <c r="D186">
        <f>VLOOKUP(B186,Results!$B$2:$E$138,2,FALSE)</f>
        <v>6</v>
      </c>
      <c r="E186">
        <f>VLOOKUP(B186,Results!$B$2:$E$138,3,FALSE)</f>
        <v>0.94154570419772488</v>
      </c>
      <c r="F186">
        <f>VLOOKUP(B186,Results!$B$2:$E$138,4,FALSE)</f>
        <v>230.71799999999999</v>
      </c>
    </row>
    <row r="187" spans="1:6">
      <c r="A187">
        <v>336979</v>
      </c>
      <c r="B187" t="s">
        <v>140</v>
      </c>
      <c r="C187" t="s">
        <v>78</v>
      </c>
      <c r="D187">
        <f>VLOOKUP(B187,Results!$B$2:$E$138,2,FALSE)</f>
        <v>7.4</v>
      </c>
      <c r="E187">
        <f>VLOOKUP(B187,Results!$B$2:$E$138,3,FALSE)</f>
        <v>1.1612397018438607</v>
      </c>
      <c r="F187">
        <f>VLOOKUP(B187,Results!$B$2:$E$138,4,FALSE)</f>
        <v>213.32599999999999</v>
      </c>
    </row>
    <row r="188" spans="1:6">
      <c r="A188">
        <v>336969</v>
      </c>
      <c r="B188" t="s">
        <v>140</v>
      </c>
      <c r="C188" t="s">
        <v>78</v>
      </c>
      <c r="D188">
        <f>VLOOKUP(B188,Results!$B$2:$E$138,2,FALSE)</f>
        <v>7.4</v>
      </c>
      <c r="E188">
        <f>VLOOKUP(B188,Results!$B$2:$E$138,3,FALSE)</f>
        <v>1.1612397018438607</v>
      </c>
      <c r="F188">
        <f>VLOOKUP(B188,Results!$B$2:$E$138,4,FALSE)</f>
        <v>213.32599999999999</v>
      </c>
    </row>
    <row r="189" spans="1:6">
      <c r="A189">
        <v>336979</v>
      </c>
      <c r="B189" t="s">
        <v>141</v>
      </c>
      <c r="C189" t="s">
        <v>78</v>
      </c>
      <c r="D189">
        <f>VLOOKUP(B189,Results!$B$2:$E$138,2,FALSE)</f>
        <v>6.9</v>
      </c>
      <c r="E189">
        <f>VLOOKUP(B189,Results!$B$2:$E$138,3,FALSE)</f>
        <v>1.0827775598273837</v>
      </c>
      <c r="F189">
        <f>VLOOKUP(B189,Results!$B$2:$E$138,4,FALSE)</f>
        <v>239.285</v>
      </c>
    </row>
    <row r="190" spans="1:6">
      <c r="A190">
        <v>336969</v>
      </c>
      <c r="B190" t="s">
        <v>141</v>
      </c>
      <c r="C190" t="s">
        <v>78</v>
      </c>
      <c r="D190">
        <f>VLOOKUP(B190,Results!$B$2:$E$138,2,FALSE)</f>
        <v>6.9</v>
      </c>
      <c r="E190">
        <f>VLOOKUP(B190,Results!$B$2:$E$138,3,FALSE)</f>
        <v>1.0827775598273837</v>
      </c>
      <c r="F190">
        <f>VLOOKUP(B190,Results!$B$2:$E$138,4,FALSE)</f>
        <v>239.285</v>
      </c>
    </row>
    <row r="191" spans="1:6">
      <c r="A191">
        <v>336979</v>
      </c>
      <c r="B191" t="s">
        <v>142</v>
      </c>
      <c r="C191" t="s">
        <v>78</v>
      </c>
      <c r="D191">
        <f>VLOOKUP(B191,Results!$B$2:$E$138,2,FALSE)</f>
        <v>6.7</v>
      </c>
      <c r="E191">
        <f>VLOOKUP(B191,Results!$B$2:$E$138,3,FALSE)</f>
        <v>1.0513927030207928</v>
      </c>
      <c r="F191">
        <f>VLOOKUP(B191,Results!$B$2:$E$138,4,FALSE)</f>
        <v>192.14</v>
      </c>
    </row>
    <row r="192" spans="1:6">
      <c r="A192">
        <v>338519</v>
      </c>
      <c r="B192" t="s">
        <v>142</v>
      </c>
      <c r="C192" t="s">
        <v>78</v>
      </c>
      <c r="D192">
        <f>VLOOKUP(B192,Results!$B$2:$E$138,2,FALSE)</f>
        <v>6.7</v>
      </c>
      <c r="E192">
        <f>VLOOKUP(B192,Results!$B$2:$E$138,3,FALSE)</f>
        <v>1.0513927030207928</v>
      </c>
      <c r="F192">
        <f>VLOOKUP(B192,Results!$B$2:$E$138,4,FALSE)</f>
        <v>192.14</v>
      </c>
    </row>
    <row r="193" spans="1:6">
      <c r="A193">
        <v>336979</v>
      </c>
      <c r="B193" t="s">
        <v>143</v>
      </c>
      <c r="C193" t="s">
        <v>78</v>
      </c>
      <c r="D193">
        <f>VLOOKUP(B193,Results!$B$2:$E$138,2,FALSE)</f>
        <v>5.9</v>
      </c>
      <c r="E193">
        <f>VLOOKUP(B193,Results!$B$2:$E$138,3,FALSE)</f>
        <v>0.92585327579442955</v>
      </c>
      <c r="F193">
        <f>VLOOKUP(B193,Results!$B$2:$E$138,4,FALSE)</f>
        <v>189.77500000000001</v>
      </c>
    </row>
    <row r="194" spans="1:6">
      <c r="A194">
        <v>336969</v>
      </c>
      <c r="B194" t="s">
        <v>143</v>
      </c>
      <c r="C194" t="s">
        <v>78</v>
      </c>
      <c r="D194">
        <f>VLOOKUP(B194,Results!$B$2:$E$138,2,FALSE)</f>
        <v>5.9</v>
      </c>
      <c r="E194">
        <f>VLOOKUP(B194,Results!$B$2:$E$138,3,FALSE)</f>
        <v>0.92585327579442955</v>
      </c>
      <c r="F194">
        <f>VLOOKUP(B194,Results!$B$2:$E$138,4,FALSE)</f>
        <v>189.77500000000001</v>
      </c>
    </row>
    <row r="195" spans="1:6">
      <c r="A195">
        <v>338519</v>
      </c>
      <c r="B195" t="s">
        <v>143</v>
      </c>
      <c r="C195" t="s">
        <v>78</v>
      </c>
      <c r="D195">
        <f>VLOOKUP(B195,Results!$B$2:$E$138,2,FALSE)</f>
        <v>5.9</v>
      </c>
      <c r="E195">
        <f>VLOOKUP(B195,Results!$B$2:$E$138,3,FALSE)</f>
        <v>0.92585327579442955</v>
      </c>
      <c r="F195">
        <f>VLOOKUP(B195,Results!$B$2:$E$138,4,FALSE)</f>
        <v>189.77500000000001</v>
      </c>
    </row>
    <row r="196" spans="1:6">
      <c r="A196">
        <v>336969</v>
      </c>
      <c r="B196" t="s">
        <v>144</v>
      </c>
      <c r="C196" t="s">
        <v>78</v>
      </c>
      <c r="D196">
        <f>VLOOKUP(B196,Results!$B$2:$E$138,2,FALSE)</f>
        <v>6.1</v>
      </c>
      <c r="E196">
        <f>VLOOKUP(B196,Results!$B$2:$E$138,3,FALSE)</f>
        <v>0.95723813260102031</v>
      </c>
      <c r="F196">
        <f>VLOOKUP(B196,Results!$B$2:$E$138,4,FALSE)</f>
        <v>194.976</v>
      </c>
    </row>
    <row r="197" spans="1:6">
      <c r="A197">
        <v>336979</v>
      </c>
      <c r="B197" t="s">
        <v>144</v>
      </c>
      <c r="C197" t="s">
        <v>78</v>
      </c>
      <c r="D197">
        <f>VLOOKUP(B197,Results!$B$2:$E$138,2,FALSE)</f>
        <v>6.1</v>
      </c>
      <c r="E197">
        <f>VLOOKUP(B197,Results!$B$2:$E$138,3,FALSE)</f>
        <v>0.95723813260102031</v>
      </c>
      <c r="F197">
        <f>VLOOKUP(B197,Results!$B$2:$E$138,4,FALSE)</f>
        <v>194.976</v>
      </c>
    </row>
    <row r="198" spans="1:6">
      <c r="A198">
        <v>338519</v>
      </c>
      <c r="B198" t="s">
        <v>144</v>
      </c>
      <c r="C198" t="s">
        <v>78</v>
      </c>
      <c r="D198">
        <f>VLOOKUP(B198,Results!$B$2:$E$138,2,FALSE)</f>
        <v>6.1</v>
      </c>
      <c r="E198">
        <f>VLOOKUP(B198,Results!$B$2:$E$138,3,FALSE)</f>
        <v>0.95723813260102031</v>
      </c>
      <c r="F198">
        <f>VLOOKUP(B198,Results!$B$2:$E$138,4,FALSE)</f>
        <v>194.976</v>
      </c>
    </row>
    <row r="199" spans="1:6">
      <c r="A199">
        <v>336969</v>
      </c>
      <c r="B199" t="s">
        <v>145</v>
      </c>
      <c r="C199" t="s">
        <v>78</v>
      </c>
      <c r="D199">
        <f>VLOOKUP(B199,Results!$B$2:$E$138,2,FALSE)</f>
        <v>6.4</v>
      </c>
      <c r="E199">
        <f>VLOOKUP(B199,Results!$B$2:$E$138,3,FALSE)</f>
        <v>1.0043154178109066</v>
      </c>
      <c r="F199">
        <f>VLOOKUP(B199,Results!$B$2:$E$138,4,FALSE)</f>
        <v>218.35999999999899</v>
      </c>
    </row>
    <row r="200" spans="1:6">
      <c r="A200">
        <v>338519</v>
      </c>
      <c r="B200" t="s">
        <v>145</v>
      </c>
      <c r="C200" t="s">
        <v>78</v>
      </c>
      <c r="D200">
        <f>VLOOKUP(B200,Results!$B$2:$E$138,2,FALSE)</f>
        <v>6.4</v>
      </c>
      <c r="E200">
        <f>VLOOKUP(B200,Results!$B$2:$E$138,3,FALSE)</f>
        <v>1.0043154178109066</v>
      </c>
      <c r="F200">
        <f>VLOOKUP(B200,Results!$B$2:$E$138,4,FALSE)</f>
        <v>218.35999999999899</v>
      </c>
    </row>
    <row r="201" spans="1:6">
      <c r="A201">
        <v>336969</v>
      </c>
      <c r="B201" t="s">
        <v>146</v>
      </c>
      <c r="C201" t="s">
        <v>78</v>
      </c>
      <c r="D201">
        <f>VLOOKUP(B201,Results!$B$2:$E$138,2,FALSE)</f>
        <v>5.8</v>
      </c>
      <c r="E201">
        <f>VLOOKUP(B201,Results!$B$2:$E$138,3,FALSE)</f>
        <v>0.91016084739113401</v>
      </c>
      <c r="F201">
        <f>VLOOKUP(B201,Results!$B$2:$E$138,4,FALSE)</f>
        <v>180.44200000000001</v>
      </c>
    </row>
    <row r="202" spans="1:6">
      <c r="A202">
        <v>338519</v>
      </c>
      <c r="B202" t="s">
        <v>146</v>
      </c>
      <c r="C202" t="s">
        <v>78</v>
      </c>
      <c r="D202">
        <f>VLOOKUP(B202,Results!$B$2:$E$138,2,FALSE)</f>
        <v>5.8</v>
      </c>
      <c r="E202">
        <f>VLOOKUP(B202,Results!$B$2:$E$138,3,FALSE)</f>
        <v>0.91016084739113401</v>
      </c>
      <c r="F202">
        <f>VLOOKUP(B202,Results!$B$2:$E$138,4,FALSE)</f>
        <v>180.44200000000001</v>
      </c>
    </row>
    <row r="203" spans="1:6">
      <c r="A203">
        <v>336969</v>
      </c>
      <c r="B203" t="s">
        <v>147</v>
      </c>
      <c r="C203" t="s">
        <v>78</v>
      </c>
      <c r="D203">
        <f>VLOOKUP(B203,Results!$B$2:$E$138,2,FALSE)</f>
        <v>6</v>
      </c>
      <c r="E203">
        <f>VLOOKUP(B203,Results!$B$2:$E$138,3,FALSE)</f>
        <v>0.94154570419772488</v>
      </c>
      <c r="F203">
        <f>VLOOKUP(B203,Results!$B$2:$E$138,4,FALSE)</f>
        <v>191.27</v>
      </c>
    </row>
    <row r="204" spans="1:6">
      <c r="A204">
        <v>338519</v>
      </c>
      <c r="B204" t="s">
        <v>147</v>
      </c>
      <c r="C204" t="s">
        <v>78</v>
      </c>
      <c r="D204">
        <f>VLOOKUP(B204,Results!$B$2:$E$138,2,FALSE)</f>
        <v>6</v>
      </c>
      <c r="E204">
        <f>VLOOKUP(B204,Results!$B$2:$E$138,3,FALSE)</f>
        <v>0.94154570419772488</v>
      </c>
      <c r="F204">
        <f>VLOOKUP(B204,Results!$B$2:$E$138,4,FALSE)</f>
        <v>191.27</v>
      </c>
    </row>
    <row r="205" spans="1:6">
      <c r="A205">
        <v>340000</v>
      </c>
      <c r="B205" t="s">
        <v>147</v>
      </c>
      <c r="C205" t="s">
        <v>78</v>
      </c>
      <c r="D205">
        <f>VLOOKUP(B205,Results!$B$2:$E$138,2,FALSE)</f>
        <v>6</v>
      </c>
      <c r="E205">
        <f>VLOOKUP(B205,Results!$B$2:$E$138,3,FALSE)</f>
        <v>0.94154570419772488</v>
      </c>
      <c r="F205">
        <f>VLOOKUP(B205,Results!$B$2:$E$138,4,FALSE)</f>
        <v>191.27</v>
      </c>
    </row>
    <row r="206" spans="1:6">
      <c r="A206">
        <v>336969</v>
      </c>
      <c r="B206" t="s">
        <v>148</v>
      </c>
      <c r="C206" t="s">
        <v>78</v>
      </c>
      <c r="D206">
        <f>VLOOKUP(B206,Results!$B$2:$E$138,2,FALSE)</f>
        <v>6.7</v>
      </c>
      <c r="E206">
        <f>VLOOKUP(B206,Results!$B$2:$E$138,3,FALSE)</f>
        <v>1.0513927030207928</v>
      </c>
      <c r="F206">
        <f>VLOOKUP(B206,Results!$B$2:$E$138,4,FALSE)</f>
        <v>193.29400000000001</v>
      </c>
    </row>
    <row r="207" spans="1:6">
      <c r="A207">
        <v>338519</v>
      </c>
      <c r="B207" t="s">
        <v>148</v>
      </c>
      <c r="C207" t="s">
        <v>78</v>
      </c>
      <c r="D207">
        <f>VLOOKUP(B207,Results!$B$2:$E$138,2,FALSE)</f>
        <v>6.7</v>
      </c>
      <c r="E207">
        <f>VLOOKUP(B207,Results!$B$2:$E$138,3,FALSE)</f>
        <v>1.0513927030207928</v>
      </c>
      <c r="F207">
        <f>VLOOKUP(B207,Results!$B$2:$E$138,4,FALSE)</f>
        <v>193.29400000000001</v>
      </c>
    </row>
    <row r="208" spans="1:6">
      <c r="A208">
        <v>340000</v>
      </c>
      <c r="B208" t="s">
        <v>148</v>
      </c>
      <c r="C208" t="s">
        <v>78</v>
      </c>
      <c r="D208">
        <f>VLOOKUP(B208,Results!$B$2:$E$138,2,FALSE)</f>
        <v>6.7</v>
      </c>
      <c r="E208">
        <f>VLOOKUP(B208,Results!$B$2:$E$138,3,FALSE)</f>
        <v>1.0513927030207928</v>
      </c>
      <c r="F208">
        <f>VLOOKUP(B208,Results!$B$2:$E$138,4,FALSE)</f>
        <v>193.29400000000001</v>
      </c>
    </row>
    <row r="209" spans="1:6">
      <c r="A209">
        <v>336969</v>
      </c>
      <c r="B209" t="s">
        <v>149</v>
      </c>
      <c r="C209" t="s">
        <v>78</v>
      </c>
      <c r="D209">
        <f>VLOOKUP(B209,Results!$B$2:$E$138,2,FALSE)</f>
        <v>6</v>
      </c>
      <c r="E209">
        <f>VLOOKUP(B209,Results!$B$2:$E$138,3,FALSE)</f>
        <v>0.94154570419772488</v>
      </c>
      <c r="F209">
        <f>VLOOKUP(B209,Results!$B$2:$E$138,4,FALSE)</f>
        <v>169.583</v>
      </c>
    </row>
    <row r="210" spans="1:6">
      <c r="A210">
        <v>338519</v>
      </c>
      <c r="B210" t="s">
        <v>149</v>
      </c>
      <c r="C210" t="s">
        <v>78</v>
      </c>
      <c r="D210">
        <f>VLOOKUP(B210,Results!$B$2:$E$138,2,FALSE)</f>
        <v>6</v>
      </c>
      <c r="E210">
        <f>VLOOKUP(B210,Results!$B$2:$E$138,3,FALSE)</f>
        <v>0.94154570419772488</v>
      </c>
      <c r="F210">
        <f>VLOOKUP(B210,Results!$B$2:$E$138,4,FALSE)</f>
        <v>169.583</v>
      </c>
    </row>
    <row r="211" spans="1:6">
      <c r="A211">
        <v>340000</v>
      </c>
      <c r="B211" t="s">
        <v>149</v>
      </c>
      <c r="C211" t="s">
        <v>78</v>
      </c>
      <c r="D211">
        <f>VLOOKUP(B211,Results!$B$2:$E$138,2,FALSE)</f>
        <v>6</v>
      </c>
      <c r="E211">
        <f>VLOOKUP(B211,Results!$B$2:$E$138,3,FALSE)</f>
        <v>0.94154570419772488</v>
      </c>
      <c r="F211">
        <f>VLOOKUP(B211,Results!$B$2:$E$138,4,FALSE)</f>
        <v>169.583</v>
      </c>
    </row>
    <row r="212" spans="1:6">
      <c r="A212">
        <v>336969</v>
      </c>
      <c r="B212" t="s">
        <v>150</v>
      </c>
      <c r="C212" t="s">
        <v>78</v>
      </c>
      <c r="D212">
        <f>VLOOKUP(B212,Results!$B$2:$E$138,2,FALSE)</f>
        <v>6.3</v>
      </c>
      <c r="E212">
        <f>VLOOKUP(B212,Results!$B$2:$E$138,3,FALSE)</f>
        <v>0.98862298940761117</v>
      </c>
      <c r="F212">
        <f>VLOOKUP(B212,Results!$B$2:$E$138,4,FALSE)</f>
        <v>188.03</v>
      </c>
    </row>
    <row r="213" spans="1:6">
      <c r="A213">
        <v>338519</v>
      </c>
      <c r="B213" t="s">
        <v>150</v>
      </c>
      <c r="C213" t="s">
        <v>78</v>
      </c>
      <c r="D213">
        <f>VLOOKUP(B213,Results!$B$2:$E$138,2,FALSE)</f>
        <v>6.3</v>
      </c>
      <c r="E213">
        <f>VLOOKUP(B213,Results!$B$2:$E$138,3,FALSE)</f>
        <v>0.98862298940761117</v>
      </c>
      <c r="F213">
        <f>VLOOKUP(B213,Results!$B$2:$E$138,4,FALSE)</f>
        <v>188.03</v>
      </c>
    </row>
    <row r="214" spans="1:6">
      <c r="A214">
        <v>340000</v>
      </c>
      <c r="B214" t="s">
        <v>150</v>
      </c>
      <c r="C214" t="s">
        <v>78</v>
      </c>
      <c r="D214">
        <f>VLOOKUP(B214,Results!$B$2:$E$138,2,FALSE)</f>
        <v>6.3</v>
      </c>
      <c r="E214">
        <f>VLOOKUP(B214,Results!$B$2:$E$138,3,FALSE)</f>
        <v>0.98862298940761117</v>
      </c>
      <c r="F214">
        <f>VLOOKUP(B214,Results!$B$2:$E$138,4,FALSE)</f>
        <v>188.03</v>
      </c>
    </row>
    <row r="215" spans="1:6">
      <c r="A215">
        <v>336969</v>
      </c>
      <c r="B215" t="s">
        <v>151</v>
      </c>
      <c r="C215" t="s">
        <v>78</v>
      </c>
      <c r="D215">
        <f>VLOOKUP(B215,Results!$B$2:$E$138,2,FALSE)</f>
        <v>6.1</v>
      </c>
      <c r="E215">
        <f>VLOOKUP(B215,Results!$B$2:$E$138,3,FALSE)</f>
        <v>0.95723813260102031</v>
      </c>
      <c r="F215">
        <f>VLOOKUP(B215,Results!$B$2:$E$138,4,FALSE)</f>
        <v>193.92</v>
      </c>
    </row>
    <row r="216" spans="1:6">
      <c r="A216">
        <v>338519</v>
      </c>
      <c r="B216" t="s">
        <v>151</v>
      </c>
      <c r="C216" t="s">
        <v>78</v>
      </c>
      <c r="D216">
        <f>VLOOKUP(B216,Results!$B$2:$E$138,2,FALSE)</f>
        <v>6.1</v>
      </c>
      <c r="E216">
        <f>VLOOKUP(B216,Results!$B$2:$E$138,3,FALSE)</f>
        <v>0.95723813260102031</v>
      </c>
      <c r="F216">
        <f>VLOOKUP(B216,Results!$B$2:$E$138,4,FALSE)</f>
        <v>193.92</v>
      </c>
    </row>
    <row r="217" spans="1:6">
      <c r="A217">
        <v>340000</v>
      </c>
      <c r="B217" t="s">
        <v>151</v>
      </c>
      <c r="C217" t="s">
        <v>78</v>
      </c>
      <c r="D217">
        <f>VLOOKUP(B217,Results!$B$2:$E$138,2,FALSE)</f>
        <v>6.1</v>
      </c>
      <c r="E217">
        <f>VLOOKUP(B217,Results!$B$2:$E$138,3,FALSE)</f>
        <v>0.95723813260102031</v>
      </c>
      <c r="F217">
        <f>VLOOKUP(B217,Results!$B$2:$E$138,4,FALSE)</f>
        <v>193.92</v>
      </c>
    </row>
    <row r="218" spans="1:6">
      <c r="A218">
        <v>338519</v>
      </c>
      <c r="B218" t="s">
        <v>152</v>
      </c>
      <c r="C218" t="s">
        <v>78</v>
      </c>
      <c r="D218">
        <f>VLOOKUP(B218,Results!$B$2:$E$138,2,FALSE)</f>
        <v>6.3</v>
      </c>
      <c r="E218">
        <f>VLOOKUP(B218,Results!$B$2:$E$138,3,FALSE)</f>
        <v>0.98862298940761117</v>
      </c>
      <c r="F218">
        <f>VLOOKUP(B218,Results!$B$2:$E$138,4,FALSE)</f>
        <v>179.97</v>
      </c>
    </row>
    <row r="219" spans="1:6">
      <c r="A219">
        <v>340000</v>
      </c>
      <c r="B219" t="s">
        <v>152</v>
      </c>
      <c r="C219" t="s">
        <v>78</v>
      </c>
      <c r="D219">
        <f>VLOOKUP(B219,Results!$B$2:$E$138,2,FALSE)</f>
        <v>6.3</v>
      </c>
      <c r="E219">
        <f>VLOOKUP(B219,Results!$B$2:$E$138,3,FALSE)</f>
        <v>0.98862298940761117</v>
      </c>
      <c r="F219">
        <f>VLOOKUP(B219,Results!$B$2:$E$138,4,FALSE)</f>
        <v>179.97</v>
      </c>
    </row>
    <row r="220" spans="1:6">
      <c r="A220">
        <v>340372</v>
      </c>
      <c r="B220" t="s">
        <v>152</v>
      </c>
      <c r="C220" t="s">
        <v>78</v>
      </c>
      <c r="D220">
        <f>VLOOKUP(B220,Results!$B$2:$E$138,2,FALSE)</f>
        <v>6.3</v>
      </c>
      <c r="E220">
        <f>VLOOKUP(B220,Results!$B$2:$E$138,3,FALSE)</f>
        <v>0.98862298940761117</v>
      </c>
      <c r="F220">
        <f>VLOOKUP(B220,Results!$B$2:$E$138,4,FALSE)</f>
        <v>179.97</v>
      </c>
    </row>
    <row r="221" spans="1:6">
      <c r="A221">
        <v>338519</v>
      </c>
      <c r="B221" t="s">
        <v>153</v>
      </c>
      <c r="C221" t="s">
        <v>78</v>
      </c>
      <c r="D221">
        <f>VLOOKUP(B221,Results!$B$2:$E$138,2,FALSE)</f>
        <v>5.7</v>
      </c>
      <c r="E221">
        <f>VLOOKUP(B221,Results!$B$2:$E$138,3,FALSE)</f>
        <v>0.89446841898783869</v>
      </c>
      <c r="F221">
        <f>VLOOKUP(B221,Results!$B$2:$E$138,4,FALSE)</f>
        <v>171.23999999999899</v>
      </c>
    </row>
    <row r="222" spans="1:6">
      <c r="A222">
        <v>340000</v>
      </c>
      <c r="B222" t="s">
        <v>153</v>
      </c>
      <c r="C222" t="s">
        <v>78</v>
      </c>
      <c r="D222">
        <f>VLOOKUP(B222,Results!$B$2:$E$138,2,FALSE)</f>
        <v>5.7</v>
      </c>
      <c r="E222">
        <f>VLOOKUP(B222,Results!$B$2:$E$138,3,FALSE)</f>
        <v>0.89446841898783869</v>
      </c>
      <c r="F222">
        <f>VLOOKUP(B222,Results!$B$2:$E$138,4,FALSE)</f>
        <v>171.23999999999899</v>
      </c>
    </row>
    <row r="223" spans="1:6">
      <c r="A223">
        <v>340372</v>
      </c>
      <c r="B223" t="s">
        <v>153</v>
      </c>
      <c r="C223" t="s">
        <v>78</v>
      </c>
      <c r="D223">
        <f>VLOOKUP(B223,Results!$B$2:$E$138,2,FALSE)</f>
        <v>5.7</v>
      </c>
      <c r="E223">
        <f>VLOOKUP(B223,Results!$B$2:$E$138,3,FALSE)</f>
        <v>0.89446841898783869</v>
      </c>
      <c r="F223">
        <f>VLOOKUP(B223,Results!$B$2:$E$138,4,FALSE)</f>
        <v>171.23999999999899</v>
      </c>
    </row>
    <row r="224" spans="1:6">
      <c r="A224">
        <v>338519</v>
      </c>
      <c r="B224" t="s">
        <v>154</v>
      </c>
      <c r="C224" t="s">
        <v>78</v>
      </c>
      <c r="D224">
        <f>VLOOKUP(B224,Results!$B$2:$E$138,2,FALSE)</f>
        <v>6.4</v>
      </c>
      <c r="E224">
        <f>VLOOKUP(B224,Results!$B$2:$E$138,3,FALSE)</f>
        <v>1.0043154178109066</v>
      </c>
      <c r="F224">
        <f>VLOOKUP(B224,Results!$B$2:$E$138,4,FALSE)</f>
        <v>176.28399999999999</v>
      </c>
    </row>
    <row r="225" spans="1:6">
      <c r="A225">
        <v>340000</v>
      </c>
      <c r="B225" t="s">
        <v>154</v>
      </c>
      <c r="C225" t="s">
        <v>78</v>
      </c>
      <c r="D225">
        <f>VLOOKUP(B225,Results!$B$2:$E$138,2,FALSE)</f>
        <v>6.4</v>
      </c>
      <c r="E225">
        <f>VLOOKUP(B225,Results!$B$2:$E$138,3,FALSE)</f>
        <v>1.0043154178109066</v>
      </c>
      <c r="F225">
        <f>VLOOKUP(B225,Results!$B$2:$E$138,4,FALSE)</f>
        <v>176.28399999999999</v>
      </c>
    </row>
    <row r="226" spans="1:6">
      <c r="A226">
        <v>340372</v>
      </c>
      <c r="B226" t="s">
        <v>154</v>
      </c>
      <c r="C226" t="s">
        <v>78</v>
      </c>
      <c r="D226">
        <f>VLOOKUP(B226,Results!$B$2:$E$138,2,FALSE)</f>
        <v>6.4</v>
      </c>
      <c r="E226">
        <f>VLOOKUP(B226,Results!$B$2:$E$138,3,FALSE)</f>
        <v>1.0043154178109066</v>
      </c>
      <c r="F226">
        <f>VLOOKUP(B226,Results!$B$2:$E$138,4,FALSE)</f>
        <v>176.28399999999999</v>
      </c>
    </row>
    <row r="227" spans="1:6">
      <c r="A227">
        <v>338519</v>
      </c>
      <c r="B227" t="s">
        <v>155</v>
      </c>
      <c r="C227" t="s">
        <v>78</v>
      </c>
      <c r="D227">
        <f>VLOOKUP(B227,Results!$B$2:$E$138,2,FALSE)</f>
        <v>6.7</v>
      </c>
      <c r="E227">
        <f>VLOOKUP(B227,Results!$B$2:$E$138,3,FALSE)</f>
        <v>1.0513927030207928</v>
      </c>
      <c r="F227">
        <f>VLOOKUP(B227,Results!$B$2:$E$138,4,FALSE)</f>
        <v>200.93</v>
      </c>
    </row>
    <row r="228" spans="1:6">
      <c r="A228">
        <v>340000</v>
      </c>
      <c r="B228" t="s">
        <v>155</v>
      </c>
      <c r="C228" t="s">
        <v>78</v>
      </c>
      <c r="D228">
        <f>VLOOKUP(B228,Results!$B$2:$E$138,2,FALSE)</f>
        <v>6.7</v>
      </c>
      <c r="E228">
        <f>VLOOKUP(B228,Results!$B$2:$E$138,3,FALSE)</f>
        <v>1.0513927030207928</v>
      </c>
      <c r="F228">
        <f>VLOOKUP(B228,Results!$B$2:$E$138,4,FALSE)</f>
        <v>200.93</v>
      </c>
    </row>
    <row r="229" spans="1:6">
      <c r="A229">
        <v>340372</v>
      </c>
      <c r="B229" t="s">
        <v>155</v>
      </c>
      <c r="C229" t="s">
        <v>78</v>
      </c>
      <c r="D229">
        <f>VLOOKUP(B229,Results!$B$2:$E$138,2,FALSE)</f>
        <v>6.7</v>
      </c>
      <c r="E229">
        <f>VLOOKUP(B229,Results!$B$2:$E$138,3,FALSE)</f>
        <v>1.0513927030207928</v>
      </c>
      <c r="F229">
        <f>VLOOKUP(B229,Results!$B$2:$E$138,4,FALSE)</f>
        <v>200.93</v>
      </c>
    </row>
    <row r="230" spans="1:6">
      <c r="A230">
        <v>338519</v>
      </c>
      <c r="B230" t="s">
        <v>156</v>
      </c>
      <c r="C230" t="s">
        <v>78</v>
      </c>
      <c r="D230">
        <f>VLOOKUP(B230,Results!$B$2:$E$138,2,FALSE)</f>
        <v>7.2</v>
      </c>
      <c r="E230">
        <f>VLOOKUP(B230,Results!$B$2:$E$138,3,FALSE)</f>
        <v>1.1298548450372699</v>
      </c>
      <c r="F230">
        <f>VLOOKUP(B230,Results!$B$2:$E$138,4,FALSE)</f>
        <v>194.08399999999901</v>
      </c>
    </row>
    <row r="231" spans="1:6">
      <c r="A231">
        <v>340000</v>
      </c>
      <c r="B231" t="s">
        <v>156</v>
      </c>
      <c r="C231" t="s">
        <v>78</v>
      </c>
      <c r="D231">
        <f>VLOOKUP(B231,Results!$B$2:$E$138,2,FALSE)</f>
        <v>7.2</v>
      </c>
      <c r="E231">
        <f>VLOOKUP(B231,Results!$B$2:$E$138,3,FALSE)</f>
        <v>1.1298548450372699</v>
      </c>
      <c r="F231">
        <f>VLOOKUP(B231,Results!$B$2:$E$138,4,FALSE)</f>
        <v>194.08399999999901</v>
      </c>
    </row>
    <row r="232" spans="1:6">
      <c r="A232">
        <v>340372</v>
      </c>
      <c r="B232" t="s">
        <v>156</v>
      </c>
      <c r="C232" t="s">
        <v>78</v>
      </c>
      <c r="D232">
        <f>VLOOKUP(B232,Results!$B$2:$E$138,2,FALSE)</f>
        <v>7.2</v>
      </c>
      <c r="E232">
        <f>VLOOKUP(B232,Results!$B$2:$E$138,3,FALSE)</f>
        <v>1.1298548450372699</v>
      </c>
      <c r="F232">
        <f>VLOOKUP(B232,Results!$B$2:$E$138,4,FALSE)</f>
        <v>194.08399999999901</v>
      </c>
    </row>
    <row r="233" spans="1:6">
      <c r="A233">
        <v>338519</v>
      </c>
      <c r="B233" t="s">
        <v>157</v>
      </c>
      <c r="C233" t="s">
        <v>78</v>
      </c>
      <c r="D233">
        <f>VLOOKUP(B233,Results!$B$2:$E$138,2,FALSE)</f>
        <v>6.3</v>
      </c>
      <c r="E233">
        <f>VLOOKUP(B233,Results!$B$2:$E$138,3,FALSE)</f>
        <v>0.98862298940761117</v>
      </c>
      <c r="F233">
        <f>VLOOKUP(B233,Results!$B$2:$E$138,4,FALSE)</f>
        <v>184.18</v>
      </c>
    </row>
    <row r="234" spans="1:6">
      <c r="A234">
        <v>340000</v>
      </c>
      <c r="B234" t="s">
        <v>157</v>
      </c>
      <c r="C234" t="s">
        <v>78</v>
      </c>
      <c r="D234">
        <f>VLOOKUP(B234,Results!$B$2:$E$138,2,FALSE)</f>
        <v>6.3</v>
      </c>
      <c r="E234">
        <f>VLOOKUP(B234,Results!$B$2:$E$138,3,FALSE)</f>
        <v>0.98862298940761117</v>
      </c>
      <c r="F234">
        <f>VLOOKUP(B234,Results!$B$2:$E$138,4,FALSE)</f>
        <v>184.18</v>
      </c>
    </row>
    <row r="235" spans="1:6">
      <c r="A235">
        <v>340372</v>
      </c>
      <c r="B235" t="s">
        <v>157</v>
      </c>
      <c r="C235" t="s">
        <v>78</v>
      </c>
      <c r="D235">
        <f>VLOOKUP(B235,Results!$B$2:$E$138,2,FALSE)</f>
        <v>6.3</v>
      </c>
      <c r="E235">
        <f>VLOOKUP(B235,Results!$B$2:$E$138,3,FALSE)</f>
        <v>0.98862298940761117</v>
      </c>
      <c r="F235">
        <f>VLOOKUP(B235,Results!$B$2:$E$138,4,FALSE)</f>
        <v>184.18</v>
      </c>
    </row>
    <row r="236" spans="1:6">
      <c r="A236">
        <v>338519</v>
      </c>
      <c r="B236" t="s">
        <v>158</v>
      </c>
      <c r="C236" t="s">
        <v>78</v>
      </c>
      <c r="D236">
        <f>VLOOKUP(B236,Results!$B$2:$E$138,2,FALSE)</f>
        <v>6.4</v>
      </c>
      <c r="E236">
        <f>VLOOKUP(B236,Results!$B$2:$E$138,3,FALSE)</f>
        <v>1.0043154178109066</v>
      </c>
      <c r="F236">
        <f>VLOOKUP(B236,Results!$B$2:$E$138,4,FALSE)</f>
        <v>201.27999999999901</v>
      </c>
    </row>
    <row r="237" spans="1:6">
      <c r="A237">
        <v>340000</v>
      </c>
      <c r="B237" t="s">
        <v>158</v>
      </c>
      <c r="C237" t="s">
        <v>78</v>
      </c>
      <c r="D237">
        <f>VLOOKUP(B237,Results!$B$2:$E$138,2,FALSE)</f>
        <v>6.4</v>
      </c>
      <c r="E237">
        <f>VLOOKUP(B237,Results!$B$2:$E$138,3,FALSE)</f>
        <v>1.0043154178109066</v>
      </c>
      <c r="F237">
        <f>VLOOKUP(B237,Results!$B$2:$E$138,4,FALSE)</f>
        <v>201.27999999999901</v>
      </c>
    </row>
    <row r="238" spans="1:6">
      <c r="A238">
        <v>340372</v>
      </c>
      <c r="B238" t="s">
        <v>158</v>
      </c>
      <c r="C238" t="s">
        <v>78</v>
      </c>
      <c r="D238">
        <f>VLOOKUP(B238,Results!$B$2:$E$138,2,FALSE)</f>
        <v>6.4</v>
      </c>
      <c r="E238">
        <f>VLOOKUP(B238,Results!$B$2:$E$138,3,FALSE)</f>
        <v>1.0043154178109066</v>
      </c>
      <c r="F238">
        <f>VLOOKUP(B238,Results!$B$2:$E$138,4,FALSE)</f>
        <v>201.27999999999901</v>
      </c>
    </row>
    <row r="239" spans="1:6">
      <c r="A239">
        <v>341935</v>
      </c>
      <c r="B239" t="s">
        <v>158</v>
      </c>
      <c r="C239" t="s">
        <v>78</v>
      </c>
      <c r="D239">
        <f>VLOOKUP(B239,Results!$B$2:$E$138,2,FALSE)</f>
        <v>6.4</v>
      </c>
      <c r="E239">
        <f>VLOOKUP(B239,Results!$B$2:$E$138,3,FALSE)</f>
        <v>1.0043154178109066</v>
      </c>
      <c r="F239">
        <f>VLOOKUP(B239,Results!$B$2:$E$138,4,FALSE)</f>
        <v>201.27999999999901</v>
      </c>
    </row>
    <row r="240" spans="1:6">
      <c r="A240">
        <v>338519</v>
      </c>
      <c r="B240" t="s">
        <v>159</v>
      </c>
      <c r="C240" t="s">
        <v>78</v>
      </c>
      <c r="D240">
        <f>VLOOKUP(B240,Results!$B$2:$E$138,2,FALSE)</f>
        <v>7.4</v>
      </c>
      <c r="E240">
        <f>VLOOKUP(B240,Results!$B$2:$E$138,3,FALSE)</f>
        <v>1.1612397018438607</v>
      </c>
      <c r="F240">
        <f>VLOOKUP(B240,Results!$B$2:$E$138,4,FALSE)</f>
        <v>185.61799999999999</v>
      </c>
    </row>
    <row r="241" spans="1:6">
      <c r="A241">
        <v>340000</v>
      </c>
      <c r="B241" t="s">
        <v>159</v>
      </c>
      <c r="C241" t="s">
        <v>78</v>
      </c>
      <c r="D241">
        <f>VLOOKUP(B241,Results!$B$2:$E$138,2,FALSE)</f>
        <v>7.4</v>
      </c>
      <c r="E241">
        <f>VLOOKUP(B241,Results!$B$2:$E$138,3,FALSE)</f>
        <v>1.1612397018438607</v>
      </c>
      <c r="F241">
        <f>VLOOKUP(B241,Results!$B$2:$E$138,4,FALSE)</f>
        <v>185.61799999999999</v>
      </c>
    </row>
    <row r="242" spans="1:6">
      <c r="A242">
        <v>340372</v>
      </c>
      <c r="B242" t="s">
        <v>159</v>
      </c>
      <c r="C242" t="s">
        <v>78</v>
      </c>
      <c r="D242">
        <f>VLOOKUP(B242,Results!$B$2:$E$138,2,FALSE)</f>
        <v>7.4</v>
      </c>
      <c r="E242">
        <f>VLOOKUP(B242,Results!$B$2:$E$138,3,FALSE)</f>
        <v>1.1612397018438607</v>
      </c>
      <c r="F242">
        <f>VLOOKUP(B242,Results!$B$2:$E$138,4,FALSE)</f>
        <v>185.61799999999999</v>
      </c>
    </row>
    <row r="243" spans="1:6">
      <c r="A243">
        <v>341935</v>
      </c>
      <c r="B243" t="s">
        <v>159</v>
      </c>
      <c r="C243" t="s">
        <v>78</v>
      </c>
      <c r="D243">
        <f>VLOOKUP(B243,Results!$B$2:$E$138,2,FALSE)</f>
        <v>7.4</v>
      </c>
      <c r="E243">
        <f>VLOOKUP(B243,Results!$B$2:$E$138,3,FALSE)</f>
        <v>1.1612397018438607</v>
      </c>
      <c r="F243">
        <f>VLOOKUP(B243,Results!$B$2:$E$138,4,FALSE)</f>
        <v>185.61799999999999</v>
      </c>
    </row>
    <row r="244" spans="1:6">
      <c r="A244">
        <v>338519</v>
      </c>
      <c r="B244" t="s">
        <v>160</v>
      </c>
      <c r="C244" t="s">
        <v>78</v>
      </c>
      <c r="D244">
        <f>VLOOKUP(B244,Results!$B$2:$E$138,2,FALSE)</f>
        <v>7</v>
      </c>
      <c r="E244">
        <f>VLOOKUP(B244,Results!$B$2:$E$138,3,FALSE)</f>
        <v>1.098469988230679</v>
      </c>
      <c r="F244">
        <f>VLOOKUP(B244,Results!$B$2:$E$138,4,FALSE)</f>
        <v>181.55</v>
      </c>
    </row>
    <row r="245" spans="1:6">
      <c r="A245">
        <v>340000</v>
      </c>
      <c r="B245" t="s">
        <v>160</v>
      </c>
      <c r="C245" t="s">
        <v>78</v>
      </c>
      <c r="D245">
        <f>VLOOKUP(B245,Results!$B$2:$E$138,2,FALSE)</f>
        <v>7</v>
      </c>
      <c r="E245">
        <f>VLOOKUP(B245,Results!$B$2:$E$138,3,FALSE)</f>
        <v>1.098469988230679</v>
      </c>
      <c r="F245">
        <f>VLOOKUP(B245,Results!$B$2:$E$138,4,FALSE)</f>
        <v>181.55</v>
      </c>
    </row>
    <row r="246" spans="1:6">
      <c r="A246">
        <v>340372</v>
      </c>
      <c r="B246" t="s">
        <v>160</v>
      </c>
      <c r="C246" t="s">
        <v>78</v>
      </c>
      <c r="D246">
        <f>VLOOKUP(B246,Results!$B$2:$E$138,2,FALSE)</f>
        <v>7</v>
      </c>
      <c r="E246">
        <f>VLOOKUP(B246,Results!$B$2:$E$138,3,FALSE)</f>
        <v>1.098469988230679</v>
      </c>
      <c r="F246">
        <f>VLOOKUP(B246,Results!$B$2:$E$138,4,FALSE)</f>
        <v>181.55</v>
      </c>
    </row>
    <row r="247" spans="1:6">
      <c r="A247">
        <v>341935</v>
      </c>
      <c r="B247" t="s">
        <v>160</v>
      </c>
      <c r="C247" t="s">
        <v>78</v>
      </c>
      <c r="D247">
        <f>VLOOKUP(B247,Results!$B$2:$E$138,2,FALSE)</f>
        <v>7</v>
      </c>
      <c r="E247">
        <f>VLOOKUP(B247,Results!$B$2:$E$138,3,FALSE)</f>
        <v>1.098469988230679</v>
      </c>
      <c r="F247">
        <f>VLOOKUP(B247,Results!$B$2:$E$138,4,FALSE)</f>
        <v>181.55</v>
      </c>
    </row>
  </sheetData>
  <autoFilter ref="A1:B766" xr:uid="{AE4D264D-72D0-493B-89B7-141EF268A216}">
    <sortState xmlns:xlrd2="http://schemas.microsoft.com/office/spreadsheetml/2017/richdata2" ref="A2:B766">
      <sortCondition ref="B1:B76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A464-2719-4CB2-8D59-A2F377247863}">
  <dimension ref="A1:F23"/>
  <sheetViews>
    <sheetView workbookViewId="0"/>
  </sheetViews>
  <sheetFormatPr defaultRowHeight="14.45"/>
  <cols>
    <col min="1" max="1" width="14" bestFit="1" customWidth="1"/>
    <col min="2" max="2" width="18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317625</v>
      </c>
      <c r="B2" t="s">
        <v>161</v>
      </c>
      <c r="C2" t="s">
        <v>162</v>
      </c>
      <c r="D2">
        <v>5.7</v>
      </c>
      <c r="E2">
        <v>1.1313799621928167</v>
      </c>
      <c r="F2">
        <v>250.4</v>
      </c>
    </row>
    <row r="3" spans="1:6">
      <c r="A3">
        <v>317625</v>
      </c>
      <c r="B3" t="s">
        <v>163</v>
      </c>
      <c r="C3" t="s">
        <v>162</v>
      </c>
      <c r="D3">
        <v>5.8</v>
      </c>
      <c r="E3">
        <v>1.1512287334593572</v>
      </c>
      <c r="F3">
        <v>254.24</v>
      </c>
    </row>
    <row r="4" spans="1:6">
      <c r="A4">
        <v>317625</v>
      </c>
      <c r="B4" t="s">
        <v>164</v>
      </c>
      <c r="C4" t="s">
        <v>162</v>
      </c>
      <c r="D4">
        <v>6</v>
      </c>
      <c r="E4">
        <v>1.1909262759924386</v>
      </c>
      <c r="F4">
        <v>279.27999999999997</v>
      </c>
    </row>
    <row r="5" spans="1:6">
      <c r="A5">
        <v>317625</v>
      </c>
      <c r="B5" t="s">
        <v>165</v>
      </c>
      <c r="C5" t="s">
        <v>162</v>
      </c>
      <c r="D5">
        <v>6.6</v>
      </c>
      <c r="E5">
        <v>1.3100189035916825</v>
      </c>
      <c r="F5">
        <v>270.17</v>
      </c>
    </row>
    <row r="6" spans="1:6">
      <c r="A6">
        <v>331925</v>
      </c>
      <c r="B6" t="s">
        <v>166</v>
      </c>
      <c r="C6" t="s">
        <v>162</v>
      </c>
      <c r="D6">
        <v>5.2</v>
      </c>
      <c r="E6">
        <v>1.0321361058601135</v>
      </c>
      <c r="F6">
        <v>252.24</v>
      </c>
    </row>
    <row r="7" spans="1:6">
      <c r="A7">
        <v>331925</v>
      </c>
      <c r="B7" t="s">
        <v>167</v>
      </c>
      <c r="C7" t="s">
        <v>162</v>
      </c>
      <c r="D7">
        <v>3.9</v>
      </c>
      <c r="E7">
        <v>0.77410207939508502</v>
      </c>
      <c r="F7">
        <v>220.72</v>
      </c>
    </row>
    <row r="8" spans="1:6">
      <c r="A8">
        <v>333422</v>
      </c>
      <c r="B8" t="s">
        <v>168</v>
      </c>
      <c r="C8" t="s">
        <v>162</v>
      </c>
      <c r="D8">
        <v>4.4000000000000004</v>
      </c>
      <c r="E8">
        <v>0.8733459357277884</v>
      </c>
      <c r="F8">
        <v>236.9</v>
      </c>
    </row>
    <row r="9" spans="1:6">
      <c r="A9">
        <v>334912</v>
      </c>
      <c r="B9" t="s">
        <v>169</v>
      </c>
      <c r="C9" t="s">
        <v>162</v>
      </c>
      <c r="D9">
        <v>5</v>
      </c>
      <c r="E9">
        <v>0.99243856332703217</v>
      </c>
      <c r="F9">
        <v>262.41000000000003</v>
      </c>
    </row>
    <row r="10" spans="1:6">
      <c r="A10">
        <v>334912</v>
      </c>
      <c r="B10" t="s">
        <v>170</v>
      </c>
      <c r="C10" t="s">
        <v>162</v>
      </c>
      <c r="D10">
        <v>5.0999999999999996</v>
      </c>
      <c r="E10">
        <v>1.0122873345935728</v>
      </c>
      <c r="F10">
        <v>267.07</v>
      </c>
    </row>
    <row r="11" spans="1:6">
      <c r="A11">
        <v>336979</v>
      </c>
      <c r="B11" t="s">
        <v>171</v>
      </c>
      <c r="C11" t="s">
        <v>162</v>
      </c>
      <c r="D11">
        <v>5.7</v>
      </c>
      <c r="E11">
        <v>1.1313799621928167</v>
      </c>
      <c r="F11">
        <v>312.52</v>
      </c>
    </row>
    <row r="12" spans="1:6">
      <c r="A12">
        <v>336979</v>
      </c>
      <c r="B12" t="s">
        <v>172</v>
      </c>
      <c r="C12" t="s">
        <v>162</v>
      </c>
      <c r="D12">
        <v>5</v>
      </c>
      <c r="E12">
        <v>0.99243856332703217</v>
      </c>
      <c r="F12">
        <v>255.34</v>
      </c>
    </row>
    <row r="13" spans="1:6">
      <c r="A13">
        <v>336979</v>
      </c>
      <c r="B13" t="s">
        <v>173</v>
      </c>
      <c r="C13" t="s">
        <v>162</v>
      </c>
      <c r="D13">
        <v>4.9000000000000004</v>
      </c>
      <c r="E13">
        <v>0.97258979206049156</v>
      </c>
      <c r="F13">
        <v>244.98</v>
      </c>
    </row>
    <row r="14" spans="1:6">
      <c r="A14">
        <v>336979</v>
      </c>
      <c r="B14" t="s">
        <v>174</v>
      </c>
      <c r="C14" t="s">
        <v>162</v>
      </c>
      <c r="D14">
        <v>4.9000000000000004</v>
      </c>
      <c r="E14">
        <v>0.97258979206049156</v>
      </c>
      <c r="F14">
        <v>262.08999999999997</v>
      </c>
    </row>
    <row r="15" spans="1:6">
      <c r="A15">
        <v>336969</v>
      </c>
      <c r="B15" t="s">
        <v>175</v>
      </c>
      <c r="C15" t="s">
        <v>162</v>
      </c>
      <c r="D15">
        <v>5.3</v>
      </c>
      <c r="E15">
        <v>1.051984877126654</v>
      </c>
      <c r="F15">
        <v>262.89</v>
      </c>
    </row>
    <row r="16" spans="1:6">
      <c r="A16">
        <v>336969</v>
      </c>
      <c r="B16" t="s">
        <v>176</v>
      </c>
      <c r="C16" t="s">
        <v>162</v>
      </c>
      <c r="D16">
        <v>4.8</v>
      </c>
      <c r="E16">
        <v>0.95274102079395084</v>
      </c>
      <c r="F16">
        <v>246.31</v>
      </c>
    </row>
    <row r="17" spans="1:6">
      <c r="A17">
        <v>343300</v>
      </c>
      <c r="B17" t="s">
        <v>177</v>
      </c>
      <c r="C17" t="s">
        <v>162</v>
      </c>
      <c r="D17">
        <v>4.2</v>
      </c>
      <c r="E17">
        <v>0.83364839319470707</v>
      </c>
      <c r="F17">
        <v>185.2</v>
      </c>
    </row>
    <row r="18" spans="1:6">
      <c r="A18">
        <v>343300</v>
      </c>
      <c r="B18" t="s">
        <v>178</v>
      </c>
      <c r="C18" t="s">
        <v>162</v>
      </c>
      <c r="D18">
        <v>5.3</v>
      </c>
      <c r="E18">
        <v>1.051984877126654</v>
      </c>
      <c r="F18">
        <v>228.33</v>
      </c>
    </row>
    <row r="19" spans="1:6">
      <c r="A19">
        <v>343300</v>
      </c>
      <c r="B19" t="s">
        <v>179</v>
      </c>
      <c r="C19" t="s">
        <v>162</v>
      </c>
      <c r="D19">
        <v>5.3</v>
      </c>
      <c r="E19">
        <v>1.051984877126654</v>
      </c>
      <c r="F19">
        <v>241.88</v>
      </c>
    </row>
    <row r="20" spans="1:6">
      <c r="A20">
        <v>344361</v>
      </c>
      <c r="B20" t="s">
        <v>180</v>
      </c>
      <c r="C20" t="s">
        <v>162</v>
      </c>
      <c r="D20">
        <v>4.3</v>
      </c>
      <c r="E20">
        <v>0.85349716446124757</v>
      </c>
      <c r="F20">
        <v>229.99</v>
      </c>
    </row>
    <row r="21" spans="1:6">
      <c r="A21">
        <v>344361</v>
      </c>
      <c r="B21" t="s">
        <v>181</v>
      </c>
      <c r="C21" t="s">
        <v>162</v>
      </c>
      <c r="D21">
        <v>3.7</v>
      </c>
      <c r="E21">
        <v>0.7344045368620038</v>
      </c>
      <c r="F21">
        <v>186.25</v>
      </c>
    </row>
    <row r="22" spans="1:6">
      <c r="A22">
        <v>344361</v>
      </c>
      <c r="B22" t="s">
        <v>182</v>
      </c>
      <c r="C22" t="s">
        <v>162</v>
      </c>
      <c r="D22">
        <v>4.7</v>
      </c>
      <c r="E22">
        <v>0.93289224952741023</v>
      </c>
      <c r="F22">
        <v>254.75</v>
      </c>
    </row>
    <row r="23" spans="1:6">
      <c r="A23">
        <v>343300</v>
      </c>
      <c r="B23" t="s">
        <v>182</v>
      </c>
      <c r="C23" t="s">
        <v>162</v>
      </c>
      <c r="D23">
        <v>4.7</v>
      </c>
      <c r="E23">
        <v>0.93289224952741023</v>
      </c>
      <c r="F23">
        <v>254.75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7372-5D5C-4C12-A211-16F8EF4C50E5}">
  <dimension ref="A1:F23"/>
  <sheetViews>
    <sheetView tabSelected="1" workbookViewId="0">
      <selection activeCell="E1" sqref="E1"/>
    </sheetView>
  </sheetViews>
  <sheetFormatPr defaultRowHeight="14.45"/>
  <cols>
    <col min="1" max="1" width="9.85546875" bestFit="1" customWidth="1"/>
    <col min="2" max="2" width="13" bestFit="1" customWidth="1"/>
    <col min="5" max="5" width="15.85546875" bestFit="1" customWidth="1"/>
  </cols>
  <sheetData>
    <row r="1" spans="1:6">
      <c r="A1" t="s">
        <v>183</v>
      </c>
      <c r="B1" t="s">
        <v>184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299190</v>
      </c>
      <c r="B2" s="3" t="s">
        <v>163</v>
      </c>
      <c r="C2" t="s">
        <v>162</v>
      </c>
      <c r="D2">
        <f>VLOOKUP(B2,Results!$B$1:$E$172,2,FALSE)</f>
        <v>5.8</v>
      </c>
      <c r="E2">
        <f>VLOOKUP(B2,Results!$B$1:$E$172,3,FALSE)</f>
        <v>1.1512287334593572</v>
      </c>
      <c r="F2">
        <f>VLOOKUP(B2,Results!$B$1:$E$172,4,FALSE)</f>
        <v>254.24</v>
      </c>
    </row>
    <row r="3" spans="1:6">
      <c r="A3">
        <v>293204</v>
      </c>
      <c r="B3" s="3" t="s">
        <v>161</v>
      </c>
      <c r="C3" t="s">
        <v>162</v>
      </c>
      <c r="D3">
        <f>VLOOKUP(B3,Results!$B$1:$E$172,2,FALSE)</f>
        <v>5.7</v>
      </c>
      <c r="E3">
        <f>VLOOKUP(B3,Results!$B$1:$E$172,3,FALSE)</f>
        <v>1.1313799621928167</v>
      </c>
      <c r="F3">
        <f>VLOOKUP(B3,Results!$B$1:$E$172,4,FALSE)</f>
        <v>250.4</v>
      </c>
    </row>
    <row r="4" spans="1:6">
      <c r="A4">
        <v>302205</v>
      </c>
      <c r="B4" s="3" t="s">
        <v>164</v>
      </c>
      <c r="C4" t="s">
        <v>162</v>
      </c>
      <c r="D4">
        <f>VLOOKUP(B4,Results!$B$1:$E$172,2,FALSE)</f>
        <v>6</v>
      </c>
      <c r="E4">
        <f>VLOOKUP(B4,Results!$B$1:$E$172,3,FALSE)</f>
        <v>1.1909262759924386</v>
      </c>
      <c r="F4">
        <f>VLOOKUP(B4,Results!$B$1:$E$172,4,FALSE)</f>
        <v>279.27999999999997</v>
      </c>
    </row>
    <row r="5" spans="1:6">
      <c r="A5">
        <v>319232</v>
      </c>
      <c r="B5" s="3" t="s">
        <v>165</v>
      </c>
      <c r="C5" t="s">
        <v>162</v>
      </c>
      <c r="D5">
        <f>VLOOKUP(B5,Results!$B$1:$E$172,2,FALSE)</f>
        <v>6.6</v>
      </c>
      <c r="E5">
        <f>VLOOKUP(B5,Results!$B$1:$E$172,3,FALSE)</f>
        <v>1.3100189035916825</v>
      </c>
      <c r="F5">
        <f>VLOOKUP(B5,Results!$B$1:$E$172,4,FALSE)</f>
        <v>270.17</v>
      </c>
    </row>
    <row r="6" spans="1:6">
      <c r="A6">
        <v>319232</v>
      </c>
      <c r="B6" t="s">
        <v>166</v>
      </c>
      <c r="C6" t="s">
        <v>162</v>
      </c>
      <c r="D6">
        <f>VLOOKUP(B6,Results!$B$1:$E$172,2,FALSE)</f>
        <v>5.2</v>
      </c>
      <c r="E6">
        <f>VLOOKUP(B6,Results!$B$1:$E$172,3,FALSE)</f>
        <v>1.0321361058601135</v>
      </c>
      <c r="F6">
        <f>VLOOKUP(B6,Results!$B$1:$E$172,4,FALSE)</f>
        <v>252.24</v>
      </c>
    </row>
    <row r="7" spans="1:6">
      <c r="A7">
        <v>319232</v>
      </c>
      <c r="B7" t="s">
        <v>167</v>
      </c>
      <c r="C7" t="s">
        <v>162</v>
      </c>
      <c r="D7">
        <f>VLOOKUP(B7,Results!$B$1:$E$172,2,FALSE)</f>
        <v>3.9</v>
      </c>
      <c r="E7">
        <f>VLOOKUP(B7,Results!$B$1:$E$172,3,FALSE)</f>
        <v>0.77410207939508502</v>
      </c>
      <c r="F7">
        <f>VLOOKUP(B7,Results!$B$1:$E$172,4,FALSE)</f>
        <v>220.72</v>
      </c>
    </row>
    <row r="8" spans="1:6">
      <c r="A8">
        <v>323984</v>
      </c>
      <c r="B8" t="s">
        <v>168</v>
      </c>
      <c r="C8" t="s">
        <v>162</v>
      </c>
      <c r="D8">
        <f>VLOOKUP(B8,Results!$B$1:$E$172,2,FALSE)</f>
        <v>4.4000000000000004</v>
      </c>
      <c r="E8">
        <f>VLOOKUP(B8,Results!$B$1:$E$172,3,FALSE)</f>
        <v>0.8733459357277884</v>
      </c>
      <c r="F8">
        <f>VLOOKUP(B8,Results!$B$1:$E$172,4,FALSE)</f>
        <v>236.9</v>
      </c>
    </row>
    <row r="9" spans="1:6">
      <c r="A9">
        <v>323984</v>
      </c>
      <c r="B9" t="s">
        <v>169</v>
      </c>
      <c r="C9" t="s">
        <v>162</v>
      </c>
      <c r="D9">
        <f>VLOOKUP(B9,Results!$B$1:$E$172,2,FALSE)</f>
        <v>5</v>
      </c>
      <c r="E9">
        <f>VLOOKUP(B9,Results!$B$1:$E$172,3,FALSE)</f>
        <v>0.99243856332703217</v>
      </c>
      <c r="F9">
        <f>VLOOKUP(B9,Results!$B$1:$E$172,4,FALSE)</f>
        <v>262.41000000000003</v>
      </c>
    </row>
    <row r="10" spans="1:6">
      <c r="A10">
        <v>323984</v>
      </c>
      <c r="B10" t="s">
        <v>170</v>
      </c>
      <c r="C10" t="s">
        <v>162</v>
      </c>
      <c r="D10">
        <f>VLOOKUP(B10,Results!$B$1:$E$172,2,FALSE)</f>
        <v>5.0999999999999996</v>
      </c>
      <c r="E10">
        <f>VLOOKUP(B10,Results!$B$1:$E$172,3,FALSE)</f>
        <v>1.0122873345935728</v>
      </c>
      <c r="F10">
        <f>VLOOKUP(B10,Results!$B$1:$E$172,4,FALSE)</f>
        <v>267.07</v>
      </c>
    </row>
    <row r="11" spans="1:6">
      <c r="A11">
        <v>323984</v>
      </c>
      <c r="B11" t="s">
        <v>171</v>
      </c>
      <c r="C11" t="s">
        <v>162</v>
      </c>
      <c r="D11">
        <f>VLOOKUP(B11,Results!$B$1:$E$172,2,FALSE)</f>
        <v>5.7</v>
      </c>
      <c r="E11">
        <f>VLOOKUP(B11,Results!$B$1:$E$172,3,FALSE)</f>
        <v>1.1313799621928167</v>
      </c>
      <c r="F11">
        <f>VLOOKUP(B11,Results!$B$1:$E$172,4,FALSE)</f>
        <v>312.52</v>
      </c>
    </row>
    <row r="12" spans="1:6">
      <c r="A12">
        <v>334802</v>
      </c>
      <c r="B12" t="s">
        <v>172</v>
      </c>
      <c r="C12" t="s">
        <v>162</v>
      </c>
      <c r="D12">
        <f>VLOOKUP(B12,Results!$B$1:$E$172,2,FALSE)</f>
        <v>5</v>
      </c>
      <c r="E12">
        <f>VLOOKUP(B12,Results!$B$1:$E$172,3,FALSE)</f>
        <v>0.99243856332703217</v>
      </c>
      <c r="F12">
        <f>VLOOKUP(B12,Results!$B$1:$E$172,4,FALSE)</f>
        <v>255.34</v>
      </c>
    </row>
    <row r="13" spans="1:6">
      <c r="A13">
        <v>334802</v>
      </c>
      <c r="B13" t="s">
        <v>173</v>
      </c>
      <c r="C13" t="s">
        <v>162</v>
      </c>
      <c r="D13">
        <f>VLOOKUP(B13,Results!$B$1:$E$172,2,FALSE)</f>
        <v>4.9000000000000004</v>
      </c>
      <c r="E13">
        <f>VLOOKUP(B13,Results!$B$1:$E$172,3,FALSE)</f>
        <v>0.97258979206049156</v>
      </c>
      <c r="F13">
        <f>VLOOKUP(B13,Results!$B$1:$E$172,4,FALSE)</f>
        <v>244.98</v>
      </c>
    </row>
    <row r="14" spans="1:6">
      <c r="A14">
        <v>334802</v>
      </c>
      <c r="B14" t="s">
        <v>174</v>
      </c>
      <c r="C14" t="s">
        <v>162</v>
      </c>
      <c r="D14">
        <f>VLOOKUP(B14,Results!$B$1:$E$172,2,FALSE)</f>
        <v>4.9000000000000004</v>
      </c>
      <c r="E14">
        <f>VLOOKUP(B14,Results!$B$1:$E$172,3,FALSE)</f>
        <v>0.97258979206049156</v>
      </c>
      <c r="F14">
        <f>VLOOKUP(B14,Results!$B$1:$E$172,4,FALSE)</f>
        <v>262.08999999999997</v>
      </c>
    </row>
    <row r="15" spans="1:6">
      <c r="A15">
        <v>334802</v>
      </c>
      <c r="B15" t="s">
        <v>175</v>
      </c>
      <c r="C15" t="s">
        <v>162</v>
      </c>
      <c r="D15">
        <f>VLOOKUP(B15,Results!$B$1:$E$172,2,FALSE)</f>
        <v>5.3</v>
      </c>
      <c r="E15">
        <f>VLOOKUP(B15,Results!$B$1:$E$172,3,FALSE)</f>
        <v>1.051984877126654</v>
      </c>
      <c r="F15">
        <f>VLOOKUP(B15,Results!$B$1:$E$172,4,FALSE)</f>
        <v>262.89</v>
      </c>
    </row>
    <row r="16" spans="1:6">
      <c r="A16">
        <v>334802</v>
      </c>
      <c r="B16" t="s">
        <v>176</v>
      </c>
      <c r="C16" t="s">
        <v>162</v>
      </c>
      <c r="D16">
        <f>VLOOKUP(B16,Results!$B$1:$E$172,2,FALSE)</f>
        <v>4.8</v>
      </c>
      <c r="E16">
        <f>VLOOKUP(B16,Results!$B$1:$E$172,3,FALSE)</f>
        <v>0.95274102079395084</v>
      </c>
      <c r="F16">
        <f>VLOOKUP(B16,Results!$B$1:$E$172,4,FALSE)</f>
        <v>246.31</v>
      </c>
    </row>
    <row r="17" spans="1:6">
      <c r="A17">
        <v>334802</v>
      </c>
      <c r="B17" t="s">
        <v>177</v>
      </c>
      <c r="C17" t="s">
        <v>162</v>
      </c>
      <c r="D17">
        <f>VLOOKUP(B17,Results!$B$1:$E$172,2,FALSE)</f>
        <v>4.2</v>
      </c>
      <c r="E17">
        <f>VLOOKUP(B17,Results!$B$1:$E$172,3,FALSE)</f>
        <v>0.83364839319470707</v>
      </c>
      <c r="F17">
        <f>VLOOKUP(B17,Results!$B$1:$E$172,4,FALSE)</f>
        <v>185.2</v>
      </c>
    </row>
    <row r="18" spans="1:6">
      <c r="A18">
        <v>334802</v>
      </c>
      <c r="B18" t="s">
        <v>178</v>
      </c>
      <c r="C18" t="s">
        <v>162</v>
      </c>
      <c r="D18">
        <f>VLOOKUP(B18,Results!$B$1:$E$172,2,FALSE)</f>
        <v>5.3</v>
      </c>
      <c r="E18">
        <f>VLOOKUP(B18,Results!$B$1:$E$172,3,FALSE)</f>
        <v>1.051984877126654</v>
      </c>
      <c r="F18">
        <f>VLOOKUP(B18,Results!$B$1:$E$172,4,FALSE)</f>
        <v>228.33</v>
      </c>
    </row>
    <row r="19" spans="1:6">
      <c r="A19">
        <v>334802</v>
      </c>
      <c r="B19" t="s">
        <v>179</v>
      </c>
      <c r="C19" t="s">
        <v>162</v>
      </c>
      <c r="D19">
        <f>VLOOKUP(B19,Results!$B$1:$E$172,2,FALSE)</f>
        <v>5.3</v>
      </c>
      <c r="E19">
        <f>VLOOKUP(B19,Results!$B$1:$E$172,3,FALSE)</f>
        <v>1.051984877126654</v>
      </c>
      <c r="F19">
        <f>VLOOKUP(B19,Results!$B$1:$E$172,4,FALSE)</f>
        <v>241.88</v>
      </c>
    </row>
    <row r="20" spans="1:6">
      <c r="A20">
        <v>334802</v>
      </c>
      <c r="B20" t="s">
        <v>180</v>
      </c>
      <c r="C20" t="s">
        <v>162</v>
      </c>
      <c r="D20">
        <f>VLOOKUP(B20,Results!$B$1:$E$172,2,FALSE)</f>
        <v>4.3</v>
      </c>
      <c r="E20">
        <f>VLOOKUP(B20,Results!$B$1:$E$172,3,FALSE)</f>
        <v>0.85349716446124757</v>
      </c>
      <c r="F20">
        <f>VLOOKUP(B20,Results!$B$1:$E$172,4,FALSE)</f>
        <v>229.99</v>
      </c>
    </row>
    <row r="21" spans="1:6">
      <c r="A21">
        <v>334802</v>
      </c>
      <c r="B21" t="s">
        <v>181</v>
      </c>
      <c r="C21" t="s">
        <v>162</v>
      </c>
      <c r="D21">
        <f>VLOOKUP(B21,Results!$B$1:$E$172,2,FALSE)</f>
        <v>3.7</v>
      </c>
      <c r="E21">
        <f>VLOOKUP(B21,Results!$B$1:$E$172,3,FALSE)</f>
        <v>0.7344045368620038</v>
      </c>
      <c r="F21">
        <f>VLOOKUP(B21,Results!$B$1:$E$172,4,FALSE)</f>
        <v>186.25</v>
      </c>
    </row>
    <row r="22" spans="1:6">
      <c r="A22">
        <v>334802</v>
      </c>
      <c r="B22" t="s">
        <v>182</v>
      </c>
      <c r="C22" t="s">
        <v>162</v>
      </c>
      <c r="D22">
        <f>VLOOKUP(B22,Results!$B$1:$E$172,2,FALSE)</f>
        <v>4.7</v>
      </c>
      <c r="E22">
        <f>VLOOKUP(B22,Results!$B$1:$E$172,3,FALSE)</f>
        <v>0.93289224952741023</v>
      </c>
      <c r="F22">
        <f>VLOOKUP(B22,Results!$B$1:$E$172,4,FALSE)</f>
        <v>254.75</v>
      </c>
    </row>
    <row r="23" spans="1:6">
      <c r="A23">
        <v>299190</v>
      </c>
      <c r="B23" s="3" t="s">
        <v>161</v>
      </c>
      <c r="C23" t="s">
        <v>162</v>
      </c>
      <c r="D23">
        <f>VLOOKUP(B23,Results!$B$1:$E$172,2,FALSE)</f>
        <v>5.7</v>
      </c>
      <c r="E23">
        <f>VLOOKUP(B23,Results!$B$1:$E$172,3,FALSE)</f>
        <v>1.1313799621928167</v>
      </c>
      <c r="F23">
        <f>VLOOKUP(B23,Results!$B$1:$E$172,4,FALSE)</f>
        <v>250.4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D812-2F07-4057-A00F-841A62E20DD1}">
  <dimension ref="A1:F17"/>
  <sheetViews>
    <sheetView workbookViewId="0"/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329960</v>
      </c>
      <c r="B2" t="s">
        <v>169</v>
      </c>
      <c r="C2" t="s">
        <v>162</v>
      </c>
      <c r="D2">
        <f>VLOOKUP(B2,Results!$B$1:$E$172,2,FALSE)</f>
        <v>5</v>
      </c>
      <c r="E2">
        <f>VLOOKUP(B2,Results!$B$1:$E$172,3,FALSE)</f>
        <v>0.99243856332703217</v>
      </c>
      <c r="F2">
        <f>VLOOKUP(B2,Results!$B$1:$E$172,4,FALSE)</f>
        <v>262.41000000000003</v>
      </c>
    </row>
    <row r="3" spans="1:6">
      <c r="A3">
        <v>329960</v>
      </c>
      <c r="B3" t="s">
        <v>170</v>
      </c>
      <c r="C3" t="s">
        <v>162</v>
      </c>
      <c r="D3">
        <f>VLOOKUP(B3,Results!$B$1:$E$172,2,FALSE)</f>
        <v>5.0999999999999996</v>
      </c>
      <c r="E3">
        <f>VLOOKUP(B3,Results!$B$1:$E$172,3,FALSE)</f>
        <v>1.0122873345935728</v>
      </c>
      <c r="F3">
        <f>VLOOKUP(B3,Results!$B$1:$E$172,4,FALSE)</f>
        <v>267.07</v>
      </c>
    </row>
    <row r="4" spans="1:6">
      <c r="A4">
        <v>329960</v>
      </c>
      <c r="B4" t="s">
        <v>171</v>
      </c>
      <c r="C4" t="s">
        <v>162</v>
      </c>
      <c r="D4">
        <f>VLOOKUP(B4,Results!$B$1:$E$172,2,FALSE)</f>
        <v>5.7</v>
      </c>
      <c r="E4">
        <f>VLOOKUP(B4,Results!$B$1:$E$172,3,FALSE)</f>
        <v>1.1313799621928167</v>
      </c>
      <c r="F4">
        <f>VLOOKUP(B4,Results!$B$1:$E$172,4,FALSE)</f>
        <v>312.52</v>
      </c>
    </row>
    <row r="5" spans="1:6">
      <c r="A5">
        <v>329960</v>
      </c>
      <c r="B5" t="s">
        <v>172</v>
      </c>
      <c r="C5" t="s">
        <v>162</v>
      </c>
      <c r="D5">
        <f>VLOOKUP(B5,Results!$B$1:$E$172,2,FALSE)</f>
        <v>5</v>
      </c>
      <c r="E5">
        <f>VLOOKUP(B5,Results!$B$1:$E$172,3,FALSE)</f>
        <v>0.99243856332703217</v>
      </c>
      <c r="F5">
        <f>VLOOKUP(B5,Results!$B$1:$E$172,4,FALSE)</f>
        <v>255.34</v>
      </c>
    </row>
    <row r="6" spans="1:6">
      <c r="A6">
        <v>333568</v>
      </c>
      <c r="B6" t="s">
        <v>173</v>
      </c>
      <c r="C6" t="s">
        <v>162</v>
      </c>
      <c r="D6">
        <f>VLOOKUP(B6,Results!$B$1:$E$172,2,FALSE)</f>
        <v>4.9000000000000004</v>
      </c>
      <c r="E6">
        <f>VLOOKUP(B6,Results!$B$1:$E$172,3,FALSE)</f>
        <v>0.97258979206049156</v>
      </c>
      <c r="F6">
        <f>VLOOKUP(B6,Results!$B$1:$E$172,4,FALSE)</f>
        <v>244.98</v>
      </c>
    </row>
    <row r="7" spans="1:6">
      <c r="A7">
        <v>333568</v>
      </c>
      <c r="B7" t="s">
        <v>174</v>
      </c>
      <c r="C7" t="s">
        <v>162</v>
      </c>
      <c r="D7">
        <f>VLOOKUP(B7,Results!$B$1:$E$172,2,FALSE)</f>
        <v>4.9000000000000004</v>
      </c>
      <c r="E7">
        <f>VLOOKUP(B7,Results!$B$1:$E$172,3,FALSE)</f>
        <v>0.97258979206049156</v>
      </c>
      <c r="F7">
        <f>VLOOKUP(B7,Results!$B$1:$E$172,4,FALSE)</f>
        <v>262.08999999999997</v>
      </c>
    </row>
    <row r="8" spans="1:6">
      <c r="A8">
        <v>329960</v>
      </c>
      <c r="B8" t="s">
        <v>175</v>
      </c>
      <c r="C8" t="s">
        <v>162</v>
      </c>
      <c r="D8">
        <f>VLOOKUP(B8,Results!$B$1:$E$172,2,FALSE)</f>
        <v>5.3</v>
      </c>
      <c r="E8">
        <f>VLOOKUP(B8,Results!$B$1:$E$172,3,FALSE)</f>
        <v>1.051984877126654</v>
      </c>
      <c r="F8">
        <f>VLOOKUP(B8,Results!$B$1:$E$172,4,FALSE)</f>
        <v>262.89</v>
      </c>
    </row>
    <row r="9" spans="1:6">
      <c r="A9">
        <v>333568</v>
      </c>
      <c r="B9" t="s">
        <v>175</v>
      </c>
      <c r="C9" t="s">
        <v>162</v>
      </c>
      <c r="D9">
        <f>VLOOKUP(B9,Results!$B$1:$E$172,2,FALSE)</f>
        <v>5.3</v>
      </c>
      <c r="E9">
        <f>VLOOKUP(B9,Results!$B$1:$E$172,3,FALSE)</f>
        <v>1.051984877126654</v>
      </c>
      <c r="F9">
        <f>VLOOKUP(B9,Results!$B$1:$E$172,4,FALSE)</f>
        <v>262.89</v>
      </c>
    </row>
    <row r="10" spans="1:6">
      <c r="A10">
        <v>329960</v>
      </c>
      <c r="B10" t="s">
        <v>176</v>
      </c>
      <c r="C10" t="s">
        <v>162</v>
      </c>
      <c r="D10">
        <f>VLOOKUP(B10,Results!$B$1:$E$172,2,FALSE)</f>
        <v>4.8</v>
      </c>
      <c r="E10">
        <f>VLOOKUP(B10,Results!$B$1:$E$172,3,FALSE)</f>
        <v>0.95274102079395084</v>
      </c>
      <c r="F10">
        <f>VLOOKUP(B10,Results!$B$1:$E$172,4,FALSE)</f>
        <v>246.31</v>
      </c>
    </row>
    <row r="11" spans="1:6">
      <c r="A11">
        <v>333568</v>
      </c>
      <c r="B11" t="s">
        <v>176</v>
      </c>
      <c r="C11" t="s">
        <v>162</v>
      </c>
      <c r="D11">
        <f>VLOOKUP(B11,Results!$B$1:$E$172,2,FALSE)</f>
        <v>4.8</v>
      </c>
      <c r="E11">
        <f>VLOOKUP(B11,Results!$B$1:$E$172,3,FALSE)</f>
        <v>0.95274102079395084</v>
      </c>
      <c r="F11">
        <f>VLOOKUP(B11,Results!$B$1:$E$172,4,FALSE)</f>
        <v>246.31</v>
      </c>
    </row>
    <row r="12" spans="1:6">
      <c r="A12">
        <v>340012</v>
      </c>
      <c r="B12" t="s">
        <v>177</v>
      </c>
      <c r="C12" t="s">
        <v>162</v>
      </c>
      <c r="D12">
        <f>VLOOKUP(B12,Results!$B$1:$E$172,2,FALSE)</f>
        <v>4.2</v>
      </c>
      <c r="E12">
        <f>VLOOKUP(B12,Results!$B$1:$E$172,3,FALSE)</f>
        <v>0.83364839319470707</v>
      </c>
      <c r="F12">
        <f>VLOOKUP(B12,Results!$B$1:$E$172,4,FALSE)</f>
        <v>185.2</v>
      </c>
    </row>
    <row r="13" spans="1:6">
      <c r="A13">
        <v>340012</v>
      </c>
      <c r="B13" t="s">
        <v>178</v>
      </c>
      <c r="C13" t="s">
        <v>162</v>
      </c>
      <c r="D13">
        <f>VLOOKUP(B13,Results!$B$1:$E$172,2,FALSE)</f>
        <v>5.3</v>
      </c>
      <c r="E13">
        <f>VLOOKUP(B13,Results!$B$1:$E$172,3,FALSE)</f>
        <v>1.051984877126654</v>
      </c>
      <c r="F13">
        <f>VLOOKUP(B13,Results!$B$1:$E$172,4,FALSE)</f>
        <v>228.33</v>
      </c>
    </row>
    <row r="14" spans="1:6">
      <c r="A14">
        <v>340012</v>
      </c>
      <c r="B14" t="s">
        <v>179</v>
      </c>
      <c r="C14" t="s">
        <v>162</v>
      </c>
      <c r="D14">
        <f>VLOOKUP(B14,Results!$B$1:$E$172,2,FALSE)</f>
        <v>5.3</v>
      </c>
      <c r="E14">
        <f>VLOOKUP(B14,Results!$B$1:$E$172,3,FALSE)</f>
        <v>1.051984877126654</v>
      </c>
      <c r="F14">
        <f>VLOOKUP(B14,Results!$B$1:$E$172,4,FALSE)</f>
        <v>241.88</v>
      </c>
    </row>
    <row r="15" spans="1:6">
      <c r="A15">
        <v>340012</v>
      </c>
      <c r="B15" t="s">
        <v>180</v>
      </c>
      <c r="C15" t="s">
        <v>162</v>
      </c>
      <c r="D15">
        <f>VLOOKUP(B15,Results!$B$1:$E$172,2,FALSE)</f>
        <v>4.3</v>
      </c>
      <c r="E15">
        <f>VLOOKUP(B15,Results!$B$1:$E$172,3,FALSE)</f>
        <v>0.85349716446124757</v>
      </c>
      <c r="F15">
        <f>VLOOKUP(B15,Results!$B$1:$E$172,4,FALSE)</f>
        <v>229.99</v>
      </c>
    </row>
    <row r="16" spans="1:6">
      <c r="A16">
        <v>340012</v>
      </c>
      <c r="B16" t="s">
        <v>181</v>
      </c>
      <c r="C16" t="s">
        <v>162</v>
      </c>
      <c r="D16">
        <f>VLOOKUP(B16,Results!$B$1:$E$172,2,FALSE)</f>
        <v>3.7</v>
      </c>
      <c r="E16">
        <f>VLOOKUP(B16,Results!$B$1:$E$172,3,FALSE)</f>
        <v>0.7344045368620038</v>
      </c>
      <c r="F16">
        <f>VLOOKUP(B16,Results!$B$1:$E$172,4,FALSE)</f>
        <v>186.25</v>
      </c>
    </row>
    <row r="17" spans="1:6">
      <c r="A17">
        <v>340012</v>
      </c>
      <c r="B17" t="s">
        <v>182</v>
      </c>
      <c r="C17" t="s">
        <v>162</v>
      </c>
      <c r="D17">
        <f>VLOOKUP(B17,Results!$B$1:$E$172,2,FALSE)</f>
        <v>4.7</v>
      </c>
      <c r="E17">
        <f>VLOOKUP(B17,Results!$B$1:$E$172,3,FALSE)</f>
        <v>0.93289224952741023</v>
      </c>
      <c r="F17">
        <f>VLOOKUP(B17,Results!$B$1:$E$172,4,FALSE)</f>
        <v>254.75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E4B5-F938-48A1-955D-DE773A5DCD1E}">
  <dimension ref="A1:F165"/>
  <sheetViews>
    <sheetView workbookViewId="0"/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282830</v>
      </c>
      <c r="B2" t="s">
        <v>77</v>
      </c>
      <c r="C2" t="s">
        <v>78</v>
      </c>
      <c r="D2">
        <f>VLOOKUP(B2,Results!$B$1:$E$172,2,FALSE)</f>
        <v>5.5</v>
      </c>
      <c r="E2">
        <f>VLOOKUP(B2,Results!$B$1:$E$172,3,FALSE)</f>
        <v>0.86308356218124782</v>
      </c>
      <c r="F2">
        <f>VLOOKUP(B2,Results!$B$1:$E$172,4,FALSE)</f>
        <v>183.85999999999899</v>
      </c>
    </row>
    <row r="3" spans="1:6">
      <c r="A3">
        <v>303008</v>
      </c>
      <c r="B3" t="s">
        <v>77</v>
      </c>
      <c r="C3" t="s">
        <v>78</v>
      </c>
      <c r="D3">
        <f>VLOOKUP(B3,Results!$B$1:$E$172,2,FALSE)</f>
        <v>5.5</v>
      </c>
      <c r="E3">
        <f>VLOOKUP(B3,Results!$B$1:$E$172,3,FALSE)</f>
        <v>0.86308356218124782</v>
      </c>
      <c r="F3">
        <f>VLOOKUP(B3,Results!$B$1:$E$172,4,FALSE)</f>
        <v>183.85999999999899</v>
      </c>
    </row>
    <row r="4" spans="1:6">
      <c r="A4">
        <v>303008</v>
      </c>
      <c r="B4" t="s">
        <v>77</v>
      </c>
      <c r="C4" t="s">
        <v>78</v>
      </c>
      <c r="D4">
        <f>VLOOKUP(B4,Results!$B$1:$E$172,2,FALSE)</f>
        <v>5.5</v>
      </c>
      <c r="E4">
        <f>VLOOKUP(B4,Results!$B$1:$E$172,3,FALSE)</f>
        <v>0.86308356218124782</v>
      </c>
      <c r="F4">
        <f>VLOOKUP(B4,Results!$B$1:$E$172,4,FALSE)</f>
        <v>183.85999999999899</v>
      </c>
    </row>
    <row r="5" spans="1:6">
      <c r="A5">
        <v>282830</v>
      </c>
      <c r="B5" t="s">
        <v>79</v>
      </c>
      <c r="C5" t="s">
        <v>78</v>
      </c>
      <c r="D5">
        <f>VLOOKUP(B5,Results!$B$1:$E$172,2,FALSE)</f>
        <v>5.9</v>
      </c>
      <c r="E5">
        <f>VLOOKUP(B5,Results!$B$1:$E$172,3,FALSE)</f>
        <v>0.92585327579442955</v>
      </c>
      <c r="F5">
        <f>VLOOKUP(B5,Results!$B$1:$E$172,4,FALSE)</f>
        <v>189.58999999999901</v>
      </c>
    </row>
    <row r="6" spans="1:6">
      <c r="A6">
        <v>303008</v>
      </c>
      <c r="B6" t="s">
        <v>79</v>
      </c>
      <c r="C6" t="s">
        <v>78</v>
      </c>
      <c r="D6">
        <f>VLOOKUP(B6,Results!$B$1:$E$172,2,FALSE)</f>
        <v>5.9</v>
      </c>
      <c r="E6">
        <f>VLOOKUP(B6,Results!$B$1:$E$172,3,FALSE)</f>
        <v>0.92585327579442955</v>
      </c>
      <c r="F6">
        <f>VLOOKUP(B6,Results!$B$1:$E$172,4,FALSE)</f>
        <v>189.58999999999901</v>
      </c>
    </row>
    <row r="7" spans="1:6">
      <c r="A7">
        <v>303008</v>
      </c>
      <c r="B7" t="s">
        <v>79</v>
      </c>
      <c r="C7" t="s">
        <v>78</v>
      </c>
      <c r="D7">
        <f>VLOOKUP(B7,Results!$B$1:$E$172,2,FALSE)</f>
        <v>5.9</v>
      </c>
      <c r="E7">
        <f>VLOOKUP(B7,Results!$B$1:$E$172,3,FALSE)</f>
        <v>0.92585327579442955</v>
      </c>
      <c r="F7">
        <f>VLOOKUP(B7,Results!$B$1:$E$172,4,FALSE)</f>
        <v>189.58999999999901</v>
      </c>
    </row>
    <row r="8" spans="1:6">
      <c r="A8">
        <v>303008</v>
      </c>
      <c r="B8" t="s">
        <v>80</v>
      </c>
      <c r="C8" t="s">
        <v>78</v>
      </c>
      <c r="D8">
        <f>VLOOKUP(B8,Results!$B$1:$E$172,2,FALSE)</f>
        <v>6.6</v>
      </c>
      <c r="E8">
        <f>VLOOKUP(B8,Results!$B$1:$E$172,3,FALSE)</f>
        <v>1.0357002746174973</v>
      </c>
      <c r="F8">
        <f>VLOOKUP(B8,Results!$B$1:$E$172,4,FALSE)</f>
        <v>164.63</v>
      </c>
    </row>
    <row r="9" spans="1:6">
      <c r="A9">
        <v>303008</v>
      </c>
      <c r="B9" t="s">
        <v>80</v>
      </c>
      <c r="C9" t="s">
        <v>78</v>
      </c>
      <c r="D9">
        <f>VLOOKUP(B9,Results!$B$1:$E$172,2,FALSE)</f>
        <v>6.6</v>
      </c>
      <c r="E9">
        <f>VLOOKUP(B9,Results!$B$1:$E$172,3,FALSE)</f>
        <v>1.0357002746174973</v>
      </c>
      <c r="F9">
        <f>VLOOKUP(B9,Results!$B$1:$E$172,4,FALSE)</f>
        <v>164.63</v>
      </c>
    </row>
    <row r="10" spans="1:6">
      <c r="A10">
        <v>303008</v>
      </c>
      <c r="B10" t="s">
        <v>81</v>
      </c>
      <c r="C10" t="s">
        <v>78</v>
      </c>
      <c r="D10">
        <f>VLOOKUP(B10,Results!$B$1:$E$172,2,FALSE)</f>
        <v>5.8</v>
      </c>
      <c r="E10">
        <f>VLOOKUP(B10,Results!$B$1:$E$172,3,FALSE)</f>
        <v>0.91016084739113401</v>
      </c>
      <c r="F10">
        <f>VLOOKUP(B10,Results!$B$1:$E$172,4,FALSE)</f>
        <v>156.319999999999</v>
      </c>
    </row>
    <row r="11" spans="1:6">
      <c r="A11">
        <v>303008</v>
      </c>
      <c r="B11" t="s">
        <v>81</v>
      </c>
      <c r="C11" t="s">
        <v>78</v>
      </c>
      <c r="D11">
        <f>VLOOKUP(B11,Results!$B$1:$E$172,2,FALSE)</f>
        <v>5.8</v>
      </c>
      <c r="E11">
        <f>VLOOKUP(B11,Results!$B$1:$E$172,3,FALSE)</f>
        <v>0.91016084739113401</v>
      </c>
      <c r="F11">
        <f>VLOOKUP(B11,Results!$B$1:$E$172,4,FALSE)</f>
        <v>156.319999999999</v>
      </c>
    </row>
    <row r="12" spans="1:6">
      <c r="A12">
        <v>303008</v>
      </c>
      <c r="B12" t="s">
        <v>81</v>
      </c>
      <c r="C12" t="s">
        <v>78</v>
      </c>
      <c r="D12">
        <f>VLOOKUP(B12,Results!$B$1:$E$172,2,FALSE)</f>
        <v>5.8</v>
      </c>
      <c r="E12">
        <f>VLOOKUP(B12,Results!$B$1:$E$172,3,FALSE)</f>
        <v>0.91016084739113401</v>
      </c>
      <c r="F12">
        <f>VLOOKUP(B12,Results!$B$1:$E$172,4,FALSE)</f>
        <v>156.319999999999</v>
      </c>
    </row>
    <row r="13" spans="1:6">
      <c r="A13">
        <v>303008</v>
      </c>
      <c r="B13" t="s">
        <v>82</v>
      </c>
      <c r="C13" t="s">
        <v>78</v>
      </c>
      <c r="D13">
        <f>VLOOKUP(B13,Results!$B$1:$E$172,2,FALSE)</f>
        <v>6</v>
      </c>
      <c r="E13">
        <f>VLOOKUP(B13,Results!$B$1:$E$172,3,FALSE)</f>
        <v>0.94154570419772488</v>
      </c>
      <c r="F13">
        <f>VLOOKUP(B13,Results!$B$1:$E$172,4,FALSE)</f>
        <v>174.48</v>
      </c>
    </row>
    <row r="14" spans="1:6">
      <c r="A14">
        <v>303008</v>
      </c>
      <c r="B14" t="s">
        <v>82</v>
      </c>
      <c r="C14" t="s">
        <v>78</v>
      </c>
      <c r="D14">
        <f>VLOOKUP(B14,Results!$B$1:$E$172,2,FALSE)</f>
        <v>6</v>
      </c>
      <c r="E14">
        <f>VLOOKUP(B14,Results!$B$1:$E$172,3,FALSE)</f>
        <v>0.94154570419772488</v>
      </c>
      <c r="F14">
        <f>VLOOKUP(B14,Results!$B$1:$E$172,4,FALSE)</f>
        <v>174.48</v>
      </c>
    </row>
    <row r="15" spans="1:6">
      <c r="A15">
        <v>303008</v>
      </c>
      <c r="B15" t="s">
        <v>83</v>
      </c>
      <c r="C15" t="s">
        <v>78</v>
      </c>
      <c r="D15">
        <f>VLOOKUP(B15,Results!$B$1:$E$172,2,FALSE)</f>
        <v>6</v>
      </c>
      <c r="E15">
        <f>VLOOKUP(B15,Results!$B$1:$E$172,3,FALSE)</f>
        <v>0.94154570419772488</v>
      </c>
      <c r="F15">
        <f>VLOOKUP(B15,Results!$B$1:$E$172,4,FALSE)</f>
        <v>170.56</v>
      </c>
    </row>
    <row r="16" spans="1:6">
      <c r="A16">
        <v>303008</v>
      </c>
      <c r="B16" t="s">
        <v>83</v>
      </c>
      <c r="C16" t="s">
        <v>78</v>
      </c>
      <c r="D16">
        <f>VLOOKUP(B16,Results!$B$1:$E$172,2,FALSE)</f>
        <v>6</v>
      </c>
      <c r="E16">
        <f>VLOOKUP(B16,Results!$B$1:$E$172,3,FALSE)</f>
        <v>0.94154570419772488</v>
      </c>
      <c r="F16">
        <f>VLOOKUP(B16,Results!$B$1:$E$172,4,FALSE)</f>
        <v>170.56</v>
      </c>
    </row>
    <row r="17" spans="1:6">
      <c r="A17">
        <v>303008</v>
      </c>
      <c r="B17" t="s">
        <v>84</v>
      </c>
      <c r="C17" t="s">
        <v>78</v>
      </c>
      <c r="D17">
        <f>VLOOKUP(B17,Results!$B$1:$E$172,2,FALSE)</f>
        <v>5.7</v>
      </c>
      <c r="E17">
        <f>VLOOKUP(B17,Results!$B$1:$E$172,3,FALSE)</f>
        <v>0.89446841898783869</v>
      </c>
      <c r="F17">
        <f>VLOOKUP(B17,Results!$B$1:$E$172,4,FALSE)</f>
        <v>149.63999999999999</v>
      </c>
    </row>
    <row r="18" spans="1:6">
      <c r="A18">
        <v>303008</v>
      </c>
      <c r="B18" t="s">
        <v>84</v>
      </c>
      <c r="C18" t="s">
        <v>78</v>
      </c>
      <c r="D18">
        <f>VLOOKUP(B18,Results!$B$1:$E$172,2,FALSE)</f>
        <v>5.7</v>
      </c>
      <c r="E18">
        <f>VLOOKUP(B18,Results!$B$1:$E$172,3,FALSE)</f>
        <v>0.89446841898783869</v>
      </c>
      <c r="F18">
        <f>VLOOKUP(B18,Results!$B$1:$E$172,4,FALSE)</f>
        <v>149.63999999999999</v>
      </c>
    </row>
    <row r="19" spans="1:6">
      <c r="A19">
        <v>303008</v>
      </c>
      <c r="B19" t="s">
        <v>85</v>
      </c>
      <c r="C19" t="s">
        <v>78</v>
      </c>
      <c r="D19">
        <f>VLOOKUP(B19,Results!$B$1:$E$172,2,FALSE)</f>
        <v>5.3</v>
      </c>
      <c r="E19">
        <f>VLOOKUP(B19,Results!$B$1:$E$172,3,FALSE)</f>
        <v>0.83169870537465695</v>
      </c>
      <c r="F19">
        <f>VLOOKUP(B19,Results!$B$1:$E$172,4,FALSE)</f>
        <v>174.59</v>
      </c>
    </row>
    <row r="20" spans="1:6">
      <c r="A20">
        <v>306867</v>
      </c>
      <c r="B20" t="s">
        <v>85</v>
      </c>
      <c r="C20" t="s">
        <v>78</v>
      </c>
      <c r="D20">
        <f>VLOOKUP(B20,Results!$B$1:$E$172,2,FALSE)</f>
        <v>5.3</v>
      </c>
      <c r="E20">
        <f>VLOOKUP(B20,Results!$B$1:$E$172,3,FALSE)</f>
        <v>0.83169870537465695</v>
      </c>
      <c r="F20">
        <f>VLOOKUP(B20,Results!$B$1:$E$172,4,FALSE)</f>
        <v>174.59</v>
      </c>
    </row>
    <row r="21" spans="1:6">
      <c r="A21">
        <v>306867</v>
      </c>
      <c r="B21" t="s">
        <v>85</v>
      </c>
      <c r="C21" t="s">
        <v>78</v>
      </c>
      <c r="D21">
        <f>VLOOKUP(B21,Results!$B$1:$E$172,2,FALSE)</f>
        <v>5.3</v>
      </c>
      <c r="E21">
        <f>VLOOKUP(B21,Results!$B$1:$E$172,3,FALSE)</f>
        <v>0.83169870537465695</v>
      </c>
      <c r="F21">
        <f>VLOOKUP(B21,Results!$B$1:$E$172,4,FALSE)</f>
        <v>174.59</v>
      </c>
    </row>
    <row r="22" spans="1:6">
      <c r="A22">
        <v>306867</v>
      </c>
      <c r="B22" t="s">
        <v>86</v>
      </c>
      <c r="C22" t="s">
        <v>78</v>
      </c>
      <c r="D22">
        <f>VLOOKUP(B22,Results!$B$1:$E$172,2,FALSE)</f>
        <v>5</v>
      </c>
      <c r="E22">
        <f>VLOOKUP(B22,Results!$B$1:$E$172,3,FALSE)</f>
        <v>0.78462142016477077</v>
      </c>
      <c r="F22">
        <f>VLOOKUP(B22,Results!$B$1:$E$172,4,FALSE)</f>
        <v>188.27999999999901</v>
      </c>
    </row>
    <row r="23" spans="1:6">
      <c r="A23">
        <v>306867</v>
      </c>
      <c r="B23" t="s">
        <v>86</v>
      </c>
      <c r="C23" t="s">
        <v>78</v>
      </c>
      <c r="D23">
        <f>VLOOKUP(B23,Results!$B$1:$E$172,2,FALSE)</f>
        <v>5</v>
      </c>
      <c r="E23">
        <f>VLOOKUP(B23,Results!$B$1:$E$172,3,FALSE)</f>
        <v>0.78462142016477077</v>
      </c>
      <c r="F23">
        <f>VLOOKUP(B23,Results!$B$1:$E$172,4,FALSE)</f>
        <v>188.27999999999901</v>
      </c>
    </row>
    <row r="24" spans="1:6">
      <c r="A24">
        <v>306867</v>
      </c>
      <c r="B24" t="s">
        <v>87</v>
      </c>
      <c r="C24" t="s">
        <v>78</v>
      </c>
      <c r="D24">
        <f>VLOOKUP(B24,Results!$B$1:$E$172,2,FALSE)</f>
        <v>5.7</v>
      </c>
      <c r="E24">
        <f>VLOOKUP(B24,Results!$B$1:$E$172,3,FALSE)</f>
        <v>0.89446841898783869</v>
      </c>
      <c r="F24">
        <f>VLOOKUP(B24,Results!$B$1:$E$172,4,FALSE)</f>
        <v>186.6</v>
      </c>
    </row>
    <row r="25" spans="1:6">
      <c r="A25">
        <v>306867</v>
      </c>
      <c r="B25" t="s">
        <v>87</v>
      </c>
      <c r="C25" t="s">
        <v>78</v>
      </c>
      <c r="D25">
        <f>VLOOKUP(B25,Results!$B$1:$E$172,2,FALSE)</f>
        <v>5.7</v>
      </c>
      <c r="E25">
        <f>VLOOKUP(B25,Results!$B$1:$E$172,3,FALSE)</f>
        <v>0.89446841898783869</v>
      </c>
      <c r="F25">
        <f>VLOOKUP(B25,Results!$B$1:$E$172,4,FALSE)</f>
        <v>186.6</v>
      </c>
    </row>
    <row r="26" spans="1:6">
      <c r="A26">
        <v>306867</v>
      </c>
      <c r="B26" t="s">
        <v>88</v>
      </c>
      <c r="C26" t="s">
        <v>78</v>
      </c>
      <c r="D26">
        <f>VLOOKUP(B26,Results!$B$1:$E$172,2,FALSE)</f>
        <v>5.0999999999999996</v>
      </c>
      <c r="E26">
        <f>VLOOKUP(B26,Results!$B$1:$E$172,3,FALSE)</f>
        <v>0.80031384856806609</v>
      </c>
      <c r="F26">
        <f>VLOOKUP(B26,Results!$B$1:$E$172,4,FALSE)</f>
        <v>167.719999999999</v>
      </c>
    </row>
    <row r="27" spans="1:6">
      <c r="A27">
        <v>306867</v>
      </c>
      <c r="B27" t="s">
        <v>88</v>
      </c>
      <c r="C27" t="s">
        <v>78</v>
      </c>
      <c r="D27">
        <f>VLOOKUP(B27,Results!$B$1:$E$172,2,FALSE)</f>
        <v>5.0999999999999996</v>
      </c>
      <c r="E27">
        <f>VLOOKUP(B27,Results!$B$1:$E$172,3,FALSE)</f>
        <v>0.80031384856806609</v>
      </c>
      <c r="F27">
        <f>VLOOKUP(B27,Results!$B$1:$E$172,4,FALSE)</f>
        <v>167.719999999999</v>
      </c>
    </row>
    <row r="28" spans="1:6">
      <c r="A28">
        <v>306867</v>
      </c>
      <c r="B28" t="s">
        <v>88</v>
      </c>
      <c r="C28" t="s">
        <v>78</v>
      </c>
      <c r="D28">
        <f>VLOOKUP(B28,Results!$B$1:$E$172,2,FALSE)</f>
        <v>5.0999999999999996</v>
      </c>
      <c r="E28">
        <f>VLOOKUP(B28,Results!$B$1:$E$172,3,FALSE)</f>
        <v>0.80031384856806609</v>
      </c>
      <c r="F28">
        <f>VLOOKUP(B28,Results!$B$1:$E$172,4,FALSE)</f>
        <v>167.719999999999</v>
      </c>
    </row>
    <row r="29" spans="1:6">
      <c r="A29">
        <v>311032</v>
      </c>
      <c r="B29" t="s">
        <v>88</v>
      </c>
      <c r="C29" t="s">
        <v>78</v>
      </c>
      <c r="D29">
        <f>VLOOKUP(B29,Results!$B$1:$E$172,2,FALSE)</f>
        <v>5.0999999999999996</v>
      </c>
      <c r="E29">
        <f>VLOOKUP(B29,Results!$B$1:$E$172,3,FALSE)</f>
        <v>0.80031384856806609</v>
      </c>
      <c r="F29">
        <f>VLOOKUP(B29,Results!$B$1:$E$172,4,FALSE)</f>
        <v>167.719999999999</v>
      </c>
    </row>
    <row r="30" spans="1:6">
      <c r="A30">
        <v>306867</v>
      </c>
      <c r="B30" t="s">
        <v>89</v>
      </c>
      <c r="C30" t="s">
        <v>78</v>
      </c>
      <c r="D30">
        <f>VLOOKUP(B30,Results!$B$1:$E$172,2,FALSE)</f>
        <v>6.8</v>
      </c>
      <c r="E30">
        <f>VLOOKUP(B30,Results!$B$1:$E$172,3,FALSE)</f>
        <v>1.0670851314240881</v>
      </c>
      <c r="F30">
        <f>VLOOKUP(B30,Results!$B$1:$E$172,4,FALSE)</f>
        <v>193.43</v>
      </c>
    </row>
    <row r="31" spans="1:6">
      <c r="A31">
        <v>306867</v>
      </c>
      <c r="B31" t="s">
        <v>89</v>
      </c>
      <c r="C31" t="s">
        <v>78</v>
      </c>
      <c r="D31">
        <f>VLOOKUP(B31,Results!$B$1:$E$172,2,FALSE)</f>
        <v>6.8</v>
      </c>
      <c r="E31">
        <f>VLOOKUP(B31,Results!$B$1:$E$172,3,FALSE)</f>
        <v>1.0670851314240881</v>
      </c>
      <c r="F31">
        <f>VLOOKUP(B31,Results!$B$1:$E$172,4,FALSE)</f>
        <v>193.43</v>
      </c>
    </row>
    <row r="32" spans="1:6">
      <c r="A32">
        <v>311032</v>
      </c>
      <c r="B32" t="s">
        <v>89</v>
      </c>
      <c r="C32" t="s">
        <v>78</v>
      </c>
      <c r="D32">
        <f>VLOOKUP(B32,Results!$B$1:$E$172,2,FALSE)</f>
        <v>6.8</v>
      </c>
      <c r="E32">
        <f>VLOOKUP(B32,Results!$B$1:$E$172,3,FALSE)</f>
        <v>1.0670851314240881</v>
      </c>
      <c r="F32">
        <f>VLOOKUP(B32,Results!$B$1:$E$172,4,FALSE)</f>
        <v>193.43</v>
      </c>
    </row>
    <row r="33" spans="1:6">
      <c r="A33">
        <v>311032</v>
      </c>
      <c r="B33" t="s">
        <v>89</v>
      </c>
      <c r="C33" t="s">
        <v>78</v>
      </c>
      <c r="D33">
        <f>VLOOKUP(B33,Results!$B$1:$E$172,2,FALSE)</f>
        <v>6.8</v>
      </c>
      <c r="E33">
        <f>VLOOKUP(B33,Results!$B$1:$E$172,3,FALSE)</f>
        <v>1.0670851314240881</v>
      </c>
      <c r="F33">
        <f>VLOOKUP(B33,Results!$B$1:$E$172,4,FALSE)</f>
        <v>193.43</v>
      </c>
    </row>
    <row r="34" spans="1:6">
      <c r="A34">
        <v>311032</v>
      </c>
      <c r="B34" t="s">
        <v>90</v>
      </c>
      <c r="C34" t="s">
        <v>78</v>
      </c>
      <c r="D34">
        <f>VLOOKUP(B34,Results!$B$1:$E$172,2,FALSE)</f>
        <v>6.4</v>
      </c>
      <c r="E34">
        <f>VLOOKUP(B34,Results!$B$1:$E$172,3,FALSE)</f>
        <v>1.0043154178109066</v>
      </c>
      <c r="F34">
        <f>VLOOKUP(B34,Results!$B$1:$E$172,4,FALSE)</f>
        <v>163.29999999999899</v>
      </c>
    </row>
    <row r="35" spans="1:6">
      <c r="A35">
        <v>311032</v>
      </c>
      <c r="B35" t="s">
        <v>90</v>
      </c>
      <c r="C35" t="s">
        <v>78</v>
      </c>
      <c r="D35">
        <f>VLOOKUP(B35,Results!$B$1:$E$172,2,FALSE)</f>
        <v>6.4</v>
      </c>
      <c r="E35">
        <f>VLOOKUP(B35,Results!$B$1:$E$172,3,FALSE)</f>
        <v>1.0043154178109066</v>
      </c>
      <c r="F35">
        <f>VLOOKUP(B35,Results!$B$1:$E$172,4,FALSE)</f>
        <v>163.29999999999899</v>
      </c>
    </row>
    <row r="36" spans="1:6">
      <c r="A36">
        <v>311032</v>
      </c>
      <c r="B36" t="s">
        <v>91</v>
      </c>
      <c r="C36" t="s">
        <v>78</v>
      </c>
      <c r="D36">
        <f>VLOOKUP(B36,Results!$B$1:$E$172,2,FALSE)</f>
        <v>5.7</v>
      </c>
      <c r="E36">
        <f>VLOOKUP(B36,Results!$B$1:$E$172,3,FALSE)</f>
        <v>0.89446841898783869</v>
      </c>
      <c r="F36">
        <f>VLOOKUP(B36,Results!$B$1:$E$172,4,FALSE)</f>
        <v>199.47</v>
      </c>
    </row>
    <row r="37" spans="1:6">
      <c r="A37">
        <v>311032</v>
      </c>
      <c r="B37" t="s">
        <v>91</v>
      </c>
      <c r="C37" t="s">
        <v>78</v>
      </c>
      <c r="D37">
        <f>VLOOKUP(B37,Results!$B$1:$E$172,2,FALSE)</f>
        <v>5.7</v>
      </c>
      <c r="E37">
        <f>VLOOKUP(B37,Results!$B$1:$E$172,3,FALSE)</f>
        <v>0.89446841898783869</v>
      </c>
      <c r="F37">
        <f>VLOOKUP(B37,Results!$B$1:$E$172,4,FALSE)</f>
        <v>199.47</v>
      </c>
    </row>
    <row r="38" spans="1:6">
      <c r="A38">
        <v>311032</v>
      </c>
      <c r="B38" t="s">
        <v>91</v>
      </c>
      <c r="C38" t="s">
        <v>78</v>
      </c>
      <c r="D38">
        <f>VLOOKUP(B38,Results!$B$1:$E$172,2,FALSE)</f>
        <v>5.7</v>
      </c>
      <c r="E38">
        <f>VLOOKUP(B38,Results!$B$1:$E$172,3,FALSE)</f>
        <v>0.89446841898783869</v>
      </c>
      <c r="F38">
        <f>VLOOKUP(B38,Results!$B$1:$E$172,4,FALSE)</f>
        <v>199.47</v>
      </c>
    </row>
    <row r="39" spans="1:6">
      <c r="A39">
        <v>311032</v>
      </c>
      <c r="B39" t="s">
        <v>92</v>
      </c>
      <c r="C39" t="s">
        <v>78</v>
      </c>
      <c r="D39">
        <f>VLOOKUP(B39,Results!$B$1:$E$172,2,FALSE)</f>
        <v>5.4</v>
      </c>
      <c r="E39">
        <f>VLOOKUP(B39,Results!$B$1:$E$172,3,FALSE)</f>
        <v>0.8473911337779525</v>
      </c>
      <c r="F39">
        <f>VLOOKUP(B39,Results!$B$1:$E$172,4,FALSE)</f>
        <v>196.319999999999</v>
      </c>
    </row>
    <row r="40" spans="1:6">
      <c r="A40">
        <v>311032</v>
      </c>
      <c r="B40" t="s">
        <v>92</v>
      </c>
      <c r="C40" t="s">
        <v>78</v>
      </c>
      <c r="D40">
        <f>VLOOKUP(B40,Results!$B$1:$E$172,2,FALSE)</f>
        <v>5.4</v>
      </c>
      <c r="E40">
        <f>VLOOKUP(B40,Results!$B$1:$E$172,3,FALSE)</f>
        <v>0.8473911337779525</v>
      </c>
      <c r="F40">
        <f>VLOOKUP(B40,Results!$B$1:$E$172,4,FALSE)</f>
        <v>196.319999999999</v>
      </c>
    </row>
    <row r="41" spans="1:6">
      <c r="A41">
        <v>311032</v>
      </c>
      <c r="B41" t="s">
        <v>93</v>
      </c>
      <c r="C41" t="s">
        <v>78</v>
      </c>
      <c r="D41">
        <f>VLOOKUP(B41,Results!$B$1:$E$172,2,FALSE)</f>
        <v>5.3</v>
      </c>
      <c r="E41">
        <f>VLOOKUP(B41,Results!$B$1:$E$172,3,FALSE)</f>
        <v>0.83169870537465695</v>
      </c>
      <c r="F41">
        <f>VLOOKUP(B41,Results!$B$1:$E$172,4,FALSE)</f>
        <v>215.04999999999899</v>
      </c>
    </row>
    <row r="42" spans="1:6">
      <c r="A42">
        <v>311032</v>
      </c>
      <c r="B42" t="s">
        <v>93</v>
      </c>
      <c r="C42" t="s">
        <v>78</v>
      </c>
      <c r="D42">
        <f>VLOOKUP(B42,Results!$B$1:$E$172,2,FALSE)</f>
        <v>5.3</v>
      </c>
      <c r="E42">
        <f>VLOOKUP(B42,Results!$B$1:$E$172,3,FALSE)</f>
        <v>0.83169870537465695</v>
      </c>
      <c r="F42">
        <f>VLOOKUP(B42,Results!$B$1:$E$172,4,FALSE)</f>
        <v>215.04999999999899</v>
      </c>
    </row>
    <row r="43" spans="1:6">
      <c r="A43">
        <v>311032</v>
      </c>
      <c r="B43" t="s">
        <v>93</v>
      </c>
      <c r="C43" t="s">
        <v>78</v>
      </c>
      <c r="D43">
        <f>VLOOKUP(B43,Results!$B$1:$E$172,2,FALSE)</f>
        <v>5.3</v>
      </c>
      <c r="E43">
        <f>VLOOKUP(B43,Results!$B$1:$E$172,3,FALSE)</f>
        <v>0.83169870537465695</v>
      </c>
      <c r="F43">
        <f>VLOOKUP(B43,Results!$B$1:$E$172,4,FALSE)</f>
        <v>215.04999999999899</v>
      </c>
    </row>
    <row r="44" spans="1:6">
      <c r="A44">
        <v>311032</v>
      </c>
      <c r="B44" t="s">
        <v>94</v>
      </c>
      <c r="C44" t="s">
        <v>78</v>
      </c>
      <c r="D44">
        <f>VLOOKUP(B44,Results!$B$1:$E$172,2,FALSE)</f>
        <v>4.9000000000000004</v>
      </c>
      <c r="E44">
        <f>VLOOKUP(B44,Results!$B$1:$E$172,3,FALSE)</f>
        <v>0.76892899176147544</v>
      </c>
      <c r="F44">
        <f>VLOOKUP(B44,Results!$B$1:$E$172,4,FALSE)</f>
        <v>175.75</v>
      </c>
    </row>
    <row r="45" spans="1:6">
      <c r="A45">
        <v>311032</v>
      </c>
      <c r="B45" t="s">
        <v>94</v>
      </c>
      <c r="C45" t="s">
        <v>78</v>
      </c>
      <c r="D45">
        <f>VLOOKUP(B45,Results!$B$1:$E$172,2,FALSE)</f>
        <v>4.9000000000000004</v>
      </c>
      <c r="E45">
        <f>VLOOKUP(B45,Results!$B$1:$E$172,3,FALSE)</f>
        <v>0.76892899176147544</v>
      </c>
      <c r="F45">
        <f>VLOOKUP(B45,Results!$B$1:$E$172,4,FALSE)</f>
        <v>175.75</v>
      </c>
    </row>
    <row r="46" spans="1:6">
      <c r="A46">
        <v>312366</v>
      </c>
      <c r="B46" t="s">
        <v>94</v>
      </c>
      <c r="C46" t="s">
        <v>78</v>
      </c>
      <c r="D46">
        <f>VLOOKUP(B46,Results!$B$1:$E$172,2,FALSE)</f>
        <v>4.9000000000000004</v>
      </c>
      <c r="E46">
        <f>VLOOKUP(B46,Results!$B$1:$E$172,3,FALSE)</f>
        <v>0.76892899176147544</v>
      </c>
      <c r="F46">
        <f>VLOOKUP(B46,Results!$B$1:$E$172,4,FALSE)</f>
        <v>175.75</v>
      </c>
    </row>
    <row r="47" spans="1:6">
      <c r="A47">
        <v>311032</v>
      </c>
      <c r="B47" t="s">
        <v>95</v>
      </c>
      <c r="C47" t="s">
        <v>78</v>
      </c>
      <c r="D47">
        <f>VLOOKUP(B47,Results!$B$1:$E$172,2,FALSE)</f>
        <v>5</v>
      </c>
      <c r="E47">
        <f>VLOOKUP(B47,Results!$B$1:$E$172,3,FALSE)</f>
        <v>0.78462142016477077</v>
      </c>
      <c r="F47">
        <f>VLOOKUP(B47,Results!$B$1:$E$172,4,FALSE)</f>
        <v>180.07999999999899</v>
      </c>
    </row>
    <row r="48" spans="1:6">
      <c r="A48">
        <v>312366</v>
      </c>
      <c r="B48" t="s">
        <v>95</v>
      </c>
      <c r="C48" t="s">
        <v>78</v>
      </c>
      <c r="D48">
        <f>VLOOKUP(B48,Results!$B$1:$E$172,2,FALSE)</f>
        <v>5</v>
      </c>
      <c r="E48">
        <f>VLOOKUP(B48,Results!$B$1:$E$172,3,FALSE)</f>
        <v>0.78462142016477077</v>
      </c>
      <c r="F48">
        <f>VLOOKUP(B48,Results!$B$1:$E$172,4,FALSE)</f>
        <v>180.07999999999899</v>
      </c>
    </row>
    <row r="49" spans="1:6">
      <c r="A49">
        <v>312366</v>
      </c>
      <c r="B49" t="s">
        <v>96</v>
      </c>
      <c r="C49" t="s">
        <v>78</v>
      </c>
      <c r="D49">
        <f>VLOOKUP(B49,Results!$B$1:$E$172,2,FALSE)</f>
        <v>5.9</v>
      </c>
      <c r="E49">
        <f>VLOOKUP(B49,Results!$B$1:$E$172,3,FALSE)</f>
        <v>0.92585327579442955</v>
      </c>
      <c r="F49">
        <f>VLOOKUP(B49,Results!$B$1:$E$172,4,FALSE)</f>
        <v>186.98</v>
      </c>
    </row>
    <row r="50" spans="1:6">
      <c r="A50">
        <v>311032</v>
      </c>
      <c r="B50" t="s">
        <v>96</v>
      </c>
      <c r="C50" t="s">
        <v>78</v>
      </c>
      <c r="D50">
        <f>VLOOKUP(B50,Results!$B$1:$E$172,2,FALSE)</f>
        <v>5.9</v>
      </c>
      <c r="E50">
        <f>VLOOKUP(B50,Results!$B$1:$E$172,3,FALSE)</f>
        <v>0.92585327579442955</v>
      </c>
      <c r="F50">
        <f>VLOOKUP(B50,Results!$B$1:$E$172,4,FALSE)</f>
        <v>186.98</v>
      </c>
    </row>
    <row r="51" spans="1:6">
      <c r="A51">
        <v>311032</v>
      </c>
      <c r="B51" t="s">
        <v>97</v>
      </c>
      <c r="C51" t="s">
        <v>78</v>
      </c>
      <c r="D51">
        <f>VLOOKUP(B51,Results!$B$1:$E$172,2,FALSE)</f>
        <v>6.9</v>
      </c>
      <c r="E51">
        <f>VLOOKUP(B51,Results!$B$1:$E$172,3,FALSE)</f>
        <v>1.0827775598273837</v>
      </c>
      <c r="F51">
        <f>VLOOKUP(B51,Results!$B$1:$E$172,4,FALSE)</f>
        <v>202.29999999999899</v>
      </c>
    </row>
    <row r="52" spans="1:6">
      <c r="A52">
        <v>312366</v>
      </c>
      <c r="B52" t="s">
        <v>100</v>
      </c>
      <c r="C52" t="s">
        <v>78</v>
      </c>
      <c r="D52">
        <f>VLOOKUP(B52,Results!$B$1:$E$172,2,FALSE)</f>
        <v>6.4</v>
      </c>
      <c r="E52">
        <f>VLOOKUP(B52,Results!$B$1:$E$172,3,FALSE)</f>
        <v>1.0043154178109066</v>
      </c>
      <c r="F52">
        <f>VLOOKUP(B52,Results!$B$1:$E$172,4,FALSE)</f>
        <v>169.19</v>
      </c>
    </row>
    <row r="53" spans="1:6">
      <c r="A53">
        <v>312366</v>
      </c>
      <c r="B53" t="s">
        <v>101</v>
      </c>
      <c r="C53" t="s">
        <v>78</v>
      </c>
      <c r="D53">
        <f>VLOOKUP(B53,Results!$B$1:$E$172,2,FALSE)</f>
        <v>6.6</v>
      </c>
      <c r="E53">
        <f>VLOOKUP(B53,Results!$B$1:$E$172,3,FALSE)</f>
        <v>1.0357002746174973</v>
      </c>
      <c r="F53">
        <f>VLOOKUP(B53,Results!$B$1:$E$172,4,FALSE)</f>
        <v>193.16</v>
      </c>
    </row>
    <row r="54" spans="1:6">
      <c r="A54">
        <v>311032</v>
      </c>
      <c r="B54" t="s">
        <v>101</v>
      </c>
      <c r="C54" t="s">
        <v>78</v>
      </c>
      <c r="D54">
        <f>VLOOKUP(B54,Results!$B$1:$E$172,2,FALSE)</f>
        <v>6.6</v>
      </c>
      <c r="E54">
        <f>VLOOKUP(B54,Results!$B$1:$E$172,3,FALSE)</f>
        <v>1.0357002746174973</v>
      </c>
      <c r="F54">
        <f>VLOOKUP(B54,Results!$B$1:$E$172,4,FALSE)</f>
        <v>193.16</v>
      </c>
    </row>
    <row r="55" spans="1:6">
      <c r="A55">
        <v>312366</v>
      </c>
      <c r="B55" t="s">
        <v>101</v>
      </c>
      <c r="C55" t="s">
        <v>78</v>
      </c>
      <c r="D55">
        <f>VLOOKUP(B55,Results!$B$1:$E$172,2,FALSE)</f>
        <v>6.6</v>
      </c>
      <c r="E55">
        <f>VLOOKUP(B55,Results!$B$1:$E$172,3,FALSE)</f>
        <v>1.0357002746174973</v>
      </c>
      <c r="F55">
        <f>VLOOKUP(B55,Results!$B$1:$E$172,4,FALSE)</f>
        <v>193.16</v>
      </c>
    </row>
    <row r="56" spans="1:6">
      <c r="A56">
        <v>314368</v>
      </c>
      <c r="B56" t="s">
        <v>101</v>
      </c>
      <c r="C56" t="s">
        <v>78</v>
      </c>
      <c r="D56">
        <f>VLOOKUP(B56,Results!$B$1:$E$172,2,FALSE)</f>
        <v>6.6</v>
      </c>
      <c r="E56">
        <f>VLOOKUP(B56,Results!$B$1:$E$172,3,FALSE)</f>
        <v>1.0357002746174973</v>
      </c>
      <c r="F56">
        <f>VLOOKUP(B56,Results!$B$1:$E$172,4,FALSE)</f>
        <v>193.16</v>
      </c>
    </row>
    <row r="57" spans="1:6">
      <c r="A57">
        <v>314368</v>
      </c>
      <c r="B57" t="s">
        <v>102</v>
      </c>
      <c r="C57" t="s">
        <v>78</v>
      </c>
      <c r="D57">
        <f>VLOOKUP(B57,Results!$B$1:$E$172,2,FALSE)</f>
        <v>6.6</v>
      </c>
      <c r="E57">
        <f>VLOOKUP(B57,Results!$B$1:$E$172,3,FALSE)</f>
        <v>1.0357002746174973</v>
      </c>
      <c r="F57">
        <f>VLOOKUP(B57,Results!$B$1:$E$172,4,FALSE)</f>
        <v>172.49</v>
      </c>
    </row>
    <row r="58" spans="1:6">
      <c r="A58">
        <v>314368</v>
      </c>
      <c r="B58" t="s">
        <v>102</v>
      </c>
      <c r="C58" t="s">
        <v>78</v>
      </c>
      <c r="D58">
        <f>VLOOKUP(B58,Results!$B$1:$E$172,2,FALSE)</f>
        <v>6.6</v>
      </c>
      <c r="E58">
        <f>VLOOKUP(B58,Results!$B$1:$E$172,3,FALSE)</f>
        <v>1.0357002746174973</v>
      </c>
      <c r="F58">
        <f>VLOOKUP(B58,Results!$B$1:$E$172,4,FALSE)</f>
        <v>172.49</v>
      </c>
    </row>
    <row r="59" spans="1:6">
      <c r="A59">
        <v>314368</v>
      </c>
      <c r="B59" t="s">
        <v>103</v>
      </c>
      <c r="C59" t="s">
        <v>78</v>
      </c>
      <c r="D59">
        <f>VLOOKUP(B59,Results!$B$1:$E$172,2,FALSE)</f>
        <v>7.2</v>
      </c>
      <c r="E59">
        <f>VLOOKUP(B59,Results!$B$1:$E$172,3,FALSE)</f>
        <v>1.1298548450372699</v>
      </c>
      <c r="F59">
        <f>VLOOKUP(B59,Results!$B$1:$E$172,4,FALSE)</f>
        <v>188.76999999999899</v>
      </c>
    </row>
    <row r="60" spans="1:6">
      <c r="A60">
        <v>314368</v>
      </c>
      <c r="B60" t="s">
        <v>103</v>
      </c>
      <c r="C60" t="s">
        <v>78</v>
      </c>
      <c r="D60">
        <f>VLOOKUP(B60,Results!$B$1:$E$172,2,FALSE)</f>
        <v>7.2</v>
      </c>
      <c r="E60">
        <f>VLOOKUP(B60,Results!$B$1:$E$172,3,FALSE)</f>
        <v>1.1298548450372699</v>
      </c>
      <c r="F60">
        <f>VLOOKUP(B60,Results!$B$1:$E$172,4,FALSE)</f>
        <v>188.76999999999899</v>
      </c>
    </row>
    <row r="61" spans="1:6">
      <c r="A61">
        <v>314368</v>
      </c>
      <c r="B61" t="s">
        <v>103</v>
      </c>
      <c r="C61" t="s">
        <v>78</v>
      </c>
      <c r="D61">
        <f>VLOOKUP(B61,Results!$B$1:$E$172,2,FALSE)</f>
        <v>7.2</v>
      </c>
      <c r="E61">
        <f>VLOOKUP(B61,Results!$B$1:$E$172,3,FALSE)</f>
        <v>1.1298548450372699</v>
      </c>
      <c r="F61">
        <f>VLOOKUP(B61,Results!$B$1:$E$172,4,FALSE)</f>
        <v>188.76999999999899</v>
      </c>
    </row>
    <row r="62" spans="1:6">
      <c r="A62">
        <v>317617</v>
      </c>
      <c r="B62" t="s">
        <v>103</v>
      </c>
      <c r="C62" t="s">
        <v>78</v>
      </c>
      <c r="D62">
        <f>VLOOKUP(B62,Results!$B$1:$E$172,2,FALSE)</f>
        <v>7.2</v>
      </c>
      <c r="E62">
        <f>VLOOKUP(B62,Results!$B$1:$E$172,3,FALSE)</f>
        <v>1.1298548450372699</v>
      </c>
      <c r="F62">
        <f>VLOOKUP(B62,Results!$B$1:$E$172,4,FALSE)</f>
        <v>188.76999999999899</v>
      </c>
    </row>
    <row r="63" spans="1:6">
      <c r="A63">
        <v>314368</v>
      </c>
      <c r="B63" t="s">
        <v>104</v>
      </c>
      <c r="C63" t="s">
        <v>78</v>
      </c>
      <c r="D63">
        <f>VLOOKUP(B63,Results!$B$1:$E$172,2,FALSE)</f>
        <v>6.6</v>
      </c>
      <c r="E63">
        <f>VLOOKUP(B63,Results!$B$1:$E$172,3,FALSE)</f>
        <v>1.0357002746174973</v>
      </c>
      <c r="F63">
        <f>VLOOKUP(B63,Results!$B$1:$E$172,4,FALSE)</f>
        <v>173.289999999999</v>
      </c>
    </row>
    <row r="64" spans="1:6">
      <c r="A64">
        <v>314368</v>
      </c>
      <c r="B64" t="s">
        <v>104</v>
      </c>
      <c r="C64" t="s">
        <v>78</v>
      </c>
      <c r="D64">
        <f>VLOOKUP(B64,Results!$B$1:$E$172,2,FALSE)</f>
        <v>6.6</v>
      </c>
      <c r="E64">
        <f>VLOOKUP(B64,Results!$B$1:$E$172,3,FALSE)</f>
        <v>1.0357002746174973</v>
      </c>
      <c r="F64">
        <f>VLOOKUP(B64,Results!$B$1:$E$172,4,FALSE)</f>
        <v>173.289999999999</v>
      </c>
    </row>
    <row r="65" spans="1:6">
      <c r="A65">
        <v>317617</v>
      </c>
      <c r="B65" t="s">
        <v>104</v>
      </c>
      <c r="C65" t="s">
        <v>78</v>
      </c>
      <c r="D65">
        <f>VLOOKUP(B65,Results!$B$1:$E$172,2,FALSE)</f>
        <v>6.6</v>
      </c>
      <c r="E65">
        <f>VLOOKUP(B65,Results!$B$1:$E$172,3,FALSE)</f>
        <v>1.0357002746174973</v>
      </c>
      <c r="F65">
        <f>VLOOKUP(B65,Results!$B$1:$E$172,4,FALSE)</f>
        <v>173.289999999999</v>
      </c>
    </row>
    <row r="66" spans="1:6">
      <c r="A66">
        <v>317617</v>
      </c>
      <c r="B66" t="s">
        <v>104</v>
      </c>
      <c r="C66" t="s">
        <v>78</v>
      </c>
      <c r="D66">
        <f>VLOOKUP(B66,Results!$B$1:$E$172,2,FALSE)</f>
        <v>6.6</v>
      </c>
      <c r="E66">
        <f>VLOOKUP(B66,Results!$B$1:$E$172,3,FALSE)</f>
        <v>1.0357002746174973</v>
      </c>
      <c r="F66">
        <f>VLOOKUP(B66,Results!$B$1:$E$172,4,FALSE)</f>
        <v>173.289999999999</v>
      </c>
    </row>
    <row r="67" spans="1:6">
      <c r="A67">
        <v>317617</v>
      </c>
      <c r="B67" t="s">
        <v>105</v>
      </c>
      <c r="C67" t="s">
        <v>78</v>
      </c>
      <c r="D67">
        <f>VLOOKUP(B67,Results!$B$1:$E$172,2,FALSE)</f>
        <v>6.6</v>
      </c>
      <c r="E67">
        <f>VLOOKUP(B67,Results!$B$1:$E$172,3,FALSE)</f>
        <v>1.0357002746174973</v>
      </c>
      <c r="F67">
        <f>VLOOKUP(B67,Results!$B$1:$E$172,4,FALSE)</f>
        <v>186.73</v>
      </c>
    </row>
    <row r="68" spans="1:6">
      <c r="A68">
        <v>317617</v>
      </c>
      <c r="B68" t="s">
        <v>105</v>
      </c>
      <c r="C68" t="s">
        <v>78</v>
      </c>
      <c r="D68">
        <f>VLOOKUP(B68,Results!$B$1:$E$172,2,FALSE)</f>
        <v>6.6</v>
      </c>
      <c r="E68">
        <f>VLOOKUP(B68,Results!$B$1:$E$172,3,FALSE)</f>
        <v>1.0357002746174973</v>
      </c>
      <c r="F68">
        <f>VLOOKUP(B68,Results!$B$1:$E$172,4,FALSE)</f>
        <v>186.73</v>
      </c>
    </row>
    <row r="69" spans="1:6">
      <c r="A69">
        <v>317617</v>
      </c>
      <c r="B69" t="s">
        <v>106</v>
      </c>
      <c r="C69" t="s">
        <v>78</v>
      </c>
      <c r="D69">
        <f>VLOOKUP(B69,Results!$B$1:$E$172,2,FALSE)</f>
        <v>7.2</v>
      </c>
      <c r="E69">
        <f>VLOOKUP(B69,Results!$B$1:$E$172,3,FALSE)</f>
        <v>1.1298548450372699</v>
      </c>
      <c r="F69">
        <f>VLOOKUP(B69,Results!$B$1:$E$172,4,FALSE)</f>
        <v>188.41</v>
      </c>
    </row>
    <row r="70" spans="1:6">
      <c r="A70">
        <v>317617</v>
      </c>
      <c r="B70" t="s">
        <v>106</v>
      </c>
      <c r="C70" t="s">
        <v>78</v>
      </c>
      <c r="D70">
        <f>VLOOKUP(B70,Results!$B$1:$E$172,2,FALSE)</f>
        <v>7.2</v>
      </c>
      <c r="E70">
        <f>VLOOKUP(B70,Results!$B$1:$E$172,3,FALSE)</f>
        <v>1.1298548450372699</v>
      </c>
      <c r="F70">
        <f>VLOOKUP(B70,Results!$B$1:$E$172,4,FALSE)</f>
        <v>188.41</v>
      </c>
    </row>
    <row r="71" spans="1:6">
      <c r="A71">
        <v>317617</v>
      </c>
      <c r="B71" t="s">
        <v>107</v>
      </c>
      <c r="C71" t="s">
        <v>78</v>
      </c>
      <c r="D71">
        <f>VLOOKUP(B71,Results!$B$1:$E$172,2,FALSE)</f>
        <v>6.2</v>
      </c>
      <c r="E71">
        <f>VLOOKUP(B71,Results!$B$1:$E$172,3,FALSE)</f>
        <v>0.97293056100431574</v>
      </c>
      <c r="F71">
        <f>VLOOKUP(B71,Results!$B$1:$E$172,4,FALSE)</f>
        <v>142.04</v>
      </c>
    </row>
    <row r="72" spans="1:6">
      <c r="A72">
        <v>317617</v>
      </c>
      <c r="B72" t="s">
        <v>107</v>
      </c>
      <c r="C72" t="s">
        <v>78</v>
      </c>
      <c r="D72">
        <f>VLOOKUP(B72,Results!$B$1:$E$172,2,FALSE)</f>
        <v>6.2</v>
      </c>
      <c r="E72">
        <f>VLOOKUP(B72,Results!$B$1:$E$172,3,FALSE)</f>
        <v>0.97293056100431574</v>
      </c>
      <c r="F72">
        <f>VLOOKUP(B72,Results!$B$1:$E$172,4,FALSE)</f>
        <v>142.04</v>
      </c>
    </row>
    <row r="73" spans="1:6">
      <c r="A73">
        <v>318569</v>
      </c>
      <c r="B73" t="s">
        <v>107</v>
      </c>
      <c r="C73" t="s">
        <v>78</v>
      </c>
      <c r="D73">
        <f>VLOOKUP(B73,Results!$B$1:$E$172,2,FALSE)</f>
        <v>6.2</v>
      </c>
      <c r="E73">
        <f>VLOOKUP(B73,Results!$B$1:$E$172,3,FALSE)</f>
        <v>0.97293056100431574</v>
      </c>
      <c r="F73">
        <f>VLOOKUP(B73,Results!$B$1:$E$172,4,FALSE)</f>
        <v>142.04</v>
      </c>
    </row>
    <row r="74" spans="1:6">
      <c r="A74">
        <v>318569</v>
      </c>
      <c r="B74" t="s">
        <v>109</v>
      </c>
      <c r="C74" t="s">
        <v>78</v>
      </c>
      <c r="D74">
        <f>VLOOKUP(B74,Results!$B$1:$E$172,2,FALSE)</f>
        <v>7.6</v>
      </c>
      <c r="E74">
        <f>VLOOKUP(B74,Results!$B$1:$E$172,3,FALSE)</f>
        <v>1.1926245586504516</v>
      </c>
      <c r="F74">
        <f>VLOOKUP(B74,Results!$B$1:$E$172,4,FALSE)</f>
        <v>215.61699999999999</v>
      </c>
    </row>
    <row r="75" spans="1:6">
      <c r="A75">
        <v>318569</v>
      </c>
      <c r="B75" t="s">
        <v>109</v>
      </c>
      <c r="C75" t="s">
        <v>78</v>
      </c>
      <c r="D75">
        <f>VLOOKUP(B75,Results!$B$1:$E$172,2,FALSE)</f>
        <v>7.6</v>
      </c>
      <c r="E75">
        <f>VLOOKUP(B75,Results!$B$1:$E$172,3,FALSE)</f>
        <v>1.1926245586504516</v>
      </c>
      <c r="F75">
        <f>VLOOKUP(B75,Results!$B$1:$E$172,4,FALSE)</f>
        <v>215.61699999999999</v>
      </c>
    </row>
    <row r="76" spans="1:6">
      <c r="A76">
        <v>318569</v>
      </c>
      <c r="B76" t="s">
        <v>109</v>
      </c>
      <c r="C76" t="s">
        <v>78</v>
      </c>
      <c r="D76">
        <f>VLOOKUP(B76,Results!$B$1:$E$172,2,FALSE)</f>
        <v>7.6</v>
      </c>
      <c r="E76">
        <f>VLOOKUP(B76,Results!$B$1:$E$172,3,FALSE)</f>
        <v>1.1926245586504516</v>
      </c>
      <c r="F76">
        <f>VLOOKUP(B76,Results!$B$1:$E$172,4,FALSE)</f>
        <v>215.61699999999999</v>
      </c>
    </row>
    <row r="77" spans="1:6">
      <c r="A77">
        <v>318569</v>
      </c>
      <c r="B77" t="s">
        <v>110</v>
      </c>
      <c r="C77" t="s">
        <v>78</v>
      </c>
      <c r="D77">
        <f>VLOOKUP(B77,Results!$B$1:$E$172,2,FALSE)</f>
        <v>7.4</v>
      </c>
      <c r="E77">
        <f>VLOOKUP(B77,Results!$B$1:$E$172,3,FALSE)</f>
        <v>1.1612397018438607</v>
      </c>
      <c r="F77">
        <f>VLOOKUP(B77,Results!$B$1:$E$172,4,FALSE)</f>
        <v>192.69300000000001</v>
      </c>
    </row>
    <row r="78" spans="1:6">
      <c r="A78">
        <v>318569</v>
      </c>
      <c r="B78" t="s">
        <v>110</v>
      </c>
      <c r="C78" t="s">
        <v>78</v>
      </c>
      <c r="D78">
        <f>VLOOKUP(B78,Results!$B$1:$E$172,2,FALSE)</f>
        <v>7.4</v>
      </c>
      <c r="E78">
        <f>VLOOKUP(B78,Results!$B$1:$E$172,3,FALSE)</f>
        <v>1.1612397018438607</v>
      </c>
      <c r="F78">
        <f>VLOOKUP(B78,Results!$B$1:$E$172,4,FALSE)</f>
        <v>192.69300000000001</v>
      </c>
    </row>
    <row r="79" spans="1:6">
      <c r="A79">
        <v>318569</v>
      </c>
      <c r="B79" t="s">
        <v>110</v>
      </c>
      <c r="C79" t="s">
        <v>78</v>
      </c>
      <c r="D79">
        <f>VLOOKUP(B79,Results!$B$1:$E$172,2,FALSE)</f>
        <v>7.4</v>
      </c>
      <c r="E79">
        <f>VLOOKUP(B79,Results!$B$1:$E$172,3,FALSE)</f>
        <v>1.1612397018438607</v>
      </c>
      <c r="F79">
        <f>VLOOKUP(B79,Results!$B$1:$E$172,4,FALSE)</f>
        <v>192.69300000000001</v>
      </c>
    </row>
    <row r="80" spans="1:6">
      <c r="A80">
        <v>318569</v>
      </c>
      <c r="B80" t="s">
        <v>110</v>
      </c>
      <c r="C80" t="s">
        <v>78</v>
      </c>
      <c r="D80">
        <f>VLOOKUP(B80,Results!$B$1:$E$172,2,FALSE)</f>
        <v>7.4</v>
      </c>
      <c r="E80">
        <f>VLOOKUP(B80,Results!$B$1:$E$172,3,FALSE)</f>
        <v>1.1612397018438607</v>
      </c>
      <c r="F80">
        <f>VLOOKUP(B80,Results!$B$1:$E$172,4,FALSE)</f>
        <v>192.69300000000001</v>
      </c>
    </row>
    <row r="81" spans="1:6">
      <c r="A81">
        <v>318569</v>
      </c>
      <c r="B81" t="s">
        <v>111</v>
      </c>
      <c r="C81" t="s">
        <v>78</v>
      </c>
      <c r="D81">
        <f>VLOOKUP(B81,Results!$B$1:$E$172,2,FALSE)</f>
        <v>6.9</v>
      </c>
      <c r="E81">
        <f>VLOOKUP(B81,Results!$B$1:$E$172,3,FALSE)</f>
        <v>1.0827775598273837</v>
      </c>
      <c r="F81">
        <f>VLOOKUP(B81,Results!$B$1:$E$172,4,FALSE)</f>
        <v>222.05999999999901</v>
      </c>
    </row>
    <row r="82" spans="1:6">
      <c r="A82">
        <v>318569</v>
      </c>
      <c r="B82" t="s">
        <v>111</v>
      </c>
      <c r="C82" t="s">
        <v>78</v>
      </c>
      <c r="D82">
        <f>VLOOKUP(B82,Results!$B$1:$E$172,2,FALSE)</f>
        <v>6.9</v>
      </c>
      <c r="E82">
        <f>VLOOKUP(B82,Results!$B$1:$E$172,3,FALSE)</f>
        <v>1.0827775598273837</v>
      </c>
      <c r="F82">
        <f>VLOOKUP(B82,Results!$B$1:$E$172,4,FALSE)</f>
        <v>222.05999999999901</v>
      </c>
    </row>
    <row r="83" spans="1:6">
      <c r="A83">
        <v>318569</v>
      </c>
      <c r="B83" t="s">
        <v>111</v>
      </c>
      <c r="C83" t="s">
        <v>78</v>
      </c>
      <c r="D83">
        <f>VLOOKUP(B83,Results!$B$1:$E$172,2,FALSE)</f>
        <v>6.9</v>
      </c>
      <c r="E83">
        <f>VLOOKUP(B83,Results!$B$1:$E$172,3,FALSE)</f>
        <v>1.0827775598273837</v>
      </c>
      <c r="F83">
        <f>VLOOKUP(B83,Results!$B$1:$E$172,4,FALSE)</f>
        <v>222.05999999999901</v>
      </c>
    </row>
    <row r="84" spans="1:6">
      <c r="A84">
        <v>318569</v>
      </c>
      <c r="B84" t="s">
        <v>111</v>
      </c>
      <c r="C84" t="s">
        <v>78</v>
      </c>
      <c r="D84">
        <f>VLOOKUP(B84,Results!$B$1:$E$172,2,FALSE)</f>
        <v>6.9</v>
      </c>
      <c r="E84">
        <f>VLOOKUP(B84,Results!$B$1:$E$172,3,FALSE)</f>
        <v>1.0827775598273837</v>
      </c>
      <c r="F84">
        <f>VLOOKUP(B84,Results!$B$1:$E$172,4,FALSE)</f>
        <v>222.05999999999901</v>
      </c>
    </row>
    <row r="85" spans="1:6">
      <c r="A85">
        <v>318569</v>
      </c>
      <c r="B85" t="s">
        <v>112</v>
      </c>
      <c r="C85" t="s">
        <v>78</v>
      </c>
      <c r="D85">
        <f>VLOOKUP(B85,Results!$B$1:$E$172,2,FALSE)</f>
        <v>6.8</v>
      </c>
      <c r="E85">
        <f>VLOOKUP(B85,Results!$B$1:$E$172,3,FALSE)</f>
        <v>1.0670851314240881</v>
      </c>
      <c r="F85">
        <f>VLOOKUP(B85,Results!$B$1:$E$172,4,FALSE)</f>
        <v>230.39</v>
      </c>
    </row>
    <row r="86" spans="1:6">
      <c r="A86">
        <v>318569</v>
      </c>
      <c r="B86" t="s">
        <v>112</v>
      </c>
      <c r="C86" t="s">
        <v>78</v>
      </c>
      <c r="D86">
        <f>VLOOKUP(B86,Results!$B$1:$E$172,2,FALSE)</f>
        <v>6.8</v>
      </c>
      <c r="E86">
        <f>VLOOKUP(B86,Results!$B$1:$E$172,3,FALSE)</f>
        <v>1.0670851314240881</v>
      </c>
      <c r="F86">
        <f>VLOOKUP(B86,Results!$B$1:$E$172,4,FALSE)</f>
        <v>230.39</v>
      </c>
    </row>
    <row r="87" spans="1:6">
      <c r="A87">
        <v>318569</v>
      </c>
      <c r="B87" t="s">
        <v>113</v>
      </c>
      <c r="C87" t="s">
        <v>78</v>
      </c>
      <c r="D87">
        <f>VLOOKUP(B87,Results!$B$1:$E$172,2,FALSE)</f>
        <v>7.6</v>
      </c>
      <c r="E87">
        <f>VLOOKUP(B87,Results!$B$1:$E$172,3,FALSE)</f>
        <v>1.1926245586504516</v>
      </c>
      <c r="F87">
        <f>VLOOKUP(B87,Results!$B$1:$E$172,4,FALSE)</f>
        <v>221.67</v>
      </c>
    </row>
    <row r="88" spans="1:6">
      <c r="A88">
        <v>318569</v>
      </c>
      <c r="B88" t="s">
        <v>126</v>
      </c>
      <c r="C88" t="s">
        <v>78</v>
      </c>
      <c r="D88">
        <f>VLOOKUP(B88,Results!$B$1:$E$172,2,FALSE)</f>
        <v>5.3</v>
      </c>
      <c r="E88">
        <f>VLOOKUP(B88,Results!$B$1:$E$172,3,FALSE)</f>
        <v>0.83169870537465695</v>
      </c>
      <c r="F88">
        <f>VLOOKUP(B88,Results!$B$1:$E$172,4,FALSE)</f>
        <v>199.66</v>
      </c>
    </row>
    <row r="89" spans="1:6">
      <c r="A89">
        <v>329960</v>
      </c>
      <c r="B89" t="s">
        <v>126</v>
      </c>
      <c r="C89" t="s">
        <v>78</v>
      </c>
      <c r="D89">
        <f>VLOOKUP(B89,Results!$B$1:$E$172,2,FALSE)</f>
        <v>5.3</v>
      </c>
      <c r="E89">
        <f>VLOOKUP(B89,Results!$B$1:$E$172,3,FALSE)</f>
        <v>0.83169870537465695</v>
      </c>
      <c r="F89">
        <f>VLOOKUP(B89,Results!$B$1:$E$172,4,FALSE)</f>
        <v>199.66</v>
      </c>
    </row>
    <row r="90" spans="1:6">
      <c r="A90">
        <v>318569</v>
      </c>
      <c r="B90" t="s">
        <v>127</v>
      </c>
      <c r="C90" t="s">
        <v>78</v>
      </c>
      <c r="D90">
        <f>VLOOKUP(B90,Results!$B$1:$E$172,2,FALSE)</f>
        <v>5.7</v>
      </c>
      <c r="E90">
        <f>VLOOKUP(B90,Results!$B$1:$E$172,3,FALSE)</f>
        <v>0.89446841898783869</v>
      </c>
      <c r="F90">
        <f>VLOOKUP(B90,Results!$B$1:$E$172,4,FALSE)</f>
        <v>207.227</v>
      </c>
    </row>
    <row r="91" spans="1:6">
      <c r="A91">
        <v>329960</v>
      </c>
      <c r="B91" t="s">
        <v>127</v>
      </c>
      <c r="C91" t="s">
        <v>78</v>
      </c>
      <c r="D91">
        <f>VLOOKUP(B91,Results!$B$1:$E$172,2,FALSE)</f>
        <v>5.7</v>
      </c>
      <c r="E91">
        <f>VLOOKUP(B91,Results!$B$1:$E$172,3,FALSE)</f>
        <v>0.89446841898783869</v>
      </c>
      <c r="F91">
        <f>VLOOKUP(B91,Results!$B$1:$E$172,4,FALSE)</f>
        <v>207.227</v>
      </c>
    </row>
    <row r="92" spans="1:6">
      <c r="A92">
        <v>329960</v>
      </c>
      <c r="B92" t="s">
        <v>127</v>
      </c>
      <c r="C92" t="s">
        <v>78</v>
      </c>
      <c r="D92">
        <f>VLOOKUP(B92,Results!$B$1:$E$172,2,FALSE)</f>
        <v>5.7</v>
      </c>
      <c r="E92">
        <f>VLOOKUP(B92,Results!$B$1:$E$172,3,FALSE)</f>
        <v>0.89446841898783869</v>
      </c>
      <c r="F92">
        <f>VLOOKUP(B92,Results!$B$1:$E$172,4,FALSE)</f>
        <v>207.227</v>
      </c>
    </row>
    <row r="93" spans="1:6">
      <c r="A93">
        <v>318569</v>
      </c>
      <c r="B93" t="s">
        <v>128</v>
      </c>
      <c r="C93" t="s">
        <v>78</v>
      </c>
      <c r="D93">
        <f>VLOOKUP(B93,Results!$B$1:$E$172,2,FALSE)</f>
        <v>7.1</v>
      </c>
      <c r="E93">
        <f>VLOOKUP(B93,Results!$B$1:$E$172,3,FALSE)</f>
        <v>1.1141624166339745</v>
      </c>
      <c r="F93">
        <f>VLOOKUP(B93,Results!$B$1:$E$172,4,FALSE)</f>
        <v>215.92</v>
      </c>
    </row>
    <row r="94" spans="1:6">
      <c r="A94">
        <v>329960</v>
      </c>
      <c r="B94" t="s">
        <v>128</v>
      </c>
      <c r="C94" t="s">
        <v>78</v>
      </c>
      <c r="D94">
        <f>VLOOKUP(B94,Results!$B$1:$E$172,2,FALSE)</f>
        <v>7.1</v>
      </c>
      <c r="E94">
        <f>VLOOKUP(B94,Results!$B$1:$E$172,3,FALSE)</f>
        <v>1.1141624166339745</v>
      </c>
      <c r="F94">
        <f>VLOOKUP(B94,Results!$B$1:$E$172,4,FALSE)</f>
        <v>215.92</v>
      </c>
    </row>
    <row r="95" spans="1:6">
      <c r="A95">
        <v>329960</v>
      </c>
      <c r="B95" t="s">
        <v>128</v>
      </c>
      <c r="C95" t="s">
        <v>78</v>
      </c>
      <c r="D95">
        <f>VLOOKUP(B95,Results!$B$1:$E$172,2,FALSE)</f>
        <v>7.1</v>
      </c>
      <c r="E95">
        <f>VLOOKUP(B95,Results!$B$1:$E$172,3,FALSE)</f>
        <v>1.1141624166339745</v>
      </c>
      <c r="F95">
        <f>VLOOKUP(B95,Results!$B$1:$E$172,4,FALSE)</f>
        <v>215.92</v>
      </c>
    </row>
    <row r="96" spans="1:6">
      <c r="A96">
        <v>329960</v>
      </c>
      <c r="B96" t="s">
        <v>128</v>
      </c>
      <c r="C96" t="s">
        <v>78</v>
      </c>
      <c r="D96">
        <f>VLOOKUP(B96,Results!$B$1:$E$172,2,FALSE)</f>
        <v>7.1</v>
      </c>
      <c r="E96">
        <f>VLOOKUP(B96,Results!$B$1:$E$172,3,FALSE)</f>
        <v>1.1141624166339745</v>
      </c>
      <c r="F96">
        <f>VLOOKUP(B96,Results!$B$1:$E$172,4,FALSE)</f>
        <v>215.92</v>
      </c>
    </row>
    <row r="97" spans="1:6">
      <c r="A97">
        <v>329960</v>
      </c>
      <c r="B97" t="s">
        <v>129</v>
      </c>
      <c r="C97" t="s">
        <v>78</v>
      </c>
      <c r="D97">
        <f>VLOOKUP(B97,Results!$B$1:$E$172,2,FALSE)</f>
        <v>6.1</v>
      </c>
      <c r="E97">
        <f>VLOOKUP(B97,Results!$B$1:$E$172,3,FALSE)</f>
        <v>0.95723813260102031</v>
      </c>
      <c r="F97">
        <f>VLOOKUP(B97,Results!$B$1:$E$172,4,FALSE)</f>
        <v>211.46</v>
      </c>
    </row>
    <row r="98" spans="1:6">
      <c r="A98">
        <v>329960</v>
      </c>
      <c r="B98" t="s">
        <v>129</v>
      </c>
      <c r="C98" t="s">
        <v>78</v>
      </c>
      <c r="D98">
        <f>VLOOKUP(B98,Results!$B$1:$E$172,2,FALSE)</f>
        <v>6.1</v>
      </c>
      <c r="E98">
        <f>VLOOKUP(B98,Results!$B$1:$E$172,3,FALSE)</f>
        <v>0.95723813260102031</v>
      </c>
      <c r="F98">
        <f>VLOOKUP(B98,Results!$B$1:$E$172,4,FALSE)</f>
        <v>211.46</v>
      </c>
    </row>
    <row r="99" spans="1:6">
      <c r="A99">
        <v>329960</v>
      </c>
      <c r="B99" t="s">
        <v>129</v>
      </c>
      <c r="C99" t="s">
        <v>78</v>
      </c>
      <c r="D99">
        <f>VLOOKUP(B99,Results!$B$1:$E$172,2,FALSE)</f>
        <v>6.1</v>
      </c>
      <c r="E99">
        <f>VLOOKUP(B99,Results!$B$1:$E$172,3,FALSE)</f>
        <v>0.95723813260102031</v>
      </c>
      <c r="F99">
        <f>VLOOKUP(B99,Results!$B$1:$E$172,4,FALSE)</f>
        <v>211.46</v>
      </c>
    </row>
    <row r="100" spans="1:6">
      <c r="A100">
        <v>329960</v>
      </c>
      <c r="B100" t="s">
        <v>131</v>
      </c>
      <c r="C100" t="s">
        <v>78</v>
      </c>
      <c r="D100">
        <f>VLOOKUP(B100,Results!$B$1:$E$172,2,FALSE)</f>
        <v>7.4</v>
      </c>
      <c r="E100">
        <f>VLOOKUP(B100,Results!$B$1:$E$172,3,FALSE)</f>
        <v>1.1612397018438607</v>
      </c>
      <c r="F100">
        <f>VLOOKUP(B100,Results!$B$1:$E$172,4,FALSE)</f>
        <v>218.71</v>
      </c>
    </row>
    <row r="101" spans="1:6">
      <c r="A101">
        <v>329960</v>
      </c>
      <c r="B101" t="s">
        <v>131</v>
      </c>
      <c r="C101" t="s">
        <v>78</v>
      </c>
      <c r="D101">
        <f>VLOOKUP(B101,Results!$B$1:$E$172,2,FALSE)</f>
        <v>7.4</v>
      </c>
      <c r="E101">
        <f>VLOOKUP(B101,Results!$B$1:$E$172,3,FALSE)</f>
        <v>1.1612397018438607</v>
      </c>
      <c r="F101">
        <f>VLOOKUP(B101,Results!$B$1:$E$172,4,FALSE)</f>
        <v>218.71</v>
      </c>
    </row>
    <row r="102" spans="1:6">
      <c r="A102">
        <v>329960</v>
      </c>
      <c r="B102" t="s">
        <v>132</v>
      </c>
      <c r="C102" t="s">
        <v>78</v>
      </c>
      <c r="D102">
        <f>VLOOKUP(B102,Results!$B$1:$E$172,2,FALSE)</f>
        <v>7.1</v>
      </c>
      <c r="E102">
        <f>VLOOKUP(B102,Results!$B$1:$E$172,3,FALSE)</f>
        <v>1.1141624166339745</v>
      </c>
      <c r="F102">
        <f>VLOOKUP(B102,Results!$B$1:$E$172,4,FALSE)</f>
        <v>191.69</v>
      </c>
    </row>
    <row r="103" spans="1:6">
      <c r="A103">
        <v>329960</v>
      </c>
      <c r="B103" t="s">
        <v>133</v>
      </c>
      <c r="C103" t="s">
        <v>78</v>
      </c>
      <c r="D103">
        <f>VLOOKUP(B103,Results!$B$1:$E$172,2,FALSE)</f>
        <v>6.4</v>
      </c>
      <c r="E103">
        <f>VLOOKUP(B103,Results!$B$1:$E$172,3,FALSE)</f>
        <v>1.0043154178109066</v>
      </c>
      <c r="F103">
        <f>VLOOKUP(B103,Results!$B$1:$E$172,4,FALSE)</f>
        <v>212.512</v>
      </c>
    </row>
    <row r="104" spans="1:6">
      <c r="A104">
        <v>329960</v>
      </c>
      <c r="B104" t="s">
        <v>133</v>
      </c>
      <c r="C104" t="s">
        <v>78</v>
      </c>
      <c r="D104">
        <f>VLOOKUP(B104,Results!$B$1:$E$172,2,FALSE)</f>
        <v>6.4</v>
      </c>
      <c r="E104">
        <f>VLOOKUP(B104,Results!$B$1:$E$172,3,FALSE)</f>
        <v>1.0043154178109066</v>
      </c>
      <c r="F104">
        <f>VLOOKUP(B104,Results!$B$1:$E$172,4,FALSE)</f>
        <v>212.512</v>
      </c>
    </row>
    <row r="105" spans="1:6">
      <c r="A105">
        <v>329960</v>
      </c>
      <c r="B105" t="s">
        <v>134</v>
      </c>
      <c r="C105" t="s">
        <v>78</v>
      </c>
      <c r="D105">
        <f>VLOOKUP(B105,Results!$B$1:$E$172,2,FALSE)</f>
        <v>7.3</v>
      </c>
      <c r="E105">
        <f>VLOOKUP(B105,Results!$B$1:$E$172,3,FALSE)</f>
        <v>1.1455472734405654</v>
      </c>
      <c r="F105">
        <f>VLOOKUP(B105,Results!$B$1:$E$172,4,FALSE)</f>
        <v>207.25899999999999</v>
      </c>
    </row>
    <row r="106" spans="1:6">
      <c r="A106">
        <v>329960</v>
      </c>
      <c r="B106" t="s">
        <v>134</v>
      </c>
      <c r="C106" t="s">
        <v>78</v>
      </c>
      <c r="D106">
        <f>VLOOKUP(B106,Results!$B$1:$E$172,2,FALSE)</f>
        <v>7.3</v>
      </c>
      <c r="E106">
        <f>VLOOKUP(B106,Results!$B$1:$E$172,3,FALSE)</f>
        <v>1.1455472734405654</v>
      </c>
      <c r="F106">
        <f>VLOOKUP(B106,Results!$B$1:$E$172,4,FALSE)</f>
        <v>207.25899999999999</v>
      </c>
    </row>
    <row r="107" spans="1:6">
      <c r="A107">
        <v>329960</v>
      </c>
      <c r="B107" t="s">
        <v>142</v>
      </c>
      <c r="C107" t="s">
        <v>78</v>
      </c>
      <c r="D107">
        <f>VLOOKUP(B107,Results!$B$1:$E$172,2,FALSE)</f>
        <v>6.7</v>
      </c>
      <c r="E107">
        <f>VLOOKUP(B107,Results!$B$1:$E$172,3,FALSE)</f>
        <v>1.0513927030207928</v>
      </c>
      <c r="F107">
        <f>VLOOKUP(B107,Results!$B$1:$E$172,4,FALSE)</f>
        <v>192.14</v>
      </c>
    </row>
    <row r="108" spans="1:6">
      <c r="A108">
        <v>333568</v>
      </c>
      <c r="B108" t="s">
        <v>142</v>
      </c>
      <c r="C108" t="s">
        <v>78</v>
      </c>
      <c r="D108">
        <f>VLOOKUP(B108,Results!$B$1:$E$172,2,FALSE)</f>
        <v>6.7</v>
      </c>
      <c r="E108">
        <f>VLOOKUP(B108,Results!$B$1:$E$172,3,FALSE)</f>
        <v>1.0513927030207928</v>
      </c>
      <c r="F108">
        <f>VLOOKUP(B108,Results!$B$1:$E$172,4,FALSE)</f>
        <v>192.14</v>
      </c>
    </row>
    <row r="109" spans="1:6">
      <c r="A109">
        <v>333568</v>
      </c>
      <c r="B109" t="s">
        <v>142</v>
      </c>
      <c r="C109" t="s">
        <v>78</v>
      </c>
      <c r="D109">
        <f>VLOOKUP(B109,Results!$B$1:$E$172,2,FALSE)</f>
        <v>6.7</v>
      </c>
      <c r="E109">
        <f>VLOOKUP(B109,Results!$B$1:$E$172,3,FALSE)</f>
        <v>1.0513927030207928</v>
      </c>
      <c r="F109">
        <f>VLOOKUP(B109,Results!$B$1:$E$172,4,FALSE)</f>
        <v>192.14</v>
      </c>
    </row>
    <row r="110" spans="1:6">
      <c r="A110">
        <v>329960</v>
      </c>
      <c r="B110" t="s">
        <v>143</v>
      </c>
      <c r="C110" t="s">
        <v>78</v>
      </c>
      <c r="D110">
        <f>VLOOKUP(B110,Results!$B$1:$E$172,2,FALSE)</f>
        <v>5.9</v>
      </c>
      <c r="E110">
        <f>VLOOKUP(B110,Results!$B$1:$E$172,3,FALSE)</f>
        <v>0.92585327579442955</v>
      </c>
      <c r="F110">
        <f>VLOOKUP(B110,Results!$B$1:$E$172,4,FALSE)</f>
        <v>189.77500000000001</v>
      </c>
    </row>
    <row r="111" spans="1:6">
      <c r="A111">
        <v>333568</v>
      </c>
      <c r="B111" t="s">
        <v>143</v>
      </c>
      <c r="C111" t="s">
        <v>78</v>
      </c>
      <c r="D111">
        <f>VLOOKUP(B111,Results!$B$1:$E$172,2,FALSE)</f>
        <v>5.9</v>
      </c>
      <c r="E111">
        <f>VLOOKUP(B111,Results!$B$1:$E$172,3,FALSE)</f>
        <v>0.92585327579442955</v>
      </c>
      <c r="F111">
        <f>VLOOKUP(B111,Results!$B$1:$E$172,4,FALSE)</f>
        <v>189.77500000000001</v>
      </c>
    </row>
    <row r="112" spans="1:6">
      <c r="A112">
        <v>333568</v>
      </c>
      <c r="B112" t="s">
        <v>143</v>
      </c>
      <c r="C112" t="s">
        <v>78</v>
      </c>
      <c r="D112">
        <f>VLOOKUP(B112,Results!$B$1:$E$172,2,FALSE)</f>
        <v>5.9</v>
      </c>
      <c r="E112">
        <f>VLOOKUP(B112,Results!$B$1:$E$172,3,FALSE)</f>
        <v>0.92585327579442955</v>
      </c>
      <c r="F112">
        <f>VLOOKUP(B112,Results!$B$1:$E$172,4,FALSE)</f>
        <v>189.77500000000001</v>
      </c>
    </row>
    <row r="113" spans="1:6">
      <c r="A113">
        <v>333568</v>
      </c>
      <c r="B113" t="s">
        <v>143</v>
      </c>
      <c r="C113" t="s">
        <v>78</v>
      </c>
      <c r="D113">
        <f>VLOOKUP(B113,Results!$B$1:$E$172,2,FALSE)</f>
        <v>5.9</v>
      </c>
      <c r="E113">
        <f>VLOOKUP(B113,Results!$B$1:$E$172,3,FALSE)</f>
        <v>0.92585327579442955</v>
      </c>
      <c r="F113">
        <f>VLOOKUP(B113,Results!$B$1:$E$172,4,FALSE)</f>
        <v>189.77500000000001</v>
      </c>
    </row>
    <row r="114" spans="1:6">
      <c r="A114">
        <v>333568</v>
      </c>
      <c r="B114" t="s">
        <v>144</v>
      </c>
      <c r="C114" t="s">
        <v>78</v>
      </c>
      <c r="D114">
        <f>VLOOKUP(B114,Results!$B$1:$E$172,2,FALSE)</f>
        <v>6.1</v>
      </c>
      <c r="E114">
        <f>VLOOKUP(B114,Results!$B$1:$E$172,3,FALSE)</f>
        <v>0.95723813260102031</v>
      </c>
      <c r="F114">
        <f>VLOOKUP(B114,Results!$B$1:$E$172,4,FALSE)</f>
        <v>194.976</v>
      </c>
    </row>
    <row r="115" spans="1:6">
      <c r="A115">
        <v>333568</v>
      </c>
      <c r="B115" t="s">
        <v>144</v>
      </c>
      <c r="C115" t="s">
        <v>78</v>
      </c>
      <c r="D115">
        <f>VLOOKUP(B115,Results!$B$1:$E$172,2,FALSE)</f>
        <v>6.1</v>
      </c>
      <c r="E115">
        <f>VLOOKUP(B115,Results!$B$1:$E$172,3,FALSE)</f>
        <v>0.95723813260102031</v>
      </c>
      <c r="F115">
        <f>VLOOKUP(B115,Results!$B$1:$E$172,4,FALSE)</f>
        <v>194.976</v>
      </c>
    </row>
    <row r="116" spans="1:6">
      <c r="A116">
        <v>333568</v>
      </c>
      <c r="B116" t="s">
        <v>144</v>
      </c>
      <c r="C116" t="s">
        <v>78</v>
      </c>
      <c r="D116">
        <f>VLOOKUP(B116,Results!$B$1:$E$172,2,FALSE)</f>
        <v>6.1</v>
      </c>
      <c r="E116">
        <f>VLOOKUP(B116,Results!$B$1:$E$172,3,FALSE)</f>
        <v>0.95723813260102031</v>
      </c>
      <c r="F116">
        <f>VLOOKUP(B116,Results!$B$1:$E$172,4,FALSE)</f>
        <v>194.976</v>
      </c>
    </row>
    <row r="117" spans="1:6">
      <c r="A117">
        <v>333568</v>
      </c>
      <c r="B117" t="s">
        <v>145</v>
      </c>
      <c r="C117" t="s">
        <v>78</v>
      </c>
      <c r="D117">
        <f>VLOOKUP(B117,Results!$B$1:$E$172,2,FALSE)</f>
        <v>6.4</v>
      </c>
      <c r="E117">
        <f>VLOOKUP(B117,Results!$B$1:$E$172,3,FALSE)</f>
        <v>1.0043154178109066</v>
      </c>
      <c r="F117">
        <f>VLOOKUP(B117,Results!$B$1:$E$172,4,FALSE)</f>
        <v>218.35999999999899</v>
      </c>
    </row>
    <row r="118" spans="1:6">
      <c r="A118">
        <v>333568</v>
      </c>
      <c r="B118" t="s">
        <v>145</v>
      </c>
      <c r="C118" t="s">
        <v>78</v>
      </c>
      <c r="D118">
        <f>VLOOKUP(B118,Results!$B$1:$E$172,2,FALSE)</f>
        <v>6.4</v>
      </c>
      <c r="E118">
        <f>VLOOKUP(B118,Results!$B$1:$E$172,3,FALSE)</f>
        <v>1.0043154178109066</v>
      </c>
      <c r="F118">
        <f>VLOOKUP(B118,Results!$B$1:$E$172,4,FALSE)</f>
        <v>218.35999999999899</v>
      </c>
    </row>
    <row r="119" spans="1:6">
      <c r="A119">
        <v>333568</v>
      </c>
      <c r="B119" t="s">
        <v>145</v>
      </c>
      <c r="C119" t="s">
        <v>78</v>
      </c>
      <c r="D119">
        <f>VLOOKUP(B119,Results!$B$1:$E$172,2,FALSE)</f>
        <v>6.4</v>
      </c>
      <c r="E119">
        <f>VLOOKUP(B119,Results!$B$1:$E$172,3,FALSE)</f>
        <v>1.0043154178109066</v>
      </c>
      <c r="F119">
        <f>VLOOKUP(B119,Results!$B$1:$E$172,4,FALSE)</f>
        <v>218.35999999999899</v>
      </c>
    </row>
    <row r="120" spans="1:6">
      <c r="A120">
        <v>333568</v>
      </c>
      <c r="B120" t="s">
        <v>146</v>
      </c>
      <c r="C120" t="s">
        <v>78</v>
      </c>
      <c r="D120">
        <f>VLOOKUP(B120,Results!$B$1:$E$172,2,FALSE)</f>
        <v>5.8</v>
      </c>
      <c r="E120">
        <f>VLOOKUP(B120,Results!$B$1:$E$172,3,FALSE)</f>
        <v>0.91016084739113401</v>
      </c>
      <c r="F120">
        <f>VLOOKUP(B120,Results!$B$1:$E$172,4,FALSE)</f>
        <v>180.44200000000001</v>
      </c>
    </row>
    <row r="121" spans="1:6">
      <c r="A121">
        <v>333568</v>
      </c>
      <c r="B121" t="s">
        <v>146</v>
      </c>
      <c r="C121" t="s">
        <v>78</v>
      </c>
      <c r="D121">
        <f>VLOOKUP(B121,Results!$B$1:$E$172,2,FALSE)</f>
        <v>5.8</v>
      </c>
      <c r="E121">
        <f>VLOOKUP(B121,Results!$B$1:$E$172,3,FALSE)</f>
        <v>0.91016084739113401</v>
      </c>
      <c r="F121">
        <f>VLOOKUP(B121,Results!$B$1:$E$172,4,FALSE)</f>
        <v>180.44200000000001</v>
      </c>
    </row>
    <row r="122" spans="1:6">
      <c r="A122">
        <v>333568</v>
      </c>
      <c r="B122" t="s">
        <v>147</v>
      </c>
      <c r="C122" t="s">
        <v>78</v>
      </c>
      <c r="D122">
        <f>VLOOKUP(B122,Results!$B$1:$E$172,2,FALSE)</f>
        <v>6</v>
      </c>
      <c r="E122">
        <f>VLOOKUP(B122,Results!$B$1:$E$172,3,FALSE)</f>
        <v>0.94154570419772488</v>
      </c>
      <c r="F122">
        <f>VLOOKUP(B122,Results!$B$1:$E$172,4,FALSE)</f>
        <v>191.27</v>
      </c>
    </row>
    <row r="123" spans="1:6">
      <c r="A123">
        <v>333568</v>
      </c>
      <c r="B123" t="s">
        <v>147</v>
      </c>
      <c r="C123" t="s">
        <v>78</v>
      </c>
      <c r="D123">
        <f>VLOOKUP(B123,Results!$B$1:$E$172,2,FALSE)</f>
        <v>6</v>
      </c>
      <c r="E123">
        <f>VLOOKUP(B123,Results!$B$1:$E$172,3,FALSE)</f>
        <v>0.94154570419772488</v>
      </c>
      <c r="F123">
        <f>VLOOKUP(B123,Results!$B$1:$E$172,4,FALSE)</f>
        <v>191.27</v>
      </c>
    </row>
    <row r="124" spans="1:6">
      <c r="A124">
        <v>333568</v>
      </c>
      <c r="B124" t="s">
        <v>148</v>
      </c>
      <c r="C124" t="s">
        <v>78</v>
      </c>
      <c r="D124">
        <f>VLOOKUP(B124,Results!$B$1:$E$172,2,FALSE)</f>
        <v>6.7</v>
      </c>
      <c r="E124">
        <f>VLOOKUP(B124,Results!$B$1:$E$172,3,FALSE)</f>
        <v>1.0513927030207928</v>
      </c>
      <c r="F124">
        <f>VLOOKUP(B124,Results!$B$1:$E$172,4,FALSE)</f>
        <v>193.29400000000001</v>
      </c>
    </row>
    <row r="125" spans="1:6">
      <c r="A125">
        <v>333568</v>
      </c>
      <c r="B125" t="s">
        <v>148</v>
      </c>
      <c r="C125" t="s">
        <v>78</v>
      </c>
      <c r="D125">
        <f>VLOOKUP(B125,Results!$B$1:$E$172,2,FALSE)</f>
        <v>6.7</v>
      </c>
      <c r="E125">
        <f>VLOOKUP(B125,Results!$B$1:$E$172,3,FALSE)</f>
        <v>1.0513927030207928</v>
      </c>
      <c r="F125">
        <f>VLOOKUP(B125,Results!$B$1:$E$172,4,FALSE)</f>
        <v>193.29400000000001</v>
      </c>
    </row>
    <row r="126" spans="1:6">
      <c r="A126">
        <v>333568</v>
      </c>
      <c r="B126" t="s">
        <v>148</v>
      </c>
      <c r="C126" t="s">
        <v>78</v>
      </c>
      <c r="D126">
        <f>VLOOKUP(B126,Results!$B$1:$E$172,2,FALSE)</f>
        <v>6.7</v>
      </c>
      <c r="E126">
        <f>VLOOKUP(B126,Results!$B$1:$E$172,3,FALSE)</f>
        <v>1.0513927030207928</v>
      </c>
      <c r="F126">
        <f>VLOOKUP(B126,Results!$B$1:$E$172,4,FALSE)</f>
        <v>193.29400000000001</v>
      </c>
    </row>
    <row r="127" spans="1:6">
      <c r="A127">
        <v>333568</v>
      </c>
      <c r="B127" t="s">
        <v>149</v>
      </c>
      <c r="C127" t="s">
        <v>78</v>
      </c>
      <c r="D127">
        <f>VLOOKUP(B127,Results!$B$1:$E$172,2,FALSE)</f>
        <v>6</v>
      </c>
      <c r="E127">
        <f>VLOOKUP(B127,Results!$B$1:$E$172,3,FALSE)</f>
        <v>0.94154570419772488</v>
      </c>
      <c r="F127">
        <f>VLOOKUP(B127,Results!$B$1:$E$172,4,FALSE)</f>
        <v>169.583</v>
      </c>
    </row>
    <row r="128" spans="1:6">
      <c r="A128">
        <v>333568</v>
      </c>
      <c r="B128" t="s">
        <v>149</v>
      </c>
      <c r="C128" t="s">
        <v>78</v>
      </c>
      <c r="D128">
        <f>VLOOKUP(B128,Results!$B$1:$E$172,2,FALSE)</f>
        <v>6</v>
      </c>
      <c r="E128">
        <f>VLOOKUP(B128,Results!$B$1:$E$172,3,FALSE)</f>
        <v>0.94154570419772488</v>
      </c>
      <c r="F128">
        <f>VLOOKUP(B128,Results!$B$1:$E$172,4,FALSE)</f>
        <v>169.583</v>
      </c>
    </row>
    <row r="129" spans="1:6">
      <c r="A129">
        <v>333568</v>
      </c>
      <c r="B129" t="s">
        <v>149</v>
      </c>
      <c r="C129" t="s">
        <v>78</v>
      </c>
      <c r="D129">
        <f>VLOOKUP(B129,Results!$B$1:$E$172,2,FALSE)</f>
        <v>6</v>
      </c>
      <c r="E129">
        <f>VLOOKUP(B129,Results!$B$1:$E$172,3,FALSE)</f>
        <v>0.94154570419772488</v>
      </c>
      <c r="F129">
        <f>VLOOKUP(B129,Results!$B$1:$E$172,4,FALSE)</f>
        <v>169.583</v>
      </c>
    </row>
    <row r="130" spans="1:6">
      <c r="A130">
        <v>333568</v>
      </c>
      <c r="B130" t="s">
        <v>150</v>
      </c>
      <c r="C130" t="s">
        <v>78</v>
      </c>
      <c r="D130">
        <f>VLOOKUP(B130,Results!$B$1:$E$172,2,FALSE)</f>
        <v>6.3</v>
      </c>
      <c r="E130">
        <f>VLOOKUP(B130,Results!$B$1:$E$172,3,FALSE)</f>
        <v>0.98862298940761117</v>
      </c>
      <c r="F130">
        <f>VLOOKUP(B130,Results!$B$1:$E$172,4,FALSE)</f>
        <v>188.03</v>
      </c>
    </row>
    <row r="131" spans="1:6">
      <c r="A131">
        <v>333568</v>
      </c>
      <c r="B131" t="s">
        <v>150</v>
      </c>
      <c r="C131" t="s">
        <v>78</v>
      </c>
      <c r="D131">
        <f>VLOOKUP(B131,Results!$B$1:$E$172,2,FALSE)</f>
        <v>6.3</v>
      </c>
      <c r="E131">
        <f>VLOOKUP(B131,Results!$B$1:$E$172,3,FALSE)</f>
        <v>0.98862298940761117</v>
      </c>
      <c r="F131">
        <f>VLOOKUP(B131,Results!$B$1:$E$172,4,FALSE)</f>
        <v>188.03</v>
      </c>
    </row>
    <row r="132" spans="1:6">
      <c r="A132">
        <v>333568</v>
      </c>
      <c r="B132" t="s">
        <v>150</v>
      </c>
      <c r="C132" t="s">
        <v>78</v>
      </c>
      <c r="D132">
        <f>VLOOKUP(B132,Results!$B$1:$E$172,2,FALSE)</f>
        <v>6.3</v>
      </c>
      <c r="E132">
        <f>VLOOKUP(B132,Results!$B$1:$E$172,3,FALSE)</f>
        <v>0.98862298940761117</v>
      </c>
      <c r="F132">
        <f>VLOOKUP(B132,Results!$B$1:$E$172,4,FALSE)</f>
        <v>188.03</v>
      </c>
    </row>
    <row r="133" spans="1:6">
      <c r="A133">
        <v>340012</v>
      </c>
      <c r="B133" t="s">
        <v>150</v>
      </c>
      <c r="C133" t="s">
        <v>78</v>
      </c>
      <c r="D133">
        <f>VLOOKUP(B133,Results!$B$1:$E$172,2,FALSE)</f>
        <v>6.3</v>
      </c>
      <c r="E133">
        <f>VLOOKUP(B133,Results!$B$1:$E$172,3,FALSE)</f>
        <v>0.98862298940761117</v>
      </c>
      <c r="F133">
        <f>VLOOKUP(B133,Results!$B$1:$E$172,4,FALSE)</f>
        <v>188.03</v>
      </c>
    </row>
    <row r="134" spans="1:6">
      <c r="A134">
        <v>333568</v>
      </c>
      <c r="B134" t="s">
        <v>151</v>
      </c>
      <c r="C134" t="s">
        <v>78</v>
      </c>
      <c r="D134">
        <f>VLOOKUP(B134,Results!$B$1:$E$172,2,FALSE)</f>
        <v>6.1</v>
      </c>
      <c r="E134">
        <f>VLOOKUP(B134,Results!$B$1:$E$172,3,FALSE)</f>
        <v>0.95723813260102031</v>
      </c>
      <c r="F134">
        <f>VLOOKUP(B134,Results!$B$1:$E$172,4,FALSE)</f>
        <v>193.92</v>
      </c>
    </row>
    <row r="135" spans="1:6">
      <c r="A135">
        <v>333568</v>
      </c>
      <c r="B135" t="s">
        <v>151</v>
      </c>
      <c r="C135" t="s">
        <v>78</v>
      </c>
      <c r="D135">
        <f>VLOOKUP(B135,Results!$B$1:$E$172,2,FALSE)</f>
        <v>6.1</v>
      </c>
      <c r="E135">
        <f>VLOOKUP(B135,Results!$B$1:$E$172,3,FALSE)</f>
        <v>0.95723813260102031</v>
      </c>
      <c r="F135">
        <f>VLOOKUP(B135,Results!$B$1:$E$172,4,FALSE)</f>
        <v>193.92</v>
      </c>
    </row>
    <row r="136" spans="1:6">
      <c r="A136">
        <v>340012</v>
      </c>
      <c r="B136" t="s">
        <v>151</v>
      </c>
      <c r="C136" t="s">
        <v>78</v>
      </c>
      <c r="D136">
        <f>VLOOKUP(B136,Results!$B$1:$E$172,2,FALSE)</f>
        <v>6.1</v>
      </c>
      <c r="E136">
        <f>VLOOKUP(B136,Results!$B$1:$E$172,3,FALSE)</f>
        <v>0.95723813260102031</v>
      </c>
      <c r="F136">
        <f>VLOOKUP(B136,Results!$B$1:$E$172,4,FALSE)</f>
        <v>193.92</v>
      </c>
    </row>
    <row r="137" spans="1:6">
      <c r="A137">
        <v>340012</v>
      </c>
      <c r="B137" t="s">
        <v>151</v>
      </c>
      <c r="C137" t="s">
        <v>78</v>
      </c>
      <c r="D137">
        <f>VLOOKUP(B137,Results!$B$1:$E$172,2,FALSE)</f>
        <v>6.1</v>
      </c>
      <c r="E137">
        <f>VLOOKUP(B137,Results!$B$1:$E$172,3,FALSE)</f>
        <v>0.95723813260102031</v>
      </c>
      <c r="F137">
        <f>VLOOKUP(B137,Results!$B$1:$E$172,4,FALSE)</f>
        <v>193.92</v>
      </c>
    </row>
    <row r="138" spans="1:6">
      <c r="A138">
        <v>333568</v>
      </c>
      <c r="B138" t="s">
        <v>152</v>
      </c>
      <c r="C138" t="s">
        <v>78</v>
      </c>
      <c r="D138">
        <f>VLOOKUP(B138,Results!$B$1:$E$172,2,FALSE)</f>
        <v>6.3</v>
      </c>
      <c r="E138">
        <f>VLOOKUP(B138,Results!$B$1:$E$172,3,FALSE)</f>
        <v>0.98862298940761117</v>
      </c>
      <c r="F138">
        <f>VLOOKUP(B138,Results!$B$1:$E$172,4,FALSE)</f>
        <v>179.97</v>
      </c>
    </row>
    <row r="139" spans="1:6">
      <c r="A139">
        <v>340012</v>
      </c>
      <c r="B139" t="s">
        <v>152</v>
      </c>
      <c r="C139" t="s">
        <v>78</v>
      </c>
      <c r="D139">
        <f>VLOOKUP(B139,Results!$B$1:$E$172,2,FALSE)</f>
        <v>6.3</v>
      </c>
      <c r="E139">
        <f>VLOOKUP(B139,Results!$B$1:$E$172,3,FALSE)</f>
        <v>0.98862298940761117</v>
      </c>
      <c r="F139">
        <f>VLOOKUP(B139,Results!$B$1:$E$172,4,FALSE)</f>
        <v>179.97</v>
      </c>
    </row>
    <row r="140" spans="1:6">
      <c r="A140">
        <v>340012</v>
      </c>
      <c r="B140" t="s">
        <v>152</v>
      </c>
      <c r="C140" t="s">
        <v>78</v>
      </c>
      <c r="D140">
        <f>VLOOKUP(B140,Results!$B$1:$E$172,2,FALSE)</f>
        <v>6.3</v>
      </c>
      <c r="E140">
        <f>VLOOKUP(B140,Results!$B$1:$E$172,3,FALSE)</f>
        <v>0.98862298940761117</v>
      </c>
      <c r="F140">
        <f>VLOOKUP(B140,Results!$B$1:$E$172,4,FALSE)</f>
        <v>179.97</v>
      </c>
    </row>
    <row r="141" spans="1:6">
      <c r="A141">
        <v>340012</v>
      </c>
      <c r="B141" t="s">
        <v>152</v>
      </c>
      <c r="C141" t="s">
        <v>78</v>
      </c>
      <c r="D141">
        <f>VLOOKUP(B141,Results!$B$1:$E$172,2,FALSE)</f>
        <v>6.3</v>
      </c>
      <c r="E141">
        <f>VLOOKUP(B141,Results!$B$1:$E$172,3,FALSE)</f>
        <v>0.98862298940761117</v>
      </c>
      <c r="F141">
        <f>VLOOKUP(B141,Results!$B$1:$E$172,4,FALSE)</f>
        <v>179.97</v>
      </c>
    </row>
    <row r="142" spans="1:6">
      <c r="A142">
        <v>340012</v>
      </c>
      <c r="B142" t="s">
        <v>153</v>
      </c>
      <c r="C142" t="s">
        <v>78</v>
      </c>
      <c r="D142">
        <f>VLOOKUP(B142,Results!$B$1:$E$172,2,FALSE)</f>
        <v>5.7</v>
      </c>
      <c r="E142">
        <f>VLOOKUP(B142,Results!$B$1:$E$172,3,FALSE)</f>
        <v>0.89446841898783869</v>
      </c>
      <c r="F142">
        <f>VLOOKUP(B142,Results!$B$1:$E$172,4,FALSE)</f>
        <v>171.23999999999899</v>
      </c>
    </row>
    <row r="143" spans="1:6">
      <c r="A143">
        <v>340012</v>
      </c>
      <c r="B143" t="s">
        <v>153</v>
      </c>
      <c r="C143" t="s">
        <v>78</v>
      </c>
      <c r="D143">
        <f>VLOOKUP(B143,Results!$B$1:$E$172,2,FALSE)</f>
        <v>5.7</v>
      </c>
      <c r="E143">
        <f>VLOOKUP(B143,Results!$B$1:$E$172,3,FALSE)</f>
        <v>0.89446841898783869</v>
      </c>
      <c r="F143">
        <f>VLOOKUP(B143,Results!$B$1:$E$172,4,FALSE)</f>
        <v>171.23999999999899</v>
      </c>
    </row>
    <row r="144" spans="1:6">
      <c r="A144">
        <v>340012</v>
      </c>
      <c r="B144" t="s">
        <v>153</v>
      </c>
      <c r="C144" t="s">
        <v>78</v>
      </c>
      <c r="D144">
        <f>VLOOKUP(B144,Results!$B$1:$E$172,2,FALSE)</f>
        <v>5.7</v>
      </c>
      <c r="E144">
        <f>VLOOKUP(B144,Results!$B$1:$E$172,3,FALSE)</f>
        <v>0.89446841898783869</v>
      </c>
      <c r="F144">
        <f>VLOOKUP(B144,Results!$B$1:$E$172,4,FALSE)</f>
        <v>171.23999999999899</v>
      </c>
    </row>
    <row r="145" spans="1:6">
      <c r="A145">
        <v>340012</v>
      </c>
      <c r="B145" t="s">
        <v>153</v>
      </c>
      <c r="C145" t="s">
        <v>78</v>
      </c>
      <c r="D145">
        <f>VLOOKUP(B145,Results!$B$1:$E$172,2,FALSE)</f>
        <v>5.7</v>
      </c>
      <c r="E145">
        <f>VLOOKUP(B145,Results!$B$1:$E$172,3,FALSE)</f>
        <v>0.89446841898783869</v>
      </c>
      <c r="F145">
        <f>VLOOKUP(B145,Results!$B$1:$E$172,4,FALSE)</f>
        <v>171.23999999999899</v>
      </c>
    </row>
    <row r="146" spans="1:6">
      <c r="A146">
        <v>340012</v>
      </c>
      <c r="B146" t="s">
        <v>154</v>
      </c>
      <c r="C146" t="s">
        <v>78</v>
      </c>
      <c r="D146">
        <f>VLOOKUP(B146,Results!$B$1:$E$172,2,FALSE)</f>
        <v>6.4</v>
      </c>
      <c r="E146">
        <f>VLOOKUP(B146,Results!$B$1:$E$172,3,FALSE)</f>
        <v>1.0043154178109066</v>
      </c>
      <c r="F146">
        <f>VLOOKUP(B146,Results!$B$1:$E$172,4,FALSE)</f>
        <v>176.28399999999999</v>
      </c>
    </row>
    <row r="147" spans="1:6">
      <c r="A147">
        <v>340012</v>
      </c>
      <c r="B147" t="s">
        <v>154</v>
      </c>
      <c r="C147" t="s">
        <v>78</v>
      </c>
      <c r="D147">
        <f>VLOOKUP(B147,Results!$B$1:$E$172,2,FALSE)</f>
        <v>6.4</v>
      </c>
      <c r="E147">
        <f>VLOOKUP(B147,Results!$B$1:$E$172,3,FALSE)</f>
        <v>1.0043154178109066</v>
      </c>
      <c r="F147">
        <f>VLOOKUP(B147,Results!$B$1:$E$172,4,FALSE)</f>
        <v>176.28399999999999</v>
      </c>
    </row>
    <row r="148" spans="1:6">
      <c r="A148">
        <v>340012</v>
      </c>
      <c r="B148" t="s">
        <v>154</v>
      </c>
      <c r="C148" t="s">
        <v>78</v>
      </c>
      <c r="D148">
        <f>VLOOKUP(B148,Results!$B$1:$E$172,2,FALSE)</f>
        <v>6.4</v>
      </c>
      <c r="E148">
        <f>VLOOKUP(B148,Results!$B$1:$E$172,3,FALSE)</f>
        <v>1.0043154178109066</v>
      </c>
      <c r="F148">
        <f>VLOOKUP(B148,Results!$B$1:$E$172,4,FALSE)</f>
        <v>176.28399999999999</v>
      </c>
    </row>
    <row r="149" spans="1:6">
      <c r="A149">
        <v>340012</v>
      </c>
      <c r="B149" t="s">
        <v>155</v>
      </c>
      <c r="C149" t="s">
        <v>78</v>
      </c>
      <c r="D149">
        <f>VLOOKUP(B149,Results!$B$1:$E$172,2,FALSE)</f>
        <v>6.7</v>
      </c>
      <c r="E149">
        <f>VLOOKUP(B149,Results!$B$1:$E$172,3,FALSE)</f>
        <v>1.0513927030207928</v>
      </c>
      <c r="F149">
        <f>VLOOKUP(B149,Results!$B$1:$E$172,4,FALSE)</f>
        <v>200.93</v>
      </c>
    </row>
    <row r="150" spans="1:6">
      <c r="A150">
        <v>340012</v>
      </c>
      <c r="B150" t="s">
        <v>155</v>
      </c>
      <c r="C150" t="s">
        <v>78</v>
      </c>
      <c r="D150">
        <f>VLOOKUP(B150,Results!$B$1:$E$172,2,FALSE)</f>
        <v>6.7</v>
      </c>
      <c r="E150">
        <f>VLOOKUP(B150,Results!$B$1:$E$172,3,FALSE)</f>
        <v>1.0513927030207928</v>
      </c>
      <c r="F150">
        <f>VLOOKUP(B150,Results!$B$1:$E$172,4,FALSE)</f>
        <v>200.93</v>
      </c>
    </row>
    <row r="151" spans="1:6">
      <c r="A151">
        <v>340012</v>
      </c>
      <c r="B151" t="s">
        <v>155</v>
      </c>
      <c r="C151" t="s">
        <v>78</v>
      </c>
      <c r="D151">
        <f>VLOOKUP(B151,Results!$B$1:$E$172,2,FALSE)</f>
        <v>6.7</v>
      </c>
      <c r="E151">
        <f>VLOOKUP(B151,Results!$B$1:$E$172,3,FALSE)</f>
        <v>1.0513927030207928</v>
      </c>
      <c r="F151">
        <f>VLOOKUP(B151,Results!$B$1:$E$172,4,FALSE)</f>
        <v>200.93</v>
      </c>
    </row>
    <row r="152" spans="1:6">
      <c r="A152">
        <v>340012</v>
      </c>
      <c r="B152" t="s">
        <v>156</v>
      </c>
      <c r="C152" t="s">
        <v>78</v>
      </c>
      <c r="D152">
        <f>VLOOKUP(B152,Results!$B$1:$E$172,2,FALSE)</f>
        <v>7.2</v>
      </c>
      <c r="E152">
        <f>VLOOKUP(B152,Results!$B$1:$E$172,3,FALSE)</f>
        <v>1.1298548450372699</v>
      </c>
      <c r="F152">
        <f>VLOOKUP(B152,Results!$B$1:$E$172,4,FALSE)</f>
        <v>194.08399999999901</v>
      </c>
    </row>
    <row r="153" spans="1:6">
      <c r="A153">
        <v>340012</v>
      </c>
      <c r="B153" t="s">
        <v>156</v>
      </c>
      <c r="C153" t="s">
        <v>78</v>
      </c>
      <c r="D153">
        <f>VLOOKUP(B153,Results!$B$1:$E$172,2,FALSE)</f>
        <v>7.2</v>
      </c>
      <c r="E153">
        <f>VLOOKUP(B153,Results!$B$1:$E$172,3,FALSE)</f>
        <v>1.1298548450372699</v>
      </c>
      <c r="F153">
        <f>VLOOKUP(B153,Results!$B$1:$E$172,4,FALSE)</f>
        <v>194.08399999999901</v>
      </c>
    </row>
    <row r="154" spans="1:6">
      <c r="A154">
        <v>340012</v>
      </c>
      <c r="B154" t="s">
        <v>156</v>
      </c>
      <c r="C154" t="s">
        <v>78</v>
      </c>
      <c r="D154">
        <f>VLOOKUP(B154,Results!$B$1:$E$172,2,FALSE)</f>
        <v>7.2</v>
      </c>
      <c r="E154">
        <f>VLOOKUP(B154,Results!$B$1:$E$172,3,FALSE)</f>
        <v>1.1298548450372699</v>
      </c>
      <c r="F154">
        <f>VLOOKUP(B154,Results!$B$1:$E$172,4,FALSE)</f>
        <v>194.08399999999901</v>
      </c>
    </row>
    <row r="155" spans="1:6">
      <c r="A155">
        <v>340012</v>
      </c>
      <c r="B155" t="s">
        <v>157</v>
      </c>
      <c r="C155" t="s">
        <v>78</v>
      </c>
      <c r="D155">
        <f>VLOOKUP(B155,Results!$B$1:$E$172,2,FALSE)</f>
        <v>6.3</v>
      </c>
      <c r="E155">
        <f>VLOOKUP(B155,Results!$B$1:$E$172,3,FALSE)</f>
        <v>0.98862298940761117</v>
      </c>
      <c r="F155">
        <f>VLOOKUP(B155,Results!$B$1:$E$172,4,FALSE)</f>
        <v>184.18</v>
      </c>
    </row>
    <row r="156" spans="1:6">
      <c r="A156">
        <v>340012</v>
      </c>
      <c r="B156" t="s">
        <v>157</v>
      </c>
      <c r="C156" t="s">
        <v>78</v>
      </c>
      <c r="D156">
        <f>VLOOKUP(B156,Results!$B$1:$E$172,2,FALSE)</f>
        <v>6.3</v>
      </c>
      <c r="E156">
        <f>VLOOKUP(B156,Results!$B$1:$E$172,3,FALSE)</f>
        <v>0.98862298940761117</v>
      </c>
      <c r="F156">
        <f>VLOOKUP(B156,Results!$B$1:$E$172,4,FALSE)</f>
        <v>184.18</v>
      </c>
    </row>
    <row r="157" spans="1:6">
      <c r="A157">
        <v>340012</v>
      </c>
      <c r="B157" t="s">
        <v>157</v>
      </c>
      <c r="C157" t="s">
        <v>78</v>
      </c>
      <c r="D157">
        <f>VLOOKUP(B157,Results!$B$1:$E$172,2,FALSE)</f>
        <v>6.3</v>
      </c>
      <c r="E157">
        <f>VLOOKUP(B157,Results!$B$1:$E$172,3,FALSE)</f>
        <v>0.98862298940761117</v>
      </c>
      <c r="F157">
        <f>VLOOKUP(B157,Results!$B$1:$E$172,4,FALSE)</f>
        <v>184.18</v>
      </c>
    </row>
    <row r="158" spans="1:6">
      <c r="A158">
        <v>340012</v>
      </c>
      <c r="B158" t="s">
        <v>158</v>
      </c>
      <c r="C158" t="s">
        <v>78</v>
      </c>
      <c r="D158">
        <f>VLOOKUP(B158,Results!$B$1:$E$172,2,FALSE)</f>
        <v>6.4</v>
      </c>
      <c r="E158">
        <f>VLOOKUP(B158,Results!$B$1:$E$172,3,FALSE)</f>
        <v>1.0043154178109066</v>
      </c>
      <c r="F158">
        <f>VLOOKUP(B158,Results!$B$1:$E$172,4,FALSE)</f>
        <v>201.27999999999901</v>
      </c>
    </row>
    <row r="159" spans="1:6">
      <c r="A159">
        <v>340012</v>
      </c>
      <c r="B159" t="s">
        <v>158</v>
      </c>
      <c r="C159" t="s">
        <v>78</v>
      </c>
      <c r="D159">
        <f>VLOOKUP(B159,Results!$B$1:$E$172,2,FALSE)</f>
        <v>6.4</v>
      </c>
      <c r="E159">
        <f>VLOOKUP(B159,Results!$B$1:$E$172,3,FALSE)</f>
        <v>1.0043154178109066</v>
      </c>
      <c r="F159">
        <f>VLOOKUP(B159,Results!$B$1:$E$172,4,FALSE)</f>
        <v>201.27999999999901</v>
      </c>
    </row>
    <row r="160" spans="1:6">
      <c r="A160">
        <v>340012</v>
      </c>
      <c r="B160" t="s">
        <v>158</v>
      </c>
      <c r="C160" t="s">
        <v>78</v>
      </c>
      <c r="D160">
        <f>VLOOKUP(B160,Results!$B$1:$E$172,2,FALSE)</f>
        <v>6.4</v>
      </c>
      <c r="E160">
        <f>VLOOKUP(B160,Results!$B$1:$E$172,3,FALSE)</f>
        <v>1.0043154178109066</v>
      </c>
      <c r="F160">
        <f>VLOOKUP(B160,Results!$B$1:$E$172,4,FALSE)</f>
        <v>201.27999999999901</v>
      </c>
    </row>
    <row r="161" spans="1:6">
      <c r="A161">
        <v>340012</v>
      </c>
      <c r="B161" t="s">
        <v>159</v>
      </c>
      <c r="C161" t="s">
        <v>78</v>
      </c>
      <c r="D161">
        <f>VLOOKUP(B161,Results!$B$1:$E$172,2,FALSE)</f>
        <v>7.4</v>
      </c>
      <c r="E161">
        <f>VLOOKUP(B161,Results!$B$1:$E$172,3,FALSE)</f>
        <v>1.1612397018438607</v>
      </c>
      <c r="F161">
        <f>VLOOKUP(B161,Results!$B$1:$E$172,4,FALSE)</f>
        <v>185.61799999999999</v>
      </c>
    </row>
    <row r="162" spans="1:6">
      <c r="A162">
        <v>340012</v>
      </c>
      <c r="B162" t="s">
        <v>159</v>
      </c>
      <c r="C162" t="s">
        <v>78</v>
      </c>
      <c r="D162">
        <f>VLOOKUP(B162,Results!$B$1:$E$172,2,FALSE)</f>
        <v>7.4</v>
      </c>
      <c r="E162">
        <f>VLOOKUP(B162,Results!$B$1:$E$172,3,FALSE)</f>
        <v>1.1612397018438607</v>
      </c>
      <c r="F162">
        <f>VLOOKUP(B162,Results!$B$1:$E$172,4,FALSE)</f>
        <v>185.61799999999999</v>
      </c>
    </row>
    <row r="163" spans="1:6">
      <c r="A163">
        <v>340012</v>
      </c>
      <c r="B163" t="s">
        <v>159</v>
      </c>
      <c r="C163" t="s">
        <v>78</v>
      </c>
      <c r="D163">
        <f>VLOOKUP(B163,Results!$B$1:$E$172,2,FALSE)</f>
        <v>7.4</v>
      </c>
      <c r="E163">
        <f>VLOOKUP(B163,Results!$B$1:$E$172,3,FALSE)</f>
        <v>1.1612397018438607</v>
      </c>
      <c r="F163">
        <f>VLOOKUP(B163,Results!$B$1:$E$172,4,FALSE)</f>
        <v>185.61799999999999</v>
      </c>
    </row>
    <row r="164" spans="1:6">
      <c r="A164">
        <v>340012</v>
      </c>
      <c r="B164" t="s">
        <v>160</v>
      </c>
      <c r="C164" t="s">
        <v>78</v>
      </c>
      <c r="D164">
        <f>VLOOKUP(B164,Results!$B$1:$E$172,2,FALSE)</f>
        <v>7</v>
      </c>
      <c r="E164">
        <f>VLOOKUP(B164,Results!$B$1:$E$172,3,FALSE)</f>
        <v>1.098469988230679</v>
      </c>
      <c r="F164">
        <f>VLOOKUP(B164,Results!$B$1:$E$172,4,FALSE)</f>
        <v>181.55</v>
      </c>
    </row>
    <row r="165" spans="1:6">
      <c r="A165">
        <v>340012</v>
      </c>
      <c r="B165" t="s">
        <v>160</v>
      </c>
      <c r="C165" t="s">
        <v>78</v>
      </c>
      <c r="D165">
        <f>VLOOKUP(B165,Results!$B$1:$E$172,2,FALSE)</f>
        <v>7</v>
      </c>
      <c r="E165">
        <f>VLOOKUP(B165,Results!$B$1:$E$172,3,FALSE)</f>
        <v>1.098469988230679</v>
      </c>
      <c r="F165">
        <f>VLOOKUP(B165,Results!$B$1:$E$172,4,FALSE)</f>
        <v>181.55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5511-D6D2-4C04-BBE4-DF681A70982D}">
  <dimension ref="A1:F452"/>
  <sheetViews>
    <sheetView workbookViewId="0">
      <selection activeCell="J10" sqref="J10"/>
    </sheetView>
  </sheetViews>
  <sheetFormatPr defaultRowHeight="14.45"/>
  <cols>
    <col min="1" max="1" width="14" bestFit="1" customWidth="1"/>
    <col min="2" max="2" width="18.5703125" bestFit="1" customWidth="1"/>
  </cols>
  <sheetData>
    <row r="1" spans="1:6">
      <c r="A1" t="s">
        <v>61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285005</v>
      </c>
      <c r="B2" t="s">
        <v>8</v>
      </c>
      <c r="C2" t="s">
        <v>7</v>
      </c>
      <c r="D2">
        <v>3.4</v>
      </c>
      <c r="E2">
        <v>1.1116594694632942</v>
      </c>
      <c r="F2">
        <v>144.73999999999899</v>
      </c>
    </row>
    <row r="3" spans="1:6">
      <c r="A3">
        <v>285005</v>
      </c>
      <c r="B3" t="s">
        <v>9</v>
      </c>
      <c r="C3" t="s">
        <v>7</v>
      </c>
      <c r="D3">
        <v>3</v>
      </c>
      <c r="E3">
        <v>0.98087600246761264</v>
      </c>
      <c r="F3">
        <v>139.77999999999901</v>
      </c>
    </row>
    <row r="4" spans="1:6">
      <c r="A4">
        <v>285005</v>
      </c>
      <c r="B4" t="s">
        <v>10</v>
      </c>
      <c r="C4" t="s">
        <v>7</v>
      </c>
      <c r="D4">
        <v>3.1</v>
      </c>
      <c r="E4">
        <v>1.013571869216533</v>
      </c>
      <c r="F4">
        <v>166.49</v>
      </c>
    </row>
    <row r="5" spans="1:6">
      <c r="A5">
        <v>285005</v>
      </c>
      <c r="B5" t="s">
        <v>77</v>
      </c>
      <c r="C5" t="s">
        <v>78</v>
      </c>
      <c r="D5">
        <v>5.5</v>
      </c>
      <c r="E5">
        <v>0.86308356218124782</v>
      </c>
      <c r="F5">
        <v>183.85999999999899</v>
      </c>
    </row>
    <row r="6" spans="1:6">
      <c r="A6">
        <v>285005</v>
      </c>
      <c r="B6" t="s">
        <v>79</v>
      </c>
      <c r="C6" t="s">
        <v>78</v>
      </c>
      <c r="D6">
        <v>5.9</v>
      </c>
      <c r="E6">
        <v>0.92585327579442955</v>
      </c>
      <c r="F6">
        <v>189.58999999999901</v>
      </c>
    </row>
    <row r="7" spans="1:6">
      <c r="A7">
        <v>286449</v>
      </c>
      <c r="B7" t="s">
        <v>6</v>
      </c>
      <c r="C7" t="s">
        <v>7</v>
      </c>
      <c r="D7" t="s">
        <v>185</v>
      </c>
      <c r="E7" t="s">
        <v>185</v>
      </c>
      <c r="F7">
        <v>116.269999999999</v>
      </c>
    </row>
    <row r="8" spans="1:6">
      <c r="A8">
        <v>286449</v>
      </c>
      <c r="B8" t="s">
        <v>8</v>
      </c>
      <c r="C8" t="s">
        <v>7</v>
      </c>
      <c r="D8">
        <v>3.4</v>
      </c>
      <c r="E8">
        <v>1.1116594694632942</v>
      </c>
      <c r="F8">
        <v>144.73999999999899</v>
      </c>
    </row>
    <row r="9" spans="1:6">
      <c r="A9">
        <v>286449</v>
      </c>
      <c r="B9" t="s">
        <v>9</v>
      </c>
      <c r="C9" t="s">
        <v>7</v>
      </c>
      <c r="D9">
        <v>3</v>
      </c>
      <c r="E9">
        <v>0.98087600246761264</v>
      </c>
      <c r="F9">
        <v>139.77999999999901</v>
      </c>
    </row>
    <row r="10" spans="1:6">
      <c r="A10">
        <v>286449</v>
      </c>
      <c r="B10" t="s">
        <v>10</v>
      </c>
      <c r="C10" t="s">
        <v>7</v>
      </c>
      <c r="D10">
        <v>3.1</v>
      </c>
      <c r="E10">
        <v>1.013571869216533</v>
      </c>
      <c r="F10">
        <v>166.49</v>
      </c>
    </row>
    <row r="11" spans="1:6">
      <c r="A11">
        <v>286449</v>
      </c>
      <c r="B11" t="s">
        <v>77</v>
      </c>
      <c r="C11" t="s">
        <v>78</v>
      </c>
      <c r="D11">
        <v>5.5</v>
      </c>
      <c r="E11">
        <v>0.86308356218124782</v>
      </c>
      <c r="F11">
        <v>183.85999999999899</v>
      </c>
    </row>
    <row r="12" spans="1:6">
      <c r="A12">
        <v>286449</v>
      </c>
      <c r="B12" t="s">
        <v>79</v>
      </c>
      <c r="C12" t="s">
        <v>78</v>
      </c>
      <c r="D12">
        <v>5.9</v>
      </c>
      <c r="E12">
        <v>0.92585327579442955</v>
      </c>
      <c r="F12">
        <v>189.58999999999901</v>
      </c>
    </row>
    <row r="13" spans="1:6">
      <c r="A13">
        <v>286533</v>
      </c>
      <c r="B13" t="s">
        <v>63</v>
      </c>
      <c r="C13" t="s">
        <v>64</v>
      </c>
      <c r="D13">
        <f>VLOOKUP(B13,Results!$B$2:$E$138,2,FALSE)</f>
        <v>2.8</v>
      </c>
      <c r="E13">
        <f>VLOOKUP(B13,Results!$B$2:$E$138,3,FALSE)</f>
        <v>0.93333333333333346</v>
      </c>
      <c r="F13">
        <f>VLOOKUP(B13,Results!$B$2:$E$138,4,FALSE)</f>
        <v>90.429999999999893</v>
      </c>
    </row>
    <row r="14" spans="1:6">
      <c r="A14">
        <v>286533</v>
      </c>
      <c r="B14" t="s">
        <v>65</v>
      </c>
      <c r="C14" t="s">
        <v>64</v>
      </c>
      <c r="D14">
        <f>VLOOKUP(B14,Results!$B$2:$E$138,2,FALSE)</f>
        <v>3.2</v>
      </c>
      <c r="E14">
        <f>VLOOKUP(B14,Results!$B$2:$E$138,3,FALSE)</f>
        <v>1.0666666666666669</v>
      </c>
      <c r="F14">
        <f>VLOOKUP(B14,Results!$B$2:$E$138,4,FALSE)</f>
        <v>94.17</v>
      </c>
    </row>
    <row r="15" spans="1:6">
      <c r="A15">
        <v>286533</v>
      </c>
      <c r="B15" t="s">
        <v>66</v>
      </c>
      <c r="C15" t="s">
        <v>64</v>
      </c>
      <c r="D15">
        <f>VLOOKUP(B15,Results!$B$2:$E$138,2,FALSE)</f>
        <v>2.6</v>
      </c>
      <c r="E15">
        <f>VLOOKUP(B15,Results!$B$2:$E$138,3,FALSE)</f>
        <v>0.86666666666666681</v>
      </c>
      <c r="F15">
        <f>VLOOKUP(B15,Results!$B$2:$E$138,4,FALSE)</f>
        <v>77.55</v>
      </c>
    </row>
    <row r="16" spans="1:6">
      <c r="A16">
        <v>286533</v>
      </c>
      <c r="B16" t="s">
        <v>67</v>
      </c>
      <c r="C16" t="s">
        <v>64</v>
      </c>
      <c r="D16">
        <f>VLOOKUP(B16,Results!$B$2:$E$138,2,FALSE)</f>
        <v>2</v>
      </c>
      <c r="E16">
        <f>VLOOKUP(B16,Results!$B$2:$E$138,3,FALSE)</f>
        <v>0.66666666666666674</v>
      </c>
      <c r="F16">
        <f>VLOOKUP(B16,Results!$B$2:$E$138,4,FALSE)</f>
        <v>62.9</v>
      </c>
    </row>
    <row r="17" spans="1:6">
      <c r="A17">
        <v>286533</v>
      </c>
      <c r="B17" t="s">
        <v>77</v>
      </c>
      <c r="C17" t="s">
        <v>78</v>
      </c>
      <c r="D17">
        <v>5.5</v>
      </c>
      <c r="E17">
        <v>0.86308356218124782</v>
      </c>
      <c r="F17">
        <v>183.85999999999899</v>
      </c>
    </row>
    <row r="18" spans="1:6">
      <c r="A18">
        <v>300357</v>
      </c>
      <c r="B18" t="s">
        <v>10</v>
      </c>
      <c r="C18" t="s">
        <v>7</v>
      </c>
      <c r="D18">
        <v>3.1</v>
      </c>
      <c r="E18">
        <v>1.013571869216533</v>
      </c>
      <c r="F18">
        <v>166.49</v>
      </c>
    </row>
    <row r="19" spans="1:6">
      <c r="A19">
        <v>300357</v>
      </c>
      <c r="B19" t="s">
        <v>80</v>
      </c>
      <c r="C19" t="s">
        <v>78</v>
      </c>
      <c r="D19">
        <v>6.6</v>
      </c>
      <c r="E19">
        <v>1.0357002746174973</v>
      </c>
      <c r="F19">
        <v>164.63</v>
      </c>
    </row>
    <row r="20" spans="1:6">
      <c r="A20">
        <v>300357</v>
      </c>
      <c r="B20" t="s">
        <v>81</v>
      </c>
      <c r="C20" t="s">
        <v>78</v>
      </c>
      <c r="D20">
        <v>5.8</v>
      </c>
      <c r="E20">
        <v>0.91016084739113401</v>
      </c>
      <c r="F20">
        <v>156.319999999999</v>
      </c>
    </row>
    <row r="21" spans="1:6">
      <c r="A21">
        <v>300357</v>
      </c>
      <c r="B21" t="s">
        <v>82</v>
      </c>
      <c r="C21" t="s">
        <v>78</v>
      </c>
      <c r="D21">
        <v>6</v>
      </c>
      <c r="E21">
        <v>0.94154570419772488</v>
      </c>
      <c r="F21">
        <v>174.48</v>
      </c>
    </row>
    <row r="22" spans="1:6">
      <c r="A22">
        <v>300357</v>
      </c>
      <c r="B22" t="s">
        <v>83</v>
      </c>
      <c r="C22" t="s">
        <v>78</v>
      </c>
      <c r="D22">
        <v>6</v>
      </c>
      <c r="E22">
        <v>0.94154570419772488</v>
      </c>
      <c r="F22">
        <v>170.56</v>
      </c>
    </row>
    <row r="23" spans="1:6">
      <c r="A23">
        <v>300357</v>
      </c>
      <c r="B23" t="s">
        <v>84</v>
      </c>
      <c r="C23" t="s">
        <v>78</v>
      </c>
      <c r="D23">
        <v>5.7</v>
      </c>
      <c r="E23">
        <v>0.89446841898783869</v>
      </c>
      <c r="F23">
        <v>149.63999999999999</v>
      </c>
    </row>
    <row r="24" spans="1:6">
      <c r="A24">
        <v>300357</v>
      </c>
      <c r="B24" t="s">
        <v>85</v>
      </c>
      <c r="C24" t="s">
        <v>78</v>
      </c>
      <c r="D24">
        <v>5.3</v>
      </c>
      <c r="E24">
        <v>0.83169870537465695</v>
      </c>
      <c r="F24">
        <v>174.59</v>
      </c>
    </row>
    <row r="25" spans="1:6">
      <c r="A25">
        <v>300357</v>
      </c>
      <c r="B25" t="s">
        <v>86</v>
      </c>
      <c r="C25" t="s">
        <v>78</v>
      </c>
      <c r="D25">
        <v>5</v>
      </c>
      <c r="E25">
        <v>0.78462142016477077</v>
      </c>
      <c r="F25">
        <v>188.27999999999901</v>
      </c>
    </row>
    <row r="26" spans="1:6">
      <c r="A26">
        <v>300357</v>
      </c>
      <c r="B26" t="s">
        <v>87</v>
      </c>
      <c r="C26" t="s">
        <v>78</v>
      </c>
      <c r="D26">
        <v>5.7</v>
      </c>
      <c r="E26">
        <v>0.89446841898783869</v>
      </c>
      <c r="F26">
        <v>186.6</v>
      </c>
    </row>
    <row r="27" spans="1:6">
      <c r="A27">
        <v>302568</v>
      </c>
      <c r="B27" t="s">
        <v>80</v>
      </c>
      <c r="C27" t="s">
        <v>78</v>
      </c>
      <c r="D27">
        <v>6.6</v>
      </c>
      <c r="E27">
        <v>1.0357002746174973</v>
      </c>
      <c r="F27">
        <v>164.63</v>
      </c>
    </row>
    <row r="28" spans="1:6">
      <c r="A28">
        <v>302568</v>
      </c>
      <c r="B28" t="s">
        <v>81</v>
      </c>
      <c r="C28" t="s">
        <v>78</v>
      </c>
      <c r="D28">
        <v>5.8</v>
      </c>
      <c r="E28">
        <v>0.91016084739113401</v>
      </c>
      <c r="F28">
        <v>156.319999999999</v>
      </c>
    </row>
    <row r="29" spans="1:6">
      <c r="A29">
        <v>304676</v>
      </c>
      <c r="B29" t="s">
        <v>80</v>
      </c>
      <c r="C29" t="s">
        <v>78</v>
      </c>
      <c r="D29">
        <v>6.6</v>
      </c>
      <c r="E29">
        <v>1.0357002746174973</v>
      </c>
      <c r="F29">
        <v>164.63</v>
      </c>
    </row>
    <row r="30" spans="1:6">
      <c r="A30">
        <v>304676</v>
      </c>
      <c r="B30" t="s">
        <v>81</v>
      </c>
      <c r="C30" t="s">
        <v>78</v>
      </c>
      <c r="D30">
        <v>5.8</v>
      </c>
      <c r="E30">
        <v>0.91016084739113401</v>
      </c>
      <c r="F30">
        <v>156.319999999999</v>
      </c>
    </row>
    <row r="31" spans="1:6">
      <c r="A31">
        <v>304676</v>
      </c>
      <c r="B31" t="s">
        <v>82</v>
      </c>
      <c r="C31" t="s">
        <v>78</v>
      </c>
      <c r="D31">
        <v>6</v>
      </c>
      <c r="E31">
        <v>0.94154570419772488</v>
      </c>
      <c r="F31">
        <v>174.48</v>
      </c>
    </row>
    <row r="32" spans="1:6">
      <c r="A32">
        <v>304676</v>
      </c>
      <c r="B32" t="s">
        <v>83</v>
      </c>
      <c r="C32" t="s">
        <v>78</v>
      </c>
      <c r="D32">
        <v>6</v>
      </c>
      <c r="E32">
        <v>0.94154570419772488</v>
      </c>
      <c r="F32">
        <v>170.56</v>
      </c>
    </row>
    <row r="33" spans="1:6">
      <c r="A33">
        <v>304676</v>
      </c>
      <c r="B33" t="s">
        <v>84</v>
      </c>
      <c r="C33" t="s">
        <v>78</v>
      </c>
      <c r="D33">
        <v>5.7</v>
      </c>
      <c r="E33">
        <v>0.89446841898783869</v>
      </c>
      <c r="F33">
        <v>149.63999999999999</v>
      </c>
    </row>
    <row r="34" spans="1:6">
      <c r="A34">
        <v>304676</v>
      </c>
      <c r="B34" t="s">
        <v>87</v>
      </c>
      <c r="C34" t="s">
        <v>78</v>
      </c>
      <c r="D34">
        <v>5.7</v>
      </c>
      <c r="E34">
        <v>0.89446841898783869</v>
      </c>
      <c r="F34">
        <v>186.6</v>
      </c>
    </row>
    <row r="35" spans="1:6">
      <c r="A35">
        <v>305304</v>
      </c>
      <c r="B35" t="s">
        <v>81</v>
      </c>
      <c r="C35" t="s">
        <v>78</v>
      </c>
      <c r="D35">
        <v>5.8</v>
      </c>
      <c r="E35">
        <v>0.91016084739113401</v>
      </c>
      <c r="F35">
        <v>156.319999999999</v>
      </c>
    </row>
    <row r="36" spans="1:6">
      <c r="A36">
        <v>305304</v>
      </c>
      <c r="B36" t="s">
        <v>82</v>
      </c>
      <c r="C36" t="s">
        <v>78</v>
      </c>
      <c r="D36">
        <v>6</v>
      </c>
      <c r="E36">
        <v>0.94154570419772488</v>
      </c>
      <c r="F36">
        <v>174.48</v>
      </c>
    </row>
    <row r="37" spans="1:6">
      <c r="A37">
        <v>305304</v>
      </c>
      <c r="B37" t="s">
        <v>84</v>
      </c>
      <c r="C37" t="s">
        <v>78</v>
      </c>
      <c r="D37">
        <v>5.7</v>
      </c>
      <c r="E37">
        <v>0.89446841898783869</v>
      </c>
      <c r="F37">
        <v>149.63999999999999</v>
      </c>
    </row>
    <row r="38" spans="1:6">
      <c r="A38">
        <v>305304</v>
      </c>
      <c r="B38" t="s">
        <v>87</v>
      </c>
      <c r="C38" t="s">
        <v>78</v>
      </c>
      <c r="D38">
        <v>5.7</v>
      </c>
      <c r="E38">
        <v>0.89446841898783869</v>
      </c>
      <c r="F38">
        <v>186.6</v>
      </c>
    </row>
    <row r="39" spans="1:6">
      <c r="A39">
        <v>305304</v>
      </c>
      <c r="B39" t="s">
        <v>88</v>
      </c>
      <c r="C39" t="s">
        <v>78</v>
      </c>
      <c r="D39">
        <v>5.0999999999999996</v>
      </c>
      <c r="E39">
        <v>0.80031384856806609</v>
      </c>
      <c r="F39">
        <v>167.719999999999</v>
      </c>
    </row>
    <row r="40" spans="1:6">
      <c r="A40">
        <v>305304</v>
      </c>
      <c r="B40" t="s">
        <v>89</v>
      </c>
      <c r="C40" t="s">
        <v>78</v>
      </c>
      <c r="D40">
        <v>6.8</v>
      </c>
      <c r="E40">
        <v>1.0670851314240881</v>
      </c>
      <c r="F40">
        <v>193.43</v>
      </c>
    </row>
    <row r="41" spans="1:6">
      <c r="A41">
        <v>305304</v>
      </c>
      <c r="B41" t="s">
        <v>90</v>
      </c>
      <c r="C41" t="s">
        <v>78</v>
      </c>
      <c r="D41">
        <v>6.4</v>
      </c>
      <c r="E41">
        <v>1.0043154178109066</v>
      </c>
      <c r="F41">
        <v>163.29999999999899</v>
      </c>
    </row>
    <row r="42" spans="1:6">
      <c r="A42">
        <v>305304</v>
      </c>
      <c r="B42" t="s">
        <v>91</v>
      </c>
      <c r="C42" t="s">
        <v>78</v>
      </c>
      <c r="D42">
        <v>5.7</v>
      </c>
      <c r="E42">
        <v>0.89446841898783869</v>
      </c>
      <c r="F42">
        <v>199.47</v>
      </c>
    </row>
    <row r="43" spans="1:6">
      <c r="A43">
        <v>305304</v>
      </c>
      <c r="B43" t="s">
        <v>92</v>
      </c>
      <c r="C43" t="s">
        <v>78</v>
      </c>
      <c r="D43">
        <v>5.4</v>
      </c>
      <c r="E43">
        <v>0.8473911337779525</v>
      </c>
      <c r="F43">
        <v>196.319999999999</v>
      </c>
    </row>
    <row r="44" spans="1:6">
      <c r="A44">
        <v>305304</v>
      </c>
      <c r="B44" t="s">
        <v>93</v>
      </c>
      <c r="C44" t="s">
        <v>78</v>
      </c>
      <c r="D44">
        <v>5.3</v>
      </c>
      <c r="E44">
        <v>0.83169870537465695</v>
      </c>
      <c r="F44">
        <v>215.04999999999899</v>
      </c>
    </row>
    <row r="45" spans="1:6">
      <c r="A45">
        <v>305304</v>
      </c>
      <c r="B45" t="s">
        <v>94</v>
      </c>
      <c r="C45" t="s">
        <v>78</v>
      </c>
      <c r="D45">
        <v>4.9000000000000004</v>
      </c>
      <c r="E45">
        <v>0.76892899176147544</v>
      </c>
      <c r="F45">
        <v>175.75</v>
      </c>
    </row>
    <row r="46" spans="1:6">
      <c r="A46">
        <v>305304</v>
      </c>
      <c r="B46" t="s">
        <v>95</v>
      </c>
      <c r="C46" t="s">
        <v>78</v>
      </c>
      <c r="D46">
        <v>5</v>
      </c>
      <c r="E46">
        <v>0.78462142016477077</v>
      </c>
      <c r="F46">
        <v>180.07999999999899</v>
      </c>
    </row>
    <row r="47" spans="1:6">
      <c r="A47">
        <v>305304</v>
      </c>
      <c r="B47" t="s">
        <v>96</v>
      </c>
      <c r="C47" t="s">
        <v>78</v>
      </c>
      <c r="D47">
        <v>5.9</v>
      </c>
      <c r="E47">
        <v>0.92585327579442955</v>
      </c>
      <c r="F47">
        <v>186.98</v>
      </c>
    </row>
    <row r="48" spans="1:6">
      <c r="A48">
        <v>305304</v>
      </c>
      <c r="B48" t="s">
        <v>97</v>
      </c>
      <c r="C48" t="s">
        <v>78</v>
      </c>
      <c r="D48">
        <v>6.9</v>
      </c>
      <c r="E48">
        <v>1.0827775598273837</v>
      </c>
      <c r="F48">
        <v>202.29999999999899</v>
      </c>
    </row>
    <row r="49" spans="1:6">
      <c r="A49">
        <v>305304</v>
      </c>
      <c r="B49" t="s">
        <v>98</v>
      </c>
      <c r="C49" t="s">
        <v>78</v>
      </c>
      <c r="D49" t="s">
        <v>186</v>
      </c>
      <c r="E49" t="s">
        <v>186</v>
      </c>
      <c r="F49" t="s">
        <v>186</v>
      </c>
    </row>
    <row r="50" spans="1:6">
      <c r="A50">
        <v>305304</v>
      </c>
      <c r="B50" t="s">
        <v>99</v>
      </c>
      <c r="C50" t="s">
        <v>78</v>
      </c>
      <c r="D50">
        <v>5.6</v>
      </c>
      <c r="E50">
        <v>0.87877599058454325</v>
      </c>
      <c r="F50">
        <v>188.66</v>
      </c>
    </row>
    <row r="51" spans="1:6">
      <c r="A51">
        <v>305304</v>
      </c>
      <c r="B51" t="s">
        <v>100</v>
      </c>
      <c r="C51" t="s">
        <v>78</v>
      </c>
      <c r="D51">
        <v>6.4</v>
      </c>
      <c r="E51">
        <v>1.0043154178109066</v>
      </c>
      <c r="F51">
        <v>169.19</v>
      </c>
    </row>
    <row r="52" spans="1:6">
      <c r="A52">
        <v>305304</v>
      </c>
      <c r="B52" t="s">
        <v>101</v>
      </c>
      <c r="C52" t="s">
        <v>78</v>
      </c>
      <c r="D52">
        <v>6.6</v>
      </c>
      <c r="E52">
        <v>1.0357002746174973</v>
      </c>
      <c r="F52">
        <v>193.16</v>
      </c>
    </row>
    <row r="53" spans="1:6">
      <c r="A53">
        <v>305668</v>
      </c>
      <c r="B53" t="s">
        <v>83</v>
      </c>
      <c r="C53" t="s">
        <v>78</v>
      </c>
      <c r="D53">
        <v>6</v>
      </c>
      <c r="E53">
        <v>0.94154570419772488</v>
      </c>
      <c r="F53">
        <v>170.56</v>
      </c>
    </row>
    <row r="54" spans="1:6">
      <c r="A54">
        <v>305668</v>
      </c>
      <c r="B54" t="s">
        <v>84</v>
      </c>
      <c r="C54" t="s">
        <v>78</v>
      </c>
      <c r="D54">
        <v>5.7</v>
      </c>
      <c r="E54">
        <v>0.89446841898783869</v>
      </c>
      <c r="F54">
        <v>149.63999999999999</v>
      </c>
    </row>
    <row r="55" spans="1:6">
      <c r="A55">
        <v>305668</v>
      </c>
      <c r="B55" t="s">
        <v>85</v>
      </c>
      <c r="C55" t="s">
        <v>78</v>
      </c>
      <c r="D55">
        <v>5.3</v>
      </c>
      <c r="E55">
        <v>0.83169870537465695</v>
      </c>
      <c r="F55">
        <v>174.59</v>
      </c>
    </row>
    <row r="56" spans="1:6">
      <c r="A56">
        <v>305668</v>
      </c>
      <c r="B56" t="s">
        <v>86</v>
      </c>
      <c r="C56" t="s">
        <v>78</v>
      </c>
      <c r="D56">
        <v>5</v>
      </c>
      <c r="E56">
        <v>0.78462142016477077</v>
      </c>
      <c r="F56">
        <v>188.27999999999901</v>
      </c>
    </row>
    <row r="57" spans="1:6">
      <c r="A57">
        <v>305668</v>
      </c>
      <c r="B57" t="s">
        <v>87</v>
      </c>
      <c r="C57" t="s">
        <v>78</v>
      </c>
      <c r="D57">
        <v>5.7</v>
      </c>
      <c r="E57">
        <v>0.89446841898783869</v>
      </c>
      <c r="F57">
        <v>186.6</v>
      </c>
    </row>
    <row r="58" spans="1:6">
      <c r="A58">
        <v>305668</v>
      </c>
      <c r="B58" t="s">
        <v>88</v>
      </c>
      <c r="C58" t="s">
        <v>78</v>
      </c>
      <c r="D58">
        <v>5.0999999999999996</v>
      </c>
      <c r="E58">
        <v>0.80031384856806609</v>
      </c>
      <c r="F58">
        <v>167.719999999999</v>
      </c>
    </row>
    <row r="59" spans="1:6">
      <c r="A59">
        <v>308150</v>
      </c>
      <c r="B59" t="s">
        <v>85</v>
      </c>
      <c r="C59" t="s">
        <v>78</v>
      </c>
      <c r="D59">
        <v>5.3</v>
      </c>
      <c r="E59">
        <v>0.83169870537465695</v>
      </c>
      <c r="F59">
        <v>174.59</v>
      </c>
    </row>
    <row r="60" spans="1:6">
      <c r="A60">
        <v>308150</v>
      </c>
      <c r="B60" t="s">
        <v>86</v>
      </c>
      <c r="C60" t="s">
        <v>78</v>
      </c>
      <c r="D60">
        <v>5</v>
      </c>
      <c r="E60">
        <v>0.78462142016477077</v>
      </c>
      <c r="F60">
        <v>188.27999999999901</v>
      </c>
    </row>
    <row r="61" spans="1:6">
      <c r="A61">
        <v>308150</v>
      </c>
      <c r="B61" t="s">
        <v>87</v>
      </c>
      <c r="C61" t="s">
        <v>78</v>
      </c>
      <c r="D61">
        <v>5.7</v>
      </c>
      <c r="E61">
        <v>0.89446841898783869</v>
      </c>
      <c r="F61">
        <v>186.6</v>
      </c>
    </row>
    <row r="62" spans="1:6">
      <c r="A62">
        <v>308150</v>
      </c>
      <c r="B62" t="s">
        <v>89</v>
      </c>
      <c r="C62" t="s">
        <v>78</v>
      </c>
      <c r="D62">
        <v>6.8</v>
      </c>
      <c r="E62">
        <v>1.0670851314240881</v>
      </c>
      <c r="F62">
        <v>193.43</v>
      </c>
    </row>
    <row r="63" spans="1:6">
      <c r="A63">
        <v>308150</v>
      </c>
      <c r="B63" t="s">
        <v>90</v>
      </c>
      <c r="C63" t="s">
        <v>78</v>
      </c>
      <c r="D63">
        <v>6.4</v>
      </c>
      <c r="E63">
        <v>1.0043154178109066</v>
      </c>
      <c r="F63">
        <v>163.29999999999899</v>
      </c>
    </row>
    <row r="64" spans="1:6">
      <c r="A64">
        <v>308150</v>
      </c>
      <c r="B64" t="s">
        <v>93</v>
      </c>
      <c r="C64" t="s">
        <v>78</v>
      </c>
      <c r="D64">
        <v>5.3</v>
      </c>
      <c r="E64">
        <v>0.83169870537465695</v>
      </c>
      <c r="F64">
        <v>215.04999999999899</v>
      </c>
    </row>
    <row r="65" spans="1:6">
      <c r="A65">
        <v>308195</v>
      </c>
      <c r="B65" t="s">
        <v>87</v>
      </c>
      <c r="C65" t="s">
        <v>78</v>
      </c>
      <c r="D65">
        <v>5.7</v>
      </c>
      <c r="E65">
        <v>0.89446841898783869</v>
      </c>
      <c r="F65">
        <v>186.6</v>
      </c>
    </row>
    <row r="66" spans="1:6">
      <c r="A66">
        <v>308195</v>
      </c>
      <c r="B66" t="s">
        <v>88</v>
      </c>
      <c r="C66" t="s">
        <v>78</v>
      </c>
      <c r="D66">
        <v>5.0999999999999996</v>
      </c>
      <c r="E66">
        <v>0.80031384856806609</v>
      </c>
      <c r="F66">
        <v>167.719999999999</v>
      </c>
    </row>
    <row r="67" spans="1:6">
      <c r="A67">
        <v>308195</v>
      </c>
      <c r="B67" t="s">
        <v>89</v>
      </c>
      <c r="C67" t="s">
        <v>78</v>
      </c>
      <c r="D67">
        <v>6.8</v>
      </c>
      <c r="E67">
        <v>1.0670851314240881</v>
      </c>
      <c r="F67">
        <v>193.43</v>
      </c>
    </row>
    <row r="68" spans="1:6">
      <c r="A68">
        <v>308195</v>
      </c>
      <c r="B68" t="s">
        <v>90</v>
      </c>
      <c r="C68" t="s">
        <v>78</v>
      </c>
      <c r="D68">
        <v>6.4</v>
      </c>
      <c r="E68">
        <v>1.0043154178109066</v>
      </c>
      <c r="F68">
        <v>163.29999999999899</v>
      </c>
    </row>
    <row r="69" spans="1:6">
      <c r="A69">
        <v>308195</v>
      </c>
      <c r="B69" t="s">
        <v>91</v>
      </c>
      <c r="C69" t="s">
        <v>78</v>
      </c>
      <c r="D69">
        <v>5.7</v>
      </c>
      <c r="E69">
        <v>0.89446841898783869</v>
      </c>
      <c r="F69">
        <v>199.47</v>
      </c>
    </row>
    <row r="70" spans="1:6">
      <c r="A70">
        <v>308195</v>
      </c>
      <c r="B70" t="s">
        <v>92</v>
      </c>
      <c r="C70" t="s">
        <v>78</v>
      </c>
      <c r="D70">
        <v>5.4</v>
      </c>
      <c r="E70">
        <v>0.8473911337779525</v>
      </c>
      <c r="F70">
        <v>196.319999999999</v>
      </c>
    </row>
    <row r="71" spans="1:6">
      <c r="A71">
        <v>308195</v>
      </c>
      <c r="B71" t="s">
        <v>93</v>
      </c>
      <c r="C71" t="s">
        <v>78</v>
      </c>
      <c r="D71">
        <v>5.3</v>
      </c>
      <c r="E71">
        <v>0.83169870537465695</v>
      </c>
      <c r="F71">
        <v>215.04999999999899</v>
      </c>
    </row>
    <row r="72" spans="1:6">
      <c r="A72">
        <v>308195</v>
      </c>
      <c r="B72" t="s">
        <v>94</v>
      </c>
      <c r="C72" t="s">
        <v>78</v>
      </c>
      <c r="D72">
        <v>4.9000000000000004</v>
      </c>
      <c r="E72">
        <v>0.76892899176147544</v>
      </c>
      <c r="F72">
        <v>175.75</v>
      </c>
    </row>
    <row r="73" spans="1:6">
      <c r="A73">
        <v>308195</v>
      </c>
      <c r="B73" t="s">
        <v>95</v>
      </c>
      <c r="C73" t="s">
        <v>78</v>
      </c>
      <c r="D73">
        <v>5</v>
      </c>
      <c r="E73">
        <v>0.78462142016477077</v>
      </c>
      <c r="F73">
        <v>180.07999999999899</v>
      </c>
    </row>
    <row r="74" spans="1:6">
      <c r="A74">
        <v>308195</v>
      </c>
      <c r="B74" t="s">
        <v>96</v>
      </c>
      <c r="C74" t="s">
        <v>78</v>
      </c>
      <c r="D74">
        <v>5.9</v>
      </c>
      <c r="E74">
        <v>0.92585327579442955</v>
      </c>
      <c r="F74">
        <v>186.98</v>
      </c>
    </row>
    <row r="75" spans="1:6">
      <c r="A75">
        <v>308195</v>
      </c>
      <c r="B75" t="s">
        <v>99</v>
      </c>
      <c r="C75" t="s">
        <v>78</v>
      </c>
      <c r="D75">
        <v>5.6</v>
      </c>
      <c r="E75">
        <v>0.87877599058454325</v>
      </c>
      <c r="F75">
        <v>188.66</v>
      </c>
    </row>
    <row r="76" spans="1:6">
      <c r="A76">
        <v>308195</v>
      </c>
      <c r="B76" t="s">
        <v>101</v>
      </c>
      <c r="C76" t="s">
        <v>78</v>
      </c>
      <c r="D76">
        <v>6.6</v>
      </c>
      <c r="E76">
        <v>1.0357002746174973</v>
      </c>
      <c r="F76">
        <v>193.16</v>
      </c>
    </row>
    <row r="77" spans="1:6">
      <c r="A77">
        <v>308894</v>
      </c>
      <c r="B77" t="s">
        <v>87</v>
      </c>
      <c r="C77" t="s">
        <v>78</v>
      </c>
      <c r="D77">
        <v>5.7</v>
      </c>
      <c r="E77">
        <v>0.89446841898783869</v>
      </c>
      <c r="F77">
        <v>186.6</v>
      </c>
    </row>
    <row r="78" spans="1:6">
      <c r="A78">
        <v>308894</v>
      </c>
      <c r="B78" t="s">
        <v>88</v>
      </c>
      <c r="C78" t="s">
        <v>78</v>
      </c>
      <c r="D78">
        <v>5.0999999999999996</v>
      </c>
      <c r="E78">
        <v>0.80031384856806609</v>
      </c>
      <c r="F78">
        <v>167.719999999999</v>
      </c>
    </row>
    <row r="79" spans="1:6">
      <c r="A79">
        <v>308894</v>
      </c>
      <c r="B79" t="s">
        <v>92</v>
      </c>
      <c r="C79" t="s">
        <v>78</v>
      </c>
      <c r="D79">
        <v>5.4</v>
      </c>
      <c r="E79">
        <v>0.8473911337779525</v>
      </c>
      <c r="F79">
        <v>196.319999999999</v>
      </c>
    </row>
    <row r="80" spans="1:6">
      <c r="A80">
        <v>308894</v>
      </c>
      <c r="B80" t="s">
        <v>93</v>
      </c>
      <c r="C80" t="s">
        <v>78</v>
      </c>
      <c r="D80">
        <v>5.3</v>
      </c>
      <c r="E80">
        <v>0.83169870537465695</v>
      </c>
      <c r="F80">
        <v>215.04999999999899</v>
      </c>
    </row>
    <row r="81" spans="1:6">
      <c r="A81">
        <v>308894</v>
      </c>
      <c r="B81" t="s">
        <v>94</v>
      </c>
      <c r="C81" t="s">
        <v>78</v>
      </c>
      <c r="D81">
        <v>4.9000000000000004</v>
      </c>
      <c r="E81">
        <v>0.76892899176147544</v>
      </c>
      <c r="F81">
        <v>175.75</v>
      </c>
    </row>
    <row r="82" spans="1:6">
      <c r="A82">
        <v>308894</v>
      </c>
      <c r="B82" t="s">
        <v>95</v>
      </c>
      <c r="C82" t="s">
        <v>78</v>
      </c>
      <c r="D82">
        <v>5</v>
      </c>
      <c r="E82">
        <v>0.78462142016477077</v>
      </c>
      <c r="F82">
        <v>180.07999999999899</v>
      </c>
    </row>
    <row r="83" spans="1:6">
      <c r="A83">
        <v>308894</v>
      </c>
      <c r="B83" t="s">
        <v>96</v>
      </c>
      <c r="C83" t="s">
        <v>78</v>
      </c>
      <c r="D83">
        <v>5.9</v>
      </c>
      <c r="E83">
        <v>0.92585327579442955</v>
      </c>
      <c r="F83">
        <v>186.98</v>
      </c>
    </row>
    <row r="84" spans="1:6">
      <c r="A84">
        <v>308894</v>
      </c>
      <c r="B84" t="s">
        <v>97</v>
      </c>
      <c r="C84" t="s">
        <v>78</v>
      </c>
      <c r="D84">
        <v>6.9</v>
      </c>
      <c r="E84">
        <v>1.0827775598273837</v>
      </c>
      <c r="F84">
        <v>202.29999999999899</v>
      </c>
    </row>
    <row r="85" spans="1:6">
      <c r="A85">
        <v>308894</v>
      </c>
      <c r="B85" t="s">
        <v>101</v>
      </c>
      <c r="C85" t="s">
        <v>78</v>
      </c>
      <c r="D85">
        <v>6.6</v>
      </c>
      <c r="E85">
        <v>1.0357002746174973</v>
      </c>
      <c r="F85">
        <v>193.16</v>
      </c>
    </row>
    <row r="86" spans="1:6">
      <c r="A86">
        <v>311473</v>
      </c>
      <c r="B86" t="s">
        <v>95</v>
      </c>
      <c r="C86" t="s">
        <v>78</v>
      </c>
      <c r="D86">
        <v>5</v>
      </c>
      <c r="E86">
        <v>0.78462142016477077</v>
      </c>
      <c r="F86">
        <v>180.07999999999899</v>
      </c>
    </row>
    <row r="87" spans="1:6">
      <c r="A87">
        <v>311473</v>
      </c>
      <c r="B87" t="s">
        <v>96</v>
      </c>
      <c r="C87" t="s">
        <v>78</v>
      </c>
      <c r="D87">
        <v>5.9</v>
      </c>
      <c r="E87">
        <v>0.92585327579442955</v>
      </c>
      <c r="F87">
        <v>186.98</v>
      </c>
    </row>
    <row r="88" spans="1:6">
      <c r="A88">
        <v>311473</v>
      </c>
      <c r="B88" t="s">
        <v>97</v>
      </c>
      <c r="C88" t="s">
        <v>78</v>
      </c>
      <c r="D88">
        <v>6.9</v>
      </c>
      <c r="E88">
        <v>1.0827775598273837</v>
      </c>
      <c r="F88">
        <v>202.29999999999899</v>
      </c>
    </row>
    <row r="89" spans="1:6">
      <c r="A89">
        <v>311473</v>
      </c>
      <c r="B89" t="s">
        <v>99</v>
      </c>
      <c r="C89" t="s">
        <v>78</v>
      </c>
      <c r="D89">
        <v>5.6</v>
      </c>
      <c r="E89">
        <v>0.87877599058454325</v>
      </c>
      <c r="F89">
        <v>188.66</v>
      </c>
    </row>
    <row r="90" spans="1:6">
      <c r="A90">
        <v>311473</v>
      </c>
      <c r="B90" t="s">
        <v>100</v>
      </c>
      <c r="C90" t="s">
        <v>78</v>
      </c>
      <c r="D90">
        <v>6.4</v>
      </c>
      <c r="E90">
        <v>1.0043154178109066</v>
      </c>
      <c r="F90">
        <v>169.19</v>
      </c>
    </row>
    <row r="91" spans="1:6">
      <c r="A91">
        <v>311473</v>
      </c>
      <c r="B91" t="s">
        <v>101</v>
      </c>
      <c r="C91" t="s">
        <v>78</v>
      </c>
      <c r="D91">
        <v>6.6</v>
      </c>
      <c r="E91">
        <v>1.0357002746174973</v>
      </c>
      <c r="F91">
        <v>193.16</v>
      </c>
    </row>
    <row r="92" spans="1:6">
      <c r="A92">
        <v>311473</v>
      </c>
      <c r="B92" t="s">
        <v>102</v>
      </c>
      <c r="C92" t="s">
        <v>78</v>
      </c>
      <c r="D92">
        <v>6.6</v>
      </c>
      <c r="E92">
        <v>1.0357002746174973</v>
      </c>
      <c r="F92">
        <v>172.49</v>
      </c>
    </row>
    <row r="93" spans="1:6">
      <c r="A93">
        <v>311473</v>
      </c>
      <c r="B93" t="s">
        <v>103</v>
      </c>
      <c r="C93" t="s">
        <v>78</v>
      </c>
      <c r="D93">
        <v>7.2</v>
      </c>
      <c r="E93">
        <v>1.1298548450372699</v>
      </c>
      <c r="F93">
        <v>188.76999999999899</v>
      </c>
    </row>
    <row r="94" spans="1:6">
      <c r="A94">
        <v>311473</v>
      </c>
      <c r="B94" t="s">
        <v>104</v>
      </c>
      <c r="C94" t="s">
        <v>78</v>
      </c>
      <c r="D94">
        <v>6.6</v>
      </c>
      <c r="E94">
        <v>1.0357002746174973</v>
      </c>
      <c r="F94">
        <v>173.289999999999</v>
      </c>
    </row>
    <row r="95" spans="1:6">
      <c r="A95">
        <v>311473</v>
      </c>
      <c r="B95" t="s">
        <v>105</v>
      </c>
      <c r="C95" t="s">
        <v>78</v>
      </c>
      <c r="D95">
        <v>6.6</v>
      </c>
      <c r="E95">
        <v>1.0357002746174973</v>
      </c>
      <c r="F95">
        <v>186.73</v>
      </c>
    </row>
    <row r="96" spans="1:6">
      <c r="A96">
        <v>311473</v>
      </c>
      <c r="B96" t="s">
        <v>106</v>
      </c>
      <c r="C96" t="s">
        <v>78</v>
      </c>
      <c r="D96">
        <v>7.2</v>
      </c>
      <c r="E96">
        <v>1.1298548450372699</v>
      </c>
      <c r="F96">
        <v>188.41</v>
      </c>
    </row>
    <row r="97" spans="1:6">
      <c r="A97">
        <v>311473</v>
      </c>
      <c r="B97" t="s">
        <v>107</v>
      </c>
      <c r="C97" t="s">
        <v>78</v>
      </c>
      <c r="D97">
        <v>6.2</v>
      </c>
      <c r="E97">
        <v>0.97293056100431574</v>
      </c>
      <c r="F97">
        <v>142.04</v>
      </c>
    </row>
    <row r="98" spans="1:6">
      <c r="A98">
        <v>311983</v>
      </c>
      <c r="B98" t="s">
        <v>100</v>
      </c>
      <c r="C98" t="s">
        <v>78</v>
      </c>
      <c r="D98">
        <v>6.4</v>
      </c>
      <c r="E98">
        <v>1.0043154178109066</v>
      </c>
      <c r="F98">
        <v>169.19</v>
      </c>
    </row>
    <row r="99" spans="1:6">
      <c r="A99">
        <v>311983</v>
      </c>
      <c r="B99" t="s">
        <v>101</v>
      </c>
      <c r="C99" t="s">
        <v>78</v>
      </c>
      <c r="D99">
        <v>6.6</v>
      </c>
      <c r="E99">
        <v>1.0357002746174973</v>
      </c>
      <c r="F99">
        <v>193.16</v>
      </c>
    </row>
    <row r="100" spans="1:6">
      <c r="A100">
        <v>311983</v>
      </c>
      <c r="B100" t="s">
        <v>103</v>
      </c>
      <c r="C100" t="s">
        <v>78</v>
      </c>
      <c r="D100">
        <v>7.2</v>
      </c>
      <c r="E100">
        <v>1.1298548450372699</v>
      </c>
      <c r="F100">
        <v>188.76999999999899</v>
      </c>
    </row>
    <row r="101" spans="1:6">
      <c r="A101">
        <v>311983</v>
      </c>
      <c r="B101" t="s">
        <v>104</v>
      </c>
      <c r="C101" t="s">
        <v>78</v>
      </c>
      <c r="D101">
        <v>6.6</v>
      </c>
      <c r="E101">
        <v>1.0357002746174973</v>
      </c>
      <c r="F101">
        <v>173.289999999999</v>
      </c>
    </row>
    <row r="102" spans="1:6">
      <c r="A102">
        <v>312519</v>
      </c>
      <c r="B102" t="s">
        <v>102</v>
      </c>
      <c r="C102" t="s">
        <v>78</v>
      </c>
      <c r="D102">
        <v>6.6</v>
      </c>
      <c r="E102">
        <v>1.0357002746174973</v>
      </c>
      <c r="F102">
        <v>172.49</v>
      </c>
    </row>
    <row r="103" spans="1:6">
      <c r="A103">
        <v>312519</v>
      </c>
      <c r="B103" t="s">
        <v>103</v>
      </c>
      <c r="C103" t="s">
        <v>78</v>
      </c>
      <c r="D103">
        <v>7.2</v>
      </c>
      <c r="E103">
        <v>1.1298548450372699</v>
      </c>
      <c r="F103">
        <v>188.76999999999899</v>
      </c>
    </row>
    <row r="104" spans="1:6">
      <c r="A104">
        <v>313250</v>
      </c>
      <c r="B104" t="s">
        <v>103</v>
      </c>
      <c r="C104" t="s">
        <v>78</v>
      </c>
      <c r="D104">
        <v>7.2</v>
      </c>
      <c r="E104">
        <v>1.1298548450372699</v>
      </c>
      <c r="F104">
        <v>188.76999999999899</v>
      </c>
    </row>
    <row r="105" spans="1:6">
      <c r="A105">
        <v>313250</v>
      </c>
      <c r="B105" t="s">
        <v>104</v>
      </c>
      <c r="C105" t="s">
        <v>78</v>
      </c>
      <c r="D105">
        <v>6.6</v>
      </c>
      <c r="E105">
        <v>1.0357002746174973</v>
      </c>
      <c r="F105">
        <v>173.289999999999</v>
      </c>
    </row>
    <row r="106" spans="1:6">
      <c r="A106">
        <v>313250</v>
      </c>
      <c r="B106" t="s">
        <v>105</v>
      </c>
      <c r="C106" t="s">
        <v>78</v>
      </c>
      <c r="D106">
        <v>6.6</v>
      </c>
      <c r="E106">
        <v>1.0357002746174973</v>
      </c>
      <c r="F106">
        <v>186.73</v>
      </c>
    </row>
    <row r="107" spans="1:6">
      <c r="A107">
        <v>313250</v>
      </c>
      <c r="B107" t="s">
        <v>106</v>
      </c>
      <c r="C107" t="s">
        <v>78</v>
      </c>
      <c r="D107">
        <v>7.2</v>
      </c>
      <c r="E107">
        <v>1.1298548450372699</v>
      </c>
      <c r="F107">
        <v>188.41</v>
      </c>
    </row>
    <row r="108" spans="1:6">
      <c r="A108">
        <v>313250</v>
      </c>
      <c r="B108" t="s">
        <v>107</v>
      </c>
      <c r="C108" t="s">
        <v>78</v>
      </c>
      <c r="D108">
        <v>6.2</v>
      </c>
      <c r="E108">
        <v>0.97293056100431574</v>
      </c>
      <c r="F108">
        <v>142.04</v>
      </c>
    </row>
    <row r="109" spans="1:6">
      <c r="A109">
        <v>317526</v>
      </c>
      <c r="B109" t="s">
        <v>106</v>
      </c>
      <c r="C109" t="s">
        <v>78</v>
      </c>
      <c r="D109">
        <v>7.2</v>
      </c>
      <c r="E109">
        <v>1.1298548450372699</v>
      </c>
      <c r="F109">
        <v>188.41</v>
      </c>
    </row>
    <row r="110" spans="1:6">
      <c r="A110">
        <v>317526</v>
      </c>
      <c r="B110" t="s">
        <v>107</v>
      </c>
      <c r="C110" t="s">
        <v>78</v>
      </c>
      <c r="D110">
        <v>6.2</v>
      </c>
      <c r="E110">
        <v>0.97293056100431574</v>
      </c>
      <c r="F110">
        <v>142.04</v>
      </c>
    </row>
    <row r="111" spans="1:6">
      <c r="A111">
        <v>317526</v>
      </c>
      <c r="B111" t="s">
        <v>108</v>
      </c>
      <c r="C111" t="s">
        <v>78</v>
      </c>
      <c r="D111" t="s">
        <v>186</v>
      </c>
      <c r="E111" t="s">
        <v>186</v>
      </c>
      <c r="F111">
        <v>125.125999999999</v>
      </c>
    </row>
    <row r="112" spans="1:6">
      <c r="A112">
        <v>317526</v>
      </c>
      <c r="B112" t="s">
        <v>109</v>
      </c>
      <c r="C112" t="s">
        <v>78</v>
      </c>
      <c r="D112">
        <v>7.6</v>
      </c>
      <c r="E112">
        <v>1.1926245586504516</v>
      </c>
      <c r="F112">
        <v>215.61699999999999</v>
      </c>
    </row>
    <row r="113" spans="1:6">
      <c r="A113">
        <v>317526</v>
      </c>
      <c r="B113" t="s">
        <v>110</v>
      </c>
      <c r="C113" t="s">
        <v>78</v>
      </c>
      <c r="D113">
        <v>7.4</v>
      </c>
      <c r="E113">
        <v>1.1612397018438607</v>
      </c>
      <c r="F113">
        <v>192.69300000000001</v>
      </c>
    </row>
    <row r="114" spans="1:6">
      <c r="A114">
        <v>317526</v>
      </c>
      <c r="B114" t="s">
        <v>111</v>
      </c>
      <c r="C114" t="s">
        <v>78</v>
      </c>
      <c r="D114">
        <v>6.9</v>
      </c>
      <c r="E114">
        <v>1.0827775598273837</v>
      </c>
      <c r="F114">
        <v>222.05999999999901</v>
      </c>
    </row>
    <row r="115" spans="1:6">
      <c r="A115">
        <v>317526</v>
      </c>
      <c r="B115" t="s">
        <v>112</v>
      </c>
      <c r="C115" t="s">
        <v>78</v>
      </c>
      <c r="D115">
        <v>6.8</v>
      </c>
      <c r="E115">
        <v>1.0670851314240881</v>
      </c>
      <c r="F115">
        <v>230.39</v>
      </c>
    </row>
    <row r="116" spans="1:6">
      <c r="A116">
        <v>317526</v>
      </c>
      <c r="B116" t="s">
        <v>113</v>
      </c>
      <c r="C116" t="s">
        <v>78</v>
      </c>
      <c r="D116">
        <v>7.6</v>
      </c>
      <c r="E116">
        <v>1.1926245586504516</v>
      </c>
      <c r="F116">
        <v>221.67</v>
      </c>
    </row>
    <row r="117" spans="1:6">
      <c r="A117">
        <v>317526</v>
      </c>
      <c r="B117" t="s">
        <v>114</v>
      </c>
      <c r="C117" t="s">
        <v>78</v>
      </c>
      <c r="D117">
        <v>7.3</v>
      </c>
      <c r="E117">
        <v>1.1455472734405654</v>
      </c>
      <c r="F117">
        <v>229.74199999999999</v>
      </c>
    </row>
    <row r="118" spans="1:6">
      <c r="A118">
        <v>317625</v>
      </c>
      <c r="B118" t="s">
        <v>107</v>
      </c>
      <c r="C118" t="s">
        <v>78</v>
      </c>
      <c r="D118">
        <v>6.2</v>
      </c>
      <c r="E118">
        <v>0.97293056100431574</v>
      </c>
      <c r="F118">
        <v>142.04</v>
      </c>
    </row>
    <row r="119" spans="1:6">
      <c r="A119">
        <v>317625</v>
      </c>
      <c r="B119" t="s">
        <v>108</v>
      </c>
      <c r="C119" t="s">
        <v>78</v>
      </c>
      <c r="D119" t="s">
        <v>186</v>
      </c>
      <c r="E119" t="s">
        <v>186</v>
      </c>
      <c r="F119">
        <v>125.125999999999</v>
      </c>
    </row>
    <row r="120" spans="1:6">
      <c r="A120">
        <v>317625</v>
      </c>
      <c r="B120" t="s">
        <v>109</v>
      </c>
      <c r="C120" t="s">
        <v>78</v>
      </c>
      <c r="D120">
        <v>7.6</v>
      </c>
      <c r="E120">
        <v>1.1926245586504516</v>
      </c>
      <c r="F120">
        <v>215.61699999999999</v>
      </c>
    </row>
    <row r="121" spans="1:6">
      <c r="A121">
        <v>317625</v>
      </c>
      <c r="B121" t="s">
        <v>110</v>
      </c>
      <c r="C121" t="s">
        <v>78</v>
      </c>
      <c r="D121">
        <v>7.4</v>
      </c>
      <c r="E121">
        <v>1.1612397018438607</v>
      </c>
      <c r="F121">
        <v>192.69300000000001</v>
      </c>
    </row>
    <row r="122" spans="1:6">
      <c r="A122">
        <v>317625</v>
      </c>
      <c r="B122" t="s">
        <v>111</v>
      </c>
      <c r="C122" t="s">
        <v>78</v>
      </c>
      <c r="D122">
        <v>6.9</v>
      </c>
      <c r="E122">
        <v>1.0827775598273837</v>
      </c>
      <c r="F122">
        <v>222.05999999999901</v>
      </c>
    </row>
    <row r="123" spans="1:6">
      <c r="A123">
        <v>317625</v>
      </c>
      <c r="B123" t="s">
        <v>112</v>
      </c>
      <c r="C123" t="s">
        <v>78</v>
      </c>
      <c r="D123">
        <v>6.8</v>
      </c>
      <c r="E123">
        <v>1.0670851314240881</v>
      </c>
      <c r="F123">
        <v>230.39</v>
      </c>
    </row>
    <row r="124" spans="1:6">
      <c r="A124">
        <v>317625</v>
      </c>
      <c r="B124" t="s">
        <v>113</v>
      </c>
      <c r="C124" t="s">
        <v>78</v>
      </c>
      <c r="D124">
        <v>7.6</v>
      </c>
      <c r="E124">
        <v>1.1926245586504516</v>
      </c>
      <c r="F124">
        <v>221.67</v>
      </c>
    </row>
    <row r="125" spans="1:6">
      <c r="A125">
        <v>317625</v>
      </c>
      <c r="B125" t="s">
        <v>114</v>
      </c>
      <c r="C125" t="s">
        <v>78</v>
      </c>
      <c r="D125">
        <v>7.3</v>
      </c>
      <c r="E125">
        <v>1.1455472734405654</v>
      </c>
      <c r="F125">
        <v>229.74199999999999</v>
      </c>
    </row>
    <row r="126" spans="1:6">
      <c r="A126">
        <v>317625</v>
      </c>
      <c r="B126" t="s">
        <v>115</v>
      </c>
      <c r="C126" t="s">
        <v>78</v>
      </c>
      <c r="D126">
        <v>6.8</v>
      </c>
      <c r="E126">
        <v>1.0670851314240881</v>
      </c>
      <c r="F126">
        <v>232.54</v>
      </c>
    </row>
    <row r="127" spans="1:6">
      <c r="A127">
        <v>317625</v>
      </c>
      <c r="B127" t="s">
        <v>116</v>
      </c>
      <c r="C127" t="s">
        <v>78</v>
      </c>
      <c r="D127">
        <v>6.5</v>
      </c>
      <c r="E127">
        <v>1.0200078462142019</v>
      </c>
      <c r="F127">
        <v>223.82999999999899</v>
      </c>
    </row>
    <row r="128" spans="1:6">
      <c r="A128">
        <v>317625</v>
      </c>
      <c r="B128" t="s">
        <v>117</v>
      </c>
      <c r="C128" t="s">
        <v>78</v>
      </c>
      <c r="D128">
        <v>5.2</v>
      </c>
      <c r="E128">
        <v>0.81600627697136163</v>
      </c>
      <c r="F128">
        <v>185.3</v>
      </c>
    </row>
    <row r="129" spans="1:6">
      <c r="A129">
        <v>317625</v>
      </c>
      <c r="B129" t="s">
        <v>118</v>
      </c>
      <c r="C129" t="s">
        <v>78</v>
      </c>
      <c r="D129">
        <v>6.7</v>
      </c>
      <c r="E129">
        <v>1.0513927030207928</v>
      </c>
      <c r="F129">
        <v>186.11</v>
      </c>
    </row>
    <row r="130" spans="1:6">
      <c r="A130">
        <v>317625</v>
      </c>
      <c r="B130" t="s">
        <v>119</v>
      </c>
      <c r="C130" t="s">
        <v>78</v>
      </c>
      <c r="D130">
        <v>6.8</v>
      </c>
      <c r="E130">
        <v>1.0670851314240881</v>
      </c>
      <c r="F130">
        <v>206.28100000000001</v>
      </c>
    </row>
    <row r="131" spans="1:6">
      <c r="A131">
        <v>317625</v>
      </c>
      <c r="B131" t="s">
        <v>120</v>
      </c>
      <c r="C131" t="s">
        <v>78</v>
      </c>
      <c r="D131">
        <v>7.5</v>
      </c>
      <c r="E131">
        <v>1.176932130247156</v>
      </c>
      <c r="F131">
        <v>240.68</v>
      </c>
    </row>
    <row r="132" spans="1:6">
      <c r="A132">
        <v>317625</v>
      </c>
      <c r="B132" t="s">
        <v>121</v>
      </c>
      <c r="C132" t="s">
        <v>78</v>
      </c>
      <c r="D132">
        <v>6.4</v>
      </c>
      <c r="E132">
        <v>1.0043154178109066</v>
      </c>
      <c r="F132">
        <v>198.68199999999999</v>
      </c>
    </row>
    <row r="133" spans="1:6">
      <c r="A133">
        <v>317625</v>
      </c>
      <c r="B133" t="s">
        <v>122</v>
      </c>
      <c r="C133" t="s">
        <v>78</v>
      </c>
      <c r="D133">
        <v>7.4</v>
      </c>
      <c r="E133">
        <v>1.1612397018438607</v>
      </c>
      <c r="F133">
        <v>232.99399999999901</v>
      </c>
    </row>
    <row r="134" spans="1:6">
      <c r="A134">
        <v>317625</v>
      </c>
      <c r="B134" t="s">
        <v>123</v>
      </c>
      <c r="C134" t="s">
        <v>78</v>
      </c>
      <c r="D134">
        <v>5.5</v>
      </c>
      <c r="E134">
        <v>0.86308356218124782</v>
      </c>
      <c r="F134">
        <v>201.73</v>
      </c>
    </row>
    <row r="135" spans="1:6">
      <c r="A135">
        <v>317625</v>
      </c>
      <c r="B135" t="s">
        <v>124</v>
      </c>
      <c r="C135" t="s">
        <v>78</v>
      </c>
      <c r="D135">
        <v>7.1</v>
      </c>
      <c r="E135">
        <v>1.1141624166339745</v>
      </c>
      <c r="F135">
        <v>231.71</v>
      </c>
    </row>
    <row r="136" spans="1:6">
      <c r="A136">
        <v>317625</v>
      </c>
      <c r="B136" s="3" t="s">
        <v>161</v>
      </c>
      <c r="C136" t="s">
        <v>162</v>
      </c>
      <c r="D136" s="3">
        <v>5.7</v>
      </c>
      <c r="E136">
        <v>1.1313799621928167</v>
      </c>
      <c r="F136" s="3">
        <v>250.4</v>
      </c>
    </row>
    <row r="137" spans="1:6">
      <c r="A137">
        <v>317625</v>
      </c>
      <c r="B137" s="3" t="s">
        <v>163</v>
      </c>
      <c r="C137" t="s">
        <v>162</v>
      </c>
      <c r="D137" s="3">
        <v>5.8</v>
      </c>
      <c r="E137">
        <v>1.1512287334593572</v>
      </c>
      <c r="F137" s="3">
        <v>254.24</v>
      </c>
    </row>
    <row r="138" spans="1:6">
      <c r="A138">
        <v>317625</v>
      </c>
      <c r="B138" s="3" t="s">
        <v>164</v>
      </c>
      <c r="C138" t="s">
        <v>162</v>
      </c>
      <c r="D138" s="3">
        <v>6</v>
      </c>
      <c r="E138">
        <v>1.1909262759924386</v>
      </c>
      <c r="F138" s="3">
        <v>279.27999999999997</v>
      </c>
    </row>
    <row r="139" spans="1:6">
      <c r="A139">
        <v>317625</v>
      </c>
      <c r="B139" s="3" t="s">
        <v>165</v>
      </c>
      <c r="C139" t="s">
        <v>162</v>
      </c>
      <c r="D139" s="3">
        <v>6.6</v>
      </c>
      <c r="E139">
        <v>1.3100189035916825</v>
      </c>
      <c r="F139" s="3">
        <v>270.17</v>
      </c>
    </row>
    <row r="140" spans="1:6">
      <c r="A140">
        <v>323153</v>
      </c>
      <c r="B140" t="s">
        <v>74</v>
      </c>
      <c r="C140" t="s">
        <v>64</v>
      </c>
      <c r="D140">
        <f>VLOOKUP(B140,Results!$B$2:$E$138,2,FALSE)</f>
        <v>2.9</v>
      </c>
      <c r="E140">
        <f>VLOOKUP(B140,Results!$B$2:$E$138,3,FALSE)</f>
        <v>0.96666666666666679</v>
      </c>
      <c r="F140">
        <f>VLOOKUP(B140,Results!$B$2:$E$138,4,FALSE)</f>
        <v>105.45599999999899</v>
      </c>
    </row>
    <row r="141" spans="1:6">
      <c r="A141">
        <v>323153</v>
      </c>
      <c r="B141" t="s">
        <v>111</v>
      </c>
      <c r="C141" t="s">
        <v>78</v>
      </c>
      <c r="D141">
        <v>6.9</v>
      </c>
      <c r="E141">
        <v>1.0827775598273837</v>
      </c>
      <c r="F141">
        <v>222.05999999999901</v>
      </c>
    </row>
    <row r="142" spans="1:6">
      <c r="A142">
        <v>323153</v>
      </c>
      <c r="B142" t="s">
        <v>112</v>
      </c>
      <c r="C142" t="s">
        <v>78</v>
      </c>
      <c r="D142">
        <v>6.8</v>
      </c>
      <c r="E142">
        <v>1.0670851314240881</v>
      </c>
      <c r="F142">
        <v>230.39</v>
      </c>
    </row>
    <row r="143" spans="1:6">
      <c r="A143">
        <v>323153</v>
      </c>
      <c r="B143" t="s">
        <v>113</v>
      </c>
      <c r="C143" t="s">
        <v>78</v>
      </c>
      <c r="D143">
        <v>7.6</v>
      </c>
      <c r="E143">
        <v>1.1926245586504516</v>
      </c>
      <c r="F143">
        <v>221.67</v>
      </c>
    </row>
    <row r="144" spans="1:6">
      <c r="A144">
        <v>323153</v>
      </c>
      <c r="B144" t="s">
        <v>114</v>
      </c>
      <c r="C144" t="s">
        <v>78</v>
      </c>
      <c r="D144">
        <v>7.3</v>
      </c>
      <c r="E144">
        <v>1.1455472734405654</v>
      </c>
      <c r="F144">
        <v>229.74199999999999</v>
      </c>
    </row>
    <row r="145" spans="1:6">
      <c r="A145">
        <v>323153</v>
      </c>
      <c r="B145" t="s">
        <v>115</v>
      </c>
      <c r="C145" t="s">
        <v>78</v>
      </c>
      <c r="D145">
        <v>6.8</v>
      </c>
      <c r="E145">
        <v>1.0670851314240881</v>
      </c>
      <c r="F145">
        <v>232.54</v>
      </c>
    </row>
    <row r="146" spans="1:6">
      <c r="A146">
        <v>323153</v>
      </c>
      <c r="B146" t="s">
        <v>116</v>
      </c>
      <c r="C146" t="s">
        <v>78</v>
      </c>
      <c r="D146">
        <v>6.5</v>
      </c>
      <c r="E146">
        <v>1.0200078462142019</v>
      </c>
      <c r="F146">
        <v>223.82999999999899</v>
      </c>
    </row>
    <row r="147" spans="1:6">
      <c r="A147">
        <v>323153</v>
      </c>
      <c r="B147" t="s">
        <v>117</v>
      </c>
      <c r="C147" t="s">
        <v>78</v>
      </c>
      <c r="D147">
        <v>5.2</v>
      </c>
      <c r="E147">
        <v>0.81600627697136163</v>
      </c>
      <c r="F147">
        <v>185.3</v>
      </c>
    </row>
    <row r="148" spans="1:6">
      <c r="A148">
        <v>323153</v>
      </c>
      <c r="B148" t="s">
        <v>118</v>
      </c>
      <c r="C148" t="s">
        <v>78</v>
      </c>
      <c r="D148">
        <v>6.7</v>
      </c>
      <c r="E148">
        <v>1.0513927030207928</v>
      </c>
      <c r="F148">
        <v>186.11</v>
      </c>
    </row>
    <row r="149" spans="1:6">
      <c r="A149">
        <v>323153</v>
      </c>
      <c r="B149" t="s">
        <v>119</v>
      </c>
      <c r="C149" t="s">
        <v>78</v>
      </c>
      <c r="D149">
        <v>6.8</v>
      </c>
      <c r="E149">
        <v>1.0670851314240881</v>
      </c>
      <c r="F149">
        <v>206.28100000000001</v>
      </c>
    </row>
    <row r="150" spans="1:6">
      <c r="A150">
        <v>323153</v>
      </c>
      <c r="B150" t="s">
        <v>120</v>
      </c>
      <c r="C150" t="s">
        <v>78</v>
      </c>
      <c r="D150">
        <v>7.5</v>
      </c>
      <c r="E150">
        <v>1.176932130247156</v>
      </c>
      <c r="F150">
        <v>240.68</v>
      </c>
    </row>
    <row r="151" spans="1:6">
      <c r="A151">
        <v>323153</v>
      </c>
      <c r="B151" t="s">
        <v>121</v>
      </c>
      <c r="C151" t="s">
        <v>78</v>
      </c>
      <c r="D151">
        <v>6.4</v>
      </c>
      <c r="E151">
        <v>1.0043154178109066</v>
      </c>
      <c r="F151">
        <v>198.68199999999999</v>
      </c>
    </row>
    <row r="152" spans="1:6">
      <c r="A152">
        <v>323153</v>
      </c>
      <c r="B152" t="s">
        <v>123</v>
      </c>
      <c r="C152" t="s">
        <v>78</v>
      </c>
      <c r="D152">
        <v>5.5</v>
      </c>
      <c r="E152">
        <v>0.86308356218124782</v>
      </c>
      <c r="F152">
        <v>201.73</v>
      </c>
    </row>
    <row r="153" spans="1:6">
      <c r="A153">
        <v>323153</v>
      </c>
      <c r="B153" t="s">
        <v>125</v>
      </c>
      <c r="C153" t="s">
        <v>78</v>
      </c>
      <c r="D153">
        <v>6.7</v>
      </c>
      <c r="E153">
        <v>1.0513927030207928</v>
      </c>
      <c r="F153">
        <v>184.81800000000001</v>
      </c>
    </row>
    <row r="154" spans="1:6">
      <c r="A154">
        <v>323757</v>
      </c>
      <c r="B154" t="s">
        <v>116</v>
      </c>
      <c r="C154" t="s">
        <v>78</v>
      </c>
      <c r="D154">
        <v>6.5</v>
      </c>
      <c r="E154">
        <v>1.0200078462142019</v>
      </c>
      <c r="F154">
        <v>223.82999999999899</v>
      </c>
    </row>
    <row r="155" spans="1:6">
      <c r="A155">
        <v>323757</v>
      </c>
      <c r="B155" t="s">
        <v>117</v>
      </c>
      <c r="C155" t="s">
        <v>78</v>
      </c>
      <c r="D155">
        <v>5.2</v>
      </c>
      <c r="E155">
        <v>0.81600627697136163</v>
      </c>
      <c r="F155">
        <v>185.3</v>
      </c>
    </row>
    <row r="156" spans="1:6">
      <c r="A156">
        <v>323757</v>
      </c>
      <c r="B156" t="s">
        <v>118</v>
      </c>
      <c r="C156" t="s">
        <v>78</v>
      </c>
      <c r="D156">
        <v>6.7</v>
      </c>
      <c r="E156">
        <v>1.0513927030207928</v>
      </c>
      <c r="F156">
        <v>186.11</v>
      </c>
    </row>
    <row r="157" spans="1:6">
      <c r="A157">
        <v>323757</v>
      </c>
      <c r="B157" t="s">
        <v>119</v>
      </c>
      <c r="C157" t="s">
        <v>78</v>
      </c>
      <c r="D157">
        <v>6.8</v>
      </c>
      <c r="E157">
        <v>1.0670851314240881</v>
      </c>
      <c r="F157">
        <v>206.28100000000001</v>
      </c>
    </row>
    <row r="158" spans="1:6">
      <c r="A158">
        <v>323757</v>
      </c>
      <c r="B158" t="s">
        <v>120</v>
      </c>
      <c r="C158" t="s">
        <v>78</v>
      </c>
      <c r="D158">
        <v>7.5</v>
      </c>
      <c r="E158">
        <v>1.176932130247156</v>
      </c>
      <c r="F158">
        <v>240.68</v>
      </c>
    </row>
    <row r="159" spans="1:6">
      <c r="A159">
        <v>323757</v>
      </c>
      <c r="B159" t="s">
        <v>121</v>
      </c>
      <c r="C159" t="s">
        <v>78</v>
      </c>
      <c r="D159">
        <v>6.4</v>
      </c>
      <c r="E159">
        <v>1.0043154178109066</v>
      </c>
      <c r="F159">
        <v>198.68199999999999</v>
      </c>
    </row>
    <row r="160" spans="1:6">
      <c r="A160">
        <v>323757</v>
      </c>
      <c r="B160" t="s">
        <v>122</v>
      </c>
      <c r="C160" t="s">
        <v>78</v>
      </c>
      <c r="D160">
        <v>7.4</v>
      </c>
      <c r="E160">
        <v>1.1612397018438607</v>
      </c>
      <c r="F160">
        <v>232.99399999999901</v>
      </c>
    </row>
    <row r="161" spans="1:6">
      <c r="A161">
        <v>323757</v>
      </c>
      <c r="B161" t="s">
        <v>123</v>
      </c>
      <c r="C161" t="s">
        <v>78</v>
      </c>
      <c r="D161">
        <v>5.5</v>
      </c>
      <c r="E161">
        <v>0.86308356218124782</v>
      </c>
      <c r="F161">
        <v>201.73</v>
      </c>
    </row>
    <row r="162" spans="1:6">
      <c r="A162">
        <v>323757</v>
      </c>
      <c r="B162" t="s">
        <v>124</v>
      </c>
      <c r="C162" t="s">
        <v>78</v>
      </c>
      <c r="D162">
        <v>7.1</v>
      </c>
      <c r="E162">
        <v>1.1141624166339745</v>
      </c>
      <c r="F162">
        <v>231.71</v>
      </c>
    </row>
    <row r="163" spans="1:6">
      <c r="A163">
        <v>323757</v>
      </c>
      <c r="B163" t="s">
        <v>125</v>
      </c>
      <c r="C163" t="s">
        <v>78</v>
      </c>
      <c r="D163">
        <v>6.7</v>
      </c>
      <c r="E163">
        <v>1.0513927030207928</v>
      </c>
      <c r="F163">
        <v>184.81800000000001</v>
      </c>
    </row>
    <row r="164" spans="1:6">
      <c r="A164">
        <v>323757</v>
      </c>
      <c r="B164" t="s">
        <v>126</v>
      </c>
      <c r="C164" t="s">
        <v>78</v>
      </c>
      <c r="D164">
        <v>5.3</v>
      </c>
      <c r="E164">
        <v>0.83169870537465695</v>
      </c>
      <c r="F164">
        <v>199.66</v>
      </c>
    </row>
    <row r="165" spans="1:6">
      <c r="A165">
        <v>323757</v>
      </c>
      <c r="B165" t="s">
        <v>127</v>
      </c>
      <c r="C165" t="s">
        <v>78</v>
      </c>
      <c r="D165">
        <v>5.7</v>
      </c>
      <c r="E165">
        <v>0.89446841898783869</v>
      </c>
      <c r="F165">
        <v>207.227</v>
      </c>
    </row>
    <row r="166" spans="1:6">
      <c r="A166">
        <v>323757</v>
      </c>
      <c r="B166" t="s">
        <v>128</v>
      </c>
      <c r="C166" t="s">
        <v>78</v>
      </c>
      <c r="D166">
        <v>7.1</v>
      </c>
      <c r="E166">
        <v>1.1141624166339745</v>
      </c>
      <c r="F166">
        <v>215.92</v>
      </c>
    </row>
    <row r="167" spans="1:6">
      <c r="A167">
        <v>323757</v>
      </c>
      <c r="B167" t="s">
        <v>129</v>
      </c>
      <c r="C167" t="s">
        <v>78</v>
      </c>
      <c r="D167">
        <v>6.1</v>
      </c>
      <c r="E167">
        <v>0.95723813260102031</v>
      </c>
      <c r="F167">
        <v>211.46</v>
      </c>
    </row>
    <row r="168" spans="1:6">
      <c r="A168">
        <v>323757</v>
      </c>
      <c r="B168" t="s">
        <v>130</v>
      </c>
      <c r="C168" t="s">
        <v>78</v>
      </c>
      <c r="D168" t="s">
        <v>186</v>
      </c>
      <c r="E168" t="s">
        <v>186</v>
      </c>
      <c r="F168" t="s">
        <v>186</v>
      </c>
    </row>
    <row r="169" spans="1:6">
      <c r="A169">
        <v>323757</v>
      </c>
      <c r="B169" t="s">
        <v>131</v>
      </c>
      <c r="C169" t="s">
        <v>78</v>
      </c>
      <c r="D169">
        <v>7.4</v>
      </c>
      <c r="E169">
        <v>1.1612397018438607</v>
      </c>
      <c r="F169">
        <v>218.71</v>
      </c>
    </row>
    <row r="170" spans="1:6">
      <c r="A170">
        <v>323757</v>
      </c>
      <c r="B170" t="s">
        <v>132</v>
      </c>
      <c r="C170" t="s">
        <v>78</v>
      </c>
      <c r="D170">
        <v>7.1</v>
      </c>
      <c r="E170">
        <v>1.1141624166339745</v>
      </c>
      <c r="F170">
        <v>191.69</v>
      </c>
    </row>
    <row r="171" spans="1:6">
      <c r="A171">
        <v>324413</v>
      </c>
      <c r="B171" t="s">
        <v>11</v>
      </c>
      <c r="C171" t="s">
        <v>7</v>
      </c>
      <c r="D171">
        <v>3.3</v>
      </c>
      <c r="E171">
        <v>1.0789636027143739</v>
      </c>
      <c r="F171">
        <v>209.43</v>
      </c>
    </row>
    <row r="172" spans="1:6">
      <c r="A172">
        <v>324413</v>
      </c>
      <c r="B172" t="s">
        <v>12</v>
      </c>
      <c r="C172" t="s">
        <v>7</v>
      </c>
      <c r="D172">
        <v>3.3</v>
      </c>
      <c r="E172">
        <v>1.0789636027143739</v>
      </c>
      <c r="F172">
        <v>215.469999999999</v>
      </c>
    </row>
    <row r="173" spans="1:6">
      <c r="A173">
        <v>324413</v>
      </c>
      <c r="B173" t="s">
        <v>13</v>
      </c>
      <c r="C173" t="s">
        <v>7</v>
      </c>
      <c r="D173">
        <v>3.3</v>
      </c>
      <c r="E173">
        <v>1.0789636027143739</v>
      </c>
      <c r="F173">
        <v>210.78</v>
      </c>
    </row>
    <row r="174" spans="1:6">
      <c r="A174">
        <v>324413</v>
      </c>
      <c r="B174" t="s">
        <v>118</v>
      </c>
      <c r="C174" t="s">
        <v>78</v>
      </c>
      <c r="D174">
        <v>6.7</v>
      </c>
      <c r="E174">
        <v>1.0513927030207928</v>
      </c>
      <c r="F174">
        <v>186.11</v>
      </c>
    </row>
    <row r="175" spans="1:6">
      <c r="A175">
        <v>324413</v>
      </c>
      <c r="B175" t="s">
        <v>121</v>
      </c>
      <c r="C175" t="s">
        <v>78</v>
      </c>
      <c r="D175">
        <v>6.4</v>
      </c>
      <c r="E175">
        <v>1.0043154178109066</v>
      </c>
      <c r="F175">
        <v>198.68199999999999</v>
      </c>
    </row>
    <row r="176" spans="1:6">
      <c r="A176">
        <v>324413</v>
      </c>
      <c r="B176" t="s">
        <v>122</v>
      </c>
      <c r="C176" t="s">
        <v>78</v>
      </c>
      <c r="D176">
        <v>7.4</v>
      </c>
      <c r="E176">
        <v>1.1612397018438607</v>
      </c>
      <c r="F176">
        <v>232.99399999999901</v>
      </c>
    </row>
    <row r="177" spans="1:6">
      <c r="A177">
        <v>324413</v>
      </c>
      <c r="B177" t="s">
        <v>123</v>
      </c>
      <c r="C177" t="s">
        <v>78</v>
      </c>
      <c r="D177">
        <v>5.5</v>
      </c>
      <c r="E177">
        <v>0.86308356218124782</v>
      </c>
      <c r="F177">
        <v>201.73</v>
      </c>
    </row>
    <row r="178" spans="1:6">
      <c r="A178">
        <v>324413</v>
      </c>
      <c r="B178" t="s">
        <v>124</v>
      </c>
      <c r="C178" t="s">
        <v>78</v>
      </c>
      <c r="D178">
        <v>7.1</v>
      </c>
      <c r="E178">
        <v>1.1141624166339745</v>
      </c>
      <c r="F178">
        <v>231.71</v>
      </c>
    </row>
    <row r="179" spans="1:6">
      <c r="A179">
        <v>324413</v>
      </c>
      <c r="B179" t="s">
        <v>125</v>
      </c>
      <c r="C179" t="s">
        <v>78</v>
      </c>
      <c r="D179">
        <v>6.7</v>
      </c>
      <c r="E179">
        <v>1.0513927030207928</v>
      </c>
      <c r="F179">
        <v>184.81800000000001</v>
      </c>
    </row>
    <row r="180" spans="1:6">
      <c r="A180">
        <v>324413</v>
      </c>
      <c r="B180" t="s">
        <v>126</v>
      </c>
      <c r="C180" t="s">
        <v>78</v>
      </c>
      <c r="D180">
        <v>5.3</v>
      </c>
      <c r="E180">
        <v>0.83169870537465695</v>
      </c>
      <c r="F180">
        <v>199.66</v>
      </c>
    </row>
    <row r="181" spans="1:6">
      <c r="A181">
        <v>324413</v>
      </c>
      <c r="B181" t="s">
        <v>127</v>
      </c>
      <c r="C181" t="s">
        <v>78</v>
      </c>
      <c r="D181">
        <v>5.7</v>
      </c>
      <c r="E181">
        <v>0.89446841898783869</v>
      </c>
      <c r="F181">
        <v>207.227</v>
      </c>
    </row>
    <row r="182" spans="1:6">
      <c r="A182">
        <v>324413</v>
      </c>
      <c r="B182" t="s">
        <v>128</v>
      </c>
      <c r="C182" t="s">
        <v>78</v>
      </c>
      <c r="D182">
        <v>7.1</v>
      </c>
      <c r="E182">
        <v>1.1141624166339745</v>
      </c>
      <c r="F182">
        <v>215.92</v>
      </c>
    </row>
    <row r="183" spans="1:6">
      <c r="A183">
        <v>325301</v>
      </c>
      <c r="B183" t="s">
        <v>11</v>
      </c>
      <c r="C183" t="s">
        <v>7</v>
      </c>
      <c r="D183">
        <v>3.3</v>
      </c>
      <c r="E183">
        <v>1.0789636027143739</v>
      </c>
      <c r="F183">
        <v>209.43</v>
      </c>
    </row>
    <row r="184" spans="1:6">
      <c r="A184">
        <v>325301</v>
      </c>
      <c r="B184" t="s">
        <v>12</v>
      </c>
      <c r="C184" t="s">
        <v>7</v>
      </c>
      <c r="D184">
        <v>3.3</v>
      </c>
      <c r="E184">
        <v>1.0789636027143739</v>
      </c>
      <c r="F184">
        <v>215.469999999999</v>
      </c>
    </row>
    <row r="185" spans="1:6">
      <c r="A185">
        <v>325301</v>
      </c>
      <c r="B185" t="s">
        <v>13</v>
      </c>
      <c r="C185" t="s">
        <v>7</v>
      </c>
      <c r="D185">
        <v>3.3</v>
      </c>
      <c r="E185">
        <v>1.0789636027143739</v>
      </c>
      <c r="F185">
        <v>210.78</v>
      </c>
    </row>
    <row r="186" spans="1:6">
      <c r="A186">
        <v>325301</v>
      </c>
      <c r="B186" t="s">
        <v>126</v>
      </c>
      <c r="C186" t="s">
        <v>78</v>
      </c>
      <c r="D186">
        <v>5.3</v>
      </c>
      <c r="E186">
        <v>0.83169870537465695</v>
      </c>
      <c r="F186">
        <v>199.66</v>
      </c>
    </row>
    <row r="187" spans="1:6">
      <c r="A187">
        <v>325301</v>
      </c>
      <c r="B187" t="s">
        <v>127</v>
      </c>
      <c r="C187" t="s">
        <v>78</v>
      </c>
      <c r="D187">
        <v>5.7</v>
      </c>
      <c r="E187">
        <v>0.89446841898783869</v>
      </c>
      <c r="F187">
        <v>207.227</v>
      </c>
    </row>
    <row r="188" spans="1:6">
      <c r="A188">
        <v>325301</v>
      </c>
      <c r="B188" t="s">
        <v>128</v>
      </c>
      <c r="C188" t="s">
        <v>78</v>
      </c>
      <c r="D188">
        <v>7.1</v>
      </c>
      <c r="E188">
        <v>1.1141624166339745</v>
      </c>
      <c r="F188">
        <v>215.92</v>
      </c>
    </row>
    <row r="189" spans="1:6">
      <c r="A189">
        <v>325301</v>
      </c>
      <c r="B189" t="s">
        <v>129</v>
      </c>
      <c r="C189" t="s">
        <v>78</v>
      </c>
      <c r="D189">
        <v>6.1</v>
      </c>
      <c r="E189">
        <v>0.95723813260102031</v>
      </c>
      <c r="F189">
        <v>211.46</v>
      </c>
    </row>
    <row r="190" spans="1:6">
      <c r="A190">
        <v>325301</v>
      </c>
      <c r="B190" t="s">
        <v>131</v>
      </c>
      <c r="C190" t="s">
        <v>78</v>
      </c>
      <c r="D190">
        <v>7.4</v>
      </c>
      <c r="E190">
        <v>1.1612397018438607</v>
      </c>
      <c r="F190">
        <v>218.71</v>
      </c>
    </row>
    <row r="191" spans="1:6">
      <c r="A191">
        <v>325301</v>
      </c>
      <c r="B191" t="s">
        <v>132</v>
      </c>
      <c r="C191" t="s">
        <v>78</v>
      </c>
      <c r="D191">
        <v>7.1</v>
      </c>
      <c r="E191">
        <v>1.1141624166339745</v>
      </c>
      <c r="F191">
        <v>191.69</v>
      </c>
    </row>
    <row r="192" spans="1:6">
      <c r="A192">
        <v>325301</v>
      </c>
      <c r="B192" t="s">
        <v>133</v>
      </c>
      <c r="C192" t="s">
        <v>78</v>
      </c>
      <c r="D192">
        <v>6.4</v>
      </c>
      <c r="E192">
        <v>1.0043154178109066</v>
      </c>
      <c r="F192">
        <v>212.512</v>
      </c>
    </row>
    <row r="193" spans="1:6">
      <c r="A193">
        <v>325301</v>
      </c>
      <c r="B193" t="s">
        <v>137</v>
      </c>
      <c r="C193" t="s">
        <v>78</v>
      </c>
      <c r="D193">
        <v>6.2</v>
      </c>
      <c r="E193">
        <v>0.97293056100431574</v>
      </c>
      <c r="F193">
        <v>219.89099999999999</v>
      </c>
    </row>
    <row r="194" spans="1:6">
      <c r="A194">
        <v>326025</v>
      </c>
      <c r="B194" t="s">
        <v>14</v>
      </c>
      <c r="C194" t="s">
        <v>7</v>
      </c>
      <c r="D194">
        <v>3.2</v>
      </c>
      <c r="E194">
        <v>1.0462677359654535</v>
      </c>
      <c r="F194">
        <v>201.53</v>
      </c>
    </row>
    <row r="195" spans="1:6">
      <c r="A195">
        <v>326025</v>
      </c>
      <c r="B195" t="s">
        <v>127</v>
      </c>
      <c r="C195" t="s">
        <v>78</v>
      </c>
      <c r="D195">
        <v>5.7</v>
      </c>
      <c r="E195">
        <v>0.89446841898783869</v>
      </c>
      <c r="F195">
        <v>207.227</v>
      </c>
    </row>
    <row r="196" spans="1:6">
      <c r="A196">
        <v>326025</v>
      </c>
      <c r="B196" t="s">
        <v>128</v>
      </c>
      <c r="C196" t="s">
        <v>78</v>
      </c>
      <c r="D196">
        <v>7.1</v>
      </c>
      <c r="E196">
        <v>1.1141624166339745</v>
      </c>
      <c r="F196">
        <v>215.92</v>
      </c>
    </row>
    <row r="197" spans="1:6">
      <c r="A197">
        <v>326025</v>
      </c>
      <c r="B197" t="s">
        <v>129</v>
      </c>
      <c r="C197" t="s">
        <v>78</v>
      </c>
      <c r="D197">
        <v>6.1</v>
      </c>
      <c r="E197">
        <v>0.95723813260102031</v>
      </c>
      <c r="F197">
        <v>211.46</v>
      </c>
    </row>
    <row r="198" spans="1:6">
      <c r="A198">
        <v>326025</v>
      </c>
      <c r="B198" t="s">
        <v>131</v>
      </c>
      <c r="C198" t="s">
        <v>78</v>
      </c>
      <c r="D198">
        <v>7.4</v>
      </c>
      <c r="E198">
        <v>1.1612397018438607</v>
      </c>
      <c r="F198">
        <v>218.71</v>
      </c>
    </row>
    <row r="199" spans="1:6">
      <c r="A199">
        <v>326025</v>
      </c>
      <c r="B199" t="s">
        <v>132</v>
      </c>
      <c r="C199" t="s">
        <v>78</v>
      </c>
      <c r="D199">
        <v>7.1</v>
      </c>
      <c r="E199">
        <v>1.1141624166339745</v>
      </c>
      <c r="F199">
        <v>191.69</v>
      </c>
    </row>
    <row r="200" spans="1:6">
      <c r="A200">
        <v>326025</v>
      </c>
      <c r="B200" t="s">
        <v>133</v>
      </c>
      <c r="C200" t="s">
        <v>78</v>
      </c>
      <c r="D200">
        <v>6.4</v>
      </c>
      <c r="E200">
        <v>1.0043154178109066</v>
      </c>
      <c r="F200">
        <v>212.512</v>
      </c>
    </row>
    <row r="201" spans="1:6">
      <c r="A201">
        <v>326025</v>
      </c>
      <c r="B201" t="s">
        <v>134</v>
      </c>
      <c r="C201" t="s">
        <v>78</v>
      </c>
      <c r="D201">
        <v>7.3</v>
      </c>
      <c r="E201">
        <v>1.1455472734405654</v>
      </c>
      <c r="F201">
        <v>207.25899999999999</v>
      </c>
    </row>
    <row r="202" spans="1:6">
      <c r="A202">
        <v>326025</v>
      </c>
      <c r="B202" t="s">
        <v>135</v>
      </c>
      <c r="C202" t="s">
        <v>78</v>
      </c>
      <c r="D202">
        <v>6.4</v>
      </c>
      <c r="E202">
        <v>1.0043154178109066</v>
      </c>
      <c r="F202">
        <v>221.54</v>
      </c>
    </row>
    <row r="203" spans="1:6">
      <c r="A203">
        <v>326025</v>
      </c>
      <c r="B203" t="s">
        <v>136</v>
      </c>
      <c r="C203" t="s">
        <v>78</v>
      </c>
      <c r="D203">
        <v>6.5</v>
      </c>
      <c r="E203">
        <v>1.0200078462142019</v>
      </c>
      <c r="F203">
        <v>214.95500000000001</v>
      </c>
    </row>
    <row r="204" spans="1:6">
      <c r="A204">
        <v>326025</v>
      </c>
      <c r="B204" t="s">
        <v>137</v>
      </c>
      <c r="C204" t="s">
        <v>78</v>
      </c>
      <c r="D204">
        <v>6.2</v>
      </c>
      <c r="E204">
        <v>0.97293056100431574</v>
      </c>
      <c r="F204">
        <v>219.89099999999999</v>
      </c>
    </row>
    <row r="205" spans="1:6">
      <c r="A205">
        <v>327243</v>
      </c>
      <c r="B205" t="s">
        <v>76</v>
      </c>
      <c r="C205" t="s">
        <v>64</v>
      </c>
      <c r="D205">
        <f>VLOOKUP(B205,Results!$B$2:$E$138,2,FALSE)</f>
        <v>3.8</v>
      </c>
      <c r="E205">
        <f>VLOOKUP(B205,Results!$B$2:$E$138,3,FALSE)</f>
        <v>1.2666666666666668</v>
      </c>
      <c r="F205">
        <f>VLOOKUP(B205,Results!$B$2:$E$138,4,FALSE)</f>
        <v>96.581000000000003</v>
      </c>
    </row>
    <row r="206" spans="1:6">
      <c r="A206">
        <v>327243</v>
      </c>
      <c r="B206" t="s">
        <v>74</v>
      </c>
      <c r="C206" t="s">
        <v>64</v>
      </c>
      <c r="D206">
        <f>VLOOKUP(B206,Results!$B$2:$E$138,2,FALSE)</f>
        <v>2.9</v>
      </c>
      <c r="E206">
        <f>VLOOKUP(B206,Results!$B$2:$E$138,3,FALSE)</f>
        <v>0.96666666666666679</v>
      </c>
      <c r="F206">
        <f>VLOOKUP(B206,Results!$B$2:$E$138,4,FALSE)</f>
        <v>105.45599999999899</v>
      </c>
    </row>
    <row r="207" spans="1:6">
      <c r="A207">
        <v>327243</v>
      </c>
      <c r="B207" t="s">
        <v>133</v>
      </c>
      <c r="C207" t="s">
        <v>78</v>
      </c>
      <c r="D207">
        <v>6.4</v>
      </c>
      <c r="E207">
        <v>1.0043154178109066</v>
      </c>
      <c r="F207">
        <v>212.512</v>
      </c>
    </row>
    <row r="208" spans="1:6">
      <c r="A208">
        <v>327243</v>
      </c>
      <c r="B208" t="s">
        <v>134</v>
      </c>
      <c r="C208" t="s">
        <v>78</v>
      </c>
      <c r="D208">
        <v>7.3</v>
      </c>
      <c r="E208">
        <v>1.1455472734405654</v>
      </c>
      <c r="F208">
        <v>207.25899999999999</v>
      </c>
    </row>
    <row r="209" spans="1:6">
      <c r="A209">
        <v>327243</v>
      </c>
      <c r="B209" t="s">
        <v>137</v>
      </c>
      <c r="C209" t="s">
        <v>78</v>
      </c>
      <c r="D209">
        <v>6.2</v>
      </c>
      <c r="E209">
        <v>0.97293056100431574</v>
      </c>
      <c r="F209">
        <v>219.89099999999999</v>
      </c>
    </row>
    <row r="210" spans="1:6">
      <c r="A210">
        <v>328356</v>
      </c>
      <c r="B210" t="s">
        <v>15</v>
      </c>
      <c r="C210" t="s">
        <v>7</v>
      </c>
      <c r="D210">
        <v>3.1</v>
      </c>
      <c r="E210">
        <v>1.013571869216533</v>
      </c>
      <c r="F210">
        <v>212.97</v>
      </c>
    </row>
    <row r="211" spans="1:6">
      <c r="A211">
        <v>328356</v>
      </c>
      <c r="B211" t="s">
        <v>16</v>
      </c>
      <c r="C211" t="s">
        <v>7</v>
      </c>
      <c r="D211">
        <v>3</v>
      </c>
      <c r="E211">
        <v>0.98087600246761264</v>
      </c>
      <c r="F211">
        <v>214.66</v>
      </c>
    </row>
    <row r="212" spans="1:6">
      <c r="A212">
        <v>328356</v>
      </c>
      <c r="B212" t="s">
        <v>17</v>
      </c>
      <c r="C212" t="s">
        <v>7</v>
      </c>
      <c r="D212">
        <v>2.9</v>
      </c>
      <c r="E212">
        <v>0.9481801357186922</v>
      </c>
      <c r="F212">
        <v>177.96</v>
      </c>
    </row>
    <row r="213" spans="1:6">
      <c r="A213">
        <v>328356</v>
      </c>
      <c r="B213" t="s">
        <v>18</v>
      </c>
      <c r="C213" t="s">
        <v>7</v>
      </c>
      <c r="D213">
        <v>3.1</v>
      </c>
      <c r="E213">
        <v>1.013571869216533</v>
      </c>
      <c r="F213">
        <v>202.72</v>
      </c>
    </row>
    <row r="214" spans="1:6">
      <c r="A214">
        <v>328356</v>
      </c>
      <c r="B214" t="s">
        <v>19</v>
      </c>
      <c r="C214" t="s">
        <v>7</v>
      </c>
      <c r="D214">
        <v>3.1</v>
      </c>
      <c r="E214">
        <v>1.013571869216533</v>
      </c>
      <c r="F214">
        <v>175.82</v>
      </c>
    </row>
    <row r="215" spans="1:6">
      <c r="A215">
        <v>328356</v>
      </c>
      <c r="B215" t="s">
        <v>20</v>
      </c>
      <c r="C215" t="s">
        <v>7</v>
      </c>
      <c r="D215">
        <v>3</v>
      </c>
      <c r="E215">
        <v>0.98087600246761264</v>
      </c>
      <c r="F215">
        <v>194.27</v>
      </c>
    </row>
    <row r="216" spans="1:6">
      <c r="A216">
        <v>328356</v>
      </c>
      <c r="B216" t="s">
        <v>21</v>
      </c>
      <c r="C216" t="s">
        <v>7</v>
      </c>
      <c r="D216">
        <v>3</v>
      </c>
      <c r="E216">
        <v>0.98087600246761264</v>
      </c>
      <c r="F216">
        <v>227.05999999999901</v>
      </c>
    </row>
    <row r="217" spans="1:6">
      <c r="A217">
        <v>328356</v>
      </c>
      <c r="B217" t="s">
        <v>22</v>
      </c>
      <c r="C217" t="s">
        <v>7</v>
      </c>
      <c r="D217">
        <v>3.2</v>
      </c>
      <c r="E217">
        <v>1.0462677359654535</v>
      </c>
      <c r="F217">
        <v>210.319999999999</v>
      </c>
    </row>
    <row r="218" spans="1:6">
      <c r="A218">
        <v>328356</v>
      </c>
      <c r="B218" t="s">
        <v>23</v>
      </c>
      <c r="C218" t="s">
        <v>7</v>
      </c>
      <c r="D218">
        <v>3.2</v>
      </c>
      <c r="E218">
        <v>1.0462677359654535</v>
      </c>
      <c r="F218">
        <v>180.659999999999</v>
      </c>
    </row>
    <row r="219" spans="1:6">
      <c r="A219">
        <v>328356</v>
      </c>
      <c r="B219" t="s">
        <v>24</v>
      </c>
      <c r="C219" t="s">
        <v>7</v>
      </c>
      <c r="D219">
        <v>3</v>
      </c>
      <c r="E219">
        <v>0.98087600246761264</v>
      </c>
      <c r="F219">
        <v>184.5</v>
      </c>
    </row>
    <row r="220" spans="1:6">
      <c r="A220">
        <v>328356</v>
      </c>
      <c r="B220" t="s">
        <v>25</v>
      </c>
      <c r="C220" t="s">
        <v>7</v>
      </c>
      <c r="D220">
        <v>2.9</v>
      </c>
      <c r="E220">
        <v>0.9481801357186922</v>
      </c>
      <c r="F220">
        <v>183.82999999999899</v>
      </c>
    </row>
    <row r="221" spans="1:6">
      <c r="A221">
        <v>328356</v>
      </c>
      <c r="B221" t="s">
        <v>75</v>
      </c>
      <c r="C221" t="s">
        <v>64</v>
      </c>
      <c r="D221">
        <f>VLOOKUP(B221,Results!$B$2:$E$138,2,FALSE)</f>
        <v>4</v>
      </c>
      <c r="E221">
        <f>VLOOKUP(B221,Results!$B$2:$E$138,3,FALSE)</f>
        <v>1.3333333333333335</v>
      </c>
      <c r="F221">
        <f>VLOOKUP(B221,Results!$B$2:$E$138,4,FALSE)</f>
        <v>98.14</v>
      </c>
    </row>
    <row r="222" spans="1:6">
      <c r="A222">
        <v>328356</v>
      </c>
      <c r="B222" t="s">
        <v>76</v>
      </c>
      <c r="C222" t="s">
        <v>64</v>
      </c>
      <c r="D222">
        <f>VLOOKUP(B222,Results!$B$2:$E$138,2,FALSE)</f>
        <v>3.8</v>
      </c>
      <c r="E222">
        <f>VLOOKUP(B222,Results!$B$2:$E$138,3,FALSE)</f>
        <v>1.2666666666666668</v>
      </c>
      <c r="F222">
        <f>VLOOKUP(B222,Results!$B$2:$E$138,4,FALSE)</f>
        <v>96.581000000000003</v>
      </c>
    </row>
    <row r="223" spans="1:6">
      <c r="A223">
        <v>328356</v>
      </c>
      <c r="B223" t="s">
        <v>137</v>
      </c>
      <c r="C223" t="s">
        <v>78</v>
      </c>
      <c r="D223">
        <v>6.2</v>
      </c>
      <c r="E223">
        <v>0.97293056100431574</v>
      </c>
      <c r="F223">
        <v>219.89099999999999</v>
      </c>
    </row>
    <row r="224" spans="1:6">
      <c r="A224">
        <v>328550</v>
      </c>
      <c r="B224" t="s">
        <v>14</v>
      </c>
      <c r="C224" t="s">
        <v>7</v>
      </c>
      <c r="D224">
        <v>3.2</v>
      </c>
      <c r="E224">
        <v>1.0462677359654535</v>
      </c>
      <c r="F224">
        <v>201.53</v>
      </c>
    </row>
    <row r="225" spans="1:6">
      <c r="A225">
        <v>328550</v>
      </c>
      <c r="B225" t="s">
        <v>75</v>
      </c>
      <c r="C225" t="s">
        <v>64</v>
      </c>
      <c r="D225">
        <f>VLOOKUP(B225,Results!$B$2:$E$138,2,FALSE)</f>
        <v>4</v>
      </c>
      <c r="E225">
        <f>VLOOKUP(B225,Results!$B$2:$E$138,3,FALSE)</f>
        <v>1.3333333333333335</v>
      </c>
      <c r="F225">
        <f>VLOOKUP(B225,Results!$B$2:$E$138,4,FALSE)</f>
        <v>98.14</v>
      </c>
    </row>
    <row r="226" spans="1:6">
      <c r="A226">
        <v>331925</v>
      </c>
      <c r="B226" t="s">
        <v>15</v>
      </c>
      <c r="C226" t="s">
        <v>7</v>
      </c>
      <c r="D226">
        <v>3.1</v>
      </c>
      <c r="E226">
        <v>1.013571869216533</v>
      </c>
      <c r="F226">
        <v>212.97</v>
      </c>
    </row>
    <row r="227" spans="1:6">
      <c r="A227">
        <v>331925</v>
      </c>
      <c r="B227" t="s">
        <v>16</v>
      </c>
      <c r="C227" t="s">
        <v>7</v>
      </c>
      <c r="D227">
        <v>3</v>
      </c>
      <c r="E227">
        <v>0.98087600246761264</v>
      </c>
      <c r="F227">
        <v>214.66</v>
      </c>
    </row>
    <row r="228" spans="1:6">
      <c r="A228">
        <v>331925</v>
      </c>
      <c r="B228" t="s">
        <v>17</v>
      </c>
      <c r="C228" t="s">
        <v>7</v>
      </c>
      <c r="D228">
        <v>2.9</v>
      </c>
      <c r="E228">
        <v>0.9481801357186922</v>
      </c>
      <c r="F228">
        <v>177.96</v>
      </c>
    </row>
    <row r="229" spans="1:6">
      <c r="A229">
        <v>331925</v>
      </c>
      <c r="B229" t="s">
        <v>18</v>
      </c>
      <c r="C229" t="s">
        <v>7</v>
      </c>
      <c r="D229">
        <v>3.1</v>
      </c>
      <c r="E229">
        <v>1.013571869216533</v>
      </c>
      <c r="F229">
        <v>202.72</v>
      </c>
    </row>
    <row r="230" spans="1:6">
      <c r="A230">
        <v>331925</v>
      </c>
      <c r="B230" t="s">
        <v>19</v>
      </c>
      <c r="C230" t="s">
        <v>7</v>
      </c>
      <c r="D230">
        <v>3.1</v>
      </c>
      <c r="E230">
        <v>1.013571869216533</v>
      </c>
      <c r="F230">
        <v>175.82</v>
      </c>
    </row>
    <row r="231" spans="1:6">
      <c r="A231">
        <v>331925</v>
      </c>
      <c r="B231" t="s">
        <v>20</v>
      </c>
      <c r="C231" t="s">
        <v>7</v>
      </c>
      <c r="D231">
        <v>3</v>
      </c>
      <c r="E231">
        <v>0.98087600246761264</v>
      </c>
      <c r="F231">
        <v>194.27</v>
      </c>
    </row>
    <row r="232" spans="1:6">
      <c r="A232">
        <v>331925</v>
      </c>
      <c r="B232" t="s">
        <v>21</v>
      </c>
      <c r="C232" t="s">
        <v>7</v>
      </c>
      <c r="D232">
        <v>3</v>
      </c>
      <c r="E232">
        <v>0.98087600246761264</v>
      </c>
      <c r="F232">
        <v>227.05999999999901</v>
      </c>
    </row>
    <row r="233" spans="1:6">
      <c r="A233">
        <v>331925</v>
      </c>
      <c r="B233" t="s">
        <v>22</v>
      </c>
      <c r="C233" t="s">
        <v>7</v>
      </c>
      <c r="D233">
        <v>3.2</v>
      </c>
      <c r="E233">
        <v>1.0462677359654535</v>
      </c>
      <c r="F233">
        <v>210.319999999999</v>
      </c>
    </row>
    <row r="234" spans="1:6">
      <c r="A234">
        <v>331925</v>
      </c>
      <c r="B234" t="s">
        <v>23</v>
      </c>
      <c r="C234" t="s">
        <v>7</v>
      </c>
      <c r="D234">
        <v>3.2</v>
      </c>
      <c r="E234">
        <v>1.0462677359654535</v>
      </c>
      <c r="F234">
        <v>180.659999999999</v>
      </c>
    </row>
    <row r="235" spans="1:6">
      <c r="A235">
        <v>331925</v>
      </c>
      <c r="B235" t="s">
        <v>24</v>
      </c>
      <c r="C235" t="s">
        <v>7</v>
      </c>
      <c r="D235">
        <v>3</v>
      </c>
      <c r="E235">
        <v>0.98087600246761264</v>
      </c>
      <c r="F235">
        <v>184.5</v>
      </c>
    </row>
    <row r="236" spans="1:6">
      <c r="A236">
        <v>331925</v>
      </c>
      <c r="B236" t="s">
        <v>25</v>
      </c>
      <c r="C236" t="s">
        <v>7</v>
      </c>
      <c r="D236">
        <v>2.9</v>
      </c>
      <c r="E236">
        <v>0.9481801357186922</v>
      </c>
      <c r="F236">
        <v>183.82999999999899</v>
      </c>
    </row>
    <row r="237" spans="1:6">
      <c r="A237">
        <v>331925</v>
      </c>
      <c r="B237" t="s">
        <v>76</v>
      </c>
      <c r="C237" t="s">
        <v>64</v>
      </c>
      <c r="D237">
        <f>VLOOKUP(B237,Results!$B$2:$E$138,2,FALSE)</f>
        <v>3.8</v>
      </c>
      <c r="E237">
        <f>VLOOKUP(B237,Results!$B$2:$E$138,3,FALSE)</f>
        <v>1.2666666666666668</v>
      </c>
      <c r="F237">
        <f>VLOOKUP(B237,Results!$B$2:$E$138,4,FALSE)</f>
        <v>96.581000000000003</v>
      </c>
    </row>
    <row r="238" spans="1:6">
      <c r="A238">
        <v>331925</v>
      </c>
      <c r="B238" s="3" t="s">
        <v>166</v>
      </c>
      <c r="C238" t="s">
        <v>162</v>
      </c>
      <c r="D238" s="3">
        <v>5.2</v>
      </c>
      <c r="E238">
        <v>1.0321361058601135</v>
      </c>
      <c r="F238" s="3">
        <v>252.24</v>
      </c>
    </row>
    <row r="239" spans="1:6">
      <c r="A239">
        <v>331925</v>
      </c>
      <c r="B239" t="s">
        <v>167</v>
      </c>
      <c r="C239" t="s">
        <v>162</v>
      </c>
      <c r="D239">
        <v>3.9</v>
      </c>
      <c r="E239">
        <v>0.77410207939508502</v>
      </c>
      <c r="F239">
        <v>220.72</v>
      </c>
    </row>
    <row r="240" spans="1:6">
      <c r="A240">
        <v>333422</v>
      </c>
      <c r="B240" t="s">
        <v>14</v>
      </c>
      <c r="C240" t="s">
        <v>7</v>
      </c>
      <c r="D240">
        <v>3.2</v>
      </c>
      <c r="E240">
        <v>1.0462677359654535</v>
      </c>
      <c r="F240">
        <v>201.53</v>
      </c>
    </row>
    <row r="241" spans="1:6">
      <c r="A241">
        <v>333422</v>
      </c>
      <c r="B241" t="s">
        <v>15</v>
      </c>
      <c r="C241" t="s">
        <v>7</v>
      </c>
      <c r="D241">
        <v>3.1</v>
      </c>
      <c r="E241">
        <v>1.013571869216533</v>
      </c>
      <c r="F241">
        <v>212.97</v>
      </c>
    </row>
    <row r="242" spans="1:6">
      <c r="A242">
        <v>333422</v>
      </c>
      <c r="B242" t="s">
        <v>16</v>
      </c>
      <c r="C242" t="s">
        <v>7</v>
      </c>
      <c r="D242">
        <v>3</v>
      </c>
      <c r="E242">
        <v>0.98087600246761264</v>
      </c>
      <c r="F242">
        <v>214.66</v>
      </c>
    </row>
    <row r="243" spans="1:6">
      <c r="A243">
        <v>333422</v>
      </c>
      <c r="B243" t="s">
        <v>17</v>
      </c>
      <c r="C243" t="s">
        <v>7</v>
      </c>
      <c r="D243">
        <v>2.9</v>
      </c>
      <c r="E243">
        <v>0.9481801357186922</v>
      </c>
      <c r="F243">
        <v>177.96</v>
      </c>
    </row>
    <row r="244" spans="1:6">
      <c r="A244">
        <v>333422</v>
      </c>
      <c r="B244" t="s">
        <v>18</v>
      </c>
      <c r="C244" t="s">
        <v>7</v>
      </c>
      <c r="D244">
        <v>3.1</v>
      </c>
      <c r="E244">
        <v>1.013571869216533</v>
      </c>
      <c r="F244">
        <v>202.72</v>
      </c>
    </row>
    <row r="245" spans="1:6">
      <c r="A245">
        <v>333422</v>
      </c>
      <c r="B245" t="s">
        <v>19</v>
      </c>
      <c r="C245" t="s">
        <v>7</v>
      </c>
      <c r="D245">
        <v>3.1</v>
      </c>
      <c r="E245">
        <v>1.013571869216533</v>
      </c>
      <c r="F245">
        <v>175.82</v>
      </c>
    </row>
    <row r="246" spans="1:6">
      <c r="A246">
        <v>333422</v>
      </c>
      <c r="B246" t="s">
        <v>20</v>
      </c>
      <c r="C246" t="s">
        <v>7</v>
      </c>
      <c r="D246">
        <v>3</v>
      </c>
      <c r="E246">
        <v>0.98087600246761264</v>
      </c>
      <c r="F246">
        <v>194.27</v>
      </c>
    </row>
    <row r="247" spans="1:6">
      <c r="A247">
        <v>333422</v>
      </c>
      <c r="B247" t="s">
        <v>21</v>
      </c>
      <c r="C247" t="s">
        <v>7</v>
      </c>
      <c r="D247">
        <v>3</v>
      </c>
      <c r="E247">
        <v>0.98087600246761264</v>
      </c>
      <c r="F247">
        <v>227.05999999999901</v>
      </c>
    </row>
    <row r="248" spans="1:6">
      <c r="A248">
        <v>333422</v>
      </c>
      <c r="B248" t="s">
        <v>22</v>
      </c>
      <c r="C248" t="s">
        <v>7</v>
      </c>
      <c r="D248">
        <v>3.2</v>
      </c>
      <c r="E248">
        <v>1.0462677359654535</v>
      </c>
      <c r="F248">
        <v>210.319999999999</v>
      </c>
    </row>
    <row r="249" spans="1:6">
      <c r="A249">
        <v>333422</v>
      </c>
      <c r="B249" t="s">
        <v>23</v>
      </c>
      <c r="C249" t="s">
        <v>7</v>
      </c>
      <c r="D249">
        <v>3.2</v>
      </c>
      <c r="E249">
        <v>1.0462677359654535</v>
      </c>
      <c r="F249">
        <v>180.659999999999</v>
      </c>
    </row>
    <row r="250" spans="1:6">
      <c r="A250">
        <v>333422</v>
      </c>
      <c r="B250" t="s">
        <v>24</v>
      </c>
      <c r="C250" t="s">
        <v>7</v>
      </c>
      <c r="D250">
        <v>3</v>
      </c>
      <c r="E250">
        <v>0.98087600246761264</v>
      </c>
      <c r="F250">
        <v>184.5</v>
      </c>
    </row>
    <row r="251" spans="1:6">
      <c r="A251">
        <v>333422</v>
      </c>
      <c r="B251" t="s">
        <v>25</v>
      </c>
      <c r="C251" t="s">
        <v>7</v>
      </c>
      <c r="D251">
        <v>2.9</v>
      </c>
      <c r="E251">
        <v>0.9481801357186922</v>
      </c>
      <c r="F251">
        <v>183.82999999999899</v>
      </c>
    </row>
    <row r="252" spans="1:6">
      <c r="A252">
        <v>333422</v>
      </c>
      <c r="B252" t="s">
        <v>26</v>
      </c>
      <c r="C252" t="s">
        <v>7</v>
      </c>
      <c r="D252">
        <v>3.1</v>
      </c>
      <c r="E252">
        <v>1.013571869216533</v>
      </c>
      <c r="F252">
        <v>182.19</v>
      </c>
    </row>
    <row r="253" spans="1:6">
      <c r="A253">
        <v>333422</v>
      </c>
      <c r="B253" t="s">
        <v>27</v>
      </c>
      <c r="C253" t="s">
        <v>7</v>
      </c>
      <c r="D253">
        <v>2.9</v>
      </c>
      <c r="E253">
        <v>0.9481801357186922</v>
      </c>
      <c r="F253">
        <v>160.45999999999901</v>
      </c>
    </row>
    <row r="254" spans="1:6">
      <c r="A254">
        <v>333422</v>
      </c>
      <c r="B254" t="s">
        <v>168</v>
      </c>
      <c r="C254" t="s">
        <v>162</v>
      </c>
      <c r="D254">
        <v>4.4000000000000004</v>
      </c>
      <c r="E254">
        <v>0.8733459357277884</v>
      </c>
      <c r="F254">
        <v>236.9</v>
      </c>
    </row>
    <row r="255" spans="1:6">
      <c r="A255">
        <v>334912</v>
      </c>
      <c r="B255" t="s">
        <v>18</v>
      </c>
      <c r="C255" t="s">
        <v>7</v>
      </c>
      <c r="D255">
        <v>3.1</v>
      </c>
      <c r="E255">
        <v>1.013571869216533</v>
      </c>
      <c r="F255">
        <v>202.72</v>
      </c>
    </row>
    <row r="256" spans="1:6">
      <c r="A256">
        <v>334912</v>
      </c>
      <c r="B256" t="s">
        <v>19</v>
      </c>
      <c r="C256" t="s">
        <v>7</v>
      </c>
      <c r="D256">
        <v>3.1</v>
      </c>
      <c r="E256">
        <v>1.013571869216533</v>
      </c>
      <c r="F256">
        <v>175.82</v>
      </c>
    </row>
    <row r="257" spans="1:6">
      <c r="A257">
        <v>334912</v>
      </c>
      <c r="B257" t="s">
        <v>20</v>
      </c>
      <c r="C257" t="s">
        <v>7</v>
      </c>
      <c r="D257">
        <v>3</v>
      </c>
      <c r="E257">
        <v>0.98087600246761264</v>
      </c>
      <c r="F257">
        <v>194.27</v>
      </c>
    </row>
    <row r="258" spans="1:6">
      <c r="A258">
        <v>334912</v>
      </c>
      <c r="B258" t="s">
        <v>21</v>
      </c>
      <c r="C258" t="s">
        <v>7</v>
      </c>
      <c r="D258">
        <v>3</v>
      </c>
      <c r="E258">
        <v>0.98087600246761264</v>
      </c>
      <c r="F258">
        <v>227.05999999999901</v>
      </c>
    </row>
    <row r="259" spans="1:6">
      <c r="A259">
        <v>334912</v>
      </c>
      <c r="B259" t="s">
        <v>22</v>
      </c>
      <c r="C259" t="s">
        <v>7</v>
      </c>
      <c r="D259">
        <v>3.2</v>
      </c>
      <c r="E259">
        <v>1.0462677359654535</v>
      </c>
      <c r="F259">
        <v>210.319999999999</v>
      </c>
    </row>
    <row r="260" spans="1:6">
      <c r="A260">
        <v>334912</v>
      </c>
      <c r="B260" t="s">
        <v>23</v>
      </c>
      <c r="C260" t="s">
        <v>7</v>
      </c>
      <c r="D260">
        <v>3.2</v>
      </c>
      <c r="E260">
        <v>1.0462677359654535</v>
      </c>
      <c r="F260">
        <v>180.659999999999</v>
      </c>
    </row>
    <row r="261" spans="1:6">
      <c r="A261">
        <v>334912</v>
      </c>
      <c r="B261" t="s">
        <v>24</v>
      </c>
      <c r="C261" t="s">
        <v>7</v>
      </c>
      <c r="D261">
        <v>3</v>
      </c>
      <c r="E261">
        <v>0.98087600246761264</v>
      </c>
      <c r="F261">
        <v>184.5</v>
      </c>
    </row>
    <row r="262" spans="1:6">
      <c r="A262">
        <v>334912</v>
      </c>
      <c r="B262" t="s">
        <v>25</v>
      </c>
      <c r="C262" t="s">
        <v>7</v>
      </c>
      <c r="D262">
        <v>2.9</v>
      </c>
      <c r="E262">
        <v>0.9481801357186922</v>
      </c>
      <c r="F262">
        <v>183.82999999999899</v>
      </c>
    </row>
    <row r="263" spans="1:6">
      <c r="A263">
        <v>334912</v>
      </c>
      <c r="B263" t="s">
        <v>26</v>
      </c>
      <c r="C263" t="s">
        <v>7</v>
      </c>
      <c r="D263">
        <v>3.1</v>
      </c>
      <c r="E263">
        <v>1.013571869216533</v>
      </c>
      <c r="F263">
        <v>182.19</v>
      </c>
    </row>
    <row r="264" spans="1:6">
      <c r="A264">
        <v>334912</v>
      </c>
      <c r="B264" t="s">
        <v>27</v>
      </c>
      <c r="C264" t="s">
        <v>7</v>
      </c>
      <c r="D264">
        <v>2.9</v>
      </c>
      <c r="E264">
        <v>0.9481801357186922</v>
      </c>
      <c r="F264">
        <v>160.45999999999901</v>
      </c>
    </row>
    <row r="265" spans="1:6">
      <c r="A265">
        <v>334912</v>
      </c>
      <c r="B265" t="s">
        <v>28</v>
      </c>
      <c r="C265" t="s">
        <v>7</v>
      </c>
      <c r="D265">
        <v>3</v>
      </c>
      <c r="E265">
        <v>0.98087600246761264</v>
      </c>
      <c r="F265">
        <v>161.18</v>
      </c>
    </row>
    <row r="266" spans="1:6">
      <c r="A266">
        <v>334912</v>
      </c>
      <c r="B266" t="s">
        <v>45</v>
      </c>
      <c r="C266" t="s">
        <v>7</v>
      </c>
      <c r="D266">
        <v>3.1</v>
      </c>
      <c r="E266">
        <v>1.013571869216533</v>
      </c>
      <c r="F266">
        <v>178.1</v>
      </c>
    </row>
    <row r="267" spans="1:6">
      <c r="A267">
        <v>334912</v>
      </c>
      <c r="B267" t="s">
        <v>169</v>
      </c>
      <c r="C267" t="s">
        <v>162</v>
      </c>
      <c r="D267">
        <v>5</v>
      </c>
      <c r="E267">
        <v>0.99243856332703217</v>
      </c>
      <c r="F267">
        <v>262.41000000000003</v>
      </c>
    </row>
    <row r="268" spans="1:6">
      <c r="A268">
        <v>334912</v>
      </c>
      <c r="B268" t="s">
        <v>170</v>
      </c>
      <c r="C268" t="s">
        <v>162</v>
      </c>
      <c r="D268">
        <v>5.0999999999999996</v>
      </c>
      <c r="E268">
        <v>1.0122873345935728</v>
      </c>
      <c r="F268">
        <v>267.07</v>
      </c>
    </row>
    <row r="269" spans="1:6">
      <c r="A269">
        <v>336969</v>
      </c>
      <c r="B269" t="s">
        <v>26</v>
      </c>
      <c r="C269" t="s">
        <v>7</v>
      </c>
      <c r="D269">
        <v>3.1</v>
      </c>
      <c r="E269">
        <v>1.013571869216533</v>
      </c>
      <c r="F269">
        <v>182.19</v>
      </c>
    </row>
    <row r="270" spans="1:6">
      <c r="A270">
        <v>336969</v>
      </c>
      <c r="B270" t="s">
        <v>27</v>
      </c>
      <c r="C270" t="s">
        <v>7</v>
      </c>
      <c r="D270">
        <v>2.9</v>
      </c>
      <c r="E270">
        <v>0.9481801357186922</v>
      </c>
      <c r="F270">
        <v>160.45999999999901</v>
      </c>
    </row>
    <row r="271" spans="1:6">
      <c r="A271">
        <v>336969</v>
      </c>
      <c r="B271" t="s">
        <v>28</v>
      </c>
      <c r="C271" t="s">
        <v>7</v>
      </c>
      <c r="D271">
        <v>3</v>
      </c>
      <c r="E271">
        <v>0.98087600246761264</v>
      </c>
      <c r="F271">
        <v>161.18</v>
      </c>
    </row>
    <row r="272" spans="1:6">
      <c r="A272">
        <v>336969</v>
      </c>
      <c r="B272" t="s">
        <v>29</v>
      </c>
      <c r="C272" t="s">
        <v>7</v>
      </c>
      <c r="D272">
        <v>2.8</v>
      </c>
      <c r="E272">
        <v>0.91548426896977175</v>
      </c>
      <c r="F272">
        <v>157.23999999999899</v>
      </c>
    </row>
    <row r="273" spans="1:6">
      <c r="A273">
        <v>336969</v>
      </c>
      <c r="B273" t="s">
        <v>30</v>
      </c>
      <c r="C273" t="s">
        <v>7</v>
      </c>
      <c r="D273">
        <v>2.9</v>
      </c>
      <c r="E273">
        <v>0.9481801357186922</v>
      </c>
      <c r="F273">
        <v>171.28</v>
      </c>
    </row>
    <row r="274" spans="1:6">
      <c r="A274">
        <v>336969</v>
      </c>
      <c r="B274" t="s">
        <v>31</v>
      </c>
      <c r="C274" t="s">
        <v>7</v>
      </c>
      <c r="D274">
        <v>3.2</v>
      </c>
      <c r="E274">
        <v>1.0462677359654535</v>
      </c>
      <c r="F274">
        <v>170.73</v>
      </c>
    </row>
    <row r="275" spans="1:6">
      <c r="A275">
        <v>336969</v>
      </c>
      <c r="B275" t="s">
        <v>140</v>
      </c>
      <c r="C275" t="s">
        <v>78</v>
      </c>
      <c r="D275">
        <v>7.4</v>
      </c>
      <c r="E275">
        <v>1.1612397018438607</v>
      </c>
      <c r="F275">
        <v>213.32599999999999</v>
      </c>
    </row>
    <row r="276" spans="1:6">
      <c r="A276">
        <v>336969</v>
      </c>
      <c r="B276" t="s">
        <v>141</v>
      </c>
      <c r="C276" t="s">
        <v>78</v>
      </c>
      <c r="D276">
        <v>6.9</v>
      </c>
      <c r="E276">
        <v>1.0827775598273837</v>
      </c>
      <c r="F276">
        <v>239.285</v>
      </c>
    </row>
    <row r="277" spans="1:6">
      <c r="A277">
        <v>336969</v>
      </c>
      <c r="B277" t="s">
        <v>143</v>
      </c>
      <c r="C277" t="s">
        <v>78</v>
      </c>
      <c r="D277">
        <v>5.9</v>
      </c>
      <c r="E277">
        <v>0.92585327579442955</v>
      </c>
      <c r="F277">
        <v>189.77500000000001</v>
      </c>
    </row>
    <row r="278" spans="1:6">
      <c r="A278">
        <v>336969</v>
      </c>
      <c r="B278" t="s">
        <v>144</v>
      </c>
      <c r="C278" t="s">
        <v>78</v>
      </c>
      <c r="D278">
        <v>6.1</v>
      </c>
      <c r="E278">
        <v>0.95723813260102031</v>
      </c>
      <c r="F278">
        <v>194.976</v>
      </c>
    </row>
    <row r="279" spans="1:6">
      <c r="A279">
        <v>336969</v>
      </c>
      <c r="B279" t="s">
        <v>145</v>
      </c>
      <c r="C279" t="s">
        <v>78</v>
      </c>
      <c r="D279">
        <v>6.4</v>
      </c>
      <c r="E279">
        <v>1.0043154178109066</v>
      </c>
      <c r="F279">
        <v>218.35999999999899</v>
      </c>
    </row>
    <row r="280" spans="1:6">
      <c r="A280">
        <v>336969</v>
      </c>
      <c r="B280" t="s">
        <v>146</v>
      </c>
      <c r="C280" t="s">
        <v>78</v>
      </c>
      <c r="D280">
        <v>5.8</v>
      </c>
      <c r="E280">
        <v>0.91016084739113401</v>
      </c>
      <c r="F280">
        <v>180.44200000000001</v>
      </c>
    </row>
    <row r="281" spans="1:6">
      <c r="A281">
        <v>336969</v>
      </c>
      <c r="B281" t="s">
        <v>147</v>
      </c>
      <c r="C281" t="s">
        <v>78</v>
      </c>
      <c r="D281">
        <v>6</v>
      </c>
      <c r="E281">
        <v>0.94154570419772488</v>
      </c>
      <c r="F281">
        <v>191.27</v>
      </c>
    </row>
    <row r="282" spans="1:6">
      <c r="A282">
        <v>336969</v>
      </c>
      <c r="B282" t="s">
        <v>148</v>
      </c>
      <c r="C282" t="s">
        <v>78</v>
      </c>
      <c r="D282">
        <v>6.7</v>
      </c>
      <c r="E282">
        <v>1.0513927030207928</v>
      </c>
      <c r="F282">
        <v>193.29400000000001</v>
      </c>
    </row>
    <row r="283" spans="1:6">
      <c r="A283">
        <v>336969</v>
      </c>
      <c r="B283" t="s">
        <v>149</v>
      </c>
      <c r="C283" t="s">
        <v>78</v>
      </c>
      <c r="D283">
        <v>6</v>
      </c>
      <c r="E283">
        <v>0.94154570419772488</v>
      </c>
      <c r="F283">
        <v>169.583</v>
      </c>
    </row>
    <row r="284" spans="1:6">
      <c r="A284">
        <v>336969</v>
      </c>
      <c r="B284" t="s">
        <v>150</v>
      </c>
      <c r="C284" t="s">
        <v>78</v>
      </c>
      <c r="D284">
        <v>6.3</v>
      </c>
      <c r="E284">
        <v>0.98862298940761117</v>
      </c>
      <c r="F284">
        <v>188.03</v>
      </c>
    </row>
    <row r="285" spans="1:6">
      <c r="A285">
        <v>336969</v>
      </c>
      <c r="B285" t="s">
        <v>151</v>
      </c>
      <c r="C285" t="s">
        <v>78</v>
      </c>
      <c r="D285">
        <v>6.1</v>
      </c>
      <c r="E285">
        <v>0.95723813260102031</v>
      </c>
      <c r="F285">
        <v>193.92</v>
      </c>
    </row>
    <row r="286" spans="1:6">
      <c r="A286">
        <v>336969</v>
      </c>
      <c r="B286" t="s">
        <v>175</v>
      </c>
      <c r="C286" t="s">
        <v>162</v>
      </c>
      <c r="D286">
        <v>5.3</v>
      </c>
      <c r="E286">
        <v>1.051984877126654</v>
      </c>
      <c r="F286">
        <v>262.89</v>
      </c>
    </row>
    <row r="287" spans="1:6">
      <c r="A287">
        <v>336969</v>
      </c>
      <c r="B287" t="s">
        <v>176</v>
      </c>
      <c r="C287" t="s">
        <v>162</v>
      </c>
      <c r="D287">
        <v>4.8</v>
      </c>
      <c r="E287">
        <v>0.95274102079395084</v>
      </c>
      <c r="F287">
        <v>246.31</v>
      </c>
    </row>
    <row r="288" spans="1:6">
      <c r="A288">
        <v>336979</v>
      </c>
      <c r="B288" t="s">
        <v>24</v>
      </c>
      <c r="C288" t="s">
        <v>7</v>
      </c>
      <c r="D288">
        <v>3</v>
      </c>
      <c r="E288">
        <v>0.98087600246761264</v>
      </c>
      <c r="F288">
        <v>184.5</v>
      </c>
    </row>
    <row r="289" spans="1:6">
      <c r="A289">
        <v>336979</v>
      </c>
      <c r="B289" t="s">
        <v>25</v>
      </c>
      <c r="C289" t="s">
        <v>7</v>
      </c>
      <c r="D289">
        <v>2.9</v>
      </c>
      <c r="E289">
        <v>0.9481801357186922</v>
      </c>
      <c r="F289">
        <v>183.82999999999899</v>
      </c>
    </row>
    <row r="290" spans="1:6">
      <c r="A290">
        <v>336979</v>
      </c>
      <c r="B290" t="s">
        <v>26</v>
      </c>
      <c r="C290" t="s">
        <v>7</v>
      </c>
      <c r="D290">
        <v>3.1</v>
      </c>
      <c r="E290">
        <v>1.013571869216533</v>
      </c>
      <c r="F290">
        <v>182.19</v>
      </c>
    </row>
    <row r="291" spans="1:6">
      <c r="A291">
        <v>336979</v>
      </c>
      <c r="B291" t="s">
        <v>27</v>
      </c>
      <c r="C291" t="s">
        <v>7</v>
      </c>
      <c r="D291">
        <v>2.9</v>
      </c>
      <c r="E291">
        <v>0.9481801357186922</v>
      </c>
      <c r="F291">
        <v>160.45999999999901</v>
      </c>
    </row>
    <row r="292" spans="1:6">
      <c r="A292">
        <v>336979</v>
      </c>
      <c r="B292" t="s">
        <v>68</v>
      </c>
      <c r="C292" t="s">
        <v>64</v>
      </c>
      <c r="D292">
        <f>VLOOKUP(B292,Results!$B$2:$E$138,2,FALSE)</f>
        <v>3.9</v>
      </c>
      <c r="E292">
        <f>VLOOKUP(B292,Results!$B$2:$E$138,3,FALSE)</f>
        <v>1.3000000000000003</v>
      </c>
      <c r="F292">
        <f>VLOOKUP(B292,Results!$B$2:$E$138,4,FALSE)</f>
        <v>116.372</v>
      </c>
    </row>
    <row r="293" spans="1:6">
      <c r="A293">
        <v>336979</v>
      </c>
      <c r="B293" t="s">
        <v>69</v>
      </c>
      <c r="C293" t="s">
        <v>64</v>
      </c>
      <c r="D293">
        <f>VLOOKUP(B293,Results!$B$2:$E$138,2,FALSE)</f>
        <v>3.5</v>
      </c>
      <c r="E293">
        <f>VLOOKUP(B293,Results!$B$2:$E$138,3,FALSE)</f>
        <v>1.1666666666666667</v>
      </c>
      <c r="F293">
        <f>VLOOKUP(B293,Results!$B$2:$E$138,4,FALSE)</f>
        <v>114.13</v>
      </c>
    </row>
    <row r="294" spans="1:6">
      <c r="A294">
        <v>336979</v>
      </c>
      <c r="B294" t="s">
        <v>138</v>
      </c>
      <c r="C294" t="s">
        <v>78</v>
      </c>
      <c r="D294">
        <v>6.5</v>
      </c>
      <c r="E294">
        <v>1.0200078462142019</v>
      </c>
      <c r="F294">
        <v>221.77</v>
      </c>
    </row>
    <row r="295" spans="1:6">
      <c r="A295">
        <v>336979</v>
      </c>
      <c r="B295" t="s">
        <v>139</v>
      </c>
      <c r="C295" t="s">
        <v>78</v>
      </c>
      <c r="D295">
        <v>6</v>
      </c>
      <c r="E295">
        <v>0.94154570419772488</v>
      </c>
      <c r="F295">
        <v>230.71799999999999</v>
      </c>
    </row>
    <row r="296" spans="1:6">
      <c r="A296">
        <v>336979</v>
      </c>
      <c r="B296" t="s">
        <v>140</v>
      </c>
      <c r="C296" t="s">
        <v>78</v>
      </c>
      <c r="D296">
        <v>7.4</v>
      </c>
      <c r="E296">
        <v>1.1612397018438607</v>
      </c>
      <c r="F296">
        <v>213.32599999999999</v>
      </c>
    </row>
    <row r="297" spans="1:6">
      <c r="A297">
        <v>336979</v>
      </c>
      <c r="B297" t="s">
        <v>141</v>
      </c>
      <c r="C297" t="s">
        <v>78</v>
      </c>
      <c r="D297">
        <v>6.9</v>
      </c>
      <c r="E297">
        <v>1.0827775598273837</v>
      </c>
      <c r="F297">
        <v>239.285</v>
      </c>
    </row>
    <row r="298" spans="1:6">
      <c r="A298">
        <v>336979</v>
      </c>
      <c r="B298" t="s">
        <v>142</v>
      </c>
      <c r="C298" t="s">
        <v>78</v>
      </c>
      <c r="D298">
        <v>6.7</v>
      </c>
      <c r="E298">
        <v>1.0513927030207928</v>
      </c>
      <c r="F298">
        <v>192.14</v>
      </c>
    </row>
    <row r="299" spans="1:6">
      <c r="A299">
        <v>336979</v>
      </c>
      <c r="B299" t="s">
        <v>143</v>
      </c>
      <c r="C299" t="s">
        <v>78</v>
      </c>
      <c r="D299">
        <v>5.9</v>
      </c>
      <c r="E299">
        <v>0.92585327579442955</v>
      </c>
      <c r="F299">
        <v>189.77500000000001</v>
      </c>
    </row>
    <row r="300" spans="1:6">
      <c r="A300">
        <v>336979</v>
      </c>
      <c r="B300" t="s">
        <v>144</v>
      </c>
      <c r="C300" t="s">
        <v>78</v>
      </c>
      <c r="D300">
        <v>6.1</v>
      </c>
      <c r="E300">
        <v>0.95723813260102031</v>
      </c>
      <c r="F300">
        <v>194.976</v>
      </c>
    </row>
    <row r="301" spans="1:6">
      <c r="A301">
        <v>336979</v>
      </c>
      <c r="B301" t="s">
        <v>171</v>
      </c>
      <c r="C301" t="s">
        <v>162</v>
      </c>
      <c r="D301">
        <v>5.7</v>
      </c>
      <c r="E301">
        <v>1.1313799621928167</v>
      </c>
      <c r="F301">
        <v>312.52</v>
      </c>
    </row>
    <row r="302" spans="1:6">
      <c r="A302">
        <v>336979</v>
      </c>
      <c r="B302" t="s">
        <v>172</v>
      </c>
      <c r="C302" t="s">
        <v>162</v>
      </c>
      <c r="D302">
        <v>5</v>
      </c>
      <c r="E302">
        <v>0.99243856332703217</v>
      </c>
      <c r="F302">
        <v>255.34</v>
      </c>
    </row>
    <row r="303" spans="1:6">
      <c r="A303">
        <v>336979</v>
      </c>
      <c r="B303" t="s">
        <v>173</v>
      </c>
      <c r="C303" t="s">
        <v>162</v>
      </c>
      <c r="D303">
        <v>4.9000000000000004</v>
      </c>
      <c r="E303">
        <v>0.97258979206049156</v>
      </c>
      <c r="F303">
        <v>244.98</v>
      </c>
    </row>
    <row r="304" spans="1:6">
      <c r="A304">
        <v>336979</v>
      </c>
      <c r="B304" t="s">
        <v>174</v>
      </c>
      <c r="C304" t="s">
        <v>162</v>
      </c>
      <c r="D304">
        <v>4.9000000000000004</v>
      </c>
      <c r="E304">
        <v>0.97258979206049156</v>
      </c>
      <c r="F304">
        <v>262.08999999999997</v>
      </c>
    </row>
    <row r="305" spans="1:6">
      <c r="A305">
        <v>338519</v>
      </c>
      <c r="B305" t="s">
        <v>30</v>
      </c>
      <c r="C305" t="s">
        <v>7</v>
      </c>
      <c r="D305">
        <v>2.9</v>
      </c>
      <c r="E305">
        <v>0.9481801357186922</v>
      </c>
      <c r="F305">
        <v>171.28</v>
      </c>
    </row>
    <row r="306" spans="1:6">
      <c r="A306">
        <v>338519</v>
      </c>
      <c r="B306" t="s">
        <v>31</v>
      </c>
      <c r="C306" t="s">
        <v>7</v>
      </c>
      <c r="D306">
        <v>3.2</v>
      </c>
      <c r="E306">
        <v>1.0462677359654535</v>
      </c>
      <c r="F306">
        <v>170.73</v>
      </c>
    </row>
    <row r="307" spans="1:6">
      <c r="A307">
        <v>338519</v>
      </c>
      <c r="B307" t="s">
        <v>142</v>
      </c>
      <c r="C307" t="s">
        <v>78</v>
      </c>
      <c r="D307">
        <v>6.7</v>
      </c>
      <c r="E307">
        <v>1.0513927030207928</v>
      </c>
      <c r="F307">
        <v>192.14</v>
      </c>
    </row>
    <row r="308" spans="1:6">
      <c r="A308">
        <v>338519</v>
      </c>
      <c r="B308" t="s">
        <v>143</v>
      </c>
      <c r="C308" t="s">
        <v>78</v>
      </c>
      <c r="D308">
        <v>5.9</v>
      </c>
      <c r="E308">
        <v>0.92585327579442955</v>
      </c>
      <c r="F308">
        <v>189.77500000000001</v>
      </c>
    </row>
    <row r="309" spans="1:6">
      <c r="A309">
        <v>338519</v>
      </c>
      <c r="B309" t="s">
        <v>144</v>
      </c>
      <c r="C309" t="s">
        <v>78</v>
      </c>
      <c r="D309">
        <v>6.1</v>
      </c>
      <c r="E309">
        <v>0.95723813260102031</v>
      </c>
      <c r="F309">
        <v>194.976</v>
      </c>
    </row>
    <row r="310" spans="1:6">
      <c r="A310">
        <v>338519</v>
      </c>
      <c r="B310" t="s">
        <v>145</v>
      </c>
      <c r="C310" t="s">
        <v>78</v>
      </c>
      <c r="D310">
        <v>6.4</v>
      </c>
      <c r="E310">
        <v>1.0043154178109066</v>
      </c>
      <c r="F310">
        <v>218.35999999999899</v>
      </c>
    </row>
    <row r="311" spans="1:6">
      <c r="A311">
        <v>338519</v>
      </c>
      <c r="B311" t="s">
        <v>146</v>
      </c>
      <c r="C311" t="s">
        <v>78</v>
      </c>
      <c r="D311">
        <v>5.8</v>
      </c>
      <c r="E311">
        <v>0.91016084739113401</v>
      </c>
      <c r="F311">
        <v>180.44200000000001</v>
      </c>
    </row>
    <row r="312" spans="1:6">
      <c r="A312">
        <v>338519</v>
      </c>
      <c r="B312" t="s">
        <v>147</v>
      </c>
      <c r="C312" t="s">
        <v>78</v>
      </c>
      <c r="D312">
        <v>6</v>
      </c>
      <c r="E312">
        <v>0.94154570419772488</v>
      </c>
      <c r="F312">
        <v>191.27</v>
      </c>
    </row>
    <row r="313" spans="1:6">
      <c r="A313">
        <v>338519</v>
      </c>
      <c r="B313" t="s">
        <v>148</v>
      </c>
      <c r="C313" t="s">
        <v>78</v>
      </c>
      <c r="D313">
        <v>6.7</v>
      </c>
      <c r="E313">
        <v>1.0513927030207928</v>
      </c>
      <c r="F313">
        <v>193.29400000000001</v>
      </c>
    </row>
    <row r="314" spans="1:6">
      <c r="A314">
        <v>338519</v>
      </c>
      <c r="B314" t="s">
        <v>149</v>
      </c>
      <c r="C314" t="s">
        <v>78</v>
      </c>
      <c r="D314">
        <v>6</v>
      </c>
      <c r="E314">
        <v>0.94154570419772488</v>
      </c>
      <c r="F314">
        <v>169.583</v>
      </c>
    </row>
    <row r="315" spans="1:6">
      <c r="A315">
        <v>338519</v>
      </c>
      <c r="B315" t="s">
        <v>150</v>
      </c>
      <c r="C315" t="s">
        <v>78</v>
      </c>
      <c r="D315">
        <v>6.3</v>
      </c>
      <c r="E315">
        <v>0.98862298940761117</v>
      </c>
      <c r="F315">
        <v>188.03</v>
      </c>
    </row>
    <row r="316" spans="1:6">
      <c r="A316">
        <v>338519</v>
      </c>
      <c r="B316" t="s">
        <v>151</v>
      </c>
      <c r="C316" t="s">
        <v>78</v>
      </c>
      <c r="D316">
        <v>6.1</v>
      </c>
      <c r="E316">
        <v>0.95723813260102031</v>
      </c>
      <c r="F316">
        <v>193.92</v>
      </c>
    </row>
    <row r="317" spans="1:6">
      <c r="A317">
        <v>338519</v>
      </c>
      <c r="B317" t="s">
        <v>152</v>
      </c>
      <c r="C317" t="s">
        <v>78</v>
      </c>
      <c r="D317">
        <v>6.3</v>
      </c>
      <c r="E317">
        <v>0.98862298940761117</v>
      </c>
      <c r="F317">
        <v>179.97</v>
      </c>
    </row>
    <row r="318" spans="1:6">
      <c r="A318">
        <v>338519</v>
      </c>
      <c r="B318" t="s">
        <v>153</v>
      </c>
      <c r="C318" t="s">
        <v>78</v>
      </c>
      <c r="D318">
        <v>5.7</v>
      </c>
      <c r="E318">
        <v>0.89446841898783869</v>
      </c>
      <c r="F318">
        <v>171.23999999999899</v>
      </c>
    </row>
    <row r="319" spans="1:6">
      <c r="A319">
        <v>338519</v>
      </c>
      <c r="B319" t="s">
        <v>154</v>
      </c>
      <c r="C319" t="s">
        <v>78</v>
      </c>
      <c r="D319">
        <v>6.4</v>
      </c>
      <c r="E319">
        <v>1.0043154178109066</v>
      </c>
      <c r="F319">
        <v>176.28399999999999</v>
      </c>
    </row>
    <row r="320" spans="1:6">
      <c r="A320">
        <v>338519</v>
      </c>
      <c r="B320" t="s">
        <v>155</v>
      </c>
      <c r="C320" t="s">
        <v>78</v>
      </c>
      <c r="D320">
        <v>6.7</v>
      </c>
      <c r="E320">
        <v>1.0513927030207928</v>
      </c>
      <c r="F320">
        <v>200.93</v>
      </c>
    </row>
    <row r="321" spans="1:6">
      <c r="A321">
        <v>338519</v>
      </c>
      <c r="B321" t="s">
        <v>156</v>
      </c>
      <c r="C321" t="s">
        <v>78</v>
      </c>
      <c r="D321">
        <v>7.2</v>
      </c>
      <c r="E321">
        <v>1.1298548450372699</v>
      </c>
      <c r="F321">
        <v>194.08399999999901</v>
      </c>
    </row>
    <row r="322" spans="1:6">
      <c r="A322">
        <v>338519</v>
      </c>
      <c r="B322" t="s">
        <v>157</v>
      </c>
      <c r="C322" t="s">
        <v>78</v>
      </c>
      <c r="D322">
        <v>6.3</v>
      </c>
      <c r="E322">
        <v>0.98862298940761117</v>
      </c>
      <c r="F322">
        <v>184.18</v>
      </c>
    </row>
    <row r="323" spans="1:6">
      <c r="A323">
        <v>338519</v>
      </c>
      <c r="B323" t="s">
        <v>158</v>
      </c>
      <c r="C323" t="s">
        <v>78</v>
      </c>
      <c r="D323">
        <v>6.4</v>
      </c>
      <c r="E323">
        <v>1.0043154178109066</v>
      </c>
      <c r="F323">
        <v>201.27999999999901</v>
      </c>
    </row>
    <row r="324" spans="1:6">
      <c r="A324">
        <v>338519</v>
      </c>
      <c r="B324" t="s">
        <v>159</v>
      </c>
      <c r="C324" t="s">
        <v>78</v>
      </c>
      <c r="D324">
        <v>7.4</v>
      </c>
      <c r="E324">
        <v>1.1612397018438607</v>
      </c>
      <c r="F324">
        <v>185.61799999999999</v>
      </c>
    </row>
    <row r="325" spans="1:6">
      <c r="A325">
        <v>338519</v>
      </c>
      <c r="B325" t="s">
        <v>160</v>
      </c>
      <c r="C325" t="s">
        <v>78</v>
      </c>
      <c r="D325">
        <v>7</v>
      </c>
      <c r="E325">
        <v>1.098469988230679</v>
      </c>
      <c r="F325">
        <v>181.55</v>
      </c>
    </row>
    <row r="326" spans="1:6">
      <c r="A326">
        <v>340000</v>
      </c>
      <c r="B326" t="s">
        <v>147</v>
      </c>
      <c r="C326" t="s">
        <v>78</v>
      </c>
      <c r="D326">
        <v>6</v>
      </c>
      <c r="E326">
        <v>0.94154570419772488</v>
      </c>
      <c r="F326">
        <v>191.27</v>
      </c>
    </row>
    <row r="327" spans="1:6">
      <c r="A327">
        <v>340000</v>
      </c>
      <c r="B327" t="s">
        <v>148</v>
      </c>
      <c r="C327" t="s">
        <v>78</v>
      </c>
      <c r="D327">
        <v>6.7</v>
      </c>
      <c r="E327">
        <v>1.0513927030207928</v>
      </c>
      <c r="F327">
        <v>193.29400000000001</v>
      </c>
    </row>
    <row r="328" spans="1:6">
      <c r="A328">
        <v>340000</v>
      </c>
      <c r="B328" t="s">
        <v>149</v>
      </c>
      <c r="C328" t="s">
        <v>78</v>
      </c>
      <c r="D328">
        <v>6</v>
      </c>
      <c r="E328">
        <v>0.94154570419772488</v>
      </c>
      <c r="F328">
        <v>169.583</v>
      </c>
    </row>
    <row r="329" spans="1:6">
      <c r="A329">
        <v>340000</v>
      </c>
      <c r="B329" t="s">
        <v>150</v>
      </c>
      <c r="C329" t="s">
        <v>78</v>
      </c>
      <c r="D329">
        <v>6.3</v>
      </c>
      <c r="E329">
        <v>0.98862298940761117</v>
      </c>
      <c r="F329">
        <v>188.03</v>
      </c>
    </row>
    <row r="330" spans="1:6">
      <c r="A330">
        <v>340000</v>
      </c>
      <c r="B330" t="s">
        <v>151</v>
      </c>
      <c r="C330" t="s">
        <v>78</v>
      </c>
      <c r="D330">
        <v>6.1</v>
      </c>
      <c r="E330">
        <v>0.95723813260102031</v>
      </c>
      <c r="F330">
        <v>193.92</v>
      </c>
    </row>
    <row r="331" spans="1:6">
      <c r="A331">
        <v>340000</v>
      </c>
      <c r="B331" t="s">
        <v>152</v>
      </c>
      <c r="C331" t="s">
        <v>78</v>
      </c>
      <c r="D331">
        <v>6.3</v>
      </c>
      <c r="E331">
        <v>0.98862298940761117</v>
      </c>
      <c r="F331">
        <v>179.97</v>
      </c>
    </row>
    <row r="332" spans="1:6">
      <c r="A332">
        <v>340000</v>
      </c>
      <c r="B332" t="s">
        <v>153</v>
      </c>
      <c r="C332" t="s">
        <v>78</v>
      </c>
      <c r="D332">
        <v>5.7</v>
      </c>
      <c r="E332">
        <v>0.89446841898783869</v>
      </c>
      <c r="F332">
        <v>171.23999999999899</v>
      </c>
    </row>
    <row r="333" spans="1:6">
      <c r="A333">
        <v>340000</v>
      </c>
      <c r="B333" t="s">
        <v>154</v>
      </c>
      <c r="C333" t="s">
        <v>78</v>
      </c>
      <c r="D333">
        <v>6.4</v>
      </c>
      <c r="E333">
        <v>1.0043154178109066</v>
      </c>
      <c r="F333">
        <v>176.28399999999999</v>
      </c>
    </row>
    <row r="334" spans="1:6">
      <c r="A334">
        <v>340000</v>
      </c>
      <c r="B334" t="s">
        <v>155</v>
      </c>
      <c r="C334" t="s">
        <v>78</v>
      </c>
      <c r="D334">
        <v>6.7</v>
      </c>
      <c r="E334">
        <v>1.0513927030207928</v>
      </c>
      <c r="F334">
        <v>200.93</v>
      </c>
    </row>
    <row r="335" spans="1:6">
      <c r="A335">
        <v>340000</v>
      </c>
      <c r="B335" t="s">
        <v>156</v>
      </c>
      <c r="C335" t="s">
        <v>78</v>
      </c>
      <c r="D335">
        <v>7.2</v>
      </c>
      <c r="E335">
        <v>1.1298548450372699</v>
      </c>
      <c r="F335">
        <v>194.08399999999901</v>
      </c>
    </row>
    <row r="336" spans="1:6">
      <c r="A336">
        <v>340000</v>
      </c>
      <c r="B336" t="s">
        <v>157</v>
      </c>
      <c r="C336" t="s">
        <v>78</v>
      </c>
      <c r="D336">
        <v>6.3</v>
      </c>
      <c r="E336">
        <v>0.98862298940761117</v>
      </c>
      <c r="F336">
        <v>184.18</v>
      </c>
    </row>
    <row r="337" spans="1:6">
      <c r="A337">
        <v>340000</v>
      </c>
      <c r="B337" t="s">
        <v>158</v>
      </c>
      <c r="C337" t="s">
        <v>78</v>
      </c>
      <c r="D337">
        <v>6.4</v>
      </c>
      <c r="E337">
        <v>1.0043154178109066</v>
      </c>
      <c r="F337">
        <v>201.27999999999901</v>
      </c>
    </row>
    <row r="338" spans="1:6">
      <c r="A338">
        <v>340000</v>
      </c>
      <c r="B338" t="s">
        <v>159</v>
      </c>
      <c r="C338" t="s">
        <v>78</v>
      </c>
      <c r="D338">
        <v>7.4</v>
      </c>
      <c r="E338">
        <v>1.1612397018438607</v>
      </c>
      <c r="F338">
        <v>185.61799999999999</v>
      </c>
    </row>
    <row r="339" spans="1:6">
      <c r="A339">
        <v>340000</v>
      </c>
      <c r="B339" t="s">
        <v>160</v>
      </c>
      <c r="C339" t="s">
        <v>78</v>
      </c>
      <c r="D339">
        <v>7</v>
      </c>
      <c r="E339">
        <v>1.098469988230679</v>
      </c>
      <c r="F339">
        <v>181.55</v>
      </c>
    </row>
    <row r="340" spans="1:6">
      <c r="A340">
        <v>340372</v>
      </c>
      <c r="B340" t="s">
        <v>32</v>
      </c>
      <c r="C340" t="s">
        <v>7</v>
      </c>
      <c r="D340">
        <v>2.8</v>
      </c>
      <c r="E340">
        <v>0.91548426896977175</v>
      </c>
      <c r="F340">
        <v>177.64</v>
      </c>
    </row>
    <row r="341" spans="1:6">
      <c r="A341">
        <v>340372</v>
      </c>
      <c r="B341" t="s">
        <v>33</v>
      </c>
      <c r="C341" t="s">
        <v>7</v>
      </c>
      <c r="D341">
        <v>2.9</v>
      </c>
      <c r="E341">
        <v>0.9481801357186922</v>
      </c>
      <c r="F341">
        <v>189.94</v>
      </c>
    </row>
    <row r="342" spans="1:6">
      <c r="A342">
        <v>340372</v>
      </c>
      <c r="B342" t="s">
        <v>152</v>
      </c>
      <c r="C342" t="s">
        <v>78</v>
      </c>
      <c r="D342">
        <v>6.3</v>
      </c>
      <c r="E342">
        <v>0.98862298940761117</v>
      </c>
      <c r="F342">
        <v>179.97</v>
      </c>
    </row>
    <row r="343" spans="1:6">
      <c r="A343">
        <v>340372</v>
      </c>
      <c r="B343" t="s">
        <v>153</v>
      </c>
      <c r="C343" t="s">
        <v>78</v>
      </c>
      <c r="D343">
        <v>5.7</v>
      </c>
      <c r="E343">
        <v>0.89446841898783869</v>
      </c>
      <c r="F343">
        <v>171.23999999999899</v>
      </c>
    </row>
    <row r="344" spans="1:6">
      <c r="A344">
        <v>340372</v>
      </c>
      <c r="B344" t="s">
        <v>154</v>
      </c>
      <c r="C344" t="s">
        <v>78</v>
      </c>
      <c r="D344">
        <v>6.4</v>
      </c>
      <c r="E344">
        <v>1.0043154178109066</v>
      </c>
      <c r="F344">
        <v>176.28399999999999</v>
      </c>
    </row>
    <row r="345" spans="1:6">
      <c r="A345">
        <v>340372</v>
      </c>
      <c r="B345" t="s">
        <v>155</v>
      </c>
      <c r="C345" t="s">
        <v>78</v>
      </c>
      <c r="D345">
        <v>6.7</v>
      </c>
      <c r="E345">
        <v>1.0513927030207928</v>
      </c>
      <c r="F345">
        <v>200.93</v>
      </c>
    </row>
    <row r="346" spans="1:6">
      <c r="A346">
        <v>340372</v>
      </c>
      <c r="B346" t="s">
        <v>156</v>
      </c>
      <c r="C346" t="s">
        <v>78</v>
      </c>
      <c r="D346">
        <v>7.2</v>
      </c>
      <c r="E346">
        <v>1.1298548450372699</v>
      </c>
      <c r="F346">
        <v>194.08399999999901</v>
      </c>
    </row>
    <row r="347" spans="1:6">
      <c r="A347">
        <v>340372</v>
      </c>
      <c r="B347" t="s">
        <v>157</v>
      </c>
      <c r="C347" t="s">
        <v>78</v>
      </c>
      <c r="D347">
        <v>6.3</v>
      </c>
      <c r="E347">
        <v>0.98862298940761117</v>
      </c>
      <c r="F347">
        <v>184.18</v>
      </c>
    </row>
    <row r="348" spans="1:6">
      <c r="A348">
        <v>340372</v>
      </c>
      <c r="B348" t="s">
        <v>158</v>
      </c>
      <c r="C348" t="s">
        <v>78</v>
      </c>
      <c r="D348">
        <v>6.4</v>
      </c>
      <c r="E348">
        <v>1.0043154178109066</v>
      </c>
      <c r="F348">
        <v>201.27999999999901</v>
      </c>
    </row>
    <row r="349" spans="1:6">
      <c r="A349">
        <v>340372</v>
      </c>
      <c r="B349" t="s">
        <v>159</v>
      </c>
      <c r="C349" t="s">
        <v>78</v>
      </c>
      <c r="D349">
        <v>7.4</v>
      </c>
      <c r="E349">
        <v>1.1612397018438607</v>
      </c>
      <c r="F349">
        <v>185.61799999999999</v>
      </c>
    </row>
    <row r="350" spans="1:6">
      <c r="A350">
        <v>340372</v>
      </c>
      <c r="B350" t="s">
        <v>160</v>
      </c>
      <c r="C350" t="s">
        <v>78</v>
      </c>
      <c r="D350">
        <v>7</v>
      </c>
      <c r="E350">
        <v>1.098469988230679</v>
      </c>
      <c r="F350">
        <v>181.55</v>
      </c>
    </row>
    <row r="351" spans="1:6">
      <c r="A351">
        <v>341935</v>
      </c>
      <c r="B351" t="s">
        <v>32</v>
      </c>
      <c r="C351" t="s">
        <v>7</v>
      </c>
      <c r="D351">
        <v>2.8</v>
      </c>
      <c r="E351">
        <v>0.91548426896977175</v>
      </c>
      <c r="F351">
        <v>177.64</v>
      </c>
    </row>
    <row r="352" spans="1:6">
      <c r="A352">
        <v>341935</v>
      </c>
      <c r="B352" t="s">
        <v>33</v>
      </c>
      <c r="C352" t="s">
        <v>7</v>
      </c>
      <c r="D352">
        <v>2.9</v>
      </c>
      <c r="E352">
        <v>0.9481801357186922</v>
      </c>
      <c r="F352">
        <v>189.94</v>
      </c>
    </row>
    <row r="353" spans="1:6">
      <c r="A353">
        <v>341935</v>
      </c>
      <c r="B353" t="s">
        <v>34</v>
      </c>
      <c r="C353" t="s">
        <v>7</v>
      </c>
      <c r="D353">
        <v>3</v>
      </c>
      <c r="E353">
        <v>0.98087600246761264</v>
      </c>
      <c r="F353">
        <v>163</v>
      </c>
    </row>
    <row r="354" spans="1:6">
      <c r="A354">
        <v>341935</v>
      </c>
      <c r="B354" t="s">
        <v>35</v>
      </c>
      <c r="C354" t="s">
        <v>7</v>
      </c>
      <c r="D354">
        <v>3.2</v>
      </c>
      <c r="E354">
        <v>1.0462677359654535</v>
      </c>
      <c r="F354">
        <v>170.22</v>
      </c>
    </row>
    <row r="355" spans="1:6">
      <c r="A355">
        <v>341935</v>
      </c>
      <c r="B355" t="s">
        <v>36</v>
      </c>
      <c r="C355" t="s">
        <v>7</v>
      </c>
      <c r="D355">
        <v>3.2</v>
      </c>
      <c r="E355">
        <v>1.0462677359654535</v>
      </c>
      <c r="F355">
        <v>163.04999999999899</v>
      </c>
    </row>
    <row r="356" spans="1:6">
      <c r="A356">
        <v>341935</v>
      </c>
      <c r="B356" t="s">
        <v>37</v>
      </c>
      <c r="C356" t="s">
        <v>7</v>
      </c>
      <c r="D356">
        <v>3.1</v>
      </c>
      <c r="E356">
        <v>1.013571869216533</v>
      </c>
      <c r="F356">
        <v>170.5</v>
      </c>
    </row>
    <row r="357" spans="1:6">
      <c r="A357">
        <v>341935</v>
      </c>
      <c r="B357" t="s">
        <v>38</v>
      </c>
      <c r="C357" t="s">
        <v>7</v>
      </c>
      <c r="D357">
        <v>3</v>
      </c>
      <c r="E357">
        <v>0.98087600246761264</v>
      </c>
      <c r="F357">
        <v>179.02</v>
      </c>
    </row>
    <row r="358" spans="1:6">
      <c r="A358">
        <v>341935</v>
      </c>
      <c r="B358" t="s">
        <v>39</v>
      </c>
      <c r="C358" t="s">
        <v>7</v>
      </c>
      <c r="D358">
        <v>3.1</v>
      </c>
      <c r="E358">
        <v>1.013571869216533</v>
      </c>
      <c r="F358">
        <v>194.14</v>
      </c>
    </row>
    <row r="359" spans="1:6">
      <c r="A359">
        <v>341935</v>
      </c>
      <c r="B359" t="s">
        <v>40</v>
      </c>
      <c r="C359" t="s">
        <v>7</v>
      </c>
      <c r="D359">
        <v>3</v>
      </c>
      <c r="E359">
        <v>0.98087600246761264</v>
      </c>
      <c r="F359">
        <v>177.45999999999901</v>
      </c>
    </row>
    <row r="360" spans="1:6">
      <c r="A360">
        <v>341935</v>
      </c>
      <c r="B360" t="s">
        <v>41</v>
      </c>
      <c r="C360" t="s">
        <v>7</v>
      </c>
      <c r="D360">
        <v>3</v>
      </c>
      <c r="E360">
        <v>0.98087600246761264</v>
      </c>
      <c r="F360">
        <v>173.81</v>
      </c>
    </row>
    <row r="361" spans="1:6">
      <c r="A361">
        <v>341935</v>
      </c>
      <c r="B361" t="s">
        <v>42</v>
      </c>
      <c r="C361" t="s">
        <v>7</v>
      </c>
      <c r="D361">
        <v>3</v>
      </c>
      <c r="E361">
        <v>0.98087600246761264</v>
      </c>
      <c r="F361">
        <v>192.56</v>
      </c>
    </row>
    <row r="362" spans="1:6">
      <c r="A362">
        <v>341935</v>
      </c>
      <c r="B362" t="s">
        <v>43</v>
      </c>
      <c r="C362" t="s">
        <v>7</v>
      </c>
      <c r="D362">
        <v>2.9</v>
      </c>
      <c r="E362">
        <v>0.9481801357186922</v>
      </c>
      <c r="F362">
        <v>180.84</v>
      </c>
    </row>
    <row r="363" spans="1:6">
      <c r="A363">
        <v>341935</v>
      </c>
      <c r="B363" t="s">
        <v>44</v>
      </c>
      <c r="C363" t="s">
        <v>7</v>
      </c>
      <c r="D363">
        <v>3</v>
      </c>
      <c r="E363">
        <v>0.98087600246761264</v>
      </c>
      <c r="F363">
        <v>155.63</v>
      </c>
    </row>
    <row r="364" spans="1:6">
      <c r="A364">
        <v>341935</v>
      </c>
      <c r="B364" t="s">
        <v>70</v>
      </c>
      <c r="C364" t="s">
        <v>64</v>
      </c>
      <c r="D364">
        <f>VLOOKUP(B364,Results!$B$2:$E$138,2,FALSE)</f>
        <v>2.9</v>
      </c>
      <c r="E364">
        <f>VLOOKUP(B364,Results!$B$2:$E$138,3,FALSE)</f>
        <v>0.96666666666666679</v>
      </c>
      <c r="F364">
        <f>VLOOKUP(B364,Results!$B$2:$E$138,4,FALSE)</f>
        <v>71.915999999999997</v>
      </c>
    </row>
    <row r="365" spans="1:6">
      <c r="A365">
        <v>341935</v>
      </c>
      <c r="B365" t="s">
        <v>158</v>
      </c>
      <c r="C365" t="s">
        <v>78</v>
      </c>
      <c r="D365">
        <v>6.4</v>
      </c>
      <c r="E365">
        <v>1.0043154178109066</v>
      </c>
      <c r="F365">
        <v>201.27999999999901</v>
      </c>
    </row>
    <row r="366" spans="1:6">
      <c r="A366">
        <v>341935</v>
      </c>
      <c r="B366" t="s">
        <v>159</v>
      </c>
      <c r="C366" t="s">
        <v>78</v>
      </c>
      <c r="D366">
        <v>7.4</v>
      </c>
      <c r="E366">
        <v>1.1612397018438607</v>
      </c>
      <c r="F366">
        <v>185.61799999999999</v>
      </c>
    </row>
    <row r="367" spans="1:6">
      <c r="A367">
        <v>341935</v>
      </c>
      <c r="B367" t="s">
        <v>160</v>
      </c>
      <c r="C367" t="s">
        <v>78</v>
      </c>
      <c r="D367">
        <v>7</v>
      </c>
      <c r="E367">
        <v>1.098469988230679</v>
      </c>
      <c r="F367">
        <v>181.55</v>
      </c>
    </row>
    <row r="368" spans="1:6">
      <c r="A368">
        <v>343300</v>
      </c>
      <c r="B368" t="s">
        <v>35</v>
      </c>
      <c r="C368" t="s">
        <v>7</v>
      </c>
      <c r="D368">
        <v>3.2</v>
      </c>
      <c r="E368">
        <v>1.0462677359654535</v>
      </c>
      <c r="F368">
        <v>170.22</v>
      </c>
    </row>
    <row r="369" spans="1:6">
      <c r="A369">
        <v>343300</v>
      </c>
      <c r="B369" t="s">
        <v>36</v>
      </c>
      <c r="C369" t="s">
        <v>7</v>
      </c>
      <c r="D369">
        <v>3.2</v>
      </c>
      <c r="E369">
        <v>1.0462677359654535</v>
      </c>
      <c r="F369">
        <v>163.04999999999899</v>
      </c>
    </row>
    <row r="370" spans="1:6">
      <c r="A370">
        <v>343300</v>
      </c>
      <c r="B370" t="s">
        <v>37</v>
      </c>
      <c r="C370" t="s">
        <v>7</v>
      </c>
      <c r="D370">
        <v>3.1</v>
      </c>
      <c r="E370">
        <v>1.013571869216533</v>
      </c>
      <c r="F370">
        <v>170.5</v>
      </c>
    </row>
    <row r="371" spans="1:6">
      <c r="A371">
        <v>343300</v>
      </c>
      <c r="B371" t="s">
        <v>38</v>
      </c>
      <c r="C371" t="s">
        <v>7</v>
      </c>
      <c r="D371">
        <v>3</v>
      </c>
      <c r="E371">
        <v>0.98087600246761264</v>
      </c>
      <c r="F371">
        <v>179.02</v>
      </c>
    </row>
    <row r="372" spans="1:6">
      <c r="A372">
        <v>343300</v>
      </c>
      <c r="B372" t="s">
        <v>39</v>
      </c>
      <c r="C372" t="s">
        <v>7</v>
      </c>
      <c r="D372">
        <v>3.1</v>
      </c>
      <c r="E372">
        <v>1.013571869216533</v>
      </c>
      <c r="F372">
        <v>194.14</v>
      </c>
    </row>
    <row r="373" spans="1:6">
      <c r="A373">
        <v>343300</v>
      </c>
      <c r="B373" t="s">
        <v>40</v>
      </c>
      <c r="C373" t="s">
        <v>7</v>
      </c>
      <c r="D373">
        <v>3</v>
      </c>
      <c r="E373">
        <v>0.98087600246761264</v>
      </c>
      <c r="F373">
        <v>177.45999999999901</v>
      </c>
    </row>
    <row r="374" spans="1:6">
      <c r="A374">
        <v>343300</v>
      </c>
      <c r="B374" t="s">
        <v>41</v>
      </c>
      <c r="C374" t="s">
        <v>7</v>
      </c>
      <c r="D374">
        <v>3</v>
      </c>
      <c r="E374">
        <v>0.98087600246761264</v>
      </c>
      <c r="F374">
        <v>173.81</v>
      </c>
    </row>
    <row r="375" spans="1:6">
      <c r="A375">
        <v>343300</v>
      </c>
      <c r="B375" t="s">
        <v>42</v>
      </c>
      <c r="C375" t="s">
        <v>7</v>
      </c>
      <c r="D375">
        <v>3</v>
      </c>
      <c r="E375">
        <v>0.98087600246761264</v>
      </c>
      <c r="F375">
        <v>192.56</v>
      </c>
    </row>
    <row r="376" spans="1:6">
      <c r="A376">
        <v>343300</v>
      </c>
      <c r="B376" t="s">
        <v>43</v>
      </c>
      <c r="C376" t="s">
        <v>7</v>
      </c>
      <c r="D376">
        <v>2.9</v>
      </c>
      <c r="E376">
        <v>0.9481801357186922</v>
      </c>
      <c r="F376">
        <v>180.84</v>
      </c>
    </row>
    <row r="377" spans="1:6">
      <c r="A377">
        <v>343300</v>
      </c>
      <c r="B377" t="s">
        <v>44</v>
      </c>
      <c r="C377" t="s">
        <v>7</v>
      </c>
      <c r="D377">
        <v>3</v>
      </c>
      <c r="E377">
        <v>0.98087600246761264</v>
      </c>
      <c r="F377">
        <v>155.63</v>
      </c>
    </row>
    <row r="378" spans="1:6">
      <c r="A378">
        <v>343300</v>
      </c>
      <c r="B378" t="s">
        <v>45</v>
      </c>
      <c r="C378" t="s">
        <v>7</v>
      </c>
      <c r="D378">
        <v>3.1</v>
      </c>
      <c r="E378">
        <v>1.013571869216533</v>
      </c>
      <c r="F378">
        <v>178.1</v>
      </c>
    </row>
    <row r="379" spans="1:6">
      <c r="A379">
        <v>343300</v>
      </c>
      <c r="B379" t="s">
        <v>177</v>
      </c>
      <c r="C379" t="s">
        <v>162</v>
      </c>
      <c r="D379">
        <v>4.2</v>
      </c>
      <c r="E379">
        <v>0.83364839319470707</v>
      </c>
      <c r="F379">
        <v>185.2</v>
      </c>
    </row>
    <row r="380" spans="1:6">
      <c r="A380">
        <v>343300</v>
      </c>
      <c r="B380" t="s">
        <v>178</v>
      </c>
      <c r="C380" t="s">
        <v>162</v>
      </c>
      <c r="D380">
        <v>5.3</v>
      </c>
      <c r="E380">
        <v>1.051984877126654</v>
      </c>
      <c r="F380" s="4">
        <v>228.33</v>
      </c>
    </row>
    <row r="381" spans="1:6">
      <c r="A381">
        <v>343300</v>
      </c>
      <c r="B381" t="s">
        <v>179</v>
      </c>
      <c r="C381" t="s">
        <v>162</v>
      </c>
      <c r="D381">
        <v>5.3</v>
      </c>
      <c r="E381">
        <v>1.051984877126654</v>
      </c>
      <c r="F381" s="4">
        <v>241.88</v>
      </c>
    </row>
    <row r="382" spans="1:6">
      <c r="A382">
        <v>343300</v>
      </c>
      <c r="B382" t="s">
        <v>182</v>
      </c>
      <c r="C382" t="s">
        <v>162</v>
      </c>
      <c r="D382">
        <v>4.7</v>
      </c>
      <c r="E382">
        <v>0.93289224952741023</v>
      </c>
      <c r="F382" s="4">
        <v>254.75</v>
      </c>
    </row>
    <row r="383" spans="1:6">
      <c r="A383">
        <v>344361</v>
      </c>
      <c r="B383" t="s">
        <v>42</v>
      </c>
      <c r="C383" t="s">
        <v>7</v>
      </c>
      <c r="D383">
        <v>3</v>
      </c>
      <c r="E383">
        <v>0.98087600246761264</v>
      </c>
      <c r="F383">
        <v>192.56</v>
      </c>
    </row>
    <row r="384" spans="1:6">
      <c r="A384">
        <v>344361</v>
      </c>
      <c r="B384" t="s">
        <v>43</v>
      </c>
      <c r="C384" t="s">
        <v>7</v>
      </c>
      <c r="D384">
        <v>2.9</v>
      </c>
      <c r="E384">
        <v>0.9481801357186922</v>
      </c>
      <c r="F384">
        <v>180.84</v>
      </c>
    </row>
    <row r="385" spans="1:6">
      <c r="A385">
        <v>344361</v>
      </c>
      <c r="B385" t="s">
        <v>44</v>
      </c>
      <c r="C385" t="s">
        <v>7</v>
      </c>
      <c r="D385">
        <v>3</v>
      </c>
      <c r="E385">
        <v>0.98087600246761264</v>
      </c>
      <c r="F385">
        <v>155.63</v>
      </c>
    </row>
    <row r="386" spans="1:6">
      <c r="A386">
        <v>344361</v>
      </c>
      <c r="B386" t="s">
        <v>45</v>
      </c>
      <c r="C386" t="s">
        <v>7</v>
      </c>
      <c r="D386">
        <v>3.1</v>
      </c>
      <c r="E386">
        <v>1.013571869216533</v>
      </c>
      <c r="F386">
        <v>178.1</v>
      </c>
    </row>
    <row r="387" spans="1:6">
      <c r="A387">
        <v>344361</v>
      </c>
      <c r="B387" t="s">
        <v>46</v>
      </c>
      <c r="C387" t="s">
        <v>7</v>
      </c>
      <c r="D387">
        <v>3.1</v>
      </c>
      <c r="E387">
        <v>1.013571869216533</v>
      </c>
      <c r="F387">
        <v>206.219999999999</v>
      </c>
    </row>
    <row r="388" spans="1:6">
      <c r="A388">
        <v>344361</v>
      </c>
      <c r="B388" t="s">
        <v>47</v>
      </c>
      <c r="C388" t="s">
        <v>7</v>
      </c>
      <c r="D388">
        <v>2.9</v>
      </c>
      <c r="E388">
        <v>0.9481801357186922</v>
      </c>
      <c r="F388">
        <v>154.16</v>
      </c>
    </row>
    <row r="389" spans="1:6">
      <c r="A389">
        <v>344361</v>
      </c>
      <c r="B389" t="s">
        <v>48</v>
      </c>
      <c r="C389" t="s">
        <v>7</v>
      </c>
      <c r="D389">
        <v>3.2</v>
      </c>
      <c r="E389">
        <v>1.0462677359654535</v>
      </c>
      <c r="F389">
        <v>144.35000000000002</v>
      </c>
    </row>
    <row r="390" spans="1:6">
      <c r="A390">
        <v>344361</v>
      </c>
      <c r="B390" t="s">
        <v>49</v>
      </c>
      <c r="C390" t="s">
        <v>7</v>
      </c>
      <c r="D390">
        <v>2.8</v>
      </c>
      <c r="E390">
        <v>0.91548426896977175</v>
      </c>
      <c r="F390">
        <v>137.39999999999998</v>
      </c>
    </row>
    <row r="391" spans="1:6">
      <c r="A391">
        <v>344361</v>
      </c>
      <c r="B391" t="s">
        <v>50</v>
      </c>
      <c r="C391" t="s">
        <v>7</v>
      </c>
      <c r="D391">
        <v>2.9</v>
      </c>
      <c r="E391">
        <v>0.9481801357186922</v>
      </c>
      <c r="F391">
        <v>150.88</v>
      </c>
    </row>
    <row r="392" spans="1:6">
      <c r="A392">
        <v>344361</v>
      </c>
      <c r="B392" t="s">
        <v>51</v>
      </c>
      <c r="C392" t="s">
        <v>7</v>
      </c>
      <c r="D392">
        <v>3</v>
      </c>
      <c r="E392">
        <v>0.98087600246761264</v>
      </c>
      <c r="F392">
        <v>140.77999999999997</v>
      </c>
    </row>
    <row r="393" spans="1:6">
      <c r="A393">
        <v>344361</v>
      </c>
      <c r="B393" t="s">
        <v>52</v>
      </c>
      <c r="C393" t="s">
        <v>7</v>
      </c>
      <c r="D393">
        <v>3.3</v>
      </c>
      <c r="E393">
        <v>1.0789636027143739</v>
      </c>
      <c r="F393">
        <v>145.75000000000003</v>
      </c>
    </row>
    <row r="394" spans="1:6">
      <c r="A394">
        <v>344361</v>
      </c>
      <c r="B394" t="s">
        <v>53</v>
      </c>
      <c r="C394" t="s">
        <v>7</v>
      </c>
      <c r="D394">
        <v>3.1</v>
      </c>
      <c r="E394">
        <v>1.013571869216533</v>
      </c>
      <c r="F394">
        <v>141.57999999999998</v>
      </c>
    </row>
    <row r="395" spans="1:6">
      <c r="A395">
        <v>344361</v>
      </c>
      <c r="B395" t="s">
        <v>54</v>
      </c>
      <c r="C395" t="s">
        <v>7</v>
      </c>
      <c r="D395">
        <v>3.1</v>
      </c>
      <c r="E395">
        <v>1.013571869216533</v>
      </c>
      <c r="F395">
        <v>174.47</v>
      </c>
    </row>
    <row r="396" spans="1:6">
      <c r="A396">
        <v>344361</v>
      </c>
      <c r="B396" t="s">
        <v>55</v>
      </c>
      <c r="C396" t="s">
        <v>7</v>
      </c>
      <c r="D396">
        <v>3.2</v>
      </c>
      <c r="E396">
        <v>1.0462677359654535</v>
      </c>
      <c r="F396">
        <v>157.17000000000002</v>
      </c>
    </row>
    <row r="397" spans="1:6">
      <c r="A397">
        <v>344361</v>
      </c>
      <c r="B397" t="s">
        <v>56</v>
      </c>
      <c r="C397" t="s">
        <v>7</v>
      </c>
      <c r="D397">
        <v>3</v>
      </c>
      <c r="E397">
        <v>0.98087600246761264</v>
      </c>
      <c r="F397">
        <v>153.14999999999998</v>
      </c>
    </row>
    <row r="398" spans="1:6">
      <c r="A398">
        <v>344361</v>
      </c>
      <c r="B398" t="s">
        <v>57</v>
      </c>
      <c r="C398" t="s">
        <v>7</v>
      </c>
      <c r="D398">
        <v>3.1</v>
      </c>
      <c r="E398">
        <v>1.013571869216533</v>
      </c>
      <c r="F398">
        <v>141.43999999999997</v>
      </c>
    </row>
    <row r="399" spans="1:6">
      <c r="A399">
        <v>344361</v>
      </c>
      <c r="B399" t="s">
        <v>58</v>
      </c>
      <c r="C399" t="s">
        <v>7</v>
      </c>
      <c r="D399">
        <v>2.9</v>
      </c>
      <c r="E399">
        <v>0.9481801357186922</v>
      </c>
      <c r="F399">
        <v>149.82</v>
      </c>
    </row>
    <row r="400" spans="1:6">
      <c r="A400">
        <v>344361</v>
      </c>
      <c r="B400" t="s">
        <v>59</v>
      </c>
      <c r="C400" t="s">
        <v>7</v>
      </c>
      <c r="D400">
        <v>3.1</v>
      </c>
      <c r="E400">
        <v>1.013571869216533</v>
      </c>
      <c r="F400">
        <v>153.19</v>
      </c>
    </row>
    <row r="401" spans="1:6">
      <c r="A401">
        <v>344361</v>
      </c>
      <c r="B401" t="s">
        <v>60</v>
      </c>
      <c r="C401" t="s">
        <v>7</v>
      </c>
      <c r="D401">
        <v>3.1</v>
      </c>
      <c r="E401">
        <v>1.013571869216533</v>
      </c>
      <c r="F401">
        <v>145.00000000000003</v>
      </c>
    </row>
    <row r="402" spans="1:6">
      <c r="A402">
        <v>344361</v>
      </c>
      <c r="B402" t="s">
        <v>70</v>
      </c>
      <c r="C402" t="s">
        <v>64</v>
      </c>
      <c r="D402">
        <f>VLOOKUP(B402,Results!$B$2:$E$138,2,FALSE)</f>
        <v>2.9</v>
      </c>
      <c r="E402">
        <f>VLOOKUP(B402,Results!$B$2:$E$138,3,FALSE)</f>
        <v>0.96666666666666679</v>
      </c>
      <c r="F402">
        <f>VLOOKUP(B402,Results!$B$2:$E$138,4,FALSE)</f>
        <v>71.915999999999997</v>
      </c>
    </row>
    <row r="403" spans="1:6">
      <c r="A403">
        <v>344361</v>
      </c>
      <c r="B403" t="s">
        <v>71</v>
      </c>
      <c r="C403" t="s">
        <v>64</v>
      </c>
      <c r="D403">
        <f>VLOOKUP(B403,Results!$B$2:$E$138,2,FALSE)</f>
        <v>2.2000000000000002</v>
      </c>
      <c r="E403">
        <f>VLOOKUP(B403,Results!$B$2:$E$138,3,FALSE)</f>
        <v>0.7333333333333335</v>
      </c>
      <c r="F403">
        <f>VLOOKUP(B403,Results!$B$2:$E$138,4,FALSE)</f>
        <v>65.953999999999994</v>
      </c>
    </row>
    <row r="404" spans="1:6">
      <c r="A404">
        <v>344361</v>
      </c>
      <c r="B404" t="s">
        <v>72</v>
      </c>
      <c r="C404" t="s">
        <v>64</v>
      </c>
      <c r="D404">
        <f>VLOOKUP(B404,Results!$B$2:$E$138,2,FALSE)</f>
        <v>3.1</v>
      </c>
      <c r="E404">
        <f>VLOOKUP(B404,Results!$B$2:$E$138,3,FALSE)</f>
        <v>1.0333333333333334</v>
      </c>
      <c r="F404">
        <f>VLOOKUP(B404,Results!$B$2:$E$138,4,FALSE)</f>
        <v>79.560999999999893</v>
      </c>
    </row>
    <row r="405" spans="1:6">
      <c r="A405">
        <v>344361</v>
      </c>
      <c r="B405" t="s">
        <v>73</v>
      </c>
      <c r="C405" t="s">
        <v>64</v>
      </c>
      <c r="D405">
        <f>VLOOKUP(B405,Results!$B$2:$E$138,2,FALSE)</f>
        <v>2.1</v>
      </c>
      <c r="E405">
        <f>VLOOKUP(B405,Results!$B$2:$E$138,3,FALSE)</f>
        <v>0.70000000000000018</v>
      </c>
      <c r="F405">
        <f>VLOOKUP(B405,Results!$B$2:$E$138,4,FALSE)</f>
        <v>60.219000000000001</v>
      </c>
    </row>
    <row r="406" spans="1:6">
      <c r="A406">
        <v>344361</v>
      </c>
      <c r="B406" t="s">
        <v>74</v>
      </c>
      <c r="C406" t="s">
        <v>64</v>
      </c>
      <c r="D406">
        <f>VLOOKUP(B406,Results!$B$2:$E$138,2,FALSE)</f>
        <v>2.9</v>
      </c>
      <c r="E406">
        <f>VLOOKUP(B406,Results!$B$2:$E$138,3,FALSE)</f>
        <v>0.96666666666666679</v>
      </c>
      <c r="F406">
        <f>VLOOKUP(B406,Results!$B$2:$E$138,4,FALSE)</f>
        <v>105.45599999999899</v>
      </c>
    </row>
    <row r="407" spans="1:6">
      <c r="A407">
        <v>344361</v>
      </c>
      <c r="B407" t="s">
        <v>180</v>
      </c>
      <c r="C407" t="s">
        <v>162</v>
      </c>
      <c r="D407">
        <v>4.3</v>
      </c>
      <c r="E407">
        <v>0.85349716446124757</v>
      </c>
      <c r="F407" s="4">
        <v>229.99</v>
      </c>
    </row>
    <row r="408" spans="1:6">
      <c r="A408">
        <v>344361</v>
      </c>
      <c r="B408" t="s">
        <v>181</v>
      </c>
      <c r="C408" t="s">
        <v>162</v>
      </c>
      <c r="D408">
        <v>3.7</v>
      </c>
      <c r="E408">
        <v>0.7344045368620038</v>
      </c>
      <c r="F408" s="4">
        <v>186.25</v>
      </c>
    </row>
    <row r="409" spans="1:6">
      <c r="A409">
        <v>344361</v>
      </c>
      <c r="B409" t="s">
        <v>182</v>
      </c>
      <c r="C409" t="s">
        <v>162</v>
      </c>
      <c r="D409">
        <v>4.7</v>
      </c>
      <c r="E409">
        <v>0.93289224952741023</v>
      </c>
      <c r="F409" s="4">
        <v>254.75</v>
      </c>
    </row>
    <row r="410" spans="1:6">
      <c r="A410">
        <v>346567</v>
      </c>
      <c r="B410" t="s">
        <v>45</v>
      </c>
      <c r="C410" t="s">
        <v>7</v>
      </c>
      <c r="D410">
        <v>3.1</v>
      </c>
      <c r="E410">
        <v>1.013571869216533</v>
      </c>
      <c r="F410">
        <v>178.1</v>
      </c>
    </row>
    <row r="411" spans="1:6">
      <c r="A411">
        <v>346567</v>
      </c>
      <c r="B411" t="s">
        <v>46</v>
      </c>
      <c r="C411" t="s">
        <v>7</v>
      </c>
      <c r="D411">
        <v>3.1</v>
      </c>
      <c r="E411">
        <v>1.013571869216533</v>
      </c>
      <c r="F411">
        <v>206.219999999999</v>
      </c>
    </row>
    <row r="412" spans="1:6">
      <c r="A412">
        <v>346567</v>
      </c>
      <c r="B412" t="s">
        <v>47</v>
      </c>
      <c r="C412" t="s">
        <v>7</v>
      </c>
      <c r="D412">
        <v>2.9</v>
      </c>
      <c r="E412">
        <v>0.9481801357186922</v>
      </c>
      <c r="F412">
        <v>154.16</v>
      </c>
    </row>
    <row r="413" spans="1:6">
      <c r="A413">
        <v>346567</v>
      </c>
      <c r="B413" t="s">
        <v>48</v>
      </c>
      <c r="C413" t="s">
        <v>7</v>
      </c>
      <c r="D413">
        <v>3.2</v>
      </c>
      <c r="E413">
        <v>1.0462677359654535</v>
      </c>
      <c r="F413">
        <v>144.35000000000002</v>
      </c>
    </row>
    <row r="414" spans="1:6">
      <c r="A414">
        <v>346567</v>
      </c>
      <c r="B414" t="s">
        <v>49</v>
      </c>
      <c r="C414" t="s">
        <v>7</v>
      </c>
      <c r="D414">
        <v>2.8</v>
      </c>
      <c r="E414">
        <v>0.91548426896977175</v>
      </c>
      <c r="F414">
        <v>137.39999999999998</v>
      </c>
    </row>
    <row r="415" spans="1:6">
      <c r="A415">
        <v>346567</v>
      </c>
      <c r="B415" t="s">
        <v>50</v>
      </c>
      <c r="C415" t="s">
        <v>7</v>
      </c>
      <c r="D415">
        <v>2.9</v>
      </c>
      <c r="E415">
        <v>0.9481801357186922</v>
      </c>
      <c r="F415">
        <v>150.88</v>
      </c>
    </row>
    <row r="416" spans="1:6">
      <c r="A416">
        <v>346567</v>
      </c>
      <c r="B416" t="s">
        <v>51</v>
      </c>
      <c r="C416" t="s">
        <v>7</v>
      </c>
      <c r="D416">
        <v>3</v>
      </c>
      <c r="E416">
        <v>0.98087600246761264</v>
      </c>
      <c r="F416">
        <v>140.77999999999997</v>
      </c>
    </row>
    <row r="417" spans="1:6">
      <c r="A417">
        <v>346567</v>
      </c>
      <c r="B417" t="s">
        <v>52</v>
      </c>
      <c r="C417" t="s">
        <v>7</v>
      </c>
      <c r="D417">
        <v>3.3</v>
      </c>
      <c r="E417">
        <v>1.0789636027143739</v>
      </c>
      <c r="F417">
        <v>145.75000000000003</v>
      </c>
    </row>
    <row r="418" spans="1:6">
      <c r="A418">
        <v>346567</v>
      </c>
      <c r="B418" t="s">
        <v>53</v>
      </c>
      <c r="C418" t="s">
        <v>7</v>
      </c>
      <c r="D418">
        <v>3.1</v>
      </c>
      <c r="E418">
        <v>1.013571869216533</v>
      </c>
      <c r="F418">
        <v>141.57999999999998</v>
      </c>
    </row>
    <row r="419" spans="1:6">
      <c r="A419">
        <v>346567</v>
      </c>
      <c r="B419" t="s">
        <v>54</v>
      </c>
      <c r="C419" t="s">
        <v>7</v>
      </c>
      <c r="D419">
        <v>3.1</v>
      </c>
      <c r="E419">
        <v>1.013571869216533</v>
      </c>
      <c r="F419">
        <v>174.47</v>
      </c>
    </row>
    <row r="420" spans="1:6">
      <c r="A420">
        <v>346567</v>
      </c>
      <c r="B420" t="s">
        <v>55</v>
      </c>
      <c r="C420" t="s">
        <v>7</v>
      </c>
      <c r="D420">
        <v>3.2</v>
      </c>
      <c r="E420">
        <v>1.0462677359654535</v>
      </c>
      <c r="F420">
        <v>157.17000000000002</v>
      </c>
    </row>
    <row r="421" spans="1:6">
      <c r="A421">
        <v>346567</v>
      </c>
      <c r="B421" t="s">
        <v>56</v>
      </c>
      <c r="C421" t="s">
        <v>7</v>
      </c>
      <c r="D421">
        <v>3</v>
      </c>
      <c r="E421">
        <v>0.98087600246761264</v>
      </c>
      <c r="F421">
        <v>153.14999999999998</v>
      </c>
    </row>
    <row r="422" spans="1:6">
      <c r="A422">
        <v>346567</v>
      </c>
      <c r="B422" t="s">
        <v>57</v>
      </c>
      <c r="C422" t="s">
        <v>7</v>
      </c>
      <c r="D422">
        <v>3.1</v>
      </c>
      <c r="E422">
        <v>1.013571869216533</v>
      </c>
      <c r="F422">
        <v>141.43999999999997</v>
      </c>
    </row>
    <row r="423" spans="1:6">
      <c r="A423">
        <v>346567</v>
      </c>
      <c r="B423" t="s">
        <v>58</v>
      </c>
      <c r="C423" t="s">
        <v>7</v>
      </c>
      <c r="D423">
        <v>2.9</v>
      </c>
      <c r="E423">
        <v>0.9481801357186922</v>
      </c>
      <c r="F423">
        <v>149.82</v>
      </c>
    </row>
    <row r="424" spans="1:6">
      <c r="A424">
        <v>346567</v>
      </c>
      <c r="B424" t="s">
        <v>59</v>
      </c>
      <c r="C424" t="s">
        <v>7</v>
      </c>
      <c r="D424">
        <v>3.1</v>
      </c>
      <c r="E424">
        <v>1.013571869216533</v>
      </c>
      <c r="F424">
        <v>153.19</v>
      </c>
    </row>
    <row r="425" spans="1:6">
      <c r="A425">
        <v>346567</v>
      </c>
      <c r="B425" t="s">
        <v>60</v>
      </c>
      <c r="C425" t="s">
        <v>7</v>
      </c>
      <c r="D425">
        <v>3.1</v>
      </c>
      <c r="E425">
        <v>1.013571869216533</v>
      </c>
      <c r="F425">
        <v>145.00000000000003</v>
      </c>
    </row>
    <row r="426" spans="1:6">
      <c r="A426">
        <v>346567</v>
      </c>
      <c r="B426" t="s">
        <v>72</v>
      </c>
      <c r="C426" t="s">
        <v>64</v>
      </c>
      <c r="D426">
        <f>VLOOKUP(B426,Results!$B$2:$E$138,2,FALSE)</f>
        <v>3.1</v>
      </c>
      <c r="E426">
        <f>VLOOKUP(B426,Results!$B$2:$E$138,3,FALSE)</f>
        <v>1.0333333333333334</v>
      </c>
      <c r="F426">
        <f>VLOOKUP(B426,Results!$B$2:$E$138,4,FALSE)</f>
        <v>79.560999999999893</v>
      </c>
    </row>
    <row r="427" spans="1:6">
      <c r="A427">
        <v>346567</v>
      </c>
      <c r="B427" t="s">
        <v>73</v>
      </c>
      <c r="C427" t="s">
        <v>64</v>
      </c>
      <c r="D427">
        <f>VLOOKUP(B427,Results!$B$2:$E$138,2,FALSE)</f>
        <v>2.1</v>
      </c>
      <c r="E427">
        <f>VLOOKUP(B427,Results!$B$2:$E$138,3,FALSE)</f>
        <v>0.70000000000000018</v>
      </c>
      <c r="F427">
        <f>VLOOKUP(B427,Results!$B$2:$E$138,4,FALSE)</f>
        <v>60.219000000000001</v>
      </c>
    </row>
    <row r="428" spans="1:6">
      <c r="A428">
        <v>346567</v>
      </c>
      <c r="B428" t="s">
        <v>74</v>
      </c>
      <c r="C428" t="s">
        <v>64</v>
      </c>
      <c r="D428">
        <f>VLOOKUP(B428,Results!$B$2:$E$138,2,FALSE)</f>
        <v>2.9</v>
      </c>
      <c r="E428">
        <f>VLOOKUP(B428,Results!$B$2:$E$138,3,FALSE)</f>
        <v>0.96666666666666679</v>
      </c>
      <c r="F428">
        <f>VLOOKUP(B428,Results!$B$2:$E$138,4,FALSE)</f>
        <v>105.45599999999899</v>
      </c>
    </row>
    <row r="429" spans="1:6">
      <c r="A429">
        <v>347981</v>
      </c>
      <c r="B429" t="s">
        <v>48</v>
      </c>
      <c r="C429" t="s">
        <v>7</v>
      </c>
      <c r="D429">
        <v>3.2</v>
      </c>
      <c r="E429">
        <v>1.0462677359654535</v>
      </c>
      <c r="F429">
        <v>144.35000000000002</v>
      </c>
    </row>
    <row r="430" spans="1:6">
      <c r="A430">
        <v>347981</v>
      </c>
      <c r="B430" t="s">
        <v>49</v>
      </c>
      <c r="C430" t="s">
        <v>7</v>
      </c>
      <c r="D430">
        <v>2.8</v>
      </c>
      <c r="E430">
        <v>0.91548426896977175</v>
      </c>
      <c r="F430">
        <v>137.39999999999998</v>
      </c>
    </row>
    <row r="431" spans="1:6">
      <c r="A431">
        <v>347981</v>
      </c>
      <c r="B431" t="s">
        <v>50</v>
      </c>
      <c r="C431" t="s">
        <v>7</v>
      </c>
      <c r="D431">
        <v>2.9</v>
      </c>
      <c r="E431">
        <v>0.9481801357186922</v>
      </c>
      <c r="F431">
        <v>150.88</v>
      </c>
    </row>
    <row r="432" spans="1:6">
      <c r="A432">
        <v>347981</v>
      </c>
      <c r="B432" t="s">
        <v>51</v>
      </c>
      <c r="C432" t="s">
        <v>7</v>
      </c>
      <c r="D432">
        <v>3</v>
      </c>
      <c r="E432">
        <v>0.98087600246761264</v>
      </c>
      <c r="F432">
        <v>140.77999999999997</v>
      </c>
    </row>
    <row r="433" spans="1:6">
      <c r="A433">
        <v>347981</v>
      </c>
      <c r="B433" t="s">
        <v>52</v>
      </c>
      <c r="C433" t="s">
        <v>7</v>
      </c>
      <c r="D433">
        <v>3.3</v>
      </c>
      <c r="E433">
        <v>1.0789636027143739</v>
      </c>
      <c r="F433">
        <v>145.75000000000003</v>
      </c>
    </row>
    <row r="434" spans="1:6">
      <c r="A434">
        <v>347981</v>
      </c>
      <c r="B434" t="s">
        <v>53</v>
      </c>
      <c r="C434" t="s">
        <v>7</v>
      </c>
      <c r="D434">
        <v>3.1</v>
      </c>
      <c r="E434">
        <v>1.013571869216533</v>
      </c>
      <c r="F434">
        <v>141.57999999999998</v>
      </c>
    </row>
    <row r="435" spans="1:6">
      <c r="A435">
        <v>347981</v>
      </c>
      <c r="B435" t="s">
        <v>54</v>
      </c>
      <c r="C435" t="s">
        <v>7</v>
      </c>
      <c r="D435">
        <v>3.1</v>
      </c>
      <c r="E435">
        <v>1.013571869216533</v>
      </c>
      <c r="F435">
        <v>174.47</v>
      </c>
    </row>
    <row r="436" spans="1:6">
      <c r="A436">
        <v>347981</v>
      </c>
      <c r="B436" t="s">
        <v>55</v>
      </c>
      <c r="C436" t="s">
        <v>7</v>
      </c>
      <c r="D436">
        <v>3.2</v>
      </c>
      <c r="E436">
        <v>1.0462677359654535</v>
      </c>
      <c r="F436">
        <v>157.17000000000002</v>
      </c>
    </row>
    <row r="437" spans="1:6">
      <c r="A437">
        <v>347981</v>
      </c>
      <c r="B437" t="s">
        <v>56</v>
      </c>
      <c r="C437" t="s">
        <v>7</v>
      </c>
      <c r="D437">
        <v>3</v>
      </c>
      <c r="E437">
        <v>0.98087600246761264</v>
      </c>
      <c r="F437">
        <v>153.14999999999998</v>
      </c>
    </row>
    <row r="438" spans="1:6">
      <c r="A438">
        <v>347981</v>
      </c>
      <c r="B438" t="s">
        <v>57</v>
      </c>
      <c r="C438" t="s">
        <v>7</v>
      </c>
      <c r="D438">
        <v>3.1</v>
      </c>
      <c r="E438">
        <v>1.013571869216533</v>
      </c>
      <c r="F438">
        <v>141.43999999999997</v>
      </c>
    </row>
    <row r="439" spans="1:6">
      <c r="A439">
        <v>347981</v>
      </c>
      <c r="B439" t="s">
        <v>58</v>
      </c>
      <c r="C439" t="s">
        <v>7</v>
      </c>
      <c r="D439">
        <v>2.9</v>
      </c>
      <c r="E439">
        <v>0.9481801357186922</v>
      </c>
      <c r="F439">
        <v>149.82</v>
      </c>
    </row>
    <row r="440" spans="1:6">
      <c r="A440">
        <v>347981</v>
      </c>
      <c r="B440" t="s">
        <v>59</v>
      </c>
      <c r="C440" t="s">
        <v>7</v>
      </c>
      <c r="D440">
        <v>3.1</v>
      </c>
      <c r="E440">
        <v>1.013571869216533</v>
      </c>
      <c r="F440">
        <v>153.19</v>
      </c>
    </row>
    <row r="441" spans="1:6">
      <c r="A441">
        <v>347981</v>
      </c>
      <c r="B441" t="s">
        <v>60</v>
      </c>
      <c r="C441" t="s">
        <v>7</v>
      </c>
      <c r="D441">
        <v>3.1</v>
      </c>
      <c r="E441">
        <v>1.013571869216533</v>
      </c>
      <c r="F441">
        <v>145.00000000000003</v>
      </c>
    </row>
    <row r="442" spans="1:6">
      <c r="A442">
        <v>349366</v>
      </c>
      <c r="B442" t="s">
        <v>55</v>
      </c>
      <c r="C442" t="s">
        <v>7</v>
      </c>
      <c r="D442">
        <v>3.2</v>
      </c>
      <c r="E442">
        <v>1.0462677359654535</v>
      </c>
      <c r="F442">
        <v>157.17000000000002</v>
      </c>
    </row>
    <row r="443" spans="1:6">
      <c r="A443">
        <v>349366</v>
      </c>
      <c r="B443" t="s">
        <v>56</v>
      </c>
      <c r="C443" t="s">
        <v>7</v>
      </c>
      <c r="D443">
        <v>3</v>
      </c>
      <c r="E443">
        <v>0.98087600246761264</v>
      </c>
      <c r="F443">
        <v>153.14999999999998</v>
      </c>
    </row>
    <row r="444" spans="1:6">
      <c r="A444">
        <v>349366</v>
      </c>
      <c r="B444" t="s">
        <v>57</v>
      </c>
      <c r="C444" t="s">
        <v>7</v>
      </c>
      <c r="D444">
        <v>3.1</v>
      </c>
      <c r="E444">
        <v>1.013571869216533</v>
      </c>
      <c r="F444">
        <v>141.43999999999997</v>
      </c>
    </row>
    <row r="445" spans="1:6">
      <c r="A445">
        <v>349366</v>
      </c>
      <c r="B445" t="s">
        <v>58</v>
      </c>
      <c r="C445" t="s">
        <v>7</v>
      </c>
      <c r="D445">
        <v>2.9</v>
      </c>
      <c r="E445">
        <v>0.9481801357186922</v>
      </c>
      <c r="F445">
        <v>149.82</v>
      </c>
    </row>
    <row r="446" spans="1:6">
      <c r="A446">
        <v>349366</v>
      </c>
      <c r="B446" t="s">
        <v>59</v>
      </c>
      <c r="C446" t="s">
        <v>7</v>
      </c>
      <c r="D446">
        <v>3.1</v>
      </c>
      <c r="E446">
        <v>1.013571869216533</v>
      </c>
      <c r="F446">
        <v>153.19</v>
      </c>
    </row>
    <row r="447" spans="1:6">
      <c r="A447">
        <v>349366</v>
      </c>
      <c r="B447" t="s">
        <v>60</v>
      </c>
      <c r="C447" t="s">
        <v>7</v>
      </c>
      <c r="D447">
        <v>3.1</v>
      </c>
      <c r="E447">
        <v>1.013571869216533</v>
      </c>
      <c r="F447">
        <v>145.00000000000003</v>
      </c>
    </row>
    <row r="448" spans="1:6">
      <c r="A448">
        <v>351345</v>
      </c>
      <c r="B448" t="s">
        <v>55</v>
      </c>
      <c r="C448" t="s">
        <v>7</v>
      </c>
      <c r="D448">
        <v>3.2</v>
      </c>
      <c r="E448">
        <v>1.0462677359654535</v>
      </c>
      <c r="F448">
        <v>157.17000000000002</v>
      </c>
    </row>
    <row r="449" spans="1:6">
      <c r="A449">
        <v>351345</v>
      </c>
      <c r="B449" t="s">
        <v>57</v>
      </c>
      <c r="C449" t="s">
        <v>7</v>
      </c>
      <c r="D449">
        <v>3.1</v>
      </c>
      <c r="E449">
        <v>1.013571869216533</v>
      </c>
      <c r="F449">
        <v>141.43999999999997</v>
      </c>
    </row>
    <row r="450" spans="1:6">
      <c r="A450">
        <v>351345</v>
      </c>
      <c r="B450" t="s">
        <v>58</v>
      </c>
      <c r="C450" t="s">
        <v>7</v>
      </c>
      <c r="D450">
        <v>2.9</v>
      </c>
      <c r="E450">
        <v>0.9481801357186922</v>
      </c>
      <c r="F450">
        <v>149.82</v>
      </c>
    </row>
    <row r="451" spans="1:6">
      <c r="A451">
        <v>351345</v>
      </c>
      <c r="B451" t="s">
        <v>59</v>
      </c>
      <c r="C451" t="s">
        <v>7</v>
      </c>
      <c r="D451">
        <v>3.1</v>
      </c>
      <c r="E451">
        <v>1.013571869216533</v>
      </c>
      <c r="F451">
        <v>153.19</v>
      </c>
    </row>
    <row r="452" spans="1:6">
      <c r="A452">
        <v>351345</v>
      </c>
      <c r="B452" t="s">
        <v>60</v>
      </c>
      <c r="C452" t="s">
        <v>7</v>
      </c>
      <c r="D452">
        <v>3.1</v>
      </c>
      <c r="E452">
        <v>1.013571869216533</v>
      </c>
      <c r="F452">
        <v>145.00000000000003</v>
      </c>
    </row>
  </sheetData>
  <autoFilter ref="A1:F452" xr:uid="{FDE393E8-12EF-4155-A28C-FA45E40E6EB5}">
    <sortState xmlns:xlrd2="http://schemas.microsoft.com/office/spreadsheetml/2017/richdata2" ref="A2:F452">
      <sortCondition ref="A1:A45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6B0C-6688-4D22-AA4A-42E4C0E9FBD7}">
  <dimension ref="A1:F181"/>
  <sheetViews>
    <sheetView topLeftCell="A69" workbookViewId="0">
      <selection activeCell="J10" sqref="J10"/>
    </sheetView>
  </sheetViews>
  <sheetFormatPr defaultRowHeight="14.45"/>
  <cols>
    <col min="1" max="1" width="15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329960</v>
      </c>
      <c r="B2" t="s">
        <v>169</v>
      </c>
      <c r="C2" t="s">
        <v>162</v>
      </c>
      <c r="D2">
        <f>VLOOKUP(B2,Results!$B$1:$E$172,2,FALSE)</f>
        <v>5</v>
      </c>
      <c r="E2">
        <f>VLOOKUP(B2,Results!$B$1:$E$172,3,FALSE)</f>
        <v>0.99243856332703217</v>
      </c>
      <c r="F2">
        <f>VLOOKUP(B2,Results!$B$1:$E$172,4,FALSE)</f>
        <v>262.41000000000003</v>
      </c>
    </row>
    <row r="3" spans="1:6">
      <c r="A3">
        <v>329960</v>
      </c>
      <c r="B3" t="s">
        <v>170</v>
      </c>
      <c r="C3" t="s">
        <v>162</v>
      </c>
      <c r="D3">
        <f>VLOOKUP(B3,Results!$B$1:$E$172,2,FALSE)</f>
        <v>5.0999999999999996</v>
      </c>
      <c r="E3">
        <f>VLOOKUP(B3,Results!$B$1:$E$172,3,FALSE)</f>
        <v>1.0122873345935728</v>
      </c>
      <c r="F3">
        <f>VLOOKUP(B3,Results!$B$1:$E$172,4,FALSE)</f>
        <v>267.07</v>
      </c>
    </row>
    <row r="4" spans="1:6">
      <c r="A4">
        <v>329960</v>
      </c>
      <c r="B4" t="s">
        <v>171</v>
      </c>
      <c r="C4" t="s">
        <v>162</v>
      </c>
      <c r="D4">
        <f>VLOOKUP(B4,Results!$B$1:$E$172,2,FALSE)</f>
        <v>5.7</v>
      </c>
      <c r="E4">
        <f>VLOOKUP(B4,Results!$B$1:$E$172,3,FALSE)</f>
        <v>1.1313799621928167</v>
      </c>
      <c r="F4">
        <f>VLOOKUP(B4,Results!$B$1:$E$172,4,FALSE)</f>
        <v>312.52</v>
      </c>
    </row>
    <row r="5" spans="1:6">
      <c r="A5">
        <v>329960</v>
      </c>
      <c r="B5" t="s">
        <v>172</v>
      </c>
      <c r="C5" t="s">
        <v>162</v>
      </c>
      <c r="D5">
        <f>VLOOKUP(B5,Results!$B$1:$E$172,2,FALSE)</f>
        <v>5</v>
      </c>
      <c r="E5">
        <f>VLOOKUP(B5,Results!$B$1:$E$172,3,FALSE)</f>
        <v>0.99243856332703217</v>
      </c>
      <c r="F5">
        <f>VLOOKUP(B5,Results!$B$1:$E$172,4,FALSE)</f>
        <v>255.34</v>
      </c>
    </row>
    <row r="6" spans="1:6">
      <c r="A6">
        <v>333568</v>
      </c>
      <c r="B6" t="s">
        <v>173</v>
      </c>
      <c r="C6" t="s">
        <v>162</v>
      </c>
      <c r="D6">
        <f>VLOOKUP(B6,Results!$B$1:$E$172,2,FALSE)</f>
        <v>4.9000000000000004</v>
      </c>
      <c r="E6">
        <f>VLOOKUP(B6,Results!$B$1:$E$172,3,FALSE)</f>
        <v>0.97258979206049156</v>
      </c>
      <c r="F6">
        <f>VLOOKUP(B6,Results!$B$1:$E$172,4,FALSE)</f>
        <v>244.98</v>
      </c>
    </row>
    <row r="7" spans="1:6">
      <c r="A7">
        <v>333568</v>
      </c>
      <c r="B7" t="s">
        <v>174</v>
      </c>
      <c r="C7" t="s">
        <v>162</v>
      </c>
      <c r="D7">
        <f>VLOOKUP(B7,Results!$B$1:$E$172,2,FALSE)</f>
        <v>4.9000000000000004</v>
      </c>
      <c r="E7">
        <f>VLOOKUP(B7,Results!$B$1:$E$172,3,FALSE)</f>
        <v>0.97258979206049156</v>
      </c>
      <c r="F7">
        <f>VLOOKUP(B7,Results!$B$1:$E$172,4,FALSE)</f>
        <v>262.08999999999997</v>
      </c>
    </row>
    <row r="8" spans="1:6">
      <c r="A8">
        <v>329960</v>
      </c>
      <c r="B8" t="s">
        <v>175</v>
      </c>
      <c r="C8" t="s">
        <v>162</v>
      </c>
      <c r="D8">
        <f>VLOOKUP(B8,Results!$B$1:$E$172,2,FALSE)</f>
        <v>5.3</v>
      </c>
      <c r="E8">
        <f>VLOOKUP(B8,Results!$B$1:$E$172,3,FALSE)</f>
        <v>1.051984877126654</v>
      </c>
      <c r="F8">
        <f>VLOOKUP(B8,Results!$B$1:$E$172,4,FALSE)</f>
        <v>262.89</v>
      </c>
    </row>
    <row r="9" spans="1:6">
      <c r="A9">
        <v>333568</v>
      </c>
      <c r="B9" t="s">
        <v>175</v>
      </c>
      <c r="C9" t="s">
        <v>162</v>
      </c>
      <c r="D9">
        <f>VLOOKUP(B9,Results!$B$1:$E$172,2,FALSE)</f>
        <v>5.3</v>
      </c>
      <c r="E9">
        <f>VLOOKUP(B9,Results!$B$1:$E$172,3,FALSE)</f>
        <v>1.051984877126654</v>
      </c>
      <c r="F9">
        <f>VLOOKUP(B9,Results!$B$1:$E$172,4,FALSE)</f>
        <v>262.89</v>
      </c>
    </row>
    <row r="10" spans="1:6">
      <c r="A10">
        <v>329960</v>
      </c>
      <c r="B10" t="s">
        <v>176</v>
      </c>
      <c r="C10" t="s">
        <v>162</v>
      </c>
      <c r="D10">
        <f>VLOOKUP(B10,Results!$B$1:$E$172,2,FALSE)</f>
        <v>4.8</v>
      </c>
      <c r="E10">
        <f>VLOOKUP(B10,Results!$B$1:$E$172,3,FALSE)</f>
        <v>0.95274102079395084</v>
      </c>
      <c r="F10">
        <f>VLOOKUP(B10,Results!$B$1:$E$172,4,FALSE)</f>
        <v>246.31</v>
      </c>
    </row>
    <row r="11" spans="1:6">
      <c r="A11">
        <v>333568</v>
      </c>
      <c r="B11" t="s">
        <v>176</v>
      </c>
      <c r="C11" t="s">
        <v>162</v>
      </c>
      <c r="D11">
        <f>VLOOKUP(B11,Results!$B$1:$E$172,2,FALSE)</f>
        <v>4.8</v>
      </c>
      <c r="E11">
        <f>VLOOKUP(B11,Results!$B$1:$E$172,3,FALSE)</f>
        <v>0.95274102079395084</v>
      </c>
      <c r="F11">
        <f>VLOOKUP(B11,Results!$B$1:$E$172,4,FALSE)</f>
        <v>246.31</v>
      </c>
    </row>
    <row r="12" spans="1:6">
      <c r="A12">
        <v>340012</v>
      </c>
      <c r="B12" t="s">
        <v>177</v>
      </c>
      <c r="C12" t="s">
        <v>162</v>
      </c>
      <c r="D12">
        <f>VLOOKUP(B12,Results!$B$1:$E$172,2,FALSE)</f>
        <v>4.2</v>
      </c>
      <c r="E12">
        <f>VLOOKUP(B12,Results!$B$1:$E$172,3,FALSE)</f>
        <v>0.83364839319470707</v>
      </c>
      <c r="F12">
        <f>VLOOKUP(B12,Results!$B$1:$E$172,4,FALSE)</f>
        <v>185.2</v>
      </c>
    </row>
    <row r="13" spans="1:6">
      <c r="A13">
        <v>340012</v>
      </c>
      <c r="B13" t="s">
        <v>178</v>
      </c>
      <c r="C13" t="s">
        <v>162</v>
      </c>
      <c r="D13">
        <f>VLOOKUP(B13,Results!$B$1:$E$172,2,FALSE)</f>
        <v>5.3</v>
      </c>
      <c r="E13">
        <f>VLOOKUP(B13,Results!$B$1:$E$172,3,FALSE)</f>
        <v>1.051984877126654</v>
      </c>
      <c r="F13">
        <f>VLOOKUP(B13,Results!$B$1:$E$172,4,FALSE)</f>
        <v>228.33</v>
      </c>
    </row>
    <row r="14" spans="1:6">
      <c r="A14">
        <v>340012</v>
      </c>
      <c r="B14" t="s">
        <v>179</v>
      </c>
      <c r="C14" t="s">
        <v>162</v>
      </c>
      <c r="D14">
        <f>VLOOKUP(B14,Results!$B$1:$E$172,2,FALSE)</f>
        <v>5.3</v>
      </c>
      <c r="E14">
        <f>VLOOKUP(B14,Results!$B$1:$E$172,3,FALSE)</f>
        <v>1.051984877126654</v>
      </c>
      <c r="F14">
        <f>VLOOKUP(B14,Results!$B$1:$E$172,4,FALSE)</f>
        <v>241.88</v>
      </c>
    </row>
    <row r="15" spans="1:6">
      <c r="A15">
        <v>340012</v>
      </c>
      <c r="B15" t="s">
        <v>180</v>
      </c>
      <c r="C15" t="s">
        <v>162</v>
      </c>
      <c r="D15">
        <f>VLOOKUP(B15,Results!$B$1:$E$172,2,FALSE)</f>
        <v>4.3</v>
      </c>
      <c r="E15">
        <f>VLOOKUP(B15,Results!$B$1:$E$172,3,FALSE)</f>
        <v>0.85349716446124757</v>
      </c>
      <c r="F15">
        <f>VLOOKUP(B15,Results!$B$1:$E$172,4,FALSE)</f>
        <v>229.99</v>
      </c>
    </row>
    <row r="16" spans="1:6">
      <c r="A16">
        <v>340012</v>
      </c>
      <c r="B16" t="s">
        <v>181</v>
      </c>
      <c r="C16" t="s">
        <v>162</v>
      </c>
      <c r="D16">
        <f>VLOOKUP(B16,Results!$B$1:$E$172,2,FALSE)</f>
        <v>3.7</v>
      </c>
      <c r="E16">
        <f>VLOOKUP(B16,Results!$B$1:$E$172,3,FALSE)</f>
        <v>0.7344045368620038</v>
      </c>
      <c r="F16">
        <f>VLOOKUP(B16,Results!$B$1:$E$172,4,FALSE)</f>
        <v>186.25</v>
      </c>
    </row>
    <row r="17" spans="1:6">
      <c r="A17">
        <v>340012</v>
      </c>
      <c r="B17" t="s">
        <v>182</v>
      </c>
      <c r="C17" t="s">
        <v>162</v>
      </c>
      <c r="D17">
        <f>VLOOKUP(B17,Results!$B$1:$E$172,2,FALSE)</f>
        <v>4.7</v>
      </c>
      <c r="E17">
        <f>VLOOKUP(B17,Results!$B$1:$E$172,3,FALSE)</f>
        <v>0.93289224952741023</v>
      </c>
      <c r="F17">
        <f>VLOOKUP(B17,Results!$B$1:$E$172,4,FALSE)</f>
        <v>254.75</v>
      </c>
    </row>
    <row r="18" spans="1:6">
      <c r="A18">
        <v>282830</v>
      </c>
      <c r="B18" t="s">
        <v>77</v>
      </c>
      <c r="C18" t="s">
        <v>78</v>
      </c>
      <c r="D18">
        <f>VLOOKUP(B18,Results!$B$1:$E$172,2,FALSE)</f>
        <v>5.5</v>
      </c>
      <c r="E18">
        <f>VLOOKUP(B18,Results!$B$1:$E$172,3,FALSE)</f>
        <v>0.86308356218124782</v>
      </c>
      <c r="F18">
        <f>VLOOKUP(B18,Results!$B$1:$E$172,4,FALSE)</f>
        <v>183.85999999999899</v>
      </c>
    </row>
    <row r="19" spans="1:6">
      <c r="A19">
        <v>303008</v>
      </c>
      <c r="B19" t="s">
        <v>77</v>
      </c>
      <c r="C19" t="s">
        <v>78</v>
      </c>
      <c r="D19">
        <f>VLOOKUP(B19,Results!$B$1:$E$172,2,FALSE)</f>
        <v>5.5</v>
      </c>
      <c r="E19">
        <f>VLOOKUP(B19,Results!$B$1:$E$172,3,FALSE)</f>
        <v>0.86308356218124782</v>
      </c>
      <c r="F19">
        <f>VLOOKUP(B19,Results!$B$1:$E$172,4,FALSE)</f>
        <v>183.85999999999899</v>
      </c>
    </row>
    <row r="20" spans="1:6">
      <c r="A20">
        <v>303008</v>
      </c>
      <c r="B20" t="s">
        <v>77</v>
      </c>
      <c r="C20" t="s">
        <v>78</v>
      </c>
      <c r="D20">
        <f>VLOOKUP(B20,Results!$B$1:$E$172,2,FALSE)</f>
        <v>5.5</v>
      </c>
      <c r="E20">
        <f>VLOOKUP(B20,Results!$B$1:$E$172,3,FALSE)</f>
        <v>0.86308356218124782</v>
      </c>
      <c r="F20">
        <f>VLOOKUP(B20,Results!$B$1:$E$172,4,FALSE)</f>
        <v>183.85999999999899</v>
      </c>
    </row>
    <row r="21" spans="1:6">
      <c r="A21">
        <v>282830</v>
      </c>
      <c r="B21" t="s">
        <v>79</v>
      </c>
      <c r="C21" t="s">
        <v>78</v>
      </c>
      <c r="D21">
        <f>VLOOKUP(B21,Results!$B$1:$E$172,2,FALSE)</f>
        <v>5.9</v>
      </c>
      <c r="E21">
        <f>VLOOKUP(B21,Results!$B$1:$E$172,3,FALSE)</f>
        <v>0.92585327579442955</v>
      </c>
      <c r="F21">
        <f>VLOOKUP(B21,Results!$B$1:$E$172,4,FALSE)</f>
        <v>189.58999999999901</v>
      </c>
    </row>
    <row r="22" spans="1:6">
      <c r="A22">
        <v>303008</v>
      </c>
      <c r="B22" t="s">
        <v>79</v>
      </c>
      <c r="C22" t="s">
        <v>78</v>
      </c>
      <c r="D22">
        <f>VLOOKUP(B22,Results!$B$1:$E$172,2,FALSE)</f>
        <v>5.9</v>
      </c>
      <c r="E22">
        <f>VLOOKUP(B22,Results!$B$1:$E$172,3,FALSE)</f>
        <v>0.92585327579442955</v>
      </c>
      <c r="F22">
        <f>VLOOKUP(B22,Results!$B$1:$E$172,4,FALSE)</f>
        <v>189.58999999999901</v>
      </c>
    </row>
    <row r="23" spans="1:6">
      <c r="A23">
        <v>303008</v>
      </c>
      <c r="B23" t="s">
        <v>79</v>
      </c>
      <c r="C23" t="s">
        <v>78</v>
      </c>
      <c r="D23">
        <f>VLOOKUP(B23,Results!$B$1:$E$172,2,FALSE)</f>
        <v>5.9</v>
      </c>
      <c r="E23">
        <f>VLOOKUP(B23,Results!$B$1:$E$172,3,FALSE)</f>
        <v>0.92585327579442955</v>
      </c>
      <c r="F23">
        <f>VLOOKUP(B23,Results!$B$1:$E$172,4,FALSE)</f>
        <v>189.58999999999901</v>
      </c>
    </row>
    <row r="24" spans="1:6">
      <c r="A24">
        <v>303008</v>
      </c>
      <c r="B24" t="s">
        <v>80</v>
      </c>
      <c r="C24" t="s">
        <v>78</v>
      </c>
      <c r="D24">
        <f>VLOOKUP(B24,Results!$B$1:$E$172,2,FALSE)</f>
        <v>6.6</v>
      </c>
      <c r="E24">
        <f>VLOOKUP(B24,Results!$B$1:$E$172,3,FALSE)</f>
        <v>1.0357002746174973</v>
      </c>
      <c r="F24">
        <f>VLOOKUP(B24,Results!$B$1:$E$172,4,FALSE)</f>
        <v>164.63</v>
      </c>
    </row>
    <row r="25" spans="1:6">
      <c r="A25">
        <v>303008</v>
      </c>
      <c r="B25" t="s">
        <v>80</v>
      </c>
      <c r="C25" t="s">
        <v>78</v>
      </c>
      <c r="D25">
        <f>VLOOKUP(B25,Results!$B$1:$E$172,2,FALSE)</f>
        <v>6.6</v>
      </c>
      <c r="E25">
        <f>VLOOKUP(B25,Results!$B$1:$E$172,3,FALSE)</f>
        <v>1.0357002746174973</v>
      </c>
      <c r="F25">
        <f>VLOOKUP(B25,Results!$B$1:$E$172,4,FALSE)</f>
        <v>164.63</v>
      </c>
    </row>
    <row r="26" spans="1:6">
      <c r="A26">
        <v>303008</v>
      </c>
      <c r="B26" t="s">
        <v>81</v>
      </c>
      <c r="C26" t="s">
        <v>78</v>
      </c>
      <c r="D26">
        <f>VLOOKUP(B26,Results!$B$1:$E$172,2,FALSE)</f>
        <v>5.8</v>
      </c>
      <c r="E26">
        <f>VLOOKUP(B26,Results!$B$1:$E$172,3,FALSE)</f>
        <v>0.91016084739113401</v>
      </c>
      <c r="F26">
        <f>VLOOKUP(B26,Results!$B$1:$E$172,4,FALSE)</f>
        <v>156.319999999999</v>
      </c>
    </row>
    <row r="27" spans="1:6">
      <c r="A27">
        <v>303008</v>
      </c>
      <c r="B27" t="s">
        <v>81</v>
      </c>
      <c r="C27" t="s">
        <v>78</v>
      </c>
      <c r="D27">
        <f>VLOOKUP(B27,Results!$B$1:$E$172,2,FALSE)</f>
        <v>5.8</v>
      </c>
      <c r="E27">
        <f>VLOOKUP(B27,Results!$B$1:$E$172,3,FALSE)</f>
        <v>0.91016084739113401</v>
      </c>
      <c r="F27">
        <f>VLOOKUP(B27,Results!$B$1:$E$172,4,FALSE)</f>
        <v>156.319999999999</v>
      </c>
    </row>
    <row r="28" spans="1:6">
      <c r="A28">
        <v>303008</v>
      </c>
      <c r="B28" t="s">
        <v>81</v>
      </c>
      <c r="C28" t="s">
        <v>78</v>
      </c>
      <c r="D28">
        <f>VLOOKUP(B28,Results!$B$1:$E$172,2,FALSE)</f>
        <v>5.8</v>
      </c>
      <c r="E28">
        <f>VLOOKUP(B28,Results!$B$1:$E$172,3,FALSE)</f>
        <v>0.91016084739113401</v>
      </c>
      <c r="F28">
        <f>VLOOKUP(B28,Results!$B$1:$E$172,4,FALSE)</f>
        <v>156.319999999999</v>
      </c>
    </row>
    <row r="29" spans="1:6">
      <c r="A29">
        <v>303008</v>
      </c>
      <c r="B29" t="s">
        <v>82</v>
      </c>
      <c r="C29" t="s">
        <v>78</v>
      </c>
      <c r="D29">
        <f>VLOOKUP(B29,Results!$B$1:$E$172,2,FALSE)</f>
        <v>6</v>
      </c>
      <c r="E29">
        <f>VLOOKUP(B29,Results!$B$1:$E$172,3,FALSE)</f>
        <v>0.94154570419772488</v>
      </c>
      <c r="F29">
        <f>VLOOKUP(B29,Results!$B$1:$E$172,4,FALSE)</f>
        <v>174.48</v>
      </c>
    </row>
    <row r="30" spans="1:6">
      <c r="A30">
        <v>303008</v>
      </c>
      <c r="B30" t="s">
        <v>82</v>
      </c>
      <c r="C30" t="s">
        <v>78</v>
      </c>
      <c r="D30">
        <f>VLOOKUP(B30,Results!$B$1:$E$172,2,FALSE)</f>
        <v>6</v>
      </c>
      <c r="E30">
        <f>VLOOKUP(B30,Results!$B$1:$E$172,3,FALSE)</f>
        <v>0.94154570419772488</v>
      </c>
      <c r="F30">
        <f>VLOOKUP(B30,Results!$B$1:$E$172,4,FALSE)</f>
        <v>174.48</v>
      </c>
    </row>
    <row r="31" spans="1:6">
      <c r="A31">
        <v>303008</v>
      </c>
      <c r="B31" t="s">
        <v>83</v>
      </c>
      <c r="C31" t="s">
        <v>78</v>
      </c>
      <c r="D31">
        <f>VLOOKUP(B31,Results!$B$1:$E$172,2,FALSE)</f>
        <v>6</v>
      </c>
      <c r="E31">
        <f>VLOOKUP(B31,Results!$B$1:$E$172,3,FALSE)</f>
        <v>0.94154570419772488</v>
      </c>
      <c r="F31">
        <f>VLOOKUP(B31,Results!$B$1:$E$172,4,FALSE)</f>
        <v>170.56</v>
      </c>
    </row>
    <row r="32" spans="1:6">
      <c r="A32">
        <v>303008</v>
      </c>
      <c r="B32" t="s">
        <v>83</v>
      </c>
      <c r="C32" t="s">
        <v>78</v>
      </c>
      <c r="D32">
        <f>VLOOKUP(B32,Results!$B$1:$E$172,2,FALSE)</f>
        <v>6</v>
      </c>
      <c r="E32">
        <f>VLOOKUP(B32,Results!$B$1:$E$172,3,FALSE)</f>
        <v>0.94154570419772488</v>
      </c>
      <c r="F32">
        <f>VLOOKUP(B32,Results!$B$1:$E$172,4,FALSE)</f>
        <v>170.56</v>
      </c>
    </row>
    <row r="33" spans="1:6">
      <c r="A33">
        <v>303008</v>
      </c>
      <c r="B33" t="s">
        <v>84</v>
      </c>
      <c r="C33" t="s">
        <v>78</v>
      </c>
      <c r="D33">
        <f>VLOOKUP(B33,Results!$B$1:$E$172,2,FALSE)</f>
        <v>5.7</v>
      </c>
      <c r="E33">
        <f>VLOOKUP(B33,Results!$B$1:$E$172,3,FALSE)</f>
        <v>0.89446841898783869</v>
      </c>
      <c r="F33">
        <f>VLOOKUP(B33,Results!$B$1:$E$172,4,FALSE)</f>
        <v>149.63999999999999</v>
      </c>
    </row>
    <row r="34" spans="1:6">
      <c r="A34">
        <v>303008</v>
      </c>
      <c r="B34" t="s">
        <v>84</v>
      </c>
      <c r="C34" t="s">
        <v>78</v>
      </c>
      <c r="D34">
        <f>VLOOKUP(B34,Results!$B$1:$E$172,2,FALSE)</f>
        <v>5.7</v>
      </c>
      <c r="E34">
        <f>VLOOKUP(B34,Results!$B$1:$E$172,3,FALSE)</f>
        <v>0.89446841898783869</v>
      </c>
      <c r="F34">
        <f>VLOOKUP(B34,Results!$B$1:$E$172,4,FALSE)</f>
        <v>149.63999999999999</v>
      </c>
    </row>
    <row r="35" spans="1:6">
      <c r="A35">
        <v>303008</v>
      </c>
      <c r="B35" t="s">
        <v>85</v>
      </c>
      <c r="C35" t="s">
        <v>78</v>
      </c>
      <c r="D35">
        <f>VLOOKUP(B35,Results!$B$1:$E$172,2,FALSE)</f>
        <v>5.3</v>
      </c>
      <c r="E35">
        <f>VLOOKUP(B35,Results!$B$1:$E$172,3,FALSE)</f>
        <v>0.83169870537465695</v>
      </c>
      <c r="F35">
        <f>VLOOKUP(B35,Results!$B$1:$E$172,4,FALSE)</f>
        <v>174.59</v>
      </c>
    </row>
    <row r="36" spans="1:6">
      <c r="A36">
        <v>306867</v>
      </c>
      <c r="B36" t="s">
        <v>85</v>
      </c>
      <c r="C36" t="s">
        <v>78</v>
      </c>
      <c r="D36">
        <f>VLOOKUP(B36,Results!$B$1:$E$172,2,FALSE)</f>
        <v>5.3</v>
      </c>
      <c r="E36">
        <f>VLOOKUP(B36,Results!$B$1:$E$172,3,FALSE)</f>
        <v>0.83169870537465695</v>
      </c>
      <c r="F36">
        <f>VLOOKUP(B36,Results!$B$1:$E$172,4,FALSE)</f>
        <v>174.59</v>
      </c>
    </row>
    <row r="37" spans="1:6">
      <c r="A37">
        <v>306867</v>
      </c>
      <c r="B37" t="s">
        <v>85</v>
      </c>
      <c r="C37" t="s">
        <v>78</v>
      </c>
      <c r="D37">
        <f>VLOOKUP(B37,Results!$B$1:$E$172,2,FALSE)</f>
        <v>5.3</v>
      </c>
      <c r="E37">
        <f>VLOOKUP(B37,Results!$B$1:$E$172,3,FALSE)</f>
        <v>0.83169870537465695</v>
      </c>
      <c r="F37">
        <f>VLOOKUP(B37,Results!$B$1:$E$172,4,FALSE)</f>
        <v>174.59</v>
      </c>
    </row>
    <row r="38" spans="1:6">
      <c r="A38">
        <v>306867</v>
      </c>
      <c r="B38" t="s">
        <v>86</v>
      </c>
      <c r="C38" t="s">
        <v>78</v>
      </c>
      <c r="D38">
        <f>VLOOKUP(B38,Results!$B$1:$E$172,2,FALSE)</f>
        <v>5</v>
      </c>
      <c r="E38">
        <f>VLOOKUP(B38,Results!$B$1:$E$172,3,FALSE)</f>
        <v>0.78462142016477077</v>
      </c>
      <c r="F38">
        <f>VLOOKUP(B38,Results!$B$1:$E$172,4,FALSE)</f>
        <v>188.27999999999901</v>
      </c>
    </row>
    <row r="39" spans="1:6">
      <c r="A39">
        <v>306867</v>
      </c>
      <c r="B39" t="s">
        <v>86</v>
      </c>
      <c r="C39" t="s">
        <v>78</v>
      </c>
      <c r="D39">
        <f>VLOOKUP(B39,Results!$B$1:$E$172,2,FALSE)</f>
        <v>5</v>
      </c>
      <c r="E39">
        <f>VLOOKUP(B39,Results!$B$1:$E$172,3,FALSE)</f>
        <v>0.78462142016477077</v>
      </c>
      <c r="F39">
        <f>VLOOKUP(B39,Results!$B$1:$E$172,4,FALSE)</f>
        <v>188.27999999999901</v>
      </c>
    </row>
    <row r="40" spans="1:6">
      <c r="A40">
        <v>306867</v>
      </c>
      <c r="B40" t="s">
        <v>87</v>
      </c>
      <c r="C40" t="s">
        <v>78</v>
      </c>
      <c r="D40">
        <f>VLOOKUP(B40,Results!$B$1:$E$172,2,FALSE)</f>
        <v>5.7</v>
      </c>
      <c r="E40">
        <f>VLOOKUP(B40,Results!$B$1:$E$172,3,FALSE)</f>
        <v>0.89446841898783869</v>
      </c>
      <c r="F40">
        <f>VLOOKUP(B40,Results!$B$1:$E$172,4,FALSE)</f>
        <v>186.6</v>
      </c>
    </row>
    <row r="41" spans="1:6">
      <c r="A41">
        <v>306867</v>
      </c>
      <c r="B41" t="s">
        <v>87</v>
      </c>
      <c r="C41" t="s">
        <v>78</v>
      </c>
      <c r="D41">
        <f>VLOOKUP(B41,Results!$B$1:$E$172,2,FALSE)</f>
        <v>5.7</v>
      </c>
      <c r="E41">
        <f>VLOOKUP(B41,Results!$B$1:$E$172,3,FALSE)</f>
        <v>0.89446841898783869</v>
      </c>
      <c r="F41">
        <f>VLOOKUP(B41,Results!$B$1:$E$172,4,FALSE)</f>
        <v>186.6</v>
      </c>
    </row>
    <row r="42" spans="1:6">
      <c r="A42">
        <v>306867</v>
      </c>
      <c r="B42" t="s">
        <v>88</v>
      </c>
      <c r="C42" t="s">
        <v>78</v>
      </c>
      <c r="D42">
        <f>VLOOKUP(B42,Results!$B$1:$E$172,2,FALSE)</f>
        <v>5.0999999999999996</v>
      </c>
      <c r="E42">
        <f>VLOOKUP(B42,Results!$B$1:$E$172,3,FALSE)</f>
        <v>0.80031384856806609</v>
      </c>
      <c r="F42">
        <f>VLOOKUP(B42,Results!$B$1:$E$172,4,FALSE)</f>
        <v>167.719999999999</v>
      </c>
    </row>
    <row r="43" spans="1:6">
      <c r="A43">
        <v>306867</v>
      </c>
      <c r="B43" t="s">
        <v>88</v>
      </c>
      <c r="C43" t="s">
        <v>78</v>
      </c>
      <c r="D43">
        <f>VLOOKUP(B43,Results!$B$1:$E$172,2,FALSE)</f>
        <v>5.0999999999999996</v>
      </c>
      <c r="E43">
        <f>VLOOKUP(B43,Results!$B$1:$E$172,3,FALSE)</f>
        <v>0.80031384856806609</v>
      </c>
      <c r="F43">
        <f>VLOOKUP(B43,Results!$B$1:$E$172,4,FALSE)</f>
        <v>167.719999999999</v>
      </c>
    </row>
    <row r="44" spans="1:6">
      <c r="A44">
        <v>306867</v>
      </c>
      <c r="B44" t="s">
        <v>88</v>
      </c>
      <c r="C44" t="s">
        <v>78</v>
      </c>
      <c r="D44">
        <f>VLOOKUP(B44,Results!$B$1:$E$172,2,FALSE)</f>
        <v>5.0999999999999996</v>
      </c>
      <c r="E44">
        <f>VLOOKUP(B44,Results!$B$1:$E$172,3,FALSE)</f>
        <v>0.80031384856806609</v>
      </c>
      <c r="F44">
        <f>VLOOKUP(B44,Results!$B$1:$E$172,4,FALSE)</f>
        <v>167.719999999999</v>
      </c>
    </row>
    <row r="45" spans="1:6">
      <c r="A45">
        <v>311032</v>
      </c>
      <c r="B45" t="s">
        <v>88</v>
      </c>
      <c r="C45" t="s">
        <v>78</v>
      </c>
      <c r="D45">
        <f>VLOOKUP(B45,Results!$B$1:$E$172,2,FALSE)</f>
        <v>5.0999999999999996</v>
      </c>
      <c r="E45">
        <f>VLOOKUP(B45,Results!$B$1:$E$172,3,FALSE)</f>
        <v>0.80031384856806609</v>
      </c>
      <c r="F45">
        <f>VLOOKUP(B45,Results!$B$1:$E$172,4,FALSE)</f>
        <v>167.719999999999</v>
      </c>
    </row>
    <row r="46" spans="1:6">
      <c r="A46">
        <v>306867</v>
      </c>
      <c r="B46" t="s">
        <v>89</v>
      </c>
      <c r="C46" t="s">
        <v>78</v>
      </c>
      <c r="D46">
        <f>VLOOKUP(B46,Results!$B$1:$E$172,2,FALSE)</f>
        <v>6.8</v>
      </c>
      <c r="E46">
        <f>VLOOKUP(B46,Results!$B$1:$E$172,3,FALSE)</f>
        <v>1.0670851314240881</v>
      </c>
      <c r="F46">
        <f>VLOOKUP(B46,Results!$B$1:$E$172,4,FALSE)</f>
        <v>193.43</v>
      </c>
    </row>
    <row r="47" spans="1:6">
      <c r="A47">
        <v>306867</v>
      </c>
      <c r="B47" t="s">
        <v>89</v>
      </c>
      <c r="C47" t="s">
        <v>78</v>
      </c>
      <c r="D47">
        <f>VLOOKUP(B47,Results!$B$1:$E$172,2,FALSE)</f>
        <v>6.8</v>
      </c>
      <c r="E47">
        <f>VLOOKUP(B47,Results!$B$1:$E$172,3,FALSE)</f>
        <v>1.0670851314240881</v>
      </c>
      <c r="F47">
        <f>VLOOKUP(B47,Results!$B$1:$E$172,4,FALSE)</f>
        <v>193.43</v>
      </c>
    </row>
    <row r="48" spans="1:6">
      <c r="A48">
        <v>311032</v>
      </c>
      <c r="B48" t="s">
        <v>89</v>
      </c>
      <c r="C48" t="s">
        <v>78</v>
      </c>
      <c r="D48">
        <f>VLOOKUP(B48,Results!$B$1:$E$172,2,FALSE)</f>
        <v>6.8</v>
      </c>
      <c r="E48">
        <f>VLOOKUP(B48,Results!$B$1:$E$172,3,FALSE)</f>
        <v>1.0670851314240881</v>
      </c>
      <c r="F48">
        <f>VLOOKUP(B48,Results!$B$1:$E$172,4,FALSE)</f>
        <v>193.43</v>
      </c>
    </row>
    <row r="49" spans="1:6">
      <c r="A49">
        <v>311032</v>
      </c>
      <c r="B49" t="s">
        <v>89</v>
      </c>
      <c r="C49" t="s">
        <v>78</v>
      </c>
      <c r="D49">
        <f>VLOOKUP(B49,Results!$B$1:$E$172,2,FALSE)</f>
        <v>6.8</v>
      </c>
      <c r="E49">
        <f>VLOOKUP(B49,Results!$B$1:$E$172,3,FALSE)</f>
        <v>1.0670851314240881</v>
      </c>
      <c r="F49">
        <f>VLOOKUP(B49,Results!$B$1:$E$172,4,FALSE)</f>
        <v>193.43</v>
      </c>
    </row>
    <row r="50" spans="1:6">
      <c r="A50">
        <v>311032</v>
      </c>
      <c r="B50" t="s">
        <v>90</v>
      </c>
      <c r="C50" t="s">
        <v>78</v>
      </c>
      <c r="D50">
        <f>VLOOKUP(B50,Results!$B$1:$E$172,2,FALSE)</f>
        <v>6.4</v>
      </c>
      <c r="E50">
        <f>VLOOKUP(B50,Results!$B$1:$E$172,3,FALSE)</f>
        <v>1.0043154178109066</v>
      </c>
      <c r="F50">
        <f>VLOOKUP(B50,Results!$B$1:$E$172,4,FALSE)</f>
        <v>163.29999999999899</v>
      </c>
    </row>
    <row r="51" spans="1:6">
      <c r="A51">
        <v>311032</v>
      </c>
      <c r="B51" t="s">
        <v>90</v>
      </c>
      <c r="C51" t="s">
        <v>78</v>
      </c>
      <c r="D51">
        <f>VLOOKUP(B51,Results!$B$1:$E$172,2,FALSE)</f>
        <v>6.4</v>
      </c>
      <c r="E51">
        <f>VLOOKUP(B51,Results!$B$1:$E$172,3,FALSE)</f>
        <v>1.0043154178109066</v>
      </c>
      <c r="F51">
        <f>VLOOKUP(B51,Results!$B$1:$E$172,4,FALSE)</f>
        <v>163.29999999999899</v>
      </c>
    </row>
    <row r="52" spans="1:6">
      <c r="A52">
        <v>311032</v>
      </c>
      <c r="B52" t="s">
        <v>91</v>
      </c>
      <c r="C52" t="s">
        <v>78</v>
      </c>
      <c r="D52">
        <f>VLOOKUP(B52,Results!$B$1:$E$172,2,FALSE)</f>
        <v>5.7</v>
      </c>
      <c r="E52">
        <f>VLOOKUP(B52,Results!$B$1:$E$172,3,FALSE)</f>
        <v>0.89446841898783869</v>
      </c>
      <c r="F52">
        <f>VLOOKUP(B52,Results!$B$1:$E$172,4,FALSE)</f>
        <v>199.47</v>
      </c>
    </row>
    <row r="53" spans="1:6">
      <c r="A53">
        <v>311032</v>
      </c>
      <c r="B53" t="s">
        <v>91</v>
      </c>
      <c r="C53" t="s">
        <v>78</v>
      </c>
      <c r="D53">
        <f>VLOOKUP(B53,Results!$B$1:$E$172,2,FALSE)</f>
        <v>5.7</v>
      </c>
      <c r="E53">
        <f>VLOOKUP(B53,Results!$B$1:$E$172,3,FALSE)</f>
        <v>0.89446841898783869</v>
      </c>
      <c r="F53">
        <f>VLOOKUP(B53,Results!$B$1:$E$172,4,FALSE)</f>
        <v>199.47</v>
      </c>
    </row>
    <row r="54" spans="1:6">
      <c r="A54">
        <v>311032</v>
      </c>
      <c r="B54" t="s">
        <v>91</v>
      </c>
      <c r="C54" t="s">
        <v>78</v>
      </c>
      <c r="D54">
        <f>VLOOKUP(B54,Results!$B$1:$E$172,2,FALSE)</f>
        <v>5.7</v>
      </c>
      <c r="E54">
        <f>VLOOKUP(B54,Results!$B$1:$E$172,3,FALSE)</f>
        <v>0.89446841898783869</v>
      </c>
      <c r="F54">
        <f>VLOOKUP(B54,Results!$B$1:$E$172,4,FALSE)</f>
        <v>199.47</v>
      </c>
    </row>
    <row r="55" spans="1:6">
      <c r="A55">
        <v>311032</v>
      </c>
      <c r="B55" t="s">
        <v>92</v>
      </c>
      <c r="C55" t="s">
        <v>78</v>
      </c>
      <c r="D55">
        <f>VLOOKUP(B55,Results!$B$1:$E$172,2,FALSE)</f>
        <v>5.4</v>
      </c>
      <c r="E55">
        <f>VLOOKUP(B55,Results!$B$1:$E$172,3,FALSE)</f>
        <v>0.8473911337779525</v>
      </c>
      <c r="F55">
        <f>VLOOKUP(B55,Results!$B$1:$E$172,4,FALSE)</f>
        <v>196.319999999999</v>
      </c>
    </row>
    <row r="56" spans="1:6">
      <c r="A56">
        <v>311032</v>
      </c>
      <c r="B56" t="s">
        <v>92</v>
      </c>
      <c r="C56" t="s">
        <v>78</v>
      </c>
      <c r="D56">
        <f>VLOOKUP(B56,Results!$B$1:$E$172,2,FALSE)</f>
        <v>5.4</v>
      </c>
      <c r="E56">
        <f>VLOOKUP(B56,Results!$B$1:$E$172,3,FALSE)</f>
        <v>0.8473911337779525</v>
      </c>
      <c r="F56">
        <f>VLOOKUP(B56,Results!$B$1:$E$172,4,FALSE)</f>
        <v>196.319999999999</v>
      </c>
    </row>
    <row r="57" spans="1:6">
      <c r="A57">
        <v>311032</v>
      </c>
      <c r="B57" t="s">
        <v>93</v>
      </c>
      <c r="C57" t="s">
        <v>78</v>
      </c>
      <c r="D57">
        <f>VLOOKUP(B57,Results!$B$1:$E$172,2,FALSE)</f>
        <v>5.3</v>
      </c>
      <c r="E57">
        <f>VLOOKUP(B57,Results!$B$1:$E$172,3,FALSE)</f>
        <v>0.83169870537465695</v>
      </c>
      <c r="F57">
        <f>VLOOKUP(B57,Results!$B$1:$E$172,4,FALSE)</f>
        <v>215.04999999999899</v>
      </c>
    </row>
    <row r="58" spans="1:6">
      <c r="A58">
        <v>311032</v>
      </c>
      <c r="B58" t="s">
        <v>93</v>
      </c>
      <c r="C58" t="s">
        <v>78</v>
      </c>
      <c r="D58">
        <f>VLOOKUP(B58,Results!$B$1:$E$172,2,FALSE)</f>
        <v>5.3</v>
      </c>
      <c r="E58">
        <f>VLOOKUP(B58,Results!$B$1:$E$172,3,FALSE)</f>
        <v>0.83169870537465695</v>
      </c>
      <c r="F58">
        <f>VLOOKUP(B58,Results!$B$1:$E$172,4,FALSE)</f>
        <v>215.04999999999899</v>
      </c>
    </row>
    <row r="59" spans="1:6">
      <c r="A59">
        <v>311032</v>
      </c>
      <c r="B59" t="s">
        <v>93</v>
      </c>
      <c r="C59" t="s">
        <v>78</v>
      </c>
      <c r="D59">
        <f>VLOOKUP(B59,Results!$B$1:$E$172,2,FALSE)</f>
        <v>5.3</v>
      </c>
      <c r="E59">
        <f>VLOOKUP(B59,Results!$B$1:$E$172,3,FALSE)</f>
        <v>0.83169870537465695</v>
      </c>
      <c r="F59">
        <f>VLOOKUP(B59,Results!$B$1:$E$172,4,FALSE)</f>
        <v>215.04999999999899</v>
      </c>
    </row>
    <row r="60" spans="1:6">
      <c r="A60">
        <v>311032</v>
      </c>
      <c r="B60" t="s">
        <v>94</v>
      </c>
      <c r="C60" t="s">
        <v>78</v>
      </c>
      <c r="D60">
        <f>VLOOKUP(B60,Results!$B$1:$E$172,2,FALSE)</f>
        <v>4.9000000000000004</v>
      </c>
      <c r="E60">
        <f>VLOOKUP(B60,Results!$B$1:$E$172,3,FALSE)</f>
        <v>0.76892899176147544</v>
      </c>
      <c r="F60">
        <f>VLOOKUP(B60,Results!$B$1:$E$172,4,FALSE)</f>
        <v>175.75</v>
      </c>
    </row>
    <row r="61" spans="1:6">
      <c r="A61">
        <v>311032</v>
      </c>
      <c r="B61" t="s">
        <v>94</v>
      </c>
      <c r="C61" t="s">
        <v>78</v>
      </c>
      <c r="D61">
        <f>VLOOKUP(B61,Results!$B$1:$E$172,2,FALSE)</f>
        <v>4.9000000000000004</v>
      </c>
      <c r="E61">
        <f>VLOOKUP(B61,Results!$B$1:$E$172,3,FALSE)</f>
        <v>0.76892899176147544</v>
      </c>
      <c r="F61">
        <f>VLOOKUP(B61,Results!$B$1:$E$172,4,FALSE)</f>
        <v>175.75</v>
      </c>
    </row>
    <row r="62" spans="1:6">
      <c r="A62">
        <v>312366</v>
      </c>
      <c r="B62" t="s">
        <v>94</v>
      </c>
      <c r="C62" t="s">
        <v>78</v>
      </c>
      <c r="D62">
        <f>VLOOKUP(B62,Results!$B$1:$E$172,2,FALSE)</f>
        <v>4.9000000000000004</v>
      </c>
      <c r="E62">
        <f>VLOOKUP(B62,Results!$B$1:$E$172,3,FALSE)</f>
        <v>0.76892899176147544</v>
      </c>
      <c r="F62">
        <f>VLOOKUP(B62,Results!$B$1:$E$172,4,FALSE)</f>
        <v>175.75</v>
      </c>
    </row>
    <row r="63" spans="1:6">
      <c r="A63">
        <v>311032</v>
      </c>
      <c r="B63" t="s">
        <v>95</v>
      </c>
      <c r="C63" t="s">
        <v>78</v>
      </c>
      <c r="D63">
        <f>VLOOKUP(B63,Results!$B$1:$E$172,2,FALSE)</f>
        <v>5</v>
      </c>
      <c r="E63">
        <f>VLOOKUP(B63,Results!$B$1:$E$172,3,FALSE)</f>
        <v>0.78462142016477077</v>
      </c>
      <c r="F63">
        <f>VLOOKUP(B63,Results!$B$1:$E$172,4,FALSE)</f>
        <v>180.07999999999899</v>
      </c>
    </row>
    <row r="64" spans="1:6">
      <c r="A64">
        <v>312366</v>
      </c>
      <c r="B64" t="s">
        <v>95</v>
      </c>
      <c r="C64" t="s">
        <v>78</v>
      </c>
      <c r="D64">
        <f>VLOOKUP(B64,Results!$B$1:$E$172,2,FALSE)</f>
        <v>5</v>
      </c>
      <c r="E64">
        <f>VLOOKUP(B64,Results!$B$1:$E$172,3,FALSE)</f>
        <v>0.78462142016477077</v>
      </c>
      <c r="F64">
        <f>VLOOKUP(B64,Results!$B$1:$E$172,4,FALSE)</f>
        <v>180.07999999999899</v>
      </c>
    </row>
    <row r="65" spans="1:6">
      <c r="A65">
        <v>312366</v>
      </c>
      <c r="B65" t="s">
        <v>96</v>
      </c>
      <c r="C65" t="s">
        <v>78</v>
      </c>
      <c r="D65">
        <f>VLOOKUP(B65,Results!$B$1:$E$172,2,FALSE)</f>
        <v>5.9</v>
      </c>
      <c r="E65">
        <f>VLOOKUP(B65,Results!$B$1:$E$172,3,FALSE)</f>
        <v>0.92585327579442955</v>
      </c>
      <c r="F65">
        <f>VLOOKUP(B65,Results!$B$1:$E$172,4,FALSE)</f>
        <v>186.98</v>
      </c>
    </row>
    <row r="66" spans="1:6">
      <c r="A66">
        <v>311032</v>
      </c>
      <c r="B66" t="s">
        <v>96</v>
      </c>
      <c r="C66" t="s">
        <v>78</v>
      </c>
      <c r="D66">
        <f>VLOOKUP(B66,Results!$B$1:$E$172,2,FALSE)</f>
        <v>5.9</v>
      </c>
      <c r="E66">
        <f>VLOOKUP(B66,Results!$B$1:$E$172,3,FALSE)</f>
        <v>0.92585327579442955</v>
      </c>
      <c r="F66">
        <f>VLOOKUP(B66,Results!$B$1:$E$172,4,FALSE)</f>
        <v>186.98</v>
      </c>
    </row>
    <row r="67" spans="1:6">
      <c r="A67">
        <v>311032</v>
      </c>
      <c r="B67" t="s">
        <v>97</v>
      </c>
      <c r="C67" t="s">
        <v>78</v>
      </c>
      <c r="D67">
        <f>VLOOKUP(B67,Results!$B$1:$E$172,2,FALSE)</f>
        <v>6.9</v>
      </c>
      <c r="E67">
        <f>VLOOKUP(B67,Results!$B$1:$E$172,3,FALSE)</f>
        <v>1.0827775598273837</v>
      </c>
      <c r="F67">
        <f>VLOOKUP(B67,Results!$B$1:$E$172,4,FALSE)</f>
        <v>202.29999999999899</v>
      </c>
    </row>
    <row r="68" spans="1:6">
      <c r="A68">
        <v>312366</v>
      </c>
      <c r="B68" t="s">
        <v>100</v>
      </c>
      <c r="C68" t="s">
        <v>78</v>
      </c>
      <c r="D68">
        <f>VLOOKUP(B68,Results!$B$1:$E$172,2,FALSE)</f>
        <v>6.4</v>
      </c>
      <c r="E68">
        <f>VLOOKUP(B68,Results!$B$1:$E$172,3,FALSE)</f>
        <v>1.0043154178109066</v>
      </c>
      <c r="F68">
        <f>VLOOKUP(B68,Results!$B$1:$E$172,4,FALSE)</f>
        <v>169.19</v>
      </c>
    </row>
    <row r="69" spans="1:6">
      <c r="A69">
        <v>312366</v>
      </c>
      <c r="B69" t="s">
        <v>101</v>
      </c>
      <c r="C69" t="s">
        <v>78</v>
      </c>
      <c r="D69">
        <f>VLOOKUP(B69,Results!$B$1:$E$172,2,FALSE)</f>
        <v>6.6</v>
      </c>
      <c r="E69">
        <f>VLOOKUP(B69,Results!$B$1:$E$172,3,FALSE)</f>
        <v>1.0357002746174973</v>
      </c>
      <c r="F69">
        <f>VLOOKUP(B69,Results!$B$1:$E$172,4,FALSE)</f>
        <v>193.16</v>
      </c>
    </row>
    <row r="70" spans="1:6">
      <c r="A70">
        <v>311032</v>
      </c>
      <c r="B70" t="s">
        <v>101</v>
      </c>
      <c r="C70" t="s">
        <v>78</v>
      </c>
      <c r="D70">
        <f>VLOOKUP(B70,Results!$B$1:$E$172,2,FALSE)</f>
        <v>6.6</v>
      </c>
      <c r="E70">
        <f>VLOOKUP(B70,Results!$B$1:$E$172,3,FALSE)</f>
        <v>1.0357002746174973</v>
      </c>
      <c r="F70">
        <f>VLOOKUP(B70,Results!$B$1:$E$172,4,FALSE)</f>
        <v>193.16</v>
      </c>
    </row>
    <row r="71" spans="1:6">
      <c r="A71">
        <v>312366</v>
      </c>
      <c r="B71" t="s">
        <v>101</v>
      </c>
      <c r="C71" t="s">
        <v>78</v>
      </c>
      <c r="D71">
        <f>VLOOKUP(B71,Results!$B$1:$E$172,2,FALSE)</f>
        <v>6.6</v>
      </c>
      <c r="E71">
        <f>VLOOKUP(B71,Results!$B$1:$E$172,3,FALSE)</f>
        <v>1.0357002746174973</v>
      </c>
      <c r="F71">
        <f>VLOOKUP(B71,Results!$B$1:$E$172,4,FALSE)</f>
        <v>193.16</v>
      </c>
    </row>
    <row r="72" spans="1:6">
      <c r="A72">
        <v>314368</v>
      </c>
      <c r="B72" t="s">
        <v>101</v>
      </c>
      <c r="C72" t="s">
        <v>78</v>
      </c>
      <c r="D72">
        <f>VLOOKUP(B72,Results!$B$1:$E$172,2,FALSE)</f>
        <v>6.6</v>
      </c>
      <c r="E72">
        <f>VLOOKUP(B72,Results!$B$1:$E$172,3,FALSE)</f>
        <v>1.0357002746174973</v>
      </c>
      <c r="F72">
        <f>VLOOKUP(B72,Results!$B$1:$E$172,4,FALSE)</f>
        <v>193.16</v>
      </c>
    </row>
    <row r="73" spans="1:6">
      <c r="A73">
        <v>314368</v>
      </c>
      <c r="B73" t="s">
        <v>102</v>
      </c>
      <c r="C73" t="s">
        <v>78</v>
      </c>
      <c r="D73">
        <f>VLOOKUP(B73,Results!$B$1:$E$172,2,FALSE)</f>
        <v>6.6</v>
      </c>
      <c r="E73">
        <f>VLOOKUP(B73,Results!$B$1:$E$172,3,FALSE)</f>
        <v>1.0357002746174973</v>
      </c>
      <c r="F73">
        <f>VLOOKUP(B73,Results!$B$1:$E$172,4,FALSE)</f>
        <v>172.49</v>
      </c>
    </row>
    <row r="74" spans="1:6">
      <c r="A74">
        <v>314368</v>
      </c>
      <c r="B74" t="s">
        <v>102</v>
      </c>
      <c r="C74" t="s">
        <v>78</v>
      </c>
      <c r="D74">
        <f>VLOOKUP(B74,Results!$B$1:$E$172,2,FALSE)</f>
        <v>6.6</v>
      </c>
      <c r="E74">
        <f>VLOOKUP(B74,Results!$B$1:$E$172,3,FALSE)</f>
        <v>1.0357002746174973</v>
      </c>
      <c r="F74">
        <f>VLOOKUP(B74,Results!$B$1:$E$172,4,FALSE)</f>
        <v>172.49</v>
      </c>
    </row>
    <row r="75" spans="1:6">
      <c r="A75">
        <v>314368</v>
      </c>
      <c r="B75" t="s">
        <v>103</v>
      </c>
      <c r="C75" t="s">
        <v>78</v>
      </c>
      <c r="D75">
        <f>VLOOKUP(B75,Results!$B$1:$E$172,2,FALSE)</f>
        <v>7.2</v>
      </c>
      <c r="E75">
        <f>VLOOKUP(B75,Results!$B$1:$E$172,3,FALSE)</f>
        <v>1.1298548450372699</v>
      </c>
      <c r="F75">
        <f>VLOOKUP(B75,Results!$B$1:$E$172,4,FALSE)</f>
        <v>188.76999999999899</v>
      </c>
    </row>
    <row r="76" spans="1:6">
      <c r="A76">
        <v>314368</v>
      </c>
      <c r="B76" t="s">
        <v>103</v>
      </c>
      <c r="C76" t="s">
        <v>78</v>
      </c>
      <c r="D76">
        <f>VLOOKUP(B76,Results!$B$1:$E$172,2,FALSE)</f>
        <v>7.2</v>
      </c>
      <c r="E76">
        <f>VLOOKUP(B76,Results!$B$1:$E$172,3,FALSE)</f>
        <v>1.1298548450372699</v>
      </c>
      <c r="F76">
        <f>VLOOKUP(B76,Results!$B$1:$E$172,4,FALSE)</f>
        <v>188.76999999999899</v>
      </c>
    </row>
    <row r="77" spans="1:6">
      <c r="A77">
        <v>314368</v>
      </c>
      <c r="B77" t="s">
        <v>103</v>
      </c>
      <c r="C77" t="s">
        <v>78</v>
      </c>
      <c r="D77">
        <f>VLOOKUP(B77,Results!$B$1:$E$172,2,FALSE)</f>
        <v>7.2</v>
      </c>
      <c r="E77">
        <f>VLOOKUP(B77,Results!$B$1:$E$172,3,FALSE)</f>
        <v>1.1298548450372699</v>
      </c>
      <c r="F77">
        <f>VLOOKUP(B77,Results!$B$1:$E$172,4,FALSE)</f>
        <v>188.76999999999899</v>
      </c>
    </row>
    <row r="78" spans="1:6">
      <c r="A78">
        <v>317617</v>
      </c>
      <c r="B78" t="s">
        <v>103</v>
      </c>
      <c r="C78" t="s">
        <v>78</v>
      </c>
      <c r="D78">
        <f>VLOOKUP(B78,Results!$B$1:$E$172,2,FALSE)</f>
        <v>7.2</v>
      </c>
      <c r="E78">
        <f>VLOOKUP(B78,Results!$B$1:$E$172,3,FALSE)</f>
        <v>1.1298548450372699</v>
      </c>
      <c r="F78">
        <f>VLOOKUP(B78,Results!$B$1:$E$172,4,FALSE)</f>
        <v>188.76999999999899</v>
      </c>
    </row>
    <row r="79" spans="1:6">
      <c r="A79">
        <v>314368</v>
      </c>
      <c r="B79" t="s">
        <v>104</v>
      </c>
      <c r="C79" t="s">
        <v>78</v>
      </c>
      <c r="D79">
        <f>VLOOKUP(B79,Results!$B$1:$E$172,2,FALSE)</f>
        <v>6.6</v>
      </c>
      <c r="E79">
        <f>VLOOKUP(B79,Results!$B$1:$E$172,3,FALSE)</f>
        <v>1.0357002746174973</v>
      </c>
      <c r="F79">
        <f>VLOOKUP(B79,Results!$B$1:$E$172,4,FALSE)</f>
        <v>173.289999999999</v>
      </c>
    </row>
    <row r="80" spans="1:6">
      <c r="A80">
        <v>314368</v>
      </c>
      <c r="B80" t="s">
        <v>104</v>
      </c>
      <c r="C80" t="s">
        <v>78</v>
      </c>
      <c r="D80">
        <f>VLOOKUP(B80,Results!$B$1:$E$172,2,FALSE)</f>
        <v>6.6</v>
      </c>
      <c r="E80">
        <f>VLOOKUP(B80,Results!$B$1:$E$172,3,FALSE)</f>
        <v>1.0357002746174973</v>
      </c>
      <c r="F80">
        <f>VLOOKUP(B80,Results!$B$1:$E$172,4,FALSE)</f>
        <v>173.289999999999</v>
      </c>
    </row>
    <row r="81" spans="1:6">
      <c r="A81">
        <v>317617</v>
      </c>
      <c r="B81" t="s">
        <v>104</v>
      </c>
      <c r="C81" t="s">
        <v>78</v>
      </c>
      <c r="D81">
        <f>VLOOKUP(B81,Results!$B$1:$E$172,2,FALSE)</f>
        <v>6.6</v>
      </c>
      <c r="E81">
        <f>VLOOKUP(B81,Results!$B$1:$E$172,3,FALSE)</f>
        <v>1.0357002746174973</v>
      </c>
      <c r="F81">
        <f>VLOOKUP(B81,Results!$B$1:$E$172,4,FALSE)</f>
        <v>173.289999999999</v>
      </c>
    </row>
    <row r="82" spans="1:6">
      <c r="A82">
        <v>317617</v>
      </c>
      <c r="B82" t="s">
        <v>104</v>
      </c>
      <c r="C82" t="s">
        <v>78</v>
      </c>
      <c r="D82">
        <f>VLOOKUP(B82,Results!$B$1:$E$172,2,FALSE)</f>
        <v>6.6</v>
      </c>
      <c r="E82">
        <f>VLOOKUP(B82,Results!$B$1:$E$172,3,FALSE)</f>
        <v>1.0357002746174973</v>
      </c>
      <c r="F82">
        <f>VLOOKUP(B82,Results!$B$1:$E$172,4,FALSE)</f>
        <v>173.289999999999</v>
      </c>
    </row>
    <row r="83" spans="1:6">
      <c r="A83">
        <v>317617</v>
      </c>
      <c r="B83" t="s">
        <v>105</v>
      </c>
      <c r="C83" t="s">
        <v>78</v>
      </c>
      <c r="D83">
        <f>VLOOKUP(B83,Results!$B$1:$E$172,2,FALSE)</f>
        <v>6.6</v>
      </c>
      <c r="E83">
        <f>VLOOKUP(B83,Results!$B$1:$E$172,3,FALSE)</f>
        <v>1.0357002746174973</v>
      </c>
      <c r="F83">
        <f>VLOOKUP(B83,Results!$B$1:$E$172,4,FALSE)</f>
        <v>186.73</v>
      </c>
    </row>
    <row r="84" spans="1:6">
      <c r="A84">
        <v>317617</v>
      </c>
      <c r="B84" t="s">
        <v>105</v>
      </c>
      <c r="C84" t="s">
        <v>78</v>
      </c>
      <c r="D84">
        <f>VLOOKUP(B84,Results!$B$1:$E$172,2,FALSE)</f>
        <v>6.6</v>
      </c>
      <c r="E84">
        <f>VLOOKUP(B84,Results!$B$1:$E$172,3,FALSE)</f>
        <v>1.0357002746174973</v>
      </c>
      <c r="F84">
        <f>VLOOKUP(B84,Results!$B$1:$E$172,4,FALSE)</f>
        <v>186.73</v>
      </c>
    </row>
    <row r="85" spans="1:6">
      <c r="A85">
        <v>317617</v>
      </c>
      <c r="B85" t="s">
        <v>106</v>
      </c>
      <c r="C85" t="s">
        <v>78</v>
      </c>
      <c r="D85">
        <f>VLOOKUP(B85,Results!$B$1:$E$172,2,FALSE)</f>
        <v>7.2</v>
      </c>
      <c r="E85">
        <f>VLOOKUP(B85,Results!$B$1:$E$172,3,FALSE)</f>
        <v>1.1298548450372699</v>
      </c>
      <c r="F85">
        <f>VLOOKUP(B85,Results!$B$1:$E$172,4,FALSE)</f>
        <v>188.41</v>
      </c>
    </row>
    <row r="86" spans="1:6">
      <c r="A86">
        <v>317617</v>
      </c>
      <c r="B86" t="s">
        <v>106</v>
      </c>
      <c r="C86" t="s">
        <v>78</v>
      </c>
      <c r="D86">
        <f>VLOOKUP(B86,Results!$B$1:$E$172,2,FALSE)</f>
        <v>7.2</v>
      </c>
      <c r="E86">
        <f>VLOOKUP(B86,Results!$B$1:$E$172,3,FALSE)</f>
        <v>1.1298548450372699</v>
      </c>
      <c r="F86">
        <f>VLOOKUP(B86,Results!$B$1:$E$172,4,FALSE)</f>
        <v>188.41</v>
      </c>
    </row>
    <row r="87" spans="1:6">
      <c r="A87">
        <v>317617</v>
      </c>
      <c r="B87" t="s">
        <v>107</v>
      </c>
      <c r="C87" t="s">
        <v>78</v>
      </c>
      <c r="D87">
        <f>VLOOKUP(B87,Results!$B$1:$E$172,2,FALSE)</f>
        <v>6.2</v>
      </c>
      <c r="E87">
        <f>VLOOKUP(B87,Results!$B$1:$E$172,3,FALSE)</f>
        <v>0.97293056100431574</v>
      </c>
      <c r="F87">
        <f>VLOOKUP(B87,Results!$B$1:$E$172,4,FALSE)</f>
        <v>142.04</v>
      </c>
    </row>
    <row r="88" spans="1:6">
      <c r="A88">
        <v>317617</v>
      </c>
      <c r="B88" t="s">
        <v>107</v>
      </c>
      <c r="C88" t="s">
        <v>78</v>
      </c>
      <c r="D88">
        <f>VLOOKUP(B88,Results!$B$1:$E$172,2,FALSE)</f>
        <v>6.2</v>
      </c>
      <c r="E88">
        <f>VLOOKUP(B88,Results!$B$1:$E$172,3,FALSE)</f>
        <v>0.97293056100431574</v>
      </c>
      <c r="F88">
        <f>VLOOKUP(B88,Results!$B$1:$E$172,4,FALSE)</f>
        <v>142.04</v>
      </c>
    </row>
    <row r="89" spans="1:6">
      <c r="A89">
        <v>318569</v>
      </c>
      <c r="B89" t="s">
        <v>107</v>
      </c>
      <c r="C89" t="s">
        <v>78</v>
      </c>
      <c r="D89">
        <f>VLOOKUP(B89,Results!$B$1:$E$172,2,FALSE)</f>
        <v>6.2</v>
      </c>
      <c r="E89">
        <f>VLOOKUP(B89,Results!$B$1:$E$172,3,FALSE)</f>
        <v>0.97293056100431574</v>
      </c>
      <c r="F89">
        <f>VLOOKUP(B89,Results!$B$1:$E$172,4,FALSE)</f>
        <v>142.04</v>
      </c>
    </row>
    <row r="90" spans="1:6">
      <c r="A90">
        <v>318569</v>
      </c>
      <c r="B90" t="s">
        <v>109</v>
      </c>
      <c r="C90" t="s">
        <v>78</v>
      </c>
      <c r="D90">
        <f>VLOOKUP(B90,Results!$B$1:$E$172,2,FALSE)</f>
        <v>7.6</v>
      </c>
      <c r="E90">
        <f>VLOOKUP(B90,Results!$B$1:$E$172,3,FALSE)</f>
        <v>1.1926245586504516</v>
      </c>
      <c r="F90">
        <f>VLOOKUP(B90,Results!$B$1:$E$172,4,FALSE)</f>
        <v>215.61699999999999</v>
      </c>
    </row>
    <row r="91" spans="1:6">
      <c r="A91">
        <v>318569</v>
      </c>
      <c r="B91" t="s">
        <v>109</v>
      </c>
      <c r="C91" t="s">
        <v>78</v>
      </c>
      <c r="D91">
        <f>VLOOKUP(B91,Results!$B$1:$E$172,2,FALSE)</f>
        <v>7.6</v>
      </c>
      <c r="E91">
        <f>VLOOKUP(B91,Results!$B$1:$E$172,3,FALSE)</f>
        <v>1.1926245586504516</v>
      </c>
      <c r="F91">
        <f>VLOOKUP(B91,Results!$B$1:$E$172,4,FALSE)</f>
        <v>215.61699999999999</v>
      </c>
    </row>
    <row r="92" spans="1:6">
      <c r="A92">
        <v>318569</v>
      </c>
      <c r="B92" t="s">
        <v>109</v>
      </c>
      <c r="C92" t="s">
        <v>78</v>
      </c>
      <c r="D92">
        <f>VLOOKUP(B92,Results!$B$1:$E$172,2,FALSE)</f>
        <v>7.6</v>
      </c>
      <c r="E92">
        <f>VLOOKUP(B92,Results!$B$1:$E$172,3,FALSE)</f>
        <v>1.1926245586504516</v>
      </c>
      <c r="F92">
        <f>VLOOKUP(B92,Results!$B$1:$E$172,4,FALSE)</f>
        <v>215.61699999999999</v>
      </c>
    </row>
    <row r="93" spans="1:6">
      <c r="A93">
        <v>318569</v>
      </c>
      <c r="B93" t="s">
        <v>110</v>
      </c>
      <c r="C93" t="s">
        <v>78</v>
      </c>
      <c r="D93">
        <f>VLOOKUP(B93,Results!$B$1:$E$172,2,FALSE)</f>
        <v>7.4</v>
      </c>
      <c r="E93">
        <f>VLOOKUP(B93,Results!$B$1:$E$172,3,FALSE)</f>
        <v>1.1612397018438607</v>
      </c>
      <c r="F93">
        <f>VLOOKUP(B93,Results!$B$1:$E$172,4,FALSE)</f>
        <v>192.69300000000001</v>
      </c>
    </row>
    <row r="94" spans="1:6">
      <c r="A94">
        <v>318569</v>
      </c>
      <c r="B94" t="s">
        <v>110</v>
      </c>
      <c r="C94" t="s">
        <v>78</v>
      </c>
      <c r="D94">
        <f>VLOOKUP(B94,Results!$B$1:$E$172,2,FALSE)</f>
        <v>7.4</v>
      </c>
      <c r="E94">
        <f>VLOOKUP(B94,Results!$B$1:$E$172,3,FALSE)</f>
        <v>1.1612397018438607</v>
      </c>
      <c r="F94">
        <f>VLOOKUP(B94,Results!$B$1:$E$172,4,FALSE)</f>
        <v>192.69300000000001</v>
      </c>
    </row>
    <row r="95" spans="1:6">
      <c r="A95">
        <v>318569</v>
      </c>
      <c r="B95" t="s">
        <v>110</v>
      </c>
      <c r="C95" t="s">
        <v>78</v>
      </c>
      <c r="D95">
        <f>VLOOKUP(B95,Results!$B$1:$E$172,2,FALSE)</f>
        <v>7.4</v>
      </c>
      <c r="E95">
        <f>VLOOKUP(B95,Results!$B$1:$E$172,3,FALSE)</f>
        <v>1.1612397018438607</v>
      </c>
      <c r="F95">
        <f>VLOOKUP(B95,Results!$B$1:$E$172,4,FALSE)</f>
        <v>192.69300000000001</v>
      </c>
    </row>
    <row r="96" spans="1:6">
      <c r="A96">
        <v>318569</v>
      </c>
      <c r="B96" t="s">
        <v>110</v>
      </c>
      <c r="C96" t="s">
        <v>78</v>
      </c>
      <c r="D96">
        <f>VLOOKUP(B96,Results!$B$1:$E$172,2,FALSE)</f>
        <v>7.4</v>
      </c>
      <c r="E96">
        <f>VLOOKUP(B96,Results!$B$1:$E$172,3,FALSE)</f>
        <v>1.1612397018438607</v>
      </c>
      <c r="F96">
        <f>VLOOKUP(B96,Results!$B$1:$E$172,4,FALSE)</f>
        <v>192.69300000000001</v>
      </c>
    </row>
    <row r="97" spans="1:6">
      <c r="A97">
        <v>318569</v>
      </c>
      <c r="B97" t="s">
        <v>111</v>
      </c>
      <c r="C97" t="s">
        <v>78</v>
      </c>
      <c r="D97">
        <f>VLOOKUP(B97,Results!$B$1:$E$172,2,FALSE)</f>
        <v>6.9</v>
      </c>
      <c r="E97">
        <f>VLOOKUP(B97,Results!$B$1:$E$172,3,FALSE)</f>
        <v>1.0827775598273837</v>
      </c>
      <c r="F97">
        <f>VLOOKUP(B97,Results!$B$1:$E$172,4,FALSE)</f>
        <v>222.05999999999901</v>
      </c>
    </row>
    <row r="98" spans="1:6">
      <c r="A98">
        <v>318569</v>
      </c>
      <c r="B98" t="s">
        <v>111</v>
      </c>
      <c r="C98" t="s">
        <v>78</v>
      </c>
      <c r="D98">
        <f>VLOOKUP(B98,Results!$B$1:$E$172,2,FALSE)</f>
        <v>6.9</v>
      </c>
      <c r="E98">
        <f>VLOOKUP(B98,Results!$B$1:$E$172,3,FALSE)</f>
        <v>1.0827775598273837</v>
      </c>
      <c r="F98">
        <f>VLOOKUP(B98,Results!$B$1:$E$172,4,FALSE)</f>
        <v>222.05999999999901</v>
      </c>
    </row>
    <row r="99" spans="1:6">
      <c r="A99">
        <v>318569</v>
      </c>
      <c r="B99" t="s">
        <v>111</v>
      </c>
      <c r="C99" t="s">
        <v>78</v>
      </c>
      <c r="D99">
        <f>VLOOKUP(B99,Results!$B$1:$E$172,2,FALSE)</f>
        <v>6.9</v>
      </c>
      <c r="E99">
        <f>VLOOKUP(B99,Results!$B$1:$E$172,3,FALSE)</f>
        <v>1.0827775598273837</v>
      </c>
      <c r="F99">
        <f>VLOOKUP(B99,Results!$B$1:$E$172,4,FALSE)</f>
        <v>222.05999999999901</v>
      </c>
    </row>
    <row r="100" spans="1:6">
      <c r="A100">
        <v>318569</v>
      </c>
      <c r="B100" t="s">
        <v>111</v>
      </c>
      <c r="C100" t="s">
        <v>78</v>
      </c>
      <c r="D100">
        <f>VLOOKUP(B100,Results!$B$1:$E$172,2,FALSE)</f>
        <v>6.9</v>
      </c>
      <c r="E100">
        <f>VLOOKUP(B100,Results!$B$1:$E$172,3,FALSE)</f>
        <v>1.0827775598273837</v>
      </c>
      <c r="F100">
        <f>VLOOKUP(B100,Results!$B$1:$E$172,4,FALSE)</f>
        <v>222.05999999999901</v>
      </c>
    </row>
    <row r="101" spans="1:6">
      <c r="A101">
        <v>318569</v>
      </c>
      <c r="B101" t="s">
        <v>112</v>
      </c>
      <c r="C101" t="s">
        <v>78</v>
      </c>
      <c r="D101">
        <f>VLOOKUP(B101,Results!$B$1:$E$172,2,FALSE)</f>
        <v>6.8</v>
      </c>
      <c r="E101">
        <f>VLOOKUP(B101,Results!$B$1:$E$172,3,FALSE)</f>
        <v>1.0670851314240881</v>
      </c>
      <c r="F101">
        <f>VLOOKUP(B101,Results!$B$1:$E$172,4,FALSE)</f>
        <v>230.39</v>
      </c>
    </row>
    <row r="102" spans="1:6">
      <c r="A102">
        <v>318569</v>
      </c>
      <c r="B102" t="s">
        <v>112</v>
      </c>
      <c r="C102" t="s">
        <v>78</v>
      </c>
      <c r="D102">
        <f>VLOOKUP(B102,Results!$B$1:$E$172,2,FALSE)</f>
        <v>6.8</v>
      </c>
      <c r="E102">
        <f>VLOOKUP(B102,Results!$B$1:$E$172,3,FALSE)</f>
        <v>1.0670851314240881</v>
      </c>
      <c r="F102">
        <f>VLOOKUP(B102,Results!$B$1:$E$172,4,FALSE)</f>
        <v>230.39</v>
      </c>
    </row>
    <row r="103" spans="1:6">
      <c r="A103">
        <v>318569</v>
      </c>
      <c r="B103" t="s">
        <v>113</v>
      </c>
      <c r="C103" t="s">
        <v>78</v>
      </c>
      <c r="D103">
        <f>VLOOKUP(B103,Results!$B$1:$E$172,2,FALSE)</f>
        <v>7.6</v>
      </c>
      <c r="E103">
        <f>VLOOKUP(B103,Results!$B$1:$E$172,3,FALSE)</f>
        <v>1.1926245586504516</v>
      </c>
      <c r="F103">
        <f>VLOOKUP(B103,Results!$B$1:$E$172,4,FALSE)</f>
        <v>221.67</v>
      </c>
    </row>
    <row r="104" spans="1:6">
      <c r="A104">
        <v>318569</v>
      </c>
      <c r="B104" t="s">
        <v>126</v>
      </c>
      <c r="C104" t="s">
        <v>78</v>
      </c>
      <c r="D104">
        <f>VLOOKUP(B104,Results!$B$1:$E$172,2,FALSE)</f>
        <v>5.3</v>
      </c>
      <c r="E104">
        <f>VLOOKUP(B104,Results!$B$1:$E$172,3,FALSE)</f>
        <v>0.83169870537465695</v>
      </c>
      <c r="F104">
        <f>VLOOKUP(B104,Results!$B$1:$E$172,4,FALSE)</f>
        <v>199.66</v>
      </c>
    </row>
    <row r="105" spans="1:6">
      <c r="A105">
        <v>329960</v>
      </c>
      <c r="B105" t="s">
        <v>126</v>
      </c>
      <c r="C105" t="s">
        <v>78</v>
      </c>
      <c r="D105">
        <f>VLOOKUP(B105,Results!$B$1:$E$172,2,FALSE)</f>
        <v>5.3</v>
      </c>
      <c r="E105">
        <f>VLOOKUP(B105,Results!$B$1:$E$172,3,FALSE)</f>
        <v>0.83169870537465695</v>
      </c>
      <c r="F105">
        <f>VLOOKUP(B105,Results!$B$1:$E$172,4,FALSE)</f>
        <v>199.66</v>
      </c>
    </row>
    <row r="106" spans="1:6">
      <c r="A106">
        <v>318569</v>
      </c>
      <c r="B106" t="s">
        <v>127</v>
      </c>
      <c r="C106" t="s">
        <v>78</v>
      </c>
      <c r="D106">
        <f>VLOOKUP(B106,Results!$B$1:$E$172,2,FALSE)</f>
        <v>5.7</v>
      </c>
      <c r="E106">
        <f>VLOOKUP(B106,Results!$B$1:$E$172,3,FALSE)</f>
        <v>0.89446841898783869</v>
      </c>
      <c r="F106">
        <f>VLOOKUP(B106,Results!$B$1:$E$172,4,FALSE)</f>
        <v>207.227</v>
      </c>
    </row>
    <row r="107" spans="1:6">
      <c r="A107">
        <v>329960</v>
      </c>
      <c r="B107" t="s">
        <v>127</v>
      </c>
      <c r="C107" t="s">
        <v>78</v>
      </c>
      <c r="D107">
        <f>VLOOKUP(B107,Results!$B$1:$E$172,2,FALSE)</f>
        <v>5.7</v>
      </c>
      <c r="E107">
        <f>VLOOKUP(B107,Results!$B$1:$E$172,3,FALSE)</f>
        <v>0.89446841898783869</v>
      </c>
      <c r="F107">
        <f>VLOOKUP(B107,Results!$B$1:$E$172,4,FALSE)</f>
        <v>207.227</v>
      </c>
    </row>
    <row r="108" spans="1:6">
      <c r="A108">
        <v>329960</v>
      </c>
      <c r="B108" t="s">
        <v>127</v>
      </c>
      <c r="C108" t="s">
        <v>78</v>
      </c>
      <c r="D108">
        <f>VLOOKUP(B108,Results!$B$1:$E$172,2,FALSE)</f>
        <v>5.7</v>
      </c>
      <c r="E108">
        <f>VLOOKUP(B108,Results!$B$1:$E$172,3,FALSE)</f>
        <v>0.89446841898783869</v>
      </c>
      <c r="F108">
        <f>VLOOKUP(B108,Results!$B$1:$E$172,4,FALSE)</f>
        <v>207.227</v>
      </c>
    </row>
    <row r="109" spans="1:6">
      <c r="A109">
        <v>318569</v>
      </c>
      <c r="B109" t="s">
        <v>128</v>
      </c>
      <c r="C109" t="s">
        <v>78</v>
      </c>
      <c r="D109">
        <f>VLOOKUP(B109,Results!$B$1:$E$172,2,FALSE)</f>
        <v>7.1</v>
      </c>
      <c r="E109">
        <f>VLOOKUP(B109,Results!$B$1:$E$172,3,FALSE)</f>
        <v>1.1141624166339745</v>
      </c>
      <c r="F109">
        <f>VLOOKUP(B109,Results!$B$1:$E$172,4,FALSE)</f>
        <v>215.92</v>
      </c>
    </row>
    <row r="110" spans="1:6">
      <c r="A110">
        <v>329960</v>
      </c>
      <c r="B110" t="s">
        <v>128</v>
      </c>
      <c r="C110" t="s">
        <v>78</v>
      </c>
      <c r="D110">
        <f>VLOOKUP(B110,Results!$B$1:$E$172,2,FALSE)</f>
        <v>7.1</v>
      </c>
      <c r="E110">
        <f>VLOOKUP(B110,Results!$B$1:$E$172,3,FALSE)</f>
        <v>1.1141624166339745</v>
      </c>
      <c r="F110">
        <f>VLOOKUP(B110,Results!$B$1:$E$172,4,FALSE)</f>
        <v>215.92</v>
      </c>
    </row>
    <row r="111" spans="1:6">
      <c r="A111">
        <v>329960</v>
      </c>
      <c r="B111" t="s">
        <v>128</v>
      </c>
      <c r="C111" t="s">
        <v>78</v>
      </c>
      <c r="D111">
        <f>VLOOKUP(B111,Results!$B$1:$E$172,2,FALSE)</f>
        <v>7.1</v>
      </c>
      <c r="E111">
        <f>VLOOKUP(B111,Results!$B$1:$E$172,3,FALSE)</f>
        <v>1.1141624166339745</v>
      </c>
      <c r="F111">
        <f>VLOOKUP(B111,Results!$B$1:$E$172,4,FALSE)</f>
        <v>215.92</v>
      </c>
    </row>
    <row r="112" spans="1:6">
      <c r="A112">
        <v>329960</v>
      </c>
      <c r="B112" t="s">
        <v>128</v>
      </c>
      <c r="C112" t="s">
        <v>78</v>
      </c>
      <c r="D112">
        <f>VLOOKUP(B112,Results!$B$1:$E$172,2,FALSE)</f>
        <v>7.1</v>
      </c>
      <c r="E112">
        <f>VLOOKUP(B112,Results!$B$1:$E$172,3,FALSE)</f>
        <v>1.1141624166339745</v>
      </c>
      <c r="F112">
        <f>VLOOKUP(B112,Results!$B$1:$E$172,4,FALSE)</f>
        <v>215.92</v>
      </c>
    </row>
    <row r="113" spans="1:6">
      <c r="A113">
        <v>329960</v>
      </c>
      <c r="B113" t="s">
        <v>129</v>
      </c>
      <c r="C113" t="s">
        <v>78</v>
      </c>
      <c r="D113">
        <f>VLOOKUP(B113,Results!$B$1:$E$172,2,FALSE)</f>
        <v>6.1</v>
      </c>
      <c r="E113">
        <f>VLOOKUP(B113,Results!$B$1:$E$172,3,FALSE)</f>
        <v>0.95723813260102031</v>
      </c>
      <c r="F113">
        <f>VLOOKUP(B113,Results!$B$1:$E$172,4,FALSE)</f>
        <v>211.46</v>
      </c>
    </row>
    <row r="114" spans="1:6">
      <c r="A114">
        <v>329960</v>
      </c>
      <c r="B114" t="s">
        <v>129</v>
      </c>
      <c r="C114" t="s">
        <v>78</v>
      </c>
      <c r="D114">
        <f>VLOOKUP(B114,Results!$B$1:$E$172,2,FALSE)</f>
        <v>6.1</v>
      </c>
      <c r="E114">
        <f>VLOOKUP(B114,Results!$B$1:$E$172,3,FALSE)</f>
        <v>0.95723813260102031</v>
      </c>
      <c r="F114">
        <f>VLOOKUP(B114,Results!$B$1:$E$172,4,FALSE)</f>
        <v>211.46</v>
      </c>
    </row>
    <row r="115" spans="1:6">
      <c r="A115">
        <v>329960</v>
      </c>
      <c r="B115" t="s">
        <v>129</v>
      </c>
      <c r="C115" t="s">
        <v>78</v>
      </c>
      <c r="D115">
        <f>VLOOKUP(B115,Results!$B$1:$E$172,2,FALSE)</f>
        <v>6.1</v>
      </c>
      <c r="E115">
        <f>VLOOKUP(B115,Results!$B$1:$E$172,3,FALSE)</f>
        <v>0.95723813260102031</v>
      </c>
      <c r="F115">
        <f>VLOOKUP(B115,Results!$B$1:$E$172,4,FALSE)</f>
        <v>211.46</v>
      </c>
    </row>
    <row r="116" spans="1:6">
      <c r="A116">
        <v>329960</v>
      </c>
      <c r="B116" t="s">
        <v>131</v>
      </c>
      <c r="C116" t="s">
        <v>78</v>
      </c>
      <c r="D116">
        <f>VLOOKUP(B116,Results!$B$1:$E$172,2,FALSE)</f>
        <v>7.4</v>
      </c>
      <c r="E116">
        <f>VLOOKUP(B116,Results!$B$1:$E$172,3,FALSE)</f>
        <v>1.1612397018438607</v>
      </c>
      <c r="F116">
        <f>VLOOKUP(B116,Results!$B$1:$E$172,4,FALSE)</f>
        <v>218.71</v>
      </c>
    </row>
    <row r="117" spans="1:6">
      <c r="A117">
        <v>329960</v>
      </c>
      <c r="B117" t="s">
        <v>131</v>
      </c>
      <c r="C117" t="s">
        <v>78</v>
      </c>
      <c r="D117">
        <f>VLOOKUP(B117,Results!$B$1:$E$172,2,FALSE)</f>
        <v>7.4</v>
      </c>
      <c r="E117">
        <f>VLOOKUP(B117,Results!$B$1:$E$172,3,FALSE)</f>
        <v>1.1612397018438607</v>
      </c>
      <c r="F117">
        <f>VLOOKUP(B117,Results!$B$1:$E$172,4,FALSE)</f>
        <v>218.71</v>
      </c>
    </row>
    <row r="118" spans="1:6">
      <c r="A118">
        <v>329960</v>
      </c>
      <c r="B118" t="s">
        <v>132</v>
      </c>
      <c r="C118" t="s">
        <v>78</v>
      </c>
      <c r="D118">
        <f>VLOOKUP(B118,Results!$B$1:$E$172,2,FALSE)</f>
        <v>7.1</v>
      </c>
      <c r="E118">
        <f>VLOOKUP(B118,Results!$B$1:$E$172,3,FALSE)</f>
        <v>1.1141624166339745</v>
      </c>
      <c r="F118">
        <f>VLOOKUP(B118,Results!$B$1:$E$172,4,FALSE)</f>
        <v>191.69</v>
      </c>
    </row>
    <row r="119" spans="1:6">
      <c r="A119">
        <v>329960</v>
      </c>
      <c r="B119" t="s">
        <v>133</v>
      </c>
      <c r="C119" t="s">
        <v>78</v>
      </c>
      <c r="D119">
        <f>VLOOKUP(B119,Results!$B$1:$E$172,2,FALSE)</f>
        <v>6.4</v>
      </c>
      <c r="E119">
        <f>VLOOKUP(B119,Results!$B$1:$E$172,3,FALSE)</f>
        <v>1.0043154178109066</v>
      </c>
      <c r="F119">
        <f>VLOOKUP(B119,Results!$B$1:$E$172,4,FALSE)</f>
        <v>212.512</v>
      </c>
    </row>
    <row r="120" spans="1:6">
      <c r="A120">
        <v>329960</v>
      </c>
      <c r="B120" t="s">
        <v>133</v>
      </c>
      <c r="C120" t="s">
        <v>78</v>
      </c>
      <c r="D120">
        <f>VLOOKUP(B120,Results!$B$1:$E$172,2,FALSE)</f>
        <v>6.4</v>
      </c>
      <c r="E120">
        <f>VLOOKUP(B120,Results!$B$1:$E$172,3,FALSE)</f>
        <v>1.0043154178109066</v>
      </c>
      <c r="F120">
        <f>VLOOKUP(B120,Results!$B$1:$E$172,4,FALSE)</f>
        <v>212.512</v>
      </c>
    </row>
    <row r="121" spans="1:6">
      <c r="A121">
        <v>329960</v>
      </c>
      <c r="B121" t="s">
        <v>134</v>
      </c>
      <c r="C121" t="s">
        <v>78</v>
      </c>
      <c r="D121">
        <f>VLOOKUP(B121,Results!$B$1:$E$172,2,FALSE)</f>
        <v>7.3</v>
      </c>
      <c r="E121">
        <f>VLOOKUP(B121,Results!$B$1:$E$172,3,FALSE)</f>
        <v>1.1455472734405654</v>
      </c>
      <c r="F121">
        <f>VLOOKUP(B121,Results!$B$1:$E$172,4,FALSE)</f>
        <v>207.25899999999999</v>
      </c>
    </row>
    <row r="122" spans="1:6">
      <c r="A122">
        <v>329960</v>
      </c>
      <c r="B122" t="s">
        <v>134</v>
      </c>
      <c r="C122" t="s">
        <v>78</v>
      </c>
      <c r="D122">
        <f>VLOOKUP(B122,Results!$B$1:$E$172,2,FALSE)</f>
        <v>7.3</v>
      </c>
      <c r="E122">
        <f>VLOOKUP(B122,Results!$B$1:$E$172,3,FALSE)</f>
        <v>1.1455472734405654</v>
      </c>
      <c r="F122">
        <f>VLOOKUP(B122,Results!$B$1:$E$172,4,FALSE)</f>
        <v>207.25899999999999</v>
      </c>
    </row>
    <row r="123" spans="1:6">
      <c r="A123">
        <v>329960</v>
      </c>
      <c r="B123" t="s">
        <v>142</v>
      </c>
      <c r="C123" t="s">
        <v>78</v>
      </c>
      <c r="D123">
        <f>VLOOKUP(B123,Results!$B$1:$E$172,2,FALSE)</f>
        <v>6.7</v>
      </c>
      <c r="E123">
        <f>VLOOKUP(B123,Results!$B$1:$E$172,3,FALSE)</f>
        <v>1.0513927030207928</v>
      </c>
      <c r="F123">
        <f>VLOOKUP(B123,Results!$B$1:$E$172,4,FALSE)</f>
        <v>192.14</v>
      </c>
    </row>
    <row r="124" spans="1:6">
      <c r="A124">
        <v>333568</v>
      </c>
      <c r="B124" t="s">
        <v>142</v>
      </c>
      <c r="C124" t="s">
        <v>78</v>
      </c>
      <c r="D124">
        <f>VLOOKUP(B124,Results!$B$1:$E$172,2,FALSE)</f>
        <v>6.7</v>
      </c>
      <c r="E124">
        <f>VLOOKUP(B124,Results!$B$1:$E$172,3,FALSE)</f>
        <v>1.0513927030207928</v>
      </c>
      <c r="F124">
        <f>VLOOKUP(B124,Results!$B$1:$E$172,4,FALSE)</f>
        <v>192.14</v>
      </c>
    </row>
    <row r="125" spans="1:6">
      <c r="A125">
        <v>333568</v>
      </c>
      <c r="B125" t="s">
        <v>142</v>
      </c>
      <c r="C125" t="s">
        <v>78</v>
      </c>
      <c r="D125">
        <f>VLOOKUP(B125,Results!$B$1:$E$172,2,FALSE)</f>
        <v>6.7</v>
      </c>
      <c r="E125">
        <f>VLOOKUP(B125,Results!$B$1:$E$172,3,FALSE)</f>
        <v>1.0513927030207928</v>
      </c>
      <c r="F125">
        <f>VLOOKUP(B125,Results!$B$1:$E$172,4,FALSE)</f>
        <v>192.14</v>
      </c>
    </row>
    <row r="126" spans="1:6">
      <c r="A126">
        <v>329960</v>
      </c>
      <c r="B126" t="s">
        <v>143</v>
      </c>
      <c r="C126" t="s">
        <v>78</v>
      </c>
      <c r="D126">
        <f>VLOOKUP(B126,Results!$B$1:$E$172,2,FALSE)</f>
        <v>5.9</v>
      </c>
      <c r="E126">
        <f>VLOOKUP(B126,Results!$B$1:$E$172,3,FALSE)</f>
        <v>0.92585327579442955</v>
      </c>
      <c r="F126">
        <f>VLOOKUP(B126,Results!$B$1:$E$172,4,FALSE)</f>
        <v>189.77500000000001</v>
      </c>
    </row>
    <row r="127" spans="1:6">
      <c r="A127">
        <v>333568</v>
      </c>
      <c r="B127" t="s">
        <v>143</v>
      </c>
      <c r="C127" t="s">
        <v>78</v>
      </c>
      <c r="D127">
        <f>VLOOKUP(B127,Results!$B$1:$E$172,2,FALSE)</f>
        <v>5.9</v>
      </c>
      <c r="E127">
        <f>VLOOKUP(B127,Results!$B$1:$E$172,3,FALSE)</f>
        <v>0.92585327579442955</v>
      </c>
      <c r="F127">
        <f>VLOOKUP(B127,Results!$B$1:$E$172,4,FALSE)</f>
        <v>189.77500000000001</v>
      </c>
    </row>
    <row r="128" spans="1:6">
      <c r="A128">
        <v>333568</v>
      </c>
      <c r="B128" t="s">
        <v>143</v>
      </c>
      <c r="C128" t="s">
        <v>78</v>
      </c>
      <c r="D128">
        <f>VLOOKUP(B128,Results!$B$1:$E$172,2,FALSE)</f>
        <v>5.9</v>
      </c>
      <c r="E128">
        <f>VLOOKUP(B128,Results!$B$1:$E$172,3,FALSE)</f>
        <v>0.92585327579442955</v>
      </c>
      <c r="F128">
        <f>VLOOKUP(B128,Results!$B$1:$E$172,4,FALSE)</f>
        <v>189.77500000000001</v>
      </c>
    </row>
    <row r="129" spans="1:6">
      <c r="A129">
        <v>333568</v>
      </c>
      <c r="B129" t="s">
        <v>143</v>
      </c>
      <c r="C129" t="s">
        <v>78</v>
      </c>
      <c r="D129">
        <f>VLOOKUP(B129,Results!$B$1:$E$172,2,FALSE)</f>
        <v>5.9</v>
      </c>
      <c r="E129">
        <f>VLOOKUP(B129,Results!$B$1:$E$172,3,FALSE)</f>
        <v>0.92585327579442955</v>
      </c>
      <c r="F129">
        <f>VLOOKUP(B129,Results!$B$1:$E$172,4,FALSE)</f>
        <v>189.77500000000001</v>
      </c>
    </row>
    <row r="130" spans="1:6">
      <c r="A130">
        <v>333568</v>
      </c>
      <c r="B130" t="s">
        <v>144</v>
      </c>
      <c r="C130" t="s">
        <v>78</v>
      </c>
      <c r="D130">
        <f>VLOOKUP(B130,Results!$B$1:$E$172,2,FALSE)</f>
        <v>6.1</v>
      </c>
      <c r="E130">
        <f>VLOOKUP(B130,Results!$B$1:$E$172,3,FALSE)</f>
        <v>0.95723813260102031</v>
      </c>
      <c r="F130">
        <f>VLOOKUP(B130,Results!$B$1:$E$172,4,FALSE)</f>
        <v>194.976</v>
      </c>
    </row>
    <row r="131" spans="1:6">
      <c r="A131">
        <v>333568</v>
      </c>
      <c r="B131" t="s">
        <v>144</v>
      </c>
      <c r="C131" t="s">
        <v>78</v>
      </c>
      <c r="D131">
        <f>VLOOKUP(B131,Results!$B$1:$E$172,2,FALSE)</f>
        <v>6.1</v>
      </c>
      <c r="E131">
        <f>VLOOKUP(B131,Results!$B$1:$E$172,3,FALSE)</f>
        <v>0.95723813260102031</v>
      </c>
      <c r="F131">
        <f>VLOOKUP(B131,Results!$B$1:$E$172,4,FALSE)</f>
        <v>194.976</v>
      </c>
    </row>
    <row r="132" spans="1:6">
      <c r="A132">
        <v>333568</v>
      </c>
      <c r="B132" t="s">
        <v>144</v>
      </c>
      <c r="C132" t="s">
        <v>78</v>
      </c>
      <c r="D132">
        <f>VLOOKUP(B132,Results!$B$1:$E$172,2,FALSE)</f>
        <v>6.1</v>
      </c>
      <c r="E132">
        <f>VLOOKUP(B132,Results!$B$1:$E$172,3,FALSE)</f>
        <v>0.95723813260102031</v>
      </c>
      <c r="F132">
        <f>VLOOKUP(B132,Results!$B$1:$E$172,4,FALSE)</f>
        <v>194.976</v>
      </c>
    </row>
    <row r="133" spans="1:6">
      <c r="A133">
        <v>333568</v>
      </c>
      <c r="B133" t="s">
        <v>145</v>
      </c>
      <c r="C133" t="s">
        <v>78</v>
      </c>
      <c r="D133">
        <f>VLOOKUP(B133,Results!$B$1:$E$172,2,FALSE)</f>
        <v>6.4</v>
      </c>
      <c r="E133">
        <f>VLOOKUP(B133,Results!$B$1:$E$172,3,FALSE)</f>
        <v>1.0043154178109066</v>
      </c>
      <c r="F133">
        <f>VLOOKUP(B133,Results!$B$1:$E$172,4,FALSE)</f>
        <v>218.35999999999899</v>
      </c>
    </row>
    <row r="134" spans="1:6">
      <c r="A134">
        <v>333568</v>
      </c>
      <c r="B134" t="s">
        <v>145</v>
      </c>
      <c r="C134" t="s">
        <v>78</v>
      </c>
      <c r="D134">
        <f>VLOOKUP(B134,Results!$B$1:$E$172,2,FALSE)</f>
        <v>6.4</v>
      </c>
      <c r="E134">
        <f>VLOOKUP(B134,Results!$B$1:$E$172,3,FALSE)</f>
        <v>1.0043154178109066</v>
      </c>
      <c r="F134">
        <f>VLOOKUP(B134,Results!$B$1:$E$172,4,FALSE)</f>
        <v>218.35999999999899</v>
      </c>
    </row>
    <row r="135" spans="1:6">
      <c r="A135">
        <v>333568</v>
      </c>
      <c r="B135" t="s">
        <v>145</v>
      </c>
      <c r="C135" t="s">
        <v>78</v>
      </c>
      <c r="D135">
        <f>VLOOKUP(B135,Results!$B$1:$E$172,2,FALSE)</f>
        <v>6.4</v>
      </c>
      <c r="E135">
        <f>VLOOKUP(B135,Results!$B$1:$E$172,3,FALSE)</f>
        <v>1.0043154178109066</v>
      </c>
      <c r="F135">
        <f>VLOOKUP(B135,Results!$B$1:$E$172,4,FALSE)</f>
        <v>218.35999999999899</v>
      </c>
    </row>
    <row r="136" spans="1:6">
      <c r="A136">
        <v>333568</v>
      </c>
      <c r="B136" t="s">
        <v>146</v>
      </c>
      <c r="C136" t="s">
        <v>78</v>
      </c>
      <c r="D136">
        <f>VLOOKUP(B136,Results!$B$1:$E$172,2,FALSE)</f>
        <v>5.8</v>
      </c>
      <c r="E136">
        <f>VLOOKUP(B136,Results!$B$1:$E$172,3,FALSE)</f>
        <v>0.91016084739113401</v>
      </c>
      <c r="F136">
        <f>VLOOKUP(B136,Results!$B$1:$E$172,4,FALSE)</f>
        <v>180.44200000000001</v>
      </c>
    </row>
    <row r="137" spans="1:6">
      <c r="A137">
        <v>333568</v>
      </c>
      <c r="B137" t="s">
        <v>146</v>
      </c>
      <c r="C137" t="s">
        <v>78</v>
      </c>
      <c r="D137">
        <f>VLOOKUP(B137,Results!$B$1:$E$172,2,FALSE)</f>
        <v>5.8</v>
      </c>
      <c r="E137">
        <f>VLOOKUP(B137,Results!$B$1:$E$172,3,FALSE)</f>
        <v>0.91016084739113401</v>
      </c>
      <c r="F137">
        <f>VLOOKUP(B137,Results!$B$1:$E$172,4,FALSE)</f>
        <v>180.44200000000001</v>
      </c>
    </row>
    <row r="138" spans="1:6">
      <c r="A138">
        <v>333568</v>
      </c>
      <c r="B138" t="s">
        <v>147</v>
      </c>
      <c r="C138" t="s">
        <v>78</v>
      </c>
      <c r="D138">
        <f>VLOOKUP(B138,Results!$B$1:$E$172,2,FALSE)</f>
        <v>6</v>
      </c>
      <c r="E138">
        <f>VLOOKUP(B138,Results!$B$1:$E$172,3,FALSE)</f>
        <v>0.94154570419772488</v>
      </c>
      <c r="F138">
        <f>VLOOKUP(B138,Results!$B$1:$E$172,4,FALSE)</f>
        <v>191.27</v>
      </c>
    </row>
    <row r="139" spans="1:6">
      <c r="A139">
        <v>333568</v>
      </c>
      <c r="B139" t="s">
        <v>147</v>
      </c>
      <c r="C139" t="s">
        <v>78</v>
      </c>
      <c r="D139">
        <f>VLOOKUP(B139,Results!$B$1:$E$172,2,FALSE)</f>
        <v>6</v>
      </c>
      <c r="E139">
        <f>VLOOKUP(B139,Results!$B$1:$E$172,3,FALSE)</f>
        <v>0.94154570419772488</v>
      </c>
      <c r="F139">
        <f>VLOOKUP(B139,Results!$B$1:$E$172,4,FALSE)</f>
        <v>191.27</v>
      </c>
    </row>
    <row r="140" spans="1:6">
      <c r="A140">
        <v>333568</v>
      </c>
      <c r="B140" t="s">
        <v>148</v>
      </c>
      <c r="C140" t="s">
        <v>78</v>
      </c>
      <c r="D140">
        <f>VLOOKUP(B140,Results!$B$1:$E$172,2,FALSE)</f>
        <v>6.7</v>
      </c>
      <c r="E140">
        <f>VLOOKUP(B140,Results!$B$1:$E$172,3,FALSE)</f>
        <v>1.0513927030207928</v>
      </c>
      <c r="F140">
        <f>VLOOKUP(B140,Results!$B$1:$E$172,4,FALSE)</f>
        <v>193.29400000000001</v>
      </c>
    </row>
    <row r="141" spans="1:6">
      <c r="A141">
        <v>333568</v>
      </c>
      <c r="B141" t="s">
        <v>148</v>
      </c>
      <c r="C141" t="s">
        <v>78</v>
      </c>
      <c r="D141">
        <f>VLOOKUP(B141,Results!$B$1:$E$172,2,FALSE)</f>
        <v>6.7</v>
      </c>
      <c r="E141">
        <f>VLOOKUP(B141,Results!$B$1:$E$172,3,FALSE)</f>
        <v>1.0513927030207928</v>
      </c>
      <c r="F141">
        <f>VLOOKUP(B141,Results!$B$1:$E$172,4,FALSE)</f>
        <v>193.29400000000001</v>
      </c>
    </row>
    <row r="142" spans="1:6">
      <c r="A142">
        <v>333568</v>
      </c>
      <c r="B142" t="s">
        <v>148</v>
      </c>
      <c r="C142" t="s">
        <v>78</v>
      </c>
      <c r="D142">
        <f>VLOOKUP(B142,Results!$B$1:$E$172,2,FALSE)</f>
        <v>6.7</v>
      </c>
      <c r="E142">
        <f>VLOOKUP(B142,Results!$B$1:$E$172,3,FALSE)</f>
        <v>1.0513927030207928</v>
      </c>
      <c r="F142">
        <f>VLOOKUP(B142,Results!$B$1:$E$172,4,FALSE)</f>
        <v>193.29400000000001</v>
      </c>
    </row>
    <row r="143" spans="1:6">
      <c r="A143">
        <v>333568</v>
      </c>
      <c r="B143" t="s">
        <v>149</v>
      </c>
      <c r="C143" t="s">
        <v>78</v>
      </c>
      <c r="D143">
        <f>VLOOKUP(B143,Results!$B$1:$E$172,2,FALSE)</f>
        <v>6</v>
      </c>
      <c r="E143">
        <f>VLOOKUP(B143,Results!$B$1:$E$172,3,FALSE)</f>
        <v>0.94154570419772488</v>
      </c>
      <c r="F143">
        <f>VLOOKUP(B143,Results!$B$1:$E$172,4,FALSE)</f>
        <v>169.583</v>
      </c>
    </row>
    <row r="144" spans="1:6">
      <c r="A144">
        <v>333568</v>
      </c>
      <c r="B144" t="s">
        <v>149</v>
      </c>
      <c r="C144" t="s">
        <v>78</v>
      </c>
      <c r="D144">
        <f>VLOOKUP(B144,Results!$B$1:$E$172,2,FALSE)</f>
        <v>6</v>
      </c>
      <c r="E144">
        <f>VLOOKUP(B144,Results!$B$1:$E$172,3,FALSE)</f>
        <v>0.94154570419772488</v>
      </c>
      <c r="F144">
        <f>VLOOKUP(B144,Results!$B$1:$E$172,4,FALSE)</f>
        <v>169.583</v>
      </c>
    </row>
    <row r="145" spans="1:6">
      <c r="A145">
        <v>333568</v>
      </c>
      <c r="B145" t="s">
        <v>149</v>
      </c>
      <c r="C145" t="s">
        <v>78</v>
      </c>
      <c r="D145">
        <f>VLOOKUP(B145,Results!$B$1:$E$172,2,FALSE)</f>
        <v>6</v>
      </c>
      <c r="E145">
        <f>VLOOKUP(B145,Results!$B$1:$E$172,3,FALSE)</f>
        <v>0.94154570419772488</v>
      </c>
      <c r="F145">
        <f>VLOOKUP(B145,Results!$B$1:$E$172,4,FALSE)</f>
        <v>169.583</v>
      </c>
    </row>
    <row r="146" spans="1:6">
      <c r="A146">
        <v>333568</v>
      </c>
      <c r="B146" t="s">
        <v>150</v>
      </c>
      <c r="C146" t="s">
        <v>78</v>
      </c>
      <c r="D146">
        <f>VLOOKUP(B146,Results!$B$1:$E$172,2,FALSE)</f>
        <v>6.3</v>
      </c>
      <c r="E146">
        <f>VLOOKUP(B146,Results!$B$1:$E$172,3,FALSE)</f>
        <v>0.98862298940761117</v>
      </c>
      <c r="F146">
        <f>VLOOKUP(B146,Results!$B$1:$E$172,4,FALSE)</f>
        <v>188.03</v>
      </c>
    </row>
    <row r="147" spans="1:6">
      <c r="A147">
        <v>333568</v>
      </c>
      <c r="B147" t="s">
        <v>150</v>
      </c>
      <c r="C147" t="s">
        <v>78</v>
      </c>
      <c r="D147">
        <f>VLOOKUP(B147,Results!$B$1:$E$172,2,FALSE)</f>
        <v>6.3</v>
      </c>
      <c r="E147">
        <f>VLOOKUP(B147,Results!$B$1:$E$172,3,FALSE)</f>
        <v>0.98862298940761117</v>
      </c>
      <c r="F147">
        <f>VLOOKUP(B147,Results!$B$1:$E$172,4,FALSE)</f>
        <v>188.03</v>
      </c>
    </row>
    <row r="148" spans="1:6">
      <c r="A148">
        <v>333568</v>
      </c>
      <c r="B148" t="s">
        <v>150</v>
      </c>
      <c r="C148" t="s">
        <v>78</v>
      </c>
      <c r="D148">
        <f>VLOOKUP(B148,Results!$B$1:$E$172,2,FALSE)</f>
        <v>6.3</v>
      </c>
      <c r="E148">
        <f>VLOOKUP(B148,Results!$B$1:$E$172,3,FALSE)</f>
        <v>0.98862298940761117</v>
      </c>
      <c r="F148">
        <f>VLOOKUP(B148,Results!$B$1:$E$172,4,FALSE)</f>
        <v>188.03</v>
      </c>
    </row>
    <row r="149" spans="1:6">
      <c r="A149">
        <v>340012</v>
      </c>
      <c r="B149" t="s">
        <v>150</v>
      </c>
      <c r="C149" t="s">
        <v>78</v>
      </c>
      <c r="D149">
        <f>VLOOKUP(B149,Results!$B$1:$E$172,2,FALSE)</f>
        <v>6.3</v>
      </c>
      <c r="E149">
        <f>VLOOKUP(B149,Results!$B$1:$E$172,3,FALSE)</f>
        <v>0.98862298940761117</v>
      </c>
      <c r="F149">
        <f>VLOOKUP(B149,Results!$B$1:$E$172,4,FALSE)</f>
        <v>188.03</v>
      </c>
    </row>
    <row r="150" spans="1:6">
      <c r="A150">
        <v>333568</v>
      </c>
      <c r="B150" t="s">
        <v>151</v>
      </c>
      <c r="C150" t="s">
        <v>78</v>
      </c>
      <c r="D150">
        <f>VLOOKUP(B150,Results!$B$1:$E$172,2,FALSE)</f>
        <v>6.1</v>
      </c>
      <c r="E150">
        <f>VLOOKUP(B150,Results!$B$1:$E$172,3,FALSE)</f>
        <v>0.95723813260102031</v>
      </c>
      <c r="F150">
        <f>VLOOKUP(B150,Results!$B$1:$E$172,4,FALSE)</f>
        <v>193.92</v>
      </c>
    </row>
    <row r="151" spans="1:6">
      <c r="A151">
        <v>333568</v>
      </c>
      <c r="B151" t="s">
        <v>151</v>
      </c>
      <c r="C151" t="s">
        <v>78</v>
      </c>
      <c r="D151">
        <f>VLOOKUP(B151,Results!$B$1:$E$172,2,FALSE)</f>
        <v>6.1</v>
      </c>
      <c r="E151">
        <f>VLOOKUP(B151,Results!$B$1:$E$172,3,FALSE)</f>
        <v>0.95723813260102031</v>
      </c>
      <c r="F151">
        <f>VLOOKUP(B151,Results!$B$1:$E$172,4,FALSE)</f>
        <v>193.92</v>
      </c>
    </row>
    <row r="152" spans="1:6">
      <c r="A152">
        <v>340012</v>
      </c>
      <c r="B152" t="s">
        <v>151</v>
      </c>
      <c r="C152" t="s">
        <v>78</v>
      </c>
      <c r="D152">
        <f>VLOOKUP(B152,Results!$B$1:$E$172,2,FALSE)</f>
        <v>6.1</v>
      </c>
      <c r="E152">
        <f>VLOOKUP(B152,Results!$B$1:$E$172,3,FALSE)</f>
        <v>0.95723813260102031</v>
      </c>
      <c r="F152">
        <f>VLOOKUP(B152,Results!$B$1:$E$172,4,FALSE)</f>
        <v>193.92</v>
      </c>
    </row>
    <row r="153" spans="1:6">
      <c r="A153">
        <v>340012</v>
      </c>
      <c r="B153" t="s">
        <v>151</v>
      </c>
      <c r="C153" t="s">
        <v>78</v>
      </c>
      <c r="D153">
        <f>VLOOKUP(B153,Results!$B$1:$E$172,2,FALSE)</f>
        <v>6.1</v>
      </c>
      <c r="E153">
        <f>VLOOKUP(B153,Results!$B$1:$E$172,3,FALSE)</f>
        <v>0.95723813260102031</v>
      </c>
      <c r="F153">
        <f>VLOOKUP(B153,Results!$B$1:$E$172,4,FALSE)</f>
        <v>193.92</v>
      </c>
    </row>
    <row r="154" spans="1:6">
      <c r="A154">
        <v>333568</v>
      </c>
      <c r="B154" t="s">
        <v>152</v>
      </c>
      <c r="C154" t="s">
        <v>78</v>
      </c>
      <c r="D154">
        <f>VLOOKUP(B154,Results!$B$1:$E$172,2,FALSE)</f>
        <v>6.3</v>
      </c>
      <c r="E154">
        <f>VLOOKUP(B154,Results!$B$1:$E$172,3,FALSE)</f>
        <v>0.98862298940761117</v>
      </c>
      <c r="F154">
        <f>VLOOKUP(B154,Results!$B$1:$E$172,4,FALSE)</f>
        <v>179.97</v>
      </c>
    </row>
    <row r="155" spans="1:6">
      <c r="A155">
        <v>340012</v>
      </c>
      <c r="B155" t="s">
        <v>152</v>
      </c>
      <c r="C155" t="s">
        <v>78</v>
      </c>
      <c r="D155">
        <f>VLOOKUP(B155,Results!$B$1:$E$172,2,FALSE)</f>
        <v>6.3</v>
      </c>
      <c r="E155">
        <f>VLOOKUP(B155,Results!$B$1:$E$172,3,FALSE)</f>
        <v>0.98862298940761117</v>
      </c>
      <c r="F155">
        <f>VLOOKUP(B155,Results!$B$1:$E$172,4,FALSE)</f>
        <v>179.97</v>
      </c>
    </row>
    <row r="156" spans="1:6">
      <c r="A156">
        <v>340012</v>
      </c>
      <c r="B156" t="s">
        <v>152</v>
      </c>
      <c r="C156" t="s">
        <v>78</v>
      </c>
      <c r="D156">
        <f>VLOOKUP(B156,Results!$B$1:$E$172,2,FALSE)</f>
        <v>6.3</v>
      </c>
      <c r="E156">
        <f>VLOOKUP(B156,Results!$B$1:$E$172,3,FALSE)</f>
        <v>0.98862298940761117</v>
      </c>
      <c r="F156">
        <f>VLOOKUP(B156,Results!$B$1:$E$172,4,FALSE)</f>
        <v>179.97</v>
      </c>
    </row>
    <row r="157" spans="1:6">
      <c r="A157">
        <v>340012</v>
      </c>
      <c r="B157" t="s">
        <v>152</v>
      </c>
      <c r="C157" t="s">
        <v>78</v>
      </c>
      <c r="D157">
        <f>VLOOKUP(B157,Results!$B$1:$E$172,2,FALSE)</f>
        <v>6.3</v>
      </c>
      <c r="E157">
        <f>VLOOKUP(B157,Results!$B$1:$E$172,3,FALSE)</f>
        <v>0.98862298940761117</v>
      </c>
      <c r="F157">
        <f>VLOOKUP(B157,Results!$B$1:$E$172,4,FALSE)</f>
        <v>179.97</v>
      </c>
    </row>
    <row r="158" spans="1:6">
      <c r="A158">
        <v>340012</v>
      </c>
      <c r="B158" t="s">
        <v>153</v>
      </c>
      <c r="C158" t="s">
        <v>78</v>
      </c>
      <c r="D158">
        <f>VLOOKUP(B158,Results!$B$1:$E$172,2,FALSE)</f>
        <v>5.7</v>
      </c>
      <c r="E158">
        <f>VLOOKUP(B158,Results!$B$1:$E$172,3,FALSE)</f>
        <v>0.89446841898783869</v>
      </c>
      <c r="F158">
        <f>VLOOKUP(B158,Results!$B$1:$E$172,4,FALSE)</f>
        <v>171.23999999999899</v>
      </c>
    </row>
    <row r="159" spans="1:6">
      <c r="A159">
        <v>340012</v>
      </c>
      <c r="B159" t="s">
        <v>153</v>
      </c>
      <c r="C159" t="s">
        <v>78</v>
      </c>
      <c r="D159">
        <f>VLOOKUP(B159,Results!$B$1:$E$172,2,FALSE)</f>
        <v>5.7</v>
      </c>
      <c r="E159">
        <f>VLOOKUP(B159,Results!$B$1:$E$172,3,FALSE)</f>
        <v>0.89446841898783869</v>
      </c>
      <c r="F159">
        <f>VLOOKUP(B159,Results!$B$1:$E$172,4,FALSE)</f>
        <v>171.23999999999899</v>
      </c>
    </row>
    <row r="160" spans="1:6">
      <c r="A160">
        <v>340012</v>
      </c>
      <c r="B160" t="s">
        <v>153</v>
      </c>
      <c r="C160" t="s">
        <v>78</v>
      </c>
      <c r="D160">
        <f>VLOOKUP(B160,Results!$B$1:$E$172,2,FALSE)</f>
        <v>5.7</v>
      </c>
      <c r="E160">
        <f>VLOOKUP(B160,Results!$B$1:$E$172,3,FALSE)</f>
        <v>0.89446841898783869</v>
      </c>
      <c r="F160">
        <f>VLOOKUP(B160,Results!$B$1:$E$172,4,FALSE)</f>
        <v>171.23999999999899</v>
      </c>
    </row>
    <row r="161" spans="1:6">
      <c r="A161">
        <v>340012</v>
      </c>
      <c r="B161" t="s">
        <v>153</v>
      </c>
      <c r="C161" t="s">
        <v>78</v>
      </c>
      <c r="D161">
        <f>VLOOKUP(B161,Results!$B$1:$E$172,2,FALSE)</f>
        <v>5.7</v>
      </c>
      <c r="E161">
        <f>VLOOKUP(B161,Results!$B$1:$E$172,3,FALSE)</f>
        <v>0.89446841898783869</v>
      </c>
      <c r="F161">
        <f>VLOOKUP(B161,Results!$B$1:$E$172,4,FALSE)</f>
        <v>171.23999999999899</v>
      </c>
    </row>
    <row r="162" spans="1:6">
      <c r="A162">
        <v>340012</v>
      </c>
      <c r="B162" t="s">
        <v>154</v>
      </c>
      <c r="C162" t="s">
        <v>78</v>
      </c>
      <c r="D162">
        <f>VLOOKUP(B162,Results!$B$1:$E$172,2,FALSE)</f>
        <v>6.4</v>
      </c>
      <c r="E162">
        <f>VLOOKUP(B162,Results!$B$1:$E$172,3,FALSE)</f>
        <v>1.0043154178109066</v>
      </c>
      <c r="F162">
        <f>VLOOKUP(B162,Results!$B$1:$E$172,4,FALSE)</f>
        <v>176.28399999999999</v>
      </c>
    </row>
    <row r="163" spans="1:6">
      <c r="A163">
        <v>340012</v>
      </c>
      <c r="B163" t="s">
        <v>154</v>
      </c>
      <c r="C163" t="s">
        <v>78</v>
      </c>
      <c r="D163">
        <f>VLOOKUP(B163,Results!$B$1:$E$172,2,FALSE)</f>
        <v>6.4</v>
      </c>
      <c r="E163">
        <f>VLOOKUP(B163,Results!$B$1:$E$172,3,FALSE)</f>
        <v>1.0043154178109066</v>
      </c>
      <c r="F163">
        <f>VLOOKUP(B163,Results!$B$1:$E$172,4,FALSE)</f>
        <v>176.28399999999999</v>
      </c>
    </row>
    <row r="164" spans="1:6">
      <c r="A164">
        <v>340012</v>
      </c>
      <c r="B164" t="s">
        <v>154</v>
      </c>
      <c r="C164" t="s">
        <v>78</v>
      </c>
      <c r="D164">
        <f>VLOOKUP(B164,Results!$B$1:$E$172,2,FALSE)</f>
        <v>6.4</v>
      </c>
      <c r="E164">
        <f>VLOOKUP(B164,Results!$B$1:$E$172,3,FALSE)</f>
        <v>1.0043154178109066</v>
      </c>
      <c r="F164">
        <f>VLOOKUP(B164,Results!$B$1:$E$172,4,FALSE)</f>
        <v>176.28399999999999</v>
      </c>
    </row>
    <row r="165" spans="1:6">
      <c r="A165">
        <v>340012</v>
      </c>
      <c r="B165" t="s">
        <v>155</v>
      </c>
      <c r="C165" t="s">
        <v>78</v>
      </c>
      <c r="D165">
        <f>VLOOKUP(B165,Results!$B$1:$E$172,2,FALSE)</f>
        <v>6.7</v>
      </c>
      <c r="E165">
        <f>VLOOKUP(B165,Results!$B$1:$E$172,3,FALSE)</f>
        <v>1.0513927030207928</v>
      </c>
      <c r="F165">
        <f>VLOOKUP(B165,Results!$B$1:$E$172,4,FALSE)</f>
        <v>200.93</v>
      </c>
    </row>
    <row r="166" spans="1:6">
      <c r="A166">
        <v>340012</v>
      </c>
      <c r="B166" t="s">
        <v>155</v>
      </c>
      <c r="C166" t="s">
        <v>78</v>
      </c>
      <c r="D166">
        <f>VLOOKUP(B166,Results!$B$1:$E$172,2,FALSE)</f>
        <v>6.7</v>
      </c>
      <c r="E166">
        <f>VLOOKUP(B166,Results!$B$1:$E$172,3,FALSE)</f>
        <v>1.0513927030207928</v>
      </c>
      <c r="F166">
        <f>VLOOKUP(B166,Results!$B$1:$E$172,4,FALSE)</f>
        <v>200.93</v>
      </c>
    </row>
    <row r="167" spans="1:6">
      <c r="A167">
        <v>340012</v>
      </c>
      <c r="B167" t="s">
        <v>155</v>
      </c>
      <c r="C167" t="s">
        <v>78</v>
      </c>
      <c r="D167">
        <f>VLOOKUP(B167,Results!$B$1:$E$172,2,FALSE)</f>
        <v>6.7</v>
      </c>
      <c r="E167">
        <f>VLOOKUP(B167,Results!$B$1:$E$172,3,FALSE)</f>
        <v>1.0513927030207928</v>
      </c>
      <c r="F167">
        <f>VLOOKUP(B167,Results!$B$1:$E$172,4,FALSE)</f>
        <v>200.93</v>
      </c>
    </row>
    <row r="168" spans="1:6">
      <c r="A168">
        <v>340012</v>
      </c>
      <c r="B168" t="s">
        <v>156</v>
      </c>
      <c r="C168" t="s">
        <v>78</v>
      </c>
      <c r="D168">
        <f>VLOOKUP(B168,Results!$B$1:$E$172,2,FALSE)</f>
        <v>7.2</v>
      </c>
      <c r="E168">
        <f>VLOOKUP(B168,Results!$B$1:$E$172,3,FALSE)</f>
        <v>1.1298548450372699</v>
      </c>
      <c r="F168">
        <f>VLOOKUP(B168,Results!$B$1:$E$172,4,FALSE)</f>
        <v>194.08399999999901</v>
      </c>
    </row>
    <row r="169" spans="1:6">
      <c r="A169">
        <v>340012</v>
      </c>
      <c r="B169" t="s">
        <v>156</v>
      </c>
      <c r="C169" t="s">
        <v>78</v>
      </c>
      <c r="D169">
        <f>VLOOKUP(B169,Results!$B$1:$E$172,2,FALSE)</f>
        <v>7.2</v>
      </c>
      <c r="E169">
        <f>VLOOKUP(B169,Results!$B$1:$E$172,3,FALSE)</f>
        <v>1.1298548450372699</v>
      </c>
      <c r="F169">
        <f>VLOOKUP(B169,Results!$B$1:$E$172,4,FALSE)</f>
        <v>194.08399999999901</v>
      </c>
    </row>
    <row r="170" spans="1:6">
      <c r="A170">
        <v>340012</v>
      </c>
      <c r="B170" t="s">
        <v>156</v>
      </c>
      <c r="C170" t="s">
        <v>78</v>
      </c>
      <c r="D170">
        <f>VLOOKUP(B170,Results!$B$1:$E$172,2,FALSE)</f>
        <v>7.2</v>
      </c>
      <c r="E170">
        <f>VLOOKUP(B170,Results!$B$1:$E$172,3,FALSE)</f>
        <v>1.1298548450372699</v>
      </c>
      <c r="F170">
        <f>VLOOKUP(B170,Results!$B$1:$E$172,4,FALSE)</f>
        <v>194.08399999999901</v>
      </c>
    </row>
    <row r="171" spans="1:6">
      <c r="A171">
        <v>340012</v>
      </c>
      <c r="B171" t="s">
        <v>157</v>
      </c>
      <c r="C171" t="s">
        <v>78</v>
      </c>
      <c r="D171">
        <f>VLOOKUP(B171,Results!$B$1:$E$172,2,FALSE)</f>
        <v>6.3</v>
      </c>
      <c r="E171">
        <f>VLOOKUP(B171,Results!$B$1:$E$172,3,FALSE)</f>
        <v>0.98862298940761117</v>
      </c>
      <c r="F171">
        <f>VLOOKUP(B171,Results!$B$1:$E$172,4,FALSE)</f>
        <v>184.18</v>
      </c>
    </row>
    <row r="172" spans="1:6">
      <c r="A172">
        <v>340012</v>
      </c>
      <c r="B172" t="s">
        <v>157</v>
      </c>
      <c r="C172" t="s">
        <v>78</v>
      </c>
      <c r="D172">
        <f>VLOOKUP(B172,Results!$B$1:$E$172,2,FALSE)</f>
        <v>6.3</v>
      </c>
      <c r="E172">
        <f>VLOOKUP(B172,Results!$B$1:$E$172,3,FALSE)</f>
        <v>0.98862298940761117</v>
      </c>
      <c r="F172">
        <f>VLOOKUP(B172,Results!$B$1:$E$172,4,FALSE)</f>
        <v>184.18</v>
      </c>
    </row>
    <row r="173" spans="1:6">
      <c r="A173">
        <v>340012</v>
      </c>
      <c r="B173" t="s">
        <v>157</v>
      </c>
      <c r="C173" t="s">
        <v>78</v>
      </c>
      <c r="D173">
        <f>VLOOKUP(B173,Results!$B$1:$E$172,2,FALSE)</f>
        <v>6.3</v>
      </c>
      <c r="E173">
        <f>VLOOKUP(B173,Results!$B$1:$E$172,3,FALSE)</f>
        <v>0.98862298940761117</v>
      </c>
      <c r="F173">
        <f>VLOOKUP(B173,Results!$B$1:$E$172,4,FALSE)</f>
        <v>184.18</v>
      </c>
    </row>
    <row r="174" spans="1:6">
      <c r="A174">
        <v>340012</v>
      </c>
      <c r="B174" t="s">
        <v>158</v>
      </c>
      <c r="C174" t="s">
        <v>78</v>
      </c>
      <c r="D174">
        <f>VLOOKUP(B174,Results!$B$1:$E$172,2,FALSE)</f>
        <v>6.4</v>
      </c>
      <c r="E174">
        <f>VLOOKUP(B174,Results!$B$1:$E$172,3,FALSE)</f>
        <v>1.0043154178109066</v>
      </c>
      <c r="F174">
        <f>VLOOKUP(B174,Results!$B$1:$E$172,4,FALSE)</f>
        <v>201.27999999999901</v>
      </c>
    </row>
    <row r="175" spans="1:6">
      <c r="A175">
        <v>340012</v>
      </c>
      <c r="B175" t="s">
        <v>158</v>
      </c>
      <c r="C175" t="s">
        <v>78</v>
      </c>
      <c r="D175">
        <f>VLOOKUP(B175,Results!$B$1:$E$172,2,FALSE)</f>
        <v>6.4</v>
      </c>
      <c r="E175">
        <f>VLOOKUP(B175,Results!$B$1:$E$172,3,FALSE)</f>
        <v>1.0043154178109066</v>
      </c>
      <c r="F175">
        <f>VLOOKUP(B175,Results!$B$1:$E$172,4,FALSE)</f>
        <v>201.27999999999901</v>
      </c>
    </row>
    <row r="176" spans="1:6">
      <c r="A176">
        <v>340012</v>
      </c>
      <c r="B176" t="s">
        <v>158</v>
      </c>
      <c r="C176" t="s">
        <v>78</v>
      </c>
      <c r="D176">
        <f>VLOOKUP(B176,Results!$B$1:$E$172,2,FALSE)</f>
        <v>6.4</v>
      </c>
      <c r="E176">
        <f>VLOOKUP(B176,Results!$B$1:$E$172,3,FALSE)</f>
        <v>1.0043154178109066</v>
      </c>
      <c r="F176">
        <f>VLOOKUP(B176,Results!$B$1:$E$172,4,FALSE)</f>
        <v>201.27999999999901</v>
      </c>
    </row>
    <row r="177" spans="1:6">
      <c r="A177">
        <v>340012</v>
      </c>
      <c r="B177" t="s">
        <v>159</v>
      </c>
      <c r="C177" t="s">
        <v>78</v>
      </c>
      <c r="D177">
        <f>VLOOKUP(B177,Results!$B$1:$E$172,2,FALSE)</f>
        <v>7.4</v>
      </c>
      <c r="E177">
        <f>VLOOKUP(B177,Results!$B$1:$E$172,3,FALSE)</f>
        <v>1.1612397018438607</v>
      </c>
      <c r="F177">
        <f>VLOOKUP(B177,Results!$B$1:$E$172,4,FALSE)</f>
        <v>185.61799999999999</v>
      </c>
    </row>
    <row r="178" spans="1:6">
      <c r="A178">
        <v>340012</v>
      </c>
      <c r="B178" t="s">
        <v>159</v>
      </c>
      <c r="C178" t="s">
        <v>78</v>
      </c>
      <c r="D178">
        <f>VLOOKUP(B178,Results!$B$1:$E$172,2,FALSE)</f>
        <v>7.4</v>
      </c>
      <c r="E178">
        <f>VLOOKUP(B178,Results!$B$1:$E$172,3,FALSE)</f>
        <v>1.1612397018438607</v>
      </c>
      <c r="F178">
        <f>VLOOKUP(B178,Results!$B$1:$E$172,4,FALSE)</f>
        <v>185.61799999999999</v>
      </c>
    </row>
    <row r="179" spans="1:6">
      <c r="A179">
        <v>340012</v>
      </c>
      <c r="B179" t="s">
        <v>159</v>
      </c>
      <c r="C179" t="s">
        <v>78</v>
      </c>
      <c r="D179">
        <f>VLOOKUP(B179,Results!$B$1:$E$172,2,FALSE)</f>
        <v>7.4</v>
      </c>
      <c r="E179">
        <f>VLOOKUP(B179,Results!$B$1:$E$172,3,FALSE)</f>
        <v>1.1612397018438607</v>
      </c>
      <c r="F179">
        <f>VLOOKUP(B179,Results!$B$1:$E$172,4,FALSE)</f>
        <v>185.61799999999999</v>
      </c>
    </row>
    <row r="180" spans="1:6">
      <c r="A180">
        <v>340012</v>
      </c>
      <c r="B180" t="s">
        <v>160</v>
      </c>
      <c r="C180" t="s">
        <v>78</v>
      </c>
      <c r="D180">
        <f>VLOOKUP(B180,Results!$B$1:$E$172,2,FALSE)</f>
        <v>7</v>
      </c>
      <c r="E180">
        <f>VLOOKUP(B180,Results!$B$1:$E$172,3,FALSE)</f>
        <v>1.098469988230679</v>
      </c>
      <c r="F180">
        <f>VLOOKUP(B180,Results!$B$1:$E$172,4,FALSE)</f>
        <v>181.55</v>
      </c>
    </row>
    <row r="181" spans="1:6">
      <c r="A181">
        <v>340012</v>
      </c>
      <c r="B181" t="s">
        <v>160</v>
      </c>
      <c r="C181" t="s">
        <v>78</v>
      </c>
      <c r="D181">
        <f>VLOOKUP(B181,Results!$B$1:$E$172,2,FALSE)</f>
        <v>7</v>
      </c>
      <c r="E181">
        <f>VLOOKUP(B181,Results!$B$1:$E$172,3,FALSE)</f>
        <v>1.098469988230679</v>
      </c>
      <c r="F181">
        <f>VLOOKUP(B181,Results!$B$1:$E$172,4,FALSE)</f>
        <v>181.55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447C194D7304BA73E02153C70254E" ma:contentTypeVersion="6" ma:contentTypeDescription="Create a new document." ma:contentTypeScope="" ma:versionID="3d2fd164aa0000d8cf37034a694739e6">
  <xsd:schema xmlns:xsd="http://www.w3.org/2001/XMLSchema" xmlns:xs="http://www.w3.org/2001/XMLSchema" xmlns:p="http://schemas.microsoft.com/office/2006/metadata/properties" xmlns:ns2="72d8e9bc-dbfc-4ec5-9d0a-cba55e9a106d" targetNamespace="http://schemas.microsoft.com/office/2006/metadata/properties" ma:root="true" ma:fieldsID="01c715fbd3c6eaca0a54b0d84923be74" ns2:_="">
    <xsd:import namespace="72d8e9bc-dbfc-4ec5-9d0a-cba55e9a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8e9bc-dbfc-4ec5-9d0a-cba55e9a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15A3F-9F21-4E81-A6CA-427CA545D2D6}"/>
</file>

<file path=customXml/itemProps2.xml><?xml version="1.0" encoding="utf-8"?>
<ds:datastoreItem xmlns:ds="http://schemas.openxmlformats.org/officeDocument/2006/customXml" ds:itemID="{46DC182B-B1C9-4160-ADAA-553A4A118D1A}"/>
</file>

<file path=customXml/itemProps3.xml><?xml version="1.0" encoding="utf-8"?>
<ds:datastoreItem xmlns:ds="http://schemas.openxmlformats.org/officeDocument/2006/customXml" ds:itemID="{305EB27D-F75D-4A2F-AAE3-8156635BF2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Lemons, Jenna</dc:creator>
  <cp:keywords/>
  <dc:description/>
  <cp:lastModifiedBy>Schaefer, Evan</cp:lastModifiedBy>
  <cp:revision/>
  <dcterms:created xsi:type="dcterms:W3CDTF">2022-06-21T19:41:59Z</dcterms:created>
  <dcterms:modified xsi:type="dcterms:W3CDTF">2022-08-02T18:28:42Z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0x010100BCF447C194D7304BA73E02153C70254E</vt:lpwstr>
  </property>
  <property fmtid="{D5CDD505-2E9C-101B-9397-08002B2CF9AE}" pid="3" name="Order">
    <vt:r8>449900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