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rmiparks/git/multipollutants_and_als_code_review/data/data_dictionary/"/>
    </mc:Choice>
  </mc:AlternateContent>
  <xr:revisionPtr revIDLastSave="0" documentId="13_ncr:1_{65319B28-A433-BC4E-8161-CE0E81DCD866}" xr6:coauthVersionLast="47" xr6:coauthVersionMax="47" xr10:uidLastSave="{00000000-0000-0000-0000-000000000000}"/>
  <bookViews>
    <workbookView xWindow="0" yWindow="460" windowWidth="27320" windowHeight="15840" tabRatio="672" activeTab="1" xr2:uid="{00000000-000D-0000-FFFF-FFFF00000000}"/>
  </bookViews>
  <sheets>
    <sheet name="All_headings" sheetId="4" r:id="rId1"/>
    <sheet name="Question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5" l="1"/>
  <c r="E36" i="4" l="1"/>
</calcChain>
</file>

<file path=xl/sharedStrings.xml><?xml version="1.0" encoding="utf-8"?>
<sst xmlns="http://schemas.openxmlformats.org/spreadsheetml/2006/main" count="310" uniqueCount="143">
  <si>
    <t>X_Y_UBM</t>
  </si>
  <si>
    <t>NA</t>
  </si>
  <si>
    <t>IDnr</t>
  </si>
  <si>
    <t>NO2_str</t>
  </si>
  <si>
    <t>NOX_str</t>
  </si>
  <si>
    <t>O3_str</t>
  </si>
  <si>
    <t>CO_str</t>
  </si>
  <si>
    <t>PM10_str</t>
  </si>
  <si>
    <t>EC_str</t>
  </si>
  <si>
    <t>NO2_urb</t>
  </si>
  <si>
    <t>NOX_urb</t>
  </si>
  <si>
    <t>O3_urb</t>
  </si>
  <si>
    <t>CO_urb</t>
  </si>
  <si>
    <t>PM10_urb</t>
  </si>
  <si>
    <t>EC_urb</t>
  </si>
  <si>
    <t>year</t>
  </si>
  <si>
    <t>month</t>
  </si>
  <si>
    <t>SO2_urb</t>
  </si>
  <si>
    <t>PM25_urb</t>
  </si>
  <si>
    <t>PMdust_urb</t>
  </si>
  <si>
    <t>OC_urb</t>
  </si>
  <si>
    <t>SO4_reg</t>
  </si>
  <si>
    <t>NO3_reg</t>
  </si>
  <si>
    <t>NH4_reg</t>
  </si>
  <si>
    <t>NH3_reg</t>
  </si>
  <si>
    <t>SOA_reg</t>
  </si>
  <si>
    <t>SSALT_reg</t>
  </si>
  <si>
    <t>Variable</t>
  </si>
  <si>
    <t>Example</t>
  </si>
  <si>
    <t>OSPMresults</t>
  </si>
  <si>
    <t>UBMresults</t>
  </si>
  <si>
    <t>Non-Tail-Pipe</t>
  </si>
  <si>
    <t>Tail-Pipe</t>
  </si>
  <si>
    <t>UTM32</t>
  </si>
  <si>
    <t>µg/m3</t>
  </si>
  <si>
    <t>= DEHM  5km +  interpolation to 1km</t>
  </si>
  <si>
    <t>reg = regional model resolution</t>
  </si>
  <si>
    <t>urb = urban / UBM resolution</t>
  </si>
  <si>
    <t>full 1km x 1km implementation</t>
  </si>
  <si>
    <t>Date/Time</t>
  </si>
  <si>
    <t>X_utm</t>
  </si>
  <si>
    <t>Y_utm</t>
  </si>
  <si>
    <t>PM25_str</t>
  </si>
  <si>
    <t xml:space="preserve">Non-Tail-Pipe </t>
  </si>
  <si>
    <t>StartT</t>
  </si>
  <si>
    <t>EndT</t>
  </si>
  <si>
    <t>nHoursNO2_str</t>
  </si>
  <si>
    <t>#</t>
  </si>
  <si>
    <t>PM10NonExh_str</t>
  </si>
  <si>
    <t>PM25NonExh_str</t>
  </si>
  <si>
    <t>PMExh_str</t>
  </si>
  <si>
    <t>str = street / best total estimate</t>
  </si>
  <si>
    <t>OSPM contribution included if relevant</t>
  </si>
  <si>
    <t>str = urb   for nonOSPM cases</t>
  </si>
  <si>
    <t>EndPeriod</t>
  </si>
  <si>
    <t>StartPeriod</t>
  </si>
  <si>
    <t>General</t>
  </si>
  <si>
    <t>CheckSum</t>
  </si>
  <si>
    <t>(street traffic contribution)</t>
  </si>
  <si>
    <t>µg/m3 (gas!)</t>
  </si>
  <si>
    <t>µg/m3 (total)</t>
  </si>
  <si>
    <t>µg/m3 (part of PM25urb)</t>
  </si>
  <si>
    <t>("rest" of primary emiss. without EC and OC)</t>
  </si>
  <si>
    <t>µg/m3 (primary part of PM25_urb)</t>
  </si>
  <si>
    <t>µg/m3 (SIA part of PM25_urb)</t>
  </si>
  <si>
    <t>66123_2001_7</t>
  </si>
  <si>
    <t>2001-07-31 23:59:00</t>
  </si>
  <si>
    <t>444500_6156500</t>
  </si>
  <si>
    <t>75492_1980_12</t>
  </si>
  <si>
    <t>1980-12-31 23:59:00</t>
  </si>
  <si>
    <t>494500_6224500</t>
  </si>
  <si>
    <t>40913_2012_3</t>
  </si>
  <si>
    <t>2012-03-31 23:59:00</t>
  </si>
  <si>
    <t>633500_6155500</t>
  </si>
  <si>
    <t>28843_1998_9</t>
  </si>
  <si>
    <t>1998-09-30 23:59:00</t>
  </si>
  <si>
    <t>706500_6203500</t>
  </si>
  <si>
    <t>30427_2000_7</t>
  </si>
  <si>
    <t>2000-07-31 23:59:00</t>
  </si>
  <si>
    <t>723500_6191500</t>
  </si>
  <si>
    <t>Units</t>
  </si>
  <si>
    <t>31/03/2012 23:59:59</t>
  </si>
  <si>
    <t>30/09/1998 23:59:59</t>
  </si>
  <si>
    <t>Link to orignal data exposure periods ("ALSxy_Geocodedjk.csv")</t>
  </si>
  <si>
    <t>ID</t>
  </si>
  <si>
    <t>IDnr_year_month</t>
  </si>
  <si>
    <t>Link to modelled data ("ID" is same as "IDnr")</t>
  </si>
  <si>
    <t>(check Sum:)</t>
  </si>
  <si>
    <t>Participants ID</t>
  </si>
  <si>
    <t>NO2 estimate at the street level</t>
  </si>
  <si>
    <t>NOX estimate at the street level</t>
  </si>
  <si>
    <t>O3 estimate at the street level</t>
  </si>
  <si>
    <t>CO estimate at the street level</t>
  </si>
  <si>
    <t>PM10 estimate at the street level</t>
  </si>
  <si>
    <t>PM25 estimate at the street level</t>
  </si>
  <si>
    <t>EC estimate at the street level</t>
  </si>
  <si>
    <t>PM10 from non-exhaust sources estimate at the street level</t>
  </si>
  <si>
    <t>PM25 from non-exhaust sources estimate at the street level</t>
  </si>
  <si>
    <t>PMEx from tail-pmexhaust sources estimate at the street level</t>
  </si>
  <si>
    <t>NOX estimate at the urban area 1km*1km</t>
  </si>
  <si>
    <t>NO2 estimate at the urban area 1km*1km</t>
  </si>
  <si>
    <t>O3 estimate at the urban area 3km*3km</t>
  </si>
  <si>
    <t>CO estimate at the urban area 2km*2km</t>
  </si>
  <si>
    <t>SO2 estimate at the urban area 1km*1km</t>
  </si>
  <si>
    <t>PM10 estimate at the urban area 1km*1km</t>
  </si>
  <si>
    <t>PMdust rest</t>
  </si>
  <si>
    <r>
      <t>Danish</t>
    </r>
    <r>
      <rPr>
        <sz val="11"/>
        <color rgb="FF4D5156"/>
        <rFont val="Arial"/>
        <family val="2"/>
      </rPr>
      <t> Eulerian Hemispheric Model - is a state-of-the-art air </t>
    </r>
    <r>
      <rPr>
        <b/>
        <sz val="11"/>
        <color rgb="FF5F6368"/>
        <rFont val="Arial"/>
        <family val="2"/>
      </rPr>
      <t>pollution</t>
    </r>
    <r>
      <rPr>
        <sz val="11"/>
        <color rgb="FF4D5156"/>
        <rFont val="Arial"/>
        <family val="2"/>
      </rPr>
      <t> model. </t>
    </r>
    <r>
      <rPr>
        <b/>
        <sz val="11"/>
        <color rgb="FF5F6368"/>
        <rFont val="Arial"/>
        <family val="2"/>
      </rPr>
      <t>DEHM</t>
    </r>
    <r>
      <rPr>
        <sz val="11"/>
        <color rgb="FF4D5156"/>
        <rFont val="Arial"/>
        <family val="2"/>
      </rPr>
      <t> is e.g. part of the </t>
    </r>
    <r>
      <rPr>
        <b/>
        <sz val="11"/>
        <color rgb="FF5F6368"/>
        <rFont val="Arial"/>
        <family val="2"/>
      </rPr>
      <t>Danish</t>
    </r>
    <r>
      <rPr>
        <sz val="11"/>
        <color rgb="FF4D5156"/>
        <rFont val="Arial"/>
        <family val="2"/>
      </rPr>
      <t> Air Quality Monitoring Program</t>
    </r>
  </si>
  <si>
    <t>SSALT DEHM estimate</t>
  </si>
  <si>
    <t>Secondary Organic Aerosols DEHM estimate</t>
  </si>
  <si>
    <t>NH3(ammonia) DEHM estimates</t>
  </si>
  <si>
    <t>ammonium  DEHM estimates</t>
  </si>
  <si>
    <t>nitrate DEHM</t>
  </si>
  <si>
    <t>sulfate regional 3km*3km</t>
  </si>
  <si>
    <t>Elemental carbon at the urban area</t>
  </si>
  <si>
    <t>Organic carbon at the urban resolution</t>
  </si>
  <si>
    <t>PM25 estimate at the urban area</t>
  </si>
  <si>
    <t>coordinates at which pollution was assessed</t>
  </si>
  <si>
    <t>year at which UBM pollutants were assessed</t>
  </si>
  <si>
    <t>month at which UBM pollutatns were assessed</t>
  </si>
  <si>
    <t>starting date at which pollutants were assessed</t>
  </si>
  <si>
    <t xml:space="preserve">ending date at which pollutants were assessed </t>
  </si>
  <si>
    <t>number of hours of  NO2 estimate at the street level</t>
  </si>
  <si>
    <t>Street ID_month and year of exposure</t>
  </si>
  <si>
    <t>start date of street traffic pollution measurment</t>
  </si>
  <si>
    <t>end date of street traffic pollution measurement</t>
  </si>
  <si>
    <t>Y coordinates of place the pollutant was measured</t>
  </si>
  <si>
    <t>X coordinates of place the pollutant was measured</t>
  </si>
  <si>
    <t>Description</t>
  </si>
  <si>
    <t>sulfate regional 3km*3km(PM2.5 component)</t>
  </si>
  <si>
    <t>nitrate DEHM(PM2.5 component)</t>
  </si>
  <si>
    <t>ammonium  DEHM estimates(PM2.5 component)</t>
  </si>
  <si>
    <t>NH3(ammonia) DEHM estimates(PM2.5 component)</t>
  </si>
  <si>
    <t>Secondary Organic Aerosols DEHM estimate(PM2.5 component)</t>
  </si>
  <si>
    <t>Sum</t>
  </si>
  <si>
    <t>PMEx from exhaust sources estimate at the street level</t>
  </si>
  <si>
    <t>Street Level pollutant estimates</t>
  </si>
  <si>
    <t>Sea Salt DEHM estimate(PM2.5 component)</t>
  </si>
  <si>
    <t>PM25 estimate at the urban area(Sum of the components)</t>
  </si>
  <si>
    <t>Start of street traffic contribution period (OSPM)</t>
  </si>
  <si>
    <t>End of street traffic contribution period (OSPM)</t>
  </si>
  <si>
    <t>Elemental carbon at the urban area(primary part of PM25_urb)</t>
  </si>
  <si>
    <t>Organic carbon at the urban resolution(primary part of PM25_urb))</t>
  </si>
  <si>
    <t>PMdust rest(primary part of PM25_urb))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</si>
</sst>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Lucida Console"/>
      <family val="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5F6368"/>
      <name val="Arial"/>
      <family val="2"/>
    </font>
    <font>
      <sz val="11"/>
      <color rgb="FF4D515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8" fillId="0" borderId="0" xfId="0" applyFont="1"/>
    <xf numFmtId="0" fontId="0" fillId="0" borderId="0" xfId="0" applyFont="1"/>
    <xf numFmtId="0" fontId="16" fillId="0" borderId="0" xfId="0" quotePrefix="1" applyFont="1"/>
    <xf numFmtId="0" fontId="19" fillId="0" borderId="0" xfId="0" applyFont="1"/>
    <xf numFmtId="0" fontId="20" fillId="0" borderId="0" xfId="0" applyFont="1" applyAlignment="1">
      <alignment vertical="center"/>
    </xf>
    <xf numFmtId="0" fontId="0" fillId="0" borderId="0" xfId="0" applyAlignment="1">
      <alignment horizontal="left"/>
    </xf>
    <xf numFmtId="0" fontId="21" fillId="0" borderId="0" xfId="0" applyFont="1"/>
    <xf numFmtId="0" fontId="0" fillId="34" borderId="0" xfId="0" applyFill="1"/>
    <xf numFmtId="0" fontId="21" fillId="34" borderId="0" xfId="0" applyFont="1" applyFill="1"/>
    <xf numFmtId="0" fontId="22" fillId="34" borderId="0" xfId="0" applyFont="1" applyFill="1"/>
    <xf numFmtId="1" fontId="0" fillId="0" borderId="0" xfId="0" applyNumberFormat="1"/>
    <xf numFmtId="164" fontId="0" fillId="0" borderId="0" xfId="0" applyNumberFormat="1"/>
    <xf numFmtId="0" fontId="16" fillId="0" borderId="0" xfId="0" applyFont="1" applyFill="1"/>
    <xf numFmtId="0" fontId="0" fillId="0" borderId="0" xfId="0" applyFill="1"/>
    <xf numFmtId="0" fontId="16" fillId="35" borderId="0" xfId="0" applyFont="1" applyFill="1"/>
    <xf numFmtId="0" fontId="18" fillId="35" borderId="0" xfId="0" applyFont="1" applyFill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22" fillId="34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Fill="1"/>
    <xf numFmtId="0" fontId="16" fillId="33" borderId="0" xfId="0" applyFont="1" applyFill="1" applyAlignment="1">
      <alignment wrapText="1"/>
    </xf>
    <xf numFmtId="0" fontId="0" fillId="33" borderId="0" xfId="0" applyFont="1" applyFill="1"/>
    <xf numFmtId="0" fontId="16" fillId="34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3:G47" totalsRowShown="0" headerRowDxfId="5">
  <autoFilter ref="C3:G47" xr:uid="{00000000-0009-0000-0100-000001000000}"/>
  <tableColumns count="5">
    <tableColumn id="1" xr3:uid="{00000000-0010-0000-0000-000001000000}" name="Variable" dataDxfId="4"/>
    <tableColumn id="2" xr3:uid="{00000000-0010-0000-0000-000002000000}" name="Description" dataDxfId="3"/>
    <tableColumn id="3" xr3:uid="{00000000-0010-0000-0000-000003000000}" name="Units" dataDxfId="2"/>
    <tableColumn id="4" xr3:uid="{00000000-0010-0000-0000-000004000000}" name="Sum" dataDxfId="1"/>
    <tableColumn id="5" xr3:uid="{00000000-0010-0000-0000-000005000000}" name="Examp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topLeftCell="A22" zoomScaleNormal="100" workbookViewId="0">
      <selection activeCell="C3" sqref="C3:C45"/>
    </sheetView>
  </sheetViews>
  <sheetFormatPr baseColWidth="10" defaultColWidth="8.83203125" defaultRowHeight="15" x14ac:dyDescent="0.2"/>
  <cols>
    <col min="1" max="1" width="66.5" customWidth="1"/>
    <col min="2" max="3" width="27.5" customWidth="1"/>
    <col min="4" max="4" width="30.5" customWidth="1"/>
    <col min="5" max="5" width="16.33203125" customWidth="1"/>
    <col min="6" max="6" width="17.83203125" customWidth="1"/>
    <col min="7" max="8" width="15.1640625" bestFit="1" customWidth="1"/>
    <col min="9" max="10" width="20" customWidth="1"/>
  </cols>
  <sheetData>
    <row r="1" spans="1:10" ht="16" x14ac:dyDescent="0.2">
      <c r="A1" s="11"/>
      <c r="B1" s="11" t="s">
        <v>27</v>
      </c>
      <c r="C1" s="11"/>
      <c r="D1" s="11"/>
      <c r="E1" s="11" t="s">
        <v>57</v>
      </c>
      <c r="F1" s="11" t="s">
        <v>28</v>
      </c>
      <c r="G1" s="11"/>
      <c r="H1" s="11"/>
      <c r="I1" s="11"/>
      <c r="J1" s="11"/>
    </row>
    <row r="2" spans="1:10" x14ac:dyDescent="0.2">
      <c r="A2" s="29" t="s">
        <v>56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x14ac:dyDescent="0.2">
      <c r="A3" s="3" t="s">
        <v>83</v>
      </c>
      <c r="B3" s="2" t="s">
        <v>84</v>
      </c>
      <c r="C3" s="2" t="s">
        <v>88</v>
      </c>
      <c r="D3" s="2"/>
      <c r="E3" s="2"/>
      <c r="F3" s="10">
        <v>66123</v>
      </c>
      <c r="G3" s="10">
        <v>75492</v>
      </c>
      <c r="H3" s="10">
        <v>40913</v>
      </c>
      <c r="I3" s="10">
        <v>28843</v>
      </c>
      <c r="J3" s="10">
        <v>30427</v>
      </c>
    </row>
    <row r="4" spans="1:10" x14ac:dyDescent="0.2">
      <c r="A4" s="3" t="s">
        <v>86</v>
      </c>
      <c r="B4" s="2" t="s">
        <v>85</v>
      </c>
      <c r="C4" s="2" t="s">
        <v>122</v>
      </c>
      <c r="D4" s="2"/>
      <c r="E4" s="2"/>
      <c r="F4" t="s">
        <v>65</v>
      </c>
      <c r="G4" t="s">
        <v>68</v>
      </c>
      <c r="H4" t="s">
        <v>71</v>
      </c>
      <c r="I4" t="s">
        <v>74</v>
      </c>
      <c r="J4" t="s">
        <v>77</v>
      </c>
    </row>
    <row r="5" spans="1:10" x14ac:dyDescent="0.2">
      <c r="B5" s="2"/>
      <c r="C5" s="2"/>
      <c r="D5" s="2"/>
      <c r="E5" s="2"/>
      <c r="F5" s="10"/>
    </row>
    <row r="6" spans="1:10" ht="16" x14ac:dyDescent="0.2">
      <c r="A6" s="13" t="s">
        <v>29</v>
      </c>
      <c r="B6" s="14"/>
      <c r="C6" s="14"/>
      <c r="D6" s="13" t="s">
        <v>80</v>
      </c>
      <c r="E6" s="13"/>
      <c r="F6" s="14"/>
      <c r="G6" s="14"/>
      <c r="H6" s="14"/>
      <c r="I6" s="12"/>
      <c r="J6" s="12"/>
    </row>
    <row r="7" spans="1:10" x14ac:dyDescent="0.2">
      <c r="A7" t="s">
        <v>58</v>
      </c>
      <c r="B7" s="2" t="s">
        <v>55</v>
      </c>
      <c r="C7" s="2" t="s">
        <v>123</v>
      </c>
      <c r="D7" s="6" t="s">
        <v>39</v>
      </c>
      <c r="E7" s="6"/>
      <c r="F7" t="s">
        <v>1</v>
      </c>
      <c r="G7" t="s">
        <v>1</v>
      </c>
      <c r="H7" s="1">
        <v>40969</v>
      </c>
      <c r="I7" s="1">
        <v>36039</v>
      </c>
      <c r="J7" t="s">
        <v>1</v>
      </c>
    </row>
    <row r="8" spans="1:10" x14ac:dyDescent="0.2">
      <c r="B8" s="2" t="s">
        <v>54</v>
      </c>
      <c r="C8" s="2" t="s">
        <v>124</v>
      </c>
      <c r="D8" s="6" t="s">
        <v>39</v>
      </c>
      <c r="E8" s="6"/>
      <c r="F8" t="s">
        <v>1</v>
      </c>
      <c r="G8" t="s">
        <v>1</v>
      </c>
      <c r="H8" t="s">
        <v>81</v>
      </c>
      <c r="I8" t="s">
        <v>82</v>
      </c>
      <c r="J8" t="s">
        <v>1</v>
      </c>
    </row>
    <row r="9" spans="1:10" x14ac:dyDescent="0.2">
      <c r="B9" s="2" t="s">
        <v>40</v>
      </c>
      <c r="C9" s="2" t="s">
        <v>126</v>
      </c>
      <c r="D9" s="6" t="s">
        <v>33</v>
      </c>
      <c r="E9" s="6"/>
      <c r="F9" s="1" t="s">
        <v>1</v>
      </c>
      <c r="G9" s="1" t="s">
        <v>1</v>
      </c>
      <c r="H9" s="15">
        <v>633285</v>
      </c>
      <c r="I9" s="16">
        <v>706853.5</v>
      </c>
      <c r="J9" t="s">
        <v>1</v>
      </c>
    </row>
    <row r="10" spans="1:10" x14ac:dyDescent="0.2">
      <c r="A10" s="8" t="s">
        <v>51</v>
      </c>
      <c r="B10" s="2" t="s">
        <v>41</v>
      </c>
      <c r="C10" s="2" t="s">
        <v>125</v>
      </c>
      <c r="D10" s="6" t="s">
        <v>33</v>
      </c>
      <c r="E10" s="6"/>
      <c r="F10" t="s">
        <v>1</v>
      </c>
      <c r="G10" t="s">
        <v>1</v>
      </c>
      <c r="H10">
        <v>6155357</v>
      </c>
      <c r="I10">
        <v>6203532</v>
      </c>
      <c r="J10" t="s">
        <v>1</v>
      </c>
    </row>
    <row r="11" spans="1:10" x14ac:dyDescent="0.2">
      <c r="A11" s="8" t="s">
        <v>52</v>
      </c>
      <c r="B11" s="2" t="s">
        <v>3</v>
      </c>
      <c r="C11" s="2" t="s">
        <v>89</v>
      </c>
      <c r="D11" s="6" t="s">
        <v>34</v>
      </c>
      <c r="E11" s="6"/>
      <c r="F11">
        <v>6.2513909999999999</v>
      </c>
      <c r="G11">
        <v>14.629910000000001</v>
      </c>
      <c r="H11">
        <v>11.551909999999999</v>
      </c>
      <c r="I11">
        <v>30.38185</v>
      </c>
      <c r="J11">
        <v>15.43831</v>
      </c>
    </row>
    <row r="12" spans="1:10" x14ac:dyDescent="0.2">
      <c r="A12" s="8" t="s">
        <v>53</v>
      </c>
      <c r="B12" s="2" t="s">
        <v>4</v>
      </c>
      <c r="C12" s="2" t="s">
        <v>90</v>
      </c>
      <c r="D12" s="6" t="s">
        <v>34</v>
      </c>
      <c r="E12" s="6"/>
      <c r="F12">
        <v>7.0178440000000002</v>
      </c>
      <c r="G12">
        <v>17.63531</v>
      </c>
      <c r="H12">
        <v>13.75135</v>
      </c>
      <c r="I12">
        <v>57.393320000000003</v>
      </c>
      <c r="J12">
        <v>18.29579</v>
      </c>
    </row>
    <row r="13" spans="1:10" x14ac:dyDescent="0.2">
      <c r="B13" s="2" t="s">
        <v>5</v>
      </c>
      <c r="C13" s="2" t="s">
        <v>91</v>
      </c>
      <c r="D13" s="6" t="s">
        <v>34</v>
      </c>
      <c r="E13" s="6"/>
      <c r="F13">
        <v>75.287149999999997</v>
      </c>
      <c r="G13">
        <v>39.18338</v>
      </c>
      <c r="H13">
        <v>63.557279999999999</v>
      </c>
      <c r="I13">
        <v>42.646509999999999</v>
      </c>
      <c r="J13">
        <v>63.12133</v>
      </c>
    </row>
    <row r="14" spans="1:10" x14ac:dyDescent="0.2">
      <c r="B14" s="2" t="s">
        <v>6</v>
      </c>
      <c r="C14" s="2" t="s">
        <v>92</v>
      </c>
      <c r="D14" s="6" t="s">
        <v>34</v>
      </c>
      <c r="E14" s="6"/>
      <c r="F14">
        <v>114.5432</v>
      </c>
      <c r="G14">
        <v>213.4607</v>
      </c>
      <c r="H14">
        <v>160.04830000000001</v>
      </c>
      <c r="I14">
        <v>380.23790000000002</v>
      </c>
      <c r="J14">
        <v>147.75460000000001</v>
      </c>
    </row>
    <row r="15" spans="1:10" x14ac:dyDescent="0.2">
      <c r="B15" s="2" t="s">
        <v>7</v>
      </c>
      <c r="C15" s="2" t="s">
        <v>93</v>
      </c>
      <c r="D15" s="6" t="s">
        <v>34</v>
      </c>
      <c r="E15" s="6"/>
      <c r="F15">
        <v>17.104990000000001</v>
      </c>
      <c r="G15">
        <v>19.388629999999999</v>
      </c>
      <c r="H15">
        <v>19.96818</v>
      </c>
      <c r="I15">
        <v>19.851379999999999</v>
      </c>
      <c r="J15">
        <v>10.01652</v>
      </c>
    </row>
    <row r="16" spans="1:10" x14ac:dyDescent="0.2">
      <c r="A16" s="8"/>
      <c r="B16" s="2" t="s">
        <v>42</v>
      </c>
      <c r="C16" s="2" t="s">
        <v>94</v>
      </c>
      <c r="D16" s="6" t="s">
        <v>34</v>
      </c>
      <c r="E16" s="6"/>
      <c r="F16">
        <v>10.601839999999999</v>
      </c>
      <c r="G16">
        <v>9.2023259999999993</v>
      </c>
      <c r="H16">
        <v>10.90255</v>
      </c>
      <c r="I16">
        <v>15.4344</v>
      </c>
      <c r="J16">
        <v>7.6037470000000003</v>
      </c>
    </row>
    <row r="17" spans="1:10" x14ac:dyDescent="0.2">
      <c r="A17" s="8"/>
      <c r="B17" s="19" t="s">
        <v>8</v>
      </c>
      <c r="C17" s="2" t="s">
        <v>95</v>
      </c>
      <c r="D17" s="6" t="s">
        <v>34</v>
      </c>
      <c r="E17" s="6"/>
      <c r="F17">
        <v>0.23295350000000001</v>
      </c>
      <c r="G17">
        <v>0.89024829999999999</v>
      </c>
      <c r="H17">
        <v>0.55340259999999997</v>
      </c>
      <c r="I17">
        <v>1.3130850000000001</v>
      </c>
      <c r="J17">
        <v>0.33592959999999999</v>
      </c>
    </row>
    <row r="18" spans="1:10" x14ac:dyDescent="0.2">
      <c r="A18" t="s">
        <v>43</v>
      </c>
      <c r="B18" s="2" t="s">
        <v>48</v>
      </c>
      <c r="C18" s="2" t="s">
        <v>96</v>
      </c>
      <c r="D18" s="6" t="s">
        <v>34</v>
      </c>
      <c r="E18" s="6"/>
      <c r="F18" t="s">
        <v>1</v>
      </c>
      <c r="G18" t="s">
        <v>1</v>
      </c>
      <c r="H18">
        <v>0.16478180000000001</v>
      </c>
      <c r="I18">
        <v>1.369181</v>
      </c>
      <c r="J18" t="s">
        <v>1</v>
      </c>
    </row>
    <row r="19" spans="1:10" x14ac:dyDescent="0.2">
      <c r="A19" t="s">
        <v>31</v>
      </c>
      <c r="B19" s="2" t="s">
        <v>49</v>
      </c>
      <c r="C19" s="2" t="s">
        <v>97</v>
      </c>
      <c r="D19" s="6" t="s">
        <v>34</v>
      </c>
      <c r="E19" s="6"/>
      <c r="F19" t="s">
        <v>1</v>
      </c>
      <c r="G19" t="s">
        <v>1</v>
      </c>
      <c r="H19">
        <v>4.3518500000000002E-2</v>
      </c>
      <c r="I19">
        <v>0.416242</v>
      </c>
      <c r="J19" t="s">
        <v>1</v>
      </c>
    </row>
    <row r="20" spans="1:10" x14ac:dyDescent="0.2">
      <c r="A20" t="s">
        <v>32</v>
      </c>
      <c r="B20" s="2" t="s">
        <v>50</v>
      </c>
      <c r="C20" s="2" t="s">
        <v>98</v>
      </c>
      <c r="D20" s="6" t="s">
        <v>34</v>
      </c>
      <c r="E20" s="6"/>
      <c r="F20" t="s">
        <v>1</v>
      </c>
      <c r="G20" t="s">
        <v>1</v>
      </c>
      <c r="H20">
        <v>3.9876769999999999E-2</v>
      </c>
      <c r="I20">
        <v>1.33429</v>
      </c>
      <c r="J20" t="s">
        <v>1</v>
      </c>
    </row>
    <row r="21" spans="1:10" x14ac:dyDescent="0.2">
      <c r="B21" s="19" t="s">
        <v>46</v>
      </c>
      <c r="C21" s="2" t="s">
        <v>121</v>
      </c>
      <c r="D21" s="6" t="s">
        <v>47</v>
      </c>
      <c r="E21" s="6"/>
      <c r="F21" t="s">
        <v>1</v>
      </c>
      <c r="G21" t="s">
        <v>1</v>
      </c>
      <c r="H21">
        <v>744</v>
      </c>
      <c r="I21">
        <v>720</v>
      </c>
      <c r="J21" t="s">
        <v>1</v>
      </c>
    </row>
    <row r="23" spans="1:10" ht="16" x14ac:dyDescent="0.2">
      <c r="A23" s="13" t="s">
        <v>30</v>
      </c>
      <c r="B23" s="14"/>
      <c r="C23" s="14"/>
      <c r="D23" s="13" t="s">
        <v>80</v>
      </c>
      <c r="E23" s="14"/>
      <c r="F23" s="12"/>
      <c r="G23" s="12"/>
      <c r="H23" s="12"/>
      <c r="I23" s="12"/>
      <c r="J23" s="12"/>
    </row>
    <row r="24" spans="1:10" x14ac:dyDescent="0.2">
      <c r="A24" s="9"/>
      <c r="B24" s="2" t="s">
        <v>2</v>
      </c>
      <c r="C24" s="2" t="s">
        <v>88</v>
      </c>
      <c r="E24" s="2"/>
      <c r="F24" t="s">
        <v>65</v>
      </c>
      <c r="G24" t="s">
        <v>68</v>
      </c>
      <c r="H24" t="s">
        <v>71</v>
      </c>
      <c r="I24" t="s">
        <v>74</v>
      </c>
      <c r="J24" t="s">
        <v>77</v>
      </c>
    </row>
    <row r="25" spans="1:10" x14ac:dyDescent="0.2">
      <c r="B25" s="2" t="s">
        <v>44</v>
      </c>
      <c r="C25" s="2" t="s">
        <v>119</v>
      </c>
      <c r="E25" s="2"/>
      <c r="F25" s="1">
        <v>37074</v>
      </c>
      <c r="G25" s="1">
        <v>29556</v>
      </c>
      <c r="H25" s="1">
        <v>40969</v>
      </c>
      <c r="I25" s="1">
        <v>36039</v>
      </c>
      <c r="J25" s="1">
        <v>36708</v>
      </c>
    </row>
    <row r="26" spans="1:10" x14ac:dyDescent="0.2">
      <c r="B26" s="2" t="s">
        <v>45</v>
      </c>
      <c r="C26" s="2" t="s">
        <v>120</v>
      </c>
      <c r="E26" s="2"/>
      <c r="F26" t="s">
        <v>66</v>
      </c>
      <c r="G26" t="s">
        <v>69</v>
      </c>
      <c r="H26" t="s">
        <v>72</v>
      </c>
      <c r="I26" t="s">
        <v>75</v>
      </c>
      <c r="J26" t="s">
        <v>78</v>
      </c>
    </row>
    <row r="27" spans="1:10" x14ac:dyDescent="0.2">
      <c r="B27" s="2" t="s">
        <v>0</v>
      </c>
      <c r="C27" s="2" t="s">
        <v>116</v>
      </c>
      <c r="D27" s="6" t="s">
        <v>33</v>
      </c>
      <c r="E27" s="2"/>
      <c r="F27" t="s">
        <v>67</v>
      </c>
      <c r="G27" t="s">
        <v>70</v>
      </c>
      <c r="H27" t="s">
        <v>73</v>
      </c>
      <c r="I27" t="s">
        <v>76</v>
      </c>
      <c r="J27" t="s">
        <v>79</v>
      </c>
    </row>
    <row r="28" spans="1:10" x14ac:dyDescent="0.2">
      <c r="B28" s="2" t="s">
        <v>15</v>
      </c>
      <c r="C28" s="2" t="s">
        <v>117</v>
      </c>
      <c r="D28" s="6"/>
      <c r="E28" s="2"/>
      <c r="F28">
        <v>2001</v>
      </c>
      <c r="G28">
        <v>1980</v>
      </c>
      <c r="H28">
        <v>2012</v>
      </c>
      <c r="I28">
        <v>1998</v>
      </c>
      <c r="J28">
        <v>2000</v>
      </c>
    </row>
    <row r="29" spans="1:10" x14ac:dyDescent="0.2">
      <c r="B29" s="2" t="s">
        <v>16</v>
      </c>
      <c r="C29" s="2" t="s">
        <v>118</v>
      </c>
      <c r="D29" s="6"/>
      <c r="E29" s="2"/>
      <c r="F29">
        <v>7</v>
      </c>
      <c r="G29">
        <v>11.99865</v>
      </c>
      <c r="H29">
        <v>2.9986519999999999</v>
      </c>
      <c r="I29">
        <v>8.9986069999999998</v>
      </c>
      <c r="J29">
        <v>6.9986519999999999</v>
      </c>
    </row>
    <row r="30" spans="1:10" x14ac:dyDescent="0.2">
      <c r="A30" s="5" t="s">
        <v>37</v>
      </c>
      <c r="B30" s="5" t="s">
        <v>10</v>
      </c>
      <c r="C30" s="5" t="s">
        <v>99</v>
      </c>
      <c r="D30" s="6" t="s">
        <v>34</v>
      </c>
      <c r="E30" s="2"/>
      <c r="F30">
        <v>7.0178440000000002</v>
      </c>
      <c r="G30" s="18">
        <v>17.63531</v>
      </c>
      <c r="H30">
        <v>11.827310000000001</v>
      </c>
      <c r="I30">
        <v>24.04926</v>
      </c>
      <c r="J30">
        <v>18.29579</v>
      </c>
    </row>
    <row r="31" spans="1:10" x14ac:dyDescent="0.2">
      <c r="A31" s="5" t="s">
        <v>38</v>
      </c>
      <c r="B31" s="5" t="s">
        <v>9</v>
      </c>
      <c r="C31" s="5" t="s">
        <v>100</v>
      </c>
      <c r="D31" s="6" t="s">
        <v>34</v>
      </c>
      <c r="E31" s="2"/>
      <c r="F31">
        <v>6.2513909999999999</v>
      </c>
      <c r="G31">
        <v>14.629910000000001</v>
      </c>
      <c r="H31">
        <v>10.35562</v>
      </c>
      <c r="I31">
        <v>20.787109999999998</v>
      </c>
      <c r="J31">
        <v>15.43831</v>
      </c>
    </row>
    <row r="32" spans="1:10" x14ac:dyDescent="0.2">
      <c r="B32" s="5" t="s">
        <v>11</v>
      </c>
      <c r="C32" s="5" t="s">
        <v>101</v>
      </c>
      <c r="D32" s="6" t="s">
        <v>34</v>
      </c>
      <c r="E32" s="2"/>
      <c r="F32">
        <v>75.287149999999997</v>
      </c>
      <c r="G32">
        <v>39.18338</v>
      </c>
      <c r="H32">
        <v>63.752470000000002</v>
      </c>
      <c r="I32">
        <v>49.874180000000003</v>
      </c>
      <c r="J32">
        <v>63.12133</v>
      </c>
    </row>
    <row r="33" spans="1:10" x14ac:dyDescent="0.2">
      <c r="B33" s="5" t="s">
        <v>12</v>
      </c>
      <c r="C33" s="5" t="s">
        <v>102</v>
      </c>
      <c r="D33" s="6" t="s">
        <v>34</v>
      </c>
      <c r="E33" s="17"/>
      <c r="F33">
        <v>114.5432</v>
      </c>
      <c r="G33">
        <v>213.4607</v>
      </c>
      <c r="H33">
        <v>156.92500000000001</v>
      </c>
      <c r="I33">
        <v>224.0514</v>
      </c>
      <c r="J33">
        <v>147.75460000000001</v>
      </c>
    </row>
    <row r="34" spans="1:10" x14ac:dyDescent="0.2">
      <c r="B34" s="5" t="s">
        <v>17</v>
      </c>
      <c r="C34" s="5" t="s">
        <v>103</v>
      </c>
      <c r="D34" s="6" t="s">
        <v>34</v>
      </c>
      <c r="E34" s="17"/>
      <c r="F34">
        <v>1.4124220000000001</v>
      </c>
      <c r="G34">
        <v>11.02244</v>
      </c>
      <c r="H34">
        <v>4.3714000000000004</v>
      </c>
      <c r="I34">
        <v>5.3540020000000004</v>
      </c>
      <c r="J34">
        <v>2.6118109999999999</v>
      </c>
    </row>
    <row r="35" spans="1:10" x14ac:dyDescent="0.2">
      <c r="B35" s="5" t="s">
        <v>13</v>
      </c>
      <c r="C35" s="5" t="s">
        <v>104</v>
      </c>
      <c r="D35" s="6" t="s">
        <v>34</v>
      </c>
      <c r="E35" s="17" t="s">
        <v>87</v>
      </c>
      <c r="F35">
        <v>17.104990000000001</v>
      </c>
      <c r="G35">
        <v>19.388629999999999</v>
      </c>
      <c r="H35">
        <v>19.76351</v>
      </c>
      <c r="I35">
        <v>17.147919999999999</v>
      </c>
      <c r="J35">
        <v>10.01652</v>
      </c>
    </row>
    <row r="36" spans="1:10" x14ac:dyDescent="0.2">
      <c r="B36" s="5" t="s">
        <v>18</v>
      </c>
      <c r="C36" s="5" t="s">
        <v>115</v>
      </c>
      <c r="D36" s="6" t="s">
        <v>60</v>
      </c>
      <c r="E36" s="4">
        <f>SUM(F37:F45)</f>
        <v>10.601836699999998</v>
      </c>
      <c r="F36">
        <v>10.601839999999999</v>
      </c>
      <c r="G36">
        <v>9.2023259999999993</v>
      </c>
      <c r="H36">
        <v>10.81916</v>
      </c>
      <c r="I36">
        <v>13.683870000000001</v>
      </c>
      <c r="J36">
        <v>7.6037470000000003</v>
      </c>
    </row>
    <row r="37" spans="1:10" x14ac:dyDescent="0.2">
      <c r="A37" t="s">
        <v>62</v>
      </c>
      <c r="B37" s="5" t="s">
        <v>19</v>
      </c>
      <c r="C37" s="5" t="s">
        <v>105</v>
      </c>
      <c r="D37" s="6" t="s">
        <v>63</v>
      </c>
      <c r="E37" s="17"/>
      <c r="F37" s="4">
        <v>0.28925919999999999</v>
      </c>
      <c r="G37">
        <v>0.61670469999999999</v>
      </c>
      <c r="H37">
        <v>0.83369720000000003</v>
      </c>
      <c r="I37">
        <v>0.95912390000000003</v>
      </c>
      <c r="J37">
        <v>0.52304759999999995</v>
      </c>
    </row>
    <row r="38" spans="1:10" x14ac:dyDescent="0.2">
      <c r="B38" s="20" t="s">
        <v>14</v>
      </c>
      <c r="C38" s="5" t="s">
        <v>113</v>
      </c>
      <c r="D38" s="6" t="s">
        <v>63</v>
      </c>
      <c r="E38" s="17"/>
      <c r="F38" s="4">
        <v>0.23295350000000001</v>
      </c>
      <c r="G38">
        <v>0.89024829999999999</v>
      </c>
      <c r="H38">
        <v>0.53253729999999999</v>
      </c>
      <c r="I38">
        <v>0.65282709999999999</v>
      </c>
      <c r="J38">
        <v>0.33592959999999999</v>
      </c>
    </row>
    <row r="39" spans="1:10" x14ac:dyDescent="0.2">
      <c r="B39" s="20" t="s">
        <v>20</v>
      </c>
      <c r="C39" s="5" t="s">
        <v>114</v>
      </c>
      <c r="D39" s="6" t="s">
        <v>63</v>
      </c>
      <c r="E39" s="17"/>
      <c r="F39" s="4">
        <v>0.42678430000000001</v>
      </c>
      <c r="G39">
        <v>1.021131</v>
      </c>
      <c r="H39">
        <v>1.7974889999999999</v>
      </c>
      <c r="I39">
        <v>1.211913</v>
      </c>
      <c r="J39">
        <v>0.63815270000000002</v>
      </c>
    </row>
    <row r="40" spans="1:10" x14ac:dyDescent="0.2">
      <c r="A40" s="2" t="s">
        <v>36</v>
      </c>
      <c r="B40" s="2" t="s">
        <v>21</v>
      </c>
      <c r="C40" s="5" t="s">
        <v>112</v>
      </c>
      <c r="D40" s="6" t="s">
        <v>64</v>
      </c>
      <c r="E40" s="2"/>
      <c r="F40" s="4">
        <v>2.779604</v>
      </c>
      <c r="G40">
        <v>3.129464</v>
      </c>
      <c r="H40">
        <v>1.2818069999999999</v>
      </c>
      <c r="I40">
        <v>3.8973460000000002</v>
      </c>
      <c r="J40">
        <v>1.5694600000000001</v>
      </c>
    </row>
    <row r="41" spans="1:10" x14ac:dyDescent="0.2">
      <c r="A41" s="7" t="s">
        <v>35</v>
      </c>
      <c r="B41" s="2" t="s">
        <v>22</v>
      </c>
      <c r="C41" s="5" t="s">
        <v>111</v>
      </c>
      <c r="D41" s="6" t="s">
        <v>64</v>
      </c>
      <c r="E41" s="2"/>
      <c r="F41" s="4">
        <v>3.9084240000000001</v>
      </c>
      <c r="G41">
        <v>0.64048309999999997</v>
      </c>
      <c r="H41">
        <v>3.5406589999999998</v>
      </c>
      <c r="I41">
        <v>3.8291409999999999</v>
      </c>
      <c r="J41">
        <v>2.6922760000000001</v>
      </c>
    </row>
    <row r="42" spans="1:10" ht="46" x14ac:dyDescent="0.2">
      <c r="A42" s="21" t="s">
        <v>106</v>
      </c>
      <c r="B42" s="2" t="s">
        <v>23</v>
      </c>
      <c r="C42" s="5" t="s">
        <v>110</v>
      </c>
      <c r="D42" s="6" t="s">
        <v>64</v>
      </c>
      <c r="E42" s="2"/>
      <c r="F42" s="4">
        <v>1.255892</v>
      </c>
      <c r="G42">
        <v>1.109939</v>
      </c>
      <c r="H42">
        <v>1.4114549999999999</v>
      </c>
      <c r="I42">
        <v>1.9520280000000001</v>
      </c>
      <c r="J42">
        <v>0.72932240000000004</v>
      </c>
    </row>
    <row r="43" spans="1:10" x14ac:dyDescent="0.2">
      <c r="B43" s="2" t="s">
        <v>24</v>
      </c>
      <c r="C43" s="5" t="s">
        <v>109</v>
      </c>
      <c r="D43" s="6" t="s">
        <v>59</v>
      </c>
      <c r="E43" s="2"/>
      <c r="F43" s="18"/>
      <c r="G43">
        <v>0.83737470000000003</v>
      </c>
      <c r="H43">
        <v>1.255198</v>
      </c>
      <c r="I43">
        <v>0.73182119999999995</v>
      </c>
      <c r="J43">
        <v>0.70745630000000004</v>
      </c>
    </row>
    <row r="44" spans="1:10" x14ac:dyDescent="0.2">
      <c r="B44" s="2" t="s">
        <v>25</v>
      </c>
      <c r="C44" s="5" t="s">
        <v>108</v>
      </c>
      <c r="D44" s="6" t="s">
        <v>61</v>
      </c>
      <c r="E44" s="2"/>
      <c r="F44" s="4">
        <v>0.55072569999999998</v>
      </c>
      <c r="G44">
        <v>2.1502980000000001E-2</v>
      </c>
      <c r="H44">
        <v>0.1109837</v>
      </c>
      <c r="I44">
        <v>0.50582450000000001</v>
      </c>
      <c r="J44">
        <v>0.67625210000000002</v>
      </c>
    </row>
    <row r="45" spans="1:10" x14ac:dyDescent="0.2">
      <c r="B45" s="2" t="s">
        <v>26</v>
      </c>
      <c r="C45" s="5" t="s">
        <v>107</v>
      </c>
      <c r="D45" s="6" t="s">
        <v>61</v>
      </c>
      <c r="E45" s="2"/>
      <c r="F45" s="4">
        <v>1.1581939999999999</v>
      </c>
      <c r="G45">
        <v>1.7728520000000001</v>
      </c>
      <c r="H45">
        <v>1.3105279999999999</v>
      </c>
      <c r="I45">
        <v>0.67567080000000002</v>
      </c>
      <c r="J45">
        <v>0.43930720000000001</v>
      </c>
    </row>
    <row r="48" spans="1:10" x14ac:dyDescent="0.2">
      <c r="G48" s="1"/>
    </row>
    <row r="49" spans="5:7" x14ac:dyDescent="0.2">
      <c r="G49" s="1"/>
    </row>
    <row r="50" spans="5:7" x14ac:dyDescent="0.2">
      <c r="E50" s="1"/>
      <c r="G50" s="1"/>
    </row>
    <row r="51" spans="5:7" x14ac:dyDescent="0.2">
      <c r="E51" s="1"/>
      <c r="G51" s="1"/>
    </row>
    <row r="52" spans="5:7" x14ac:dyDescent="0.2">
      <c r="E52" s="1"/>
      <c r="G52" s="16"/>
    </row>
  </sheetData>
  <mergeCells count="1">
    <mergeCell ref="A2:J2"/>
  </mergeCells>
  <pageMargins left="0.25" right="0.25" top="0.75" bottom="0.75" header="0.3" footer="0.3"/>
  <pageSetup paperSize="9" scale="7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53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3" max="3" width="27.5" customWidth="1"/>
    <col min="4" max="4" width="48.1640625" customWidth="1"/>
    <col min="5" max="5" width="17.6640625" customWidth="1"/>
    <col min="6" max="6" width="16.33203125" customWidth="1"/>
    <col min="7" max="7" width="13.5" customWidth="1"/>
  </cols>
  <sheetData>
    <row r="3" spans="3:7" ht="16" x14ac:dyDescent="0.2">
      <c r="C3" s="11" t="s">
        <v>27</v>
      </c>
      <c r="D3" s="11" t="s">
        <v>127</v>
      </c>
      <c r="E3" s="11" t="s">
        <v>80</v>
      </c>
      <c r="F3" s="11" t="s">
        <v>133</v>
      </c>
      <c r="G3" s="11" t="s">
        <v>28</v>
      </c>
    </row>
    <row r="4" spans="3:7" x14ac:dyDescent="0.2">
      <c r="D4" s="22"/>
    </row>
    <row r="5" spans="3:7" ht="16" x14ac:dyDescent="0.2">
      <c r="C5" s="2" t="s">
        <v>84</v>
      </c>
      <c r="D5" s="23" t="s">
        <v>88</v>
      </c>
      <c r="E5" s="2"/>
      <c r="F5" s="2"/>
      <c r="G5" s="10">
        <v>66123</v>
      </c>
    </row>
    <row r="6" spans="3:7" ht="16" x14ac:dyDescent="0.2">
      <c r="C6" s="2" t="s">
        <v>85</v>
      </c>
      <c r="D6" s="23" t="s">
        <v>122</v>
      </c>
      <c r="E6" s="2"/>
      <c r="F6" s="2"/>
      <c r="G6" t="s">
        <v>65</v>
      </c>
    </row>
    <row r="7" spans="3:7" x14ac:dyDescent="0.2">
      <c r="C7" s="2"/>
      <c r="D7" s="23"/>
      <c r="E7" s="2"/>
      <c r="F7" s="2"/>
      <c r="G7" s="10"/>
    </row>
    <row r="8" spans="3:7" ht="16" x14ac:dyDescent="0.2">
      <c r="C8" s="13" t="s">
        <v>135</v>
      </c>
      <c r="D8" s="24"/>
      <c r="E8" s="14"/>
      <c r="F8" s="13"/>
      <c r="G8" s="14"/>
    </row>
    <row r="9" spans="3:7" ht="16" x14ac:dyDescent="0.2">
      <c r="C9" s="2" t="s">
        <v>55</v>
      </c>
      <c r="D9" s="23" t="s">
        <v>138</v>
      </c>
      <c r="E9" s="6" t="s">
        <v>39</v>
      </c>
      <c r="F9" s="6"/>
      <c r="G9" t="s">
        <v>1</v>
      </c>
    </row>
    <row r="10" spans="3:7" ht="16" x14ac:dyDescent="0.2">
      <c r="C10" s="2" t="s">
        <v>54</v>
      </c>
      <c r="D10" s="23" t="s">
        <v>139</v>
      </c>
      <c r="E10" s="6" t="s">
        <v>39</v>
      </c>
      <c r="F10" s="6"/>
      <c r="G10" t="s">
        <v>1</v>
      </c>
    </row>
    <row r="11" spans="3:7" ht="16" x14ac:dyDescent="0.2">
      <c r="C11" s="2" t="s">
        <v>40</v>
      </c>
      <c r="D11" s="23" t="s">
        <v>126</v>
      </c>
      <c r="E11" s="6" t="s">
        <v>33</v>
      </c>
      <c r="F11" s="6"/>
      <c r="G11" s="1" t="s">
        <v>1</v>
      </c>
    </row>
    <row r="12" spans="3:7" ht="16" x14ac:dyDescent="0.2">
      <c r="C12" s="2" t="s">
        <v>41</v>
      </c>
      <c r="D12" s="23" t="s">
        <v>125</v>
      </c>
      <c r="E12" s="6" t="s">
        <v>33</v>
      </c>
      <c r="F12" s="6"/>
      <c r="G12" t="s">
        <v>1</v>
      </c>
    </row>
    <row r="13" spans="3:7" ht="16" x14ac:dyDescent="0.2">
      <c r="C13" s="3" t="s">
        <v>3</v>
      </c>
      <c r="D13" s="27" t="s">
        <v>89</v>
      </c>
      <c r="E13" s="28" t="s">
        <v>34</v>
      </c>
      <c r="F13" s="28"/>
      <c r="G13" s="4">
        <v>6.2513909999999999</v>
      </c>
    </row>
    <row r="14" spans="3:7" ht="16" x14ac:dyDescent="0.2">
      <c r="C14" s="3" t="s">
        <v>4</v>
      </c>
      <c r="D14" s="27" t="s">
        <v>90</v>
      </c>
      <c r="E14" s="28" t="s">
        <v>34</v>
      </c>
      <c r="F14" s="28"/>
      <c r="G14" s="4">
        <v>7.0178440000000002</v>
      </c>
    </row>
    <row r="15" spans="3:7" ht="16" x14ac:dyDescent="0.2">
      <c r="C15" s="2" t="s">
        <v>5</v>
      </c>
      <c r="D15" s="23" t="s">
        <v>91</v>
      </c>
      <c r="E15" s="6" t="s">
        <v>34</v>
      </c>
      <c r="F15" s="6"/>
      <c r="G15">
        <v>75.287149999999997</v>
      </c>
    </row>
    <row r="16" spans="3:7" ht="16" x14ac:dyDescent="0.2">
      <c r="C16" s="2" t="s">
        <v>6</v>
      </c>
      <c r="D16" s="23" t="s">
        <v>92</v>
      </c>
      <c r="E16" s="6" t="s">
        <v>34</v>
      </c>
      <c r="F16" s="6"/>
      <c r="G16">
        <v>114.5432</v>
      </c>
    </row>
    <row r="17" spans="3:7" ht="16" x14ac:dyDescent="0.2">
      <c r="C17" s="3" t="s">
        <v>7</v>
      </c>
      <c r="D17" s="27" t="s">
        <v>93</v>
      </c>
      <c r="E17" s="6" t="s">
        <v>34</v>
      </c>
      <c r="F17" s="6"/>
      <c r="G17">
        <v>17.104990000000001</v>
      </c>
    </row>
    <row r="18" spans="3:7" ht="16" x14ac:dyDescent="0.2">
      <c r="C18" s="3" t="s">
        <v>42</v>
      </c>
      <c r="D18" s="27" t="s">
        <v>94</v>
      </c>
      <c r="E18" s="6" t="s">
        <v>34</v>
      </c>
      <c r="F18" s="6"/>
      <c r="G18">
        <v>10.601839999999999</v>
      </c>
    </row>
    <row r="19" spans="3:7" ht="16" x14ac:dyDescent="0.2">
      <c r="C19" s="19" t="s">
        <v>8</v>
      </c>
      <c r="D19" s="23" t="s">
        <v>95</v>
      </c>
      <c r="E19" s="6" t="s">
        <v>34</v>
      </c>
      <c r="F19" s="6"/>
      <c r="G19">
        <v>0.23295350000000001</v>
      </c>
    </row>
    <row r="20" spans="3:7" ht="16" x14ac:dyDescent="0.2">
      <c r="C20" s="2" t="s">
        <v>48</v>
      </c>
      <c r="D20" s="23" t="s">
        <v>96</v>
      </c>
      <c r="E20" s="6" t="s">
        <v>34</v>
      </c>
      <c r="F20" s="6"/>
      <c r="G20" t="s">
        <v>1</v>
      </c>
    </row>
    <row r="21" spans="3:7" ht="16" x14ac:dyDescent="0.2">
      <c r="C21" s="2" t="s">
        <v>49</v>
      </c>
      <c r="D21" s="23" t="s">
        <v>97</v>
      </c>
      <c r="E21" s="6" t="s">
        <v>34</v>
      </c>
      <c r="F21" s="6"/>
      <c r="G21" t="s">
        <v>1</v>
      </c>
    </row>
    <row r="22" spans="3:7" ht="16" x14ac:dyDescent="0.2">
      <c r="C22" s="2" t="s">
        <v>50</v>
      </c>
      <c r="D22" s="23" t="s">
        <v>134</v>
      </c>
      <c r="E22" s="6" t="s">
        <v>34</v>
      </c>
      <c r="F22" s="6"/>
      <c r="G22" t="s">
        <v>1</v>
      </c>
    </row>
    <row r="23" spans="3:7" ht="16" x14ac:dyDescent="0.2">
      <c r="C23" s="19" t="s">
        <v>46</v>
      </c>
      <c r="D23" s="23" t="s">
        <v>121</v>
      </c>
      <c r="E23" s="6" t="s">
        <v>47</v>
      </c>
      <c r="F23" s="6"/>
      <c r="G23" t="s">
        <v>1</v>
      </c>
    </row>
    <row r="24" spans="3:7" x14ac:dyDescent="0.2">
      <c r="D24" s="22"/>
    </row>
    <row r="25" spans="3:7" ht="16" x14ac:dyDescent="0.2">
      <c r="C25" s="14"/>
      <c r="D25" s="24"/>
      <c r="E25" s="13" t="s">
        <v>80</v>
      </c>
      <c r="F25" s="14"/>
      <c r="G25" s="12"/>
    </row>
    <row r="26" spans="3:7" ht="16" x14ac:dyDescent="0.2">
      <c r="C26" s="2" t="s">
        <v>2</v>
      </c>
      <c r="D26" s="23" t="s">
        <v>88</v>
      </c>
      <c r="F26" s="2"/>
      <c r="G26" t="s">
        <v>65</v>
      </c>
    </row>
    <row r="27" spans="3:7" ht="16" x14ac:dyDescent="0.2">
      <c r="C27" s="2" t="s">
        <v>44</v>
      </c>
      <c r="D27" s="23" t="s">
        <v>119</v>
      </c>
      <c r="F27" s="2"/>
      <c r="G27" s="1">
        <v>37074</v>
      </c>
    </row>
    <row r="28" spans="3:7" ht="16" x14ac:dyDescent="0.2">
      <c r="C28" s="2" t="s">
        <v>45</v>
      </c>
      <c r="D28" s="23" t="s">
        <v>120</v>
      </c>
      <c r="F28" s="2"/>
      <c r="G28" t="s">
        <v>66</v>
      </c>
    </row>
    <row r="29" spans="3:7" ht="16" x14ac:dyDescent="0.2">
      <c r="C29" s="2" t="s">
        <v>0</v>
      </c>
      <c r="D29" s="23" t="s">
        <v>116</v>
      </c>
      <c r="E29" s="6" t="s">
        <v>33</v>
      </c>
      <c r="F29" s="2"/>
      <c r="G29" t="s">
        <v>67</v>
      </c>
    </row>
    <row r="30" spans="3:7" ht="16" x14ac:dyDescent="0.2">
      <c r="C30" s="2" t="s">
        <v>15</v>
      </c>
      <c r="D30" s="23" t="s">
        <v>117</v>
      </c>
      <c r="E30" s="6"/>
      <c r="F30" s="2"/>
      <c r="G30">
        <v>2001</v>
      </c>
    </row>
    <row r="31" spans="3:7" ht="16" x14ac:dyDescent="0.2">
      <c r="C31" s="2" t="s">
        <v>16</v>
      </c>
      <c r="D31" s="23" t="s">
        <v>118</v>
      </c>
      <c r="E31" s="6"/>
      <c r="F31" s="2"/>
      <c r="G31">
        <v>7</v>
      </c>
    </row>
    <row r="32" spans="3:7" ht="16" x14ac:dyDescent="0.2">
      <c r="C32" s="5" t="s">
        <v>10</v>
      </c>
      <c r="D32" s="25" t="s">
        <v>99</v>
      </c>
      <c r="E32" s="6" t="s">
        <v>34</v>
      </c>
      <c r="F32" s="2"/>
      <c r="G32">
        <v>7.0178440000000002</v>
      </c>
    </row>
    <row r="33" spans="3:7" ht="16" x14ac:dyDescent="0.2">
      <c r="C33" s="5" t="s">
        <v>9</v>
      </c>
      <c r="D33" s="25" t="s">
        <v>100</v>
      </c>
      <c r="E33" s="6" t="s">
        <v>34</v>
      </c>
      <c r="F33" s="2"/>
      <c r="G33">
        <v>6.2513909999999999</v>
      </c>
    </row>
    <row r="34" spans="3:7" ht="16" x14ac:dyDescent="0.2">
      <c r="C34" s="5" t="s">
        <v>11</v>
      </c>
      <c r="D34" s="25" t="s">
        <v>101</v>
      </c>
      <c r="E34" s="6" t="s">
        <v>34</v>
      </c>
      <c r="F34" s="2"/>
      <c r="G34">
        <v>75.287149999999997</v>
      </c>
    </row>
    <row r="35" spans="3:7" ht="16" x14ac:dyDescent="0.2">
      <c r="C35" s="5" t="s">
        <v>12</v>
      </c>
      <c r="D35" s="25" t="s">
        <v>102</v>
      </c>
      <c r="E35" s="6" t="s">
        <v>34</v>
      </c>
      <c r="F35" s="17"/>
      <c r="G35">
        <v>114.5432</v>
      </c>
    </row>
    <row r="36" spans="3:7" ht="16" x14ac:dyDescent="0.2">
      <c r="C36" s="5" t="s">
        <v>17</v>
      </c>
      <c r="D36" s="25" t="s">
        <v>103</v>
      </c>
      <c r="E36" s="6" t="s">
        <v>34</v>
      </c>
      <c r="F36" s="17"/>
      <c r="G36">
        <v>1.4124220000000001</v>
      </c>
    </row>
    <row r="37" spans="3:7" ht="16" x14ac:dyDescent="0.2">
      <c r="C37" s="5" t="s">
        <v>13</v>
      </c>
      <c r="D37" s="25" t="s">
        <v>104</v>
      </c>
      <c r="E37" s="6" t="s">
        <v>34</v>
      </c>
      <c r="F37" s="17" t="s">
        <v>87</v>
      </c>
      <c r="G37">
        <v>17.104990000000001</v>
      </c>
    </row>
    <row r="38" spans="3:7" ht="16" x14ac:dyDescent="0.2">
      <c r="C38" s="5" t="s">
        <v>18</v>
      </c>
      <c r="D38" s="25" t="s">
        <v>137</v>
      </c>
      <c r="E38" s="6" t="s">
        <v>60</v>
      </c>
      <c r="F38" s="4">
        <f>SUM(G39:G47)</f>
        <v>10.601836699999998</v>
      </c>
      <c r="G38">
        <v>10.601839999999999</v>
      </c>
    </row>
    <row r="39" spans="3:7" ht="16" x14ac:dyDescent="0.2">
      <c r="C39" s="5" t="s">
        <v>19</v>
      </c>
      <c r="D39" s="25" t="s">
        <v>142</v>
      </c>
      <c r="E39" s="6" t="s">
        <v>63</v>
      </c>
      <c r="F39" s="17"/>
      <c r="G39" s="4">
        <v>0.28925919999999999</v>
      </c>
    </row>
    <row r="40" spans="3:7" ht="32" x14ac:dyDescent="0.2">
      <c r="C40" s="26" t="s">
        <v>14</v>
      </c>
      <c r="D40" s="25" t="s">
        <v>140</v>
      </c>
      <c r="E40" s="6" t="s">
        <v>63</v>
      </c>
      <c r="F40" s="17"/>
      <c r="G40" s="4">
        <v>0.23295350000000001</v>
      </c>
    </row>
    <row r="41" spans="3:7" ht="32" x14ac:dyDescent="0.2">
      <c r="C41" s="26" t="s">
        <v>20</v>
      </c>
      <c r="D41" s="25" t="s">
        <v>141</v>
      </c>
      <c r="E41" s="6" t="s">
        <v>63</v>
      </c>
      <c r="F41" s="17"/>
      <c r="G41" s="4">
        <v>0.42678430000000001</v>
      </c>
    </row>
    <row r="42" spans="3:7" ht="16" x14ac:dyDescent="0.2">
      <c r="C42" s="2" t="s">
        <v>21</v>
      </c>
      <c r="D42" s="25" t="s">
        <v>128</v>
      </c>
      <c r="E42" s="6" t="s">
        <v>64</v>
      </c>
      <c r="F42" s="2"/>
      <c r="G42" s="4">
        <v>2.779604</v>
      </c>
    </row>
    <row r="43" spans="3:7" ht="16" x14ac:dyDescent="0.2">
      <c r="C43" s="2" t="s">
        <v>22</v>
      </c>
      <c r="D43" s="25" t="s">
        <v>129</v>
      </c>
      <c r="E43" s="6" t="s">
        <v>64</v>
      </c>
      <c r="F43" s="2"/>
      <c r="G43" s="4">
        <v>3.9084240000000001</v>
      </c>
    </row>
    <row r="44" spans="3:7" ht="16" x14ac:dyDescent="0.2">
      <c r="C44" s="2" t="s">
        <v>23</v>
      </c>
      <c r="D44" s="25" t="s">
        <v>130</v>
      </c>
      <c r="E44" s="6" t="s">
        <v>64</v>
      </c>
      <c r="F44" s="2"/>
      <c r="G44" s="4">
        <v>1.255892</v>
      </c>
    </row>
    <row r="45" spans="3:7" ht="16" x14ac:dyDescent="0.2">
      <c r="C45" s="2" t="s">
        <v>24</v>
      </c>
      <c r="D45" s="25" t="s">
        <v>131</v>
      </c>
      <c r="E45" s="6" t="s">
        <v>59</v>
      </c>
      <c r="F45" s="2"/>
      <c r="G45" s="18"/>
    </row>
    <row r="46" spans="3:7" ht="32" x14ac:dyDescent="0.2">
      <c r="C46" s="2" t="s">
        <v>25</v>
      </c>
      <c r="D46" s="25" t="s">
        <v>132</v>
      </c>
      <c r="E46" s="6" t="s">
        <v>61</v>
      </c>
      <c r="F46" s="2"/>
      <c r="G46" s="4">
        <v>0.55072569999999998</v>
      </c>
    </row>
    <row r="47" spans="3:7" ht="16" x14ac:dyDescent="0.2">
      <c r="C47" s="2" t="s">
        <v>26</v>
      </c>
      <c r="D47" s="25" t="s">
        <v>136</v>
      </c>
      <c r="E47" s="6" t="s">
        <v>61</v>
      </c>
      <c r="F47" s="2"/>
      <c r="G47" s="4">
        <v>1.1581939999999999</v>
      </c>
    </row>
    <row r="51" spans="6:6" x14ac:dyDescent="0.2">
      <c r="F51" s="1"/>
    </row>
    <row r="52" spans="6:6" x14ac:dyDescent="0.2">
      <c r="F52" s="1"/>
    </row>
    <row r="53" spans="6:6" x14ac:dyDescent="0.2">
      <c r="F53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All_headings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Ketzel</dc:creator>
  <cp:lastModifiedBy>Robbie Parks</cp:lastModifiedBy>
  <cp:lastPrinted>2020-06-08T15:32:03Z</cp:lastPrinted>
  <dcterms:created xsi:type="dcterms:W3CDTF">2019-12-10T00:45:14Z</dcterms:created>
  <dcterms:modified xsi:type="dcterms:W3CDTF">2021-10-06T20:12:18Z</dcterms:modified>
</cp:coreProperties>
</file>