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\Desktop\"/>
    </mc:Choice>
  </mc:AlternateContent>
  <xr:revisionPtr revIDLastSave="0" documentId="13_ncr:1_{CE804123-2A32-4E43-9556-8ACEE30A1EB8}" xr6:coauthVersionLast="47" xr6:coauthVersionMax="47" xr10:uidLastSave="{00000000-0000-0000-0000-000000000000}"/>
  <bookViews>
    <workbookView xWindow="20370" yWindow="-120" windowWidth="20730" windowHeight="11310" xr2:uid="{3B438175-B871-4866-AA61-071281A26245}"/>
  </bookViews>
  <sheets>
    <sheet name="Finding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2" l="1"/>
  <c r="G70" i="2"/>
  <c r="G69" i="2"/>
  <c r="G65" i="2"/>
  <c r="G64" i="2"/>
  <c r="G63" i="2"/>
  <c r="G62" i="2"/>
  <c r="G61" i="2"/>
  <c r="G68" i="2"/>
  <c r="G67" i="2"/>
  <c r="G66" i="2"/>
  <c r="G60" i="2"/>
  <c r="D71" i="2"/>
  <c r="D70" i="2"/>
  <c r="D69" i="2"/>
  <c r="D68" i="2"/>
  <c r="D67" i="2"/>
  <c r="D66" i="2"/>
  <c r="D65" i="2"/>
  <c r="D64" i="2"/>
  <c r="D63" i="2"/>
  <c r="D62" i="2"/>
  <c r="D61" i="2"/>
  <c r="D60" i="2"/>
  <c r="D73" i="2" l="1"/>
  <c r="G73" i="2"/>
</calcChain>
</file>

<file path=xl/sharedStrings.xml><?xml version="1.0" encoding="utf-8"?>
<sst xmlns="http://schemas.openxmlformats.org/spreadsheetml/2006/main" count="45" uniqueCount="21">
  <si>
    <t>EUR</t>
  </si>
  <si>
    <t>USD</t>
  </si>
  <si>
    <t>AMS Filing Fee</t>
  </si>
  <si>
    <t>Container Inspection</t>
  </si>
  <si>
    <t>Scanning Surcharge</t>
  </si>
  <si>
    <t>Telex Release Fee</t>
  </si>
  <si>
    <t>Food Grade Container</t>
  </si>
  <si>
    <t>Cross Booking Fee</t>
  </si>
  <si>
    <t>Currency Rate at the time of quote:</t>
  </si>
  <si>
    <t>Value in USD</t>
  </si>
  <si>
    <t>New Bunker Charge</t>
  </si>
  <si>
    <t>Transport Additional, Destination</t>
  </si>
  <si>
    <t>Base Rate</t>
  </si>
  <si>
    <t>ISPS Charge</t>
  </si>
  <si>
    <t>Master Switch BL Fee</t>
  </si>
  <si>
    <t>Bill of Lading Fee</t>
  </si>
  <si>
    <t>TOTAL</t>
  </si>
  <si>
    <t>CURRENT &amp; PREPAID CHARGES:</t>
  </si>
  <si>
    <t>Price</t>
  </si>
  <si>
    <t>Original Value before Round Up</t>
  </si>
  <si>
    <t>Resulting Value after Round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</si>
</sst>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2" borderId="0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3" borderId="0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0" fontId="1" fillId="0" borderId="2" xfId="0" applyFont="1" applyBorder="1"/>
    <xf numFmtId="2" fontId="0" fillId="2" borderId="2" xfId="0" applyNumberFormat="1" applyFill="1" applyBorder="1"/>
    <xf numFmtId="2" fontId="1" fillId="2" borderId="5" xfId="0" applyNumberFormat="1" applyFont="1" applyFill="1" applyBorder="1"/>
    <xf numFmtId="2" fontId="0" fillId="3" borderId="2" xfId="0" applyNumberFormat="1" applyFill="1" applyBorder="1"/>
    <xf numFmtId="2" fontId="1" fillId="3" borderId="3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144529</xdr:colOff>
      <xdr:row>25</xdr:row>
      <xdr:rowOff>134033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115B3A-197A-45D3-865F-3026D367B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50754" cy="4896533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26</xdr:row>
      <xdr:rowOff>0</xdr:rowOff>
    </xdr:from>
    <xdr:to>
      <xdr:col>15</xdr:col>
      <xdr:colOff>38935</xdr:colOff>
      <xdr:row>45</xdr:row>
      <xdr:rowOff>76716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489141-2CA0-4AAB-B916-885F618F9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4953000"/>
          <a:ext cx="5982535" cy="3696216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46</xdr:row>
      <xdr:rowOff>0</xdr:rowOff>
    </xdr:from>
    <xdr:to>
      <xdr:col>14</xdr:col>
      <xdr:colOff>572324</xdr:colOff>
      <xdr:row>54</xdr:row>
      <xdr:rowOff>76423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06BE95-57A7-4016-905D-0E458E1A2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2625" y="8763000"/>
          <a:ext cx="5906324" cy="1600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ECD4-7D64-426F-8D1E-18B5EE364220}">
  <dimension ref="A56:G73"/>
  <sheetViews>
    <sheetView tabSelected="1" topLeftCell="A55" zoomScaleNormal="100" workbookViewId="0">
      <selection activeCell="M63" sqref="M63"/>
    </sheetView>
  </sheetViews>
  <sheetFormatPr defaultRowHeight="15" x14ac:dyDescent="0.25"/>
  <cols>
    <col min="1" max="1" width="33.5703125" bestFit="1" customWidth="1"/>
    <col min="4" max="4" width="14.5703125" customWidth="1"/>
    <col min="7" max="7" width="14.5703125" customWidth="1"/>
    <col min="8" max="8" width="12.28515625" bestFit="1" customWidth="1"/>
  </cols>
  <sheetData>
    <row r="56" spans="1:7" x14ac:dyDescent="0.25">
      <c r="A56" s="1" t="s">
        <v>8</v>
      </c>
      <c r="B56" s="2">
        <v>0.92</v>
      </c>
    </row>
    <row r="58" spans="1:7" x14ac:dyDescent="0.25">
      <c r="B58" s="16" t="s">
        <v>19</v>
      </c>
      <c r="C58" s="16"/>
      <c r="D58" s="16"/>
      <c r="E58" s="17" t="s">
        <v>20</v>
      </c>
      <c r="F58" s="17"/>
      <c r="G58" s="17"/>
    </row>
    <row r="59" spans="1:7" x14ac:dyDescent="0.25">
      <c r="A59" s="4" t="s">
        <v>17</v>
      </c>
      <c r="B59" s="18" t="s">
        <v>18</v>
      </c>
      <c r="C59" s="19"/>
      <c r="D59" s="20" t="s">
        <v>9</v>
      </c>
      <c r="E59" s="21" t="s">
        <v>18</v>
      </c>
      <c r="F59" s="22"/>
      <c r="G59" s="23" t="s">
        <v>9</v>
      </c>
    </row>
    <row r="60" spans="1:7" x14ac:dyDescent="0.25">
      <c r="A60" s="3" t="s">
        <v>2</v>
      </c>
      <c r="B60" s="5">
        <v>30</v>
      </c>
      <c r="C60" s="5" t="s">
        <v>1</v>
      </c>
      <c r="D60" s="6">
        <f>B60</f>
        <v>30</v>
      </c>
      <c r="E60" s="8">
        <v>30</v>
      </c>
      <c r="F60" s="8" t="s">
        <v>1</v>
      </c>
      <c r="G60" s="9">
        <f>E60</f>
        <v>30</v>
      </c>
    </row>
    <row r="61" spans="1:7" x14ac:dyDescent="0.25">
      <c r="A61" s="3" t="s">
        <v>3</v>
      </c>
      <c r="B61" s="5">
        <v>11</v>
      </c>
      <c r="C61" s="5" t="s">
        <v>0</v>
      </c>
      <c r="D61" s="6">
        <f>B61/B56</f>
        <v>11.956521739130434</v>
      </c>
      <c r="E61" s="8">
        <v>13.81</v>
      </c>
      <c r="F61" s="8" t="s">
        <v>0</v>
      </c>
      <c r="G61" s="9">
        <f>E61/B56</f>
        <v>15.010869565217391</v>
      </c>
    </row>
    <row r="62" spans="1:7" x14ac:dyDescent="0.25">
      <c r="A62" s="3" t="s">
        <v>4</v>
      </c>
      <c r="B62" s="5">
        <v>280</v>
      </c>
      <c r="C62" s="5" t="s">
        <v>0</v>
      </c>
      <c r="D62" s="6">
        <f>B62/B56</f>
        <v>304.3478260869565</v>
      </c>
      <c r="E62" s="8">
        <v>280.72000000000003</v>
      </c>
      <c r="F62" s="8" t="s">
        <v>0</v>
      </c>
      <c r="G62" s="9">
        <f>E62/B56</f>
        <v>305.13043478260869</v>
      </c>
    </row>
    <row r="63" spans="1:7" x14ac:dyDescent="0.25">
      <c r="A63" s="3" t="s">
        <v>5</v>
      </c>
      <c r="B63" s="5">
        <v>55</v>
      </c>
      <c r="C63" s="5" t="s">
        <v>0</v>
      </c>
      <c r="D63" s="6">
        <f>B63/B56</f>
        <v>59.782608695652172</v>
      </c>
      <c r="E63" s="8">
        <v>55.22</v>
      </c>
      <c r="F63" s="8" t="s">
        <v>0</v>
      </c>
      <c r="G63" s="9">
        <f>E63/B56</f>
        <v>60.021739130434781</v>
      </c>
    </row>
    <row r="64" spans="1:7" x14ac:dyDescent="0.25">
      <c r="A64" s="3" t="s">
        <v>6</v>
      </c>
      <c r="B64" s="5">
        <v>125</v>
      </c>
      <c r="C64" s="5" t="s">
        <v>0</v>
      </c>
      <c r="D64" s="6">
        <f>B64/B56</f>
        <v>135.86956521739131</v>
      </c>
      <c r="E64" s="8">
        <v>128.85</v>
      </c>
      <c r="F64" s="8" t="s">
        <v>0</v>
      </c>
      <c r="G64" s="9">
        <f>E64/B56</f>
        <v>140.05434782608694</v>
      </c>
    </row>
    <row r="65" spans="1:7" x14ac:dyDescent="0.25">
      <c r="A65" s="3" t="s">
        <v>7</v>
      </c>
      <c r="B65" s="5">
        <v>35</v>
      </c>
      <c r="C65" s="5" t="s">
        <v>0</v>
      </c>
      <c r="D65" s="6">
        <f>B65/B56</f>
        <v>38.043478260869563</v>
      </c>
      <c r="E65" s="8">
        <v>36.82</v>
      </c>
      <c r="F65" s="8" t="s">
        <v>0</v>
      </c>
      <c r="G65" s="9">
        <f>E65/B56</f>
        <v>40.021739130434781</v>
      </c>
    </row>
    <row r="66" spans="1:7" x14ac:dyDescent="0.25">
      <c r="A66" s="3" t="s">
        <v>10</v>
      </c>
      <c r="B66" s="5">
        <v>234</v>
      </c>
      <c r="C66" s="5" t="s">
        <v>1</v>
      </c>
      <c r="D66" s="6">
        <f>B66</f>
        <v>234</v>
      </c>
      <c r="E66" s="8">
        <v>235</v>
      </c>
      <c r="F66" s="8" t="s">
        <v>1</v>
      </c>
      <c r="G66" s="9">
        <f>E66</f>
        <v>235</v>
      </c>
    </row>
    <row r="67" spans="1:7" x14ac:dyDescent="0.25">
      <c r="A67" s="3" t="s">
        <v>11</v>
      </c>
      <c r="B67" s="5">
        <v>0</v>
      </c>
      <c r="C67" s="5" t="s">
        <v>1</v>
      </c>
      <c r="D67" s="6">
        <f>B67</f>
        <v>0</v>
      </c>
      <c r="E67" s="8">
        <v>0</v>
      </c>
      <c r="F67" s="8" t="s">
        <v>1</v>
      </c>
      <c r="G67" s="9">
        <f>E67</f>
        <v>0</v>
      </c>
    </row>
    <row r="68" spans="1:7" x14ac:dyDescent="0.25">
      <c r="A68" s="3" t="s">
        <v>12</v>
      </c>
      <c r="B68" s="5">
        <v>600</v>
      </c>
      <c r="C68" s="5" t="s">
        <v>1</v>
      </c>
      <c r="D68" s="6">
        <f>B68</f>
        <v>600</v>
      </c>
      <c r="E68" s="8">
        <v>600</v>
      </c>
      <c r="F68" s="8" t="s">
        <v>1</v>
      </c>
      <c r="G68" s="9">
        <f>E68</f>
        <v>600</v>
      </c>
    </row>
    <row r="69" spans="1:7" x14ac:dyDescent="0.25">
      <c r="A69" s="3" t="s">
        <v>13</v>
      </c>
      <c r="B69" s="5">
        <v>18</v>
      </c>
      <c r="C69" s="5" t="s">
        <v>0</v>
      </c>
      <c r="D69" s="6">
        <f>B69/B56</f>
        <v>19.565217391304348</v>
      </c>
      <c r="E69" s="8">
        <v>18.41</v>
      </c>
      <c r="F69" s="8" t="s">
        <v>0</v>
      </c>
      <c r="G69" s="9">
        <f>E69/B56</f>
        <v>20.010869565217391</v>
      </c>
    </row>
    <row r="70" spans="1:7" x14ac:dyDescent="0.25">
      <c r="A70" s="3" t="s">
        <v>14</v>
      </c>
      <c r="B70" s="5">
        <v>150</v>
      </c>
      <c r="C70" s="5" t="s">
        <v>0</v>
      </c>
      <c r="D70" s="6">
        <f>B70/B56</f>
        <v>163.04347826086956</v>
      </c>
      <c r="E70" s="8">
        <v>151.86000000000001</v>
      </c>
      <c r="F70" s="8" t="s">
        <v>0</v>
      </c>
      <c r="G70" s="9">
        <f>E70/B56</f>
        <v>165.06521739130434</v>
      </c>
    </row>
    <row r="71" spans="1:7" x14ac:dyDescent="0.25">
      <c r="A71" s="3" t="s">
        <v>15</v>
      </c>
      <c r="B71" s="5">
        <v>30</v>
      </c>
      <c r="C71" s="5" t="s">
        <v>0</v>
      </c>
      <c r="D71" s="6">
        <f>B71/B56</f>
        <v>32.608695652173914</v>
      </c>
      <c r="E71" s="8">
        <v>32.31</v>
      </c>
      <c r="F71" s="8" t="s">
        <v>0</v>
      </c>
      <c r="G71" s="9">
        <f>E71/B56</f>
        <v>35.119565217391305</v>
      </c>
    </row>
    <row r="72" spans="1:7" x14ac:dyDescent="0.25">
      <c r="A72" s="3"/>
      <c r="B72" s="5"/>
      <c r="C72" s="5"/>
      <c r="D72" s="6"/>
      <c r="E72" s="8"/>
      <c r="F72" s="8"/>
      <c r="G72" s="9"/>
    </row>
    <row r="73" spans="1:7" x14ac:dyDescent="0.25">
      <c r="A73" s="11" t="s">
        <v>16</v>
      </c>
      <c r="B73" s="12"/>
      <c r="C73" s="7"/>
      <c r="D73" s="13">
        <f>SUM(D60:D72)</f>
        <v>1629.2173913043478</v>
      </c>
      <c r="E73" s="14"/>
      <c r="F73" s="10"/>
      <c r="G73" s="15">
        <f>SUM(G60:G71)</f>
        <v>1645.4347826086955</v>
      </c>
    </row>
  </sheetData>
  <mergeCells count="4">
    <mergeCell ref="B59:C59"/>
    <mergeCell ref="E59:F59"/>
    <mergeCell ref="B58:D58"/>
    <mergeCell ref="E58:G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</dc:creator>
  <cp:lastModifiedBy>dea</cp:lastModifiedBy>
  <dcterms:created xsi:type="dcterms:W3CDTF">2022-03-08T01:45:41Z</dcterms:created>
  <dcterms:modified xsi:type="dcterms:W3CDTF">2022-03-08T08:53:37Z</dcterms:modified>
</cp:coreProperties>
</file>