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segnitz/Documents/WORK/PERSONAL/Github/Bioinformatics_Tools/R_functions/"/>
    </mc:Choice>
  </mc:AlternateContent>
  <xr:revisionPtr revIDLastSave="0" documentId="13_ncr:1_{CD0E3AA5-CDAE-9A48-8B3F-1D8B35B522CA}" xr6:coauthVersionLast="47" xr6:coauthVersionMax="47" xr10:uidLastSave="{00000000-0000-0000-0000-000000000000}"/>
  <bookViews>
    <workbookView xWindow="11080" yWindow="500" windowWidth="28040" windowHeight="17440" xr2:uid="{0F8D5932-32CB-6049-AF53-5CA9898D2B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2" i="1"/>
  <c r="J7" i="1"/>
  <c r="J8" i="1"/>
  <c r="J9" i="1"/>
  <c r="J10" i="1"/>
  <c r="I7" i="1"/>
  <c r="I8" i="1"/>
  <c r="I9" i="1"/>
  <c r="I10" i="1"/>
  <c r="I11" i="1"/>
  <c r="I12" i="1"/>
  <c r="I13" i="1"/>
  <c r="F7" i="1"/>
  <c r="K7" i="1" s="1"/>
  <c r="F8" i="1"/>
  <c r="K8" i="1" s="1"/>
  <c r="F9" i="1"/>
  <c r="K9" i="1" s="1"/>
  <c r="F10" i="1"/>
  <c r="K10" i="1" s="1"/>
  <c r="F11" i="1"/>
  <c r="J11" i="1" s="1"/>
  <c r="F12" i="1"/>
  <c r="J12" i="1" s="1"/>
  <c r="F13" i="1"/>
  <c r="J13" i="1" s="1"/>
  <c r="F2" i="1"/>
  <c r="J2" i="1" s="1"/>
  <c r="D3" i="1"/>
  <c r="F3" i="1" s="1"/>
  <c r="D4" i="1"/>
  <c r="F4" i="1" s="1"/>
  <c r="D5" i="1"/>
  <c r="F5" i="1" s="1"/>
  <c r="D6" i="1"/>
  <c r="F6" i="1" s="1"/>
  <c r="D7" i="1"/>
  <c r="D8" i="1"/>
  <c r="D9" i="1"/>
  <c r="D10" i="1"/>
  <c r="D11" i="1"/>
  <c r="D12" i="1"/>
  <c r="D13" i="1"/>
  <c r="D2" i="1"/>
  <c r="I4" i="1" l="1"/>
  <c r="L4" i="1"/>
  <c r="J4" i="1"/>
  <c r="K4" i="1"/>
  <c r="I6" i="1"/>
  <c r="J6" i="1"/>
  <c r="L6" i="1"/>
  <c r="K6" i="1"/>
  <c r="L3" i="1"/>
  <c r="I3" i="1"/>
  <c r="J3" i="1"/>
  <c r="K3" i="1"/>
  <c r="I5" i="1"/>
  <c r="J5" i="1"/>
  <c r="L5" i="1"/>
  <c r="K5" i="1"/>
  <c r="I2" i="1"/>
  <c r="L7" i="1"/>
  <c r="K2" i="1"/>
  <c r="K13" i="1"/>
  <c r="K12" i="1"/>
  <c r="K11" i="1"/>
</calcChain>
</file>

<file path=xl/sharedStrings.xml><?xml version="1.0" encoding="utf-8"?>
<sst xmlns="http://schemas.openxmlformats.org/spreadsheetml/2006/main" count="36" uniqueCount="16">
  <si>
    <t>Module</t>
  </si>
  <si>
    <t>size</t>
  </si>
  <si>
    <t>permutations</t>
  </si>
  <si>
    <t>M15</t>
  </si>
  <si>
    <t>run_time_sec</t>
  </si>
  <si>
    <t>cores</t>
  </si>
  <si>
    <t>M09</t>
  </si>
  <si>
    <t>M05</t>
  </si>
  <si>
    <t>mod_pairwise</t>
  </si>
  <si>
    <t>total_calculations</t>
  </si>
  <si>
    <t>sec_per_calc_all_cores</t>
  </si>
  <si>
    <t>sec_per_calc_per_core</t>
  </si>
  <si>
    <t>calc_per_sec_all_cores</t>
  </si>
  <si>
    <t>calc_per_sec_per_core</t>
  </si>
  <si>
    <t>dataset</t>
  </si>
  <si>
    <t>P513_2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</si>
</sst>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9E6-684F-B64D-AB48-389FFB8D09CB}">
  <dimension ref="A1:L13"/>
  <sheetViews>
    <sheetView tabSelected="1" workbookViewId="0">
      <selection activeCell="F13" sqref="F13"/>
    </sheetView>
  </sheetViews>
  <sheetFormatPr baseColWidth="10" defaultRowHeight="16" x14ac:dyDescent="0.2"/>
  <cols>
    <col min="4" max="4" width="12.33203125" bestFit="1" customWidth="1"/>
    <col min="5" max="5" width="12" bestFit="1" customWidth="1"/>
    <col min="6" max="6" width="15.83203125" bestFit="1" customWidth="1"/>
    <col min="7" max="7" width="12" customWidth="1"/>
    <col min="8" max="8" width="12" bestFit="1" customWidth="1"/>
    <col min="9" max="9" width="20.1640625" style="1" bestFit="1" customWidth="1"/>
    <col min="10" max="10" width="20" style="1" bestFit="1" customWidth="1"/>
    <col min="11" max="11" width="20.1640625" bestFit="1" customWidth="1"/>
    <col min="12" max="12" width="20" bestFit="1" customWidth="1"/>
  </cols>
  <sheetData>
    <row r="1" spans="1:12" x14ac:dyDescent="0.2">
      <c r="A1" t="s">
        <v>14</v>
      </c>
      <c r="B1" t="s">
        <v>0</v>
      </c>
      <c r="C1" t="s">
        <v>1</v>
      </c>
      <c r="D1" t="s">
        <v>8</v>
      </c>
      <c r="E1" t="s">
        <v>2</v>
      </c>
      <c r="F1" t="s">
        <v>9</v>
      </c>
      <c r="G1" t="s">
        <v>5</v>
      </c>
      <c r="H1" t="s">
        <v>4</v>
      </c>
      <c r="I1" s="1" t="s">
        <v>12</v>
      </c>
      <c r="J1" s="1" t="s">
        <v>13</v>
      </c>
      <c r="K1" t="s">
        <v>10</v>
      </c>
      <c r="L1" t="s">
        <v>11</v>
      </c>
    </row>
    <row r="2" spans="1:12" x14ac:dyDescent="0.2">
      <c r="A2" t="s">
        <v>15</v>
      </c>
      <c r="B2" t="s">
        <v>3</v>
      </c>
      <c r="C2">
        <v>235</v>
      </c>
      <c r="D2">
        <f>(C2*(C2-1))/2</f>
        <v>27495</v>
      </c>
      <c r="E2">
        <v>100</v>
      </c>
      <c r="F2">
        <f>D2*E2</f>
        <v>2749500</v>
      </c>
      <c r="G2">
        <v>10</v>
      </c>
      <c r="H2">
        <v>14</v>
      </c>
      <c r="I2" s="1">
        <f>F2/H2</f>
        <v>196392.85714285713</v>
      </c>
      <c r="J2" s="1">
        <f>F2/H2/G2</f>
        <v>19639.285714285714</v>
      </c>
      <c r="K2">
        <f>H2/F2</f>
        <v>5.0918348790689215E-6</v>
      </c>
      <c r="L2">
        <f>H2/(F2/G2)</f>
        <v>5.0918348790689218E-5</v>
      </c>
    </row>
    <row r="3" spans="1:12" x14ac:dyDescent="0.2">
      <c r="A3" t="s">
        <v>15</v>
      </c>
      <c r="B3" t="s">
        <v>3</v>
      </c>
      <c r="C3">
        <v>235</v>
      </c>
      <c r="D3">
        <f t="shared" ref="D3:D13" si="0">(C3*(C3-1))/2</f>
        <v>27495</v>
      </c>
      <c r="E3">
        <v>1000</v>
      </c>
      <c r="F3">
        <f t="shared" ref="F3:F13" si="1">D3*E3</f>
        <v>27495000</v>
      </c>
      <c r="G3">
        <v>10</v>
      </c>
      <c r="H3">
        <v>32</v>
      </c>
      <c r="I3" s="1">
        <f t="shared" ref="I3:I13" si="2">F3/H3</f>
        <v>859218.75</v>
      </c>
      <c r="J3" s="1">
        <f t="shared" ref="J3:J13" si="3">F3/H3/G3</f>
        <v>85921.875</v>
      </c>
      <c r="K3">
        <f t="shared" ref="K3:K13" si="4">H3/F3</f>
        <v>1.1638479723586106E-6</v>
      </c>
      <c r="L3">
        <f t="shared" ref="L3:L13" si="5">H3/(F3/G3)</f>
        <v>1.1638479723586106E-5</v>
      </c>
    </row>
    <row r="4" spans="1:12" x14ac:dyDescent="0.2">
      <c r="A4" t="s">
        <v>15</v>
      </c>
      <c r="B4" t="s">
        <v>3</v>
      </c>
      <c r="C4">
        <v>235</v>
      </c>
      <c r="D4">
        <f t="shared" si="0"/>
        <v>27495</v>
      </c>
      <c r="E4">
        <v>10000</v>
      </c>
      <c r="F4">
        <f t="shared" si="1"/>
        <v>274950000</v>
      </c>
      <c r="G4">
        <v>10</v>
      </c>
      <c r="H4">
        <v>254</v>
      </c>
      <c r="I4" s="1">
        <f t="shared" si="2"/>
        <v>1082480.3149606299</v>
      </c>
      <c r="J4" s="1">
        <f t="shared" si="3"/>
        <v>108248.03149606299</v>
      </c>
      <c r="K4">
        <f t="shared" si="4"/>
        <v>9.2380432805964719E-7</v>
      </c>
      <c r="L4">
        <f t="shared" si="5"/>
        <v>9.2380432805964719E-6</v>
      </c>
    </row>
    <row r="5" spans="1:12" x14ac:dyDescent="0.2">
      <c r="A5" t="s">
        <v>15</v>
      </c>
      <c r="B5" t="s">
        <v>3</v>
      </c>
      <c r="C5">
        <v>235</v>
      </c>
      <c r="D5">
        <f t="shared" si="0"/>
        <v>27495</v>
      </c>
      <c r="E5">
        <v>10</v>
      </c>
      <c r="F5">
        <f t="shared" si="1"/>
        <v>274950</v>
      </c>
      <c r="G5">
        <v>10</v>
      </c>
      <c r="H5">
        <v>15</v>
      </c>
      <c r="I5" s="1">
        <f t="shared" si="2"/>
        <v>18330</v>
      </c>
      <c r="J5" s="1">
        <f t="shared" si="3"/>
        <v>1833</v>
      </c>
      <c r="K5">
        <f t="shared" si="4"/>
        <v>5.4555373704309877E-5</v>
      </c>
      <c r="L5">
        <f t="shared" si="5"/>
        <v>5.455537370430987E-4</v>
      </c>
    </row>
    <row r="6" spans="1:12" x14ac:dyDescent="0.2">
      <c r="A6" t="s">
        <v>15</v>
      </c>
      <c r="B6" t="s">
        <v>6</v>
      </c>
      <c r="C6">
        <v>352</v>
      </c>
      <c r="D6">
        <f t="shared" si="0"/>
        <v>61776</v>
      </c>
      <c r="E6">
        <v>10</v>
      </c>
      <c r="F6">
        <f t="shared" si="1"/>
        <v>617760</v>
      </c>
      <c r="G6">
        <v>10</v>
      </c>
      <c r="H6">
        <v>17</v>
      </c>
      <c r="I6" s="1">
        <f t="shared" si="2"/>
        <v>36338.823529411762</v>
      </c>
      <c r="J6" s="1">
        <f t="shared" si="3"/>
        <v>3633.8823529411761</v>
      </c>
      <c r="K6">
        <f t="shared" si="4"/>
        <v>2.7518777518777518E-5</v>
      </c>
      <c r="L6">
        <f t="shared" si="5"/>
        <v>2.7518777518777517E-4</v>
      </c>
    </row>
    <row r="7" spans="1:12" x14ac:dyDescent="0.2">
      <c r="A7" t="s">
        <v>15</v>
      </c>
      <c r="B7" t="s">
        <v>6</v>
      </c>
      <c r="C7">
        <v>352</v>
      </c>
      <c r="D7">
        <f t="shared" si="0"/>
        <v>61776</v>
      </c>
      <c r="E7">
        <v>100</v>
      </c>
      <c r="F7">
        <f t="shared" si="1"/>
        <v>6177600</v>
      </c>
      <c r="G7">
        <v>10</v>
      </c>
      <c r="H7">
        <v>17</v>
      </c>
      <c r="I7" s="1">
        <f t="shared" si="2"/>
        <v>363388.23529411765</v>
      </c>
      <c r="J7" s="1">
        <f t="shared" si="3"/>
        <v>36338.823529411762</v>
      </c>
      <c r="K7">
        <f t="shared" si="4"/>
        <v>2.751877751877752E-6</v>
      </c>
      <c r="L7">
        <f t="shared" si="5"/>
        <v>2.7518777518777518E-5</v>
      </c>
    </row>
    <row r="8" spans="1:12" x14ac:dyDescent="0.2">
      <c r="A8" t="s">
        <v>15</v>
      </c>
      <c r="B8" t="s">
        <v>6</v>
      </c>
      <c r="C8">
        <v>352</v>
      </c>
      <c r="D8">
        <f t="shared" si="0"/>
        <v>61776</v>
      </c>
      <c r="E8">
        <v>1000</v>
      </c>
      <c r="F8">
        <f t="shared" si="1"/>
        <v>61776000</v>
      </c>
      <c r="G8">
        <v>10</v>
      </c>
      <c r="H8">
        <v>52</v>
      </c>
      <c r="I8" s="1">
        <f t="shared" si="2"/>
        <v>1188000</v>
      </c>
      <c r="J8" s="1">
        <f t="shared" si="3"/>
        <v>118800</v>
      </c>
      <c r="K8">
        <f t="shared" si="4"/>
        <v>8.4175084175084178E-7</v>
      </c>
      <c r="L8">
        <f t="shared" si="5"/>
        <v>8.4175084175084169E-6</v>
      </c>
    </row>
    <row r="9" spans="1:12" x14ac:dyDescent="0.2">
      <c r="A9" t="s">
        <v>15</v>
      </c>
      <c r="B9" t="s">
        <v>6</v>
      </c>
      <c r="C9">
        <v>352</v>
      </c>
      <c r="D9">
        <f t="shared" si="0"/>
        <v>61776</v>
      </c>
      <c r="E9">
        <v>10000</v>
      </c>
      <c r="F9">
        <f t="shared" si="1"/>
        <v>617760000</v>
      </c>
      <c r="G9">
        <v>10</v>
      </c>
      <c r="H9">
        <v>751</v>
      </c>
      <c r="I9" s="1">
        <f t="shared" si="2"/>
        <v>822583.22237017308</v>
      </c>
      <c r="J9" s="1">
        <f t="shared" si="3"/>
        <v>82258.322237017303</v>
      </c>
      <c r="K9">
        <f t="shared" si="4"/>
        <v>1.2156824656824658E-6</v>
      </c>
      <c r="L9">
        <f t="shared" si="5"/>
        <v>1.2156824656824658E-5</v>
      </c>
    </row>
    <row r="10" spans="1:12" x14ac:dyDescent="0.2">
      <c r="A10" t="s">
        <v>15</v>
      </c>
      <c r="B10" t="s">
        <v>7</v>
      </c>
      <c r="C10">
        <v>784</v>
      </c>
      <c r="D10">
        <f t="shared" si="0"/>
        <v>306936</v>
      </c>
      <c r="E10">
        <v>10</v>
      </c>
      <c r="F10">
        <f t="shared" si="1"/>
        <v>3069360</v>
      </c>
      <c r="G10">
        <v>10</v>
      </c>
      <c r="H10">
        <v>19</v>
      </c>
      <c r="I10" s="1">
        <f t="shared" si="2"/>
        <v>161545.26315789475</v>
      </c>
      <c r="J10" s="1">
        <f t="shared" si="3"/>
        <v>16154.526315789475</v>
      </c>
      <c r="K10">
        <f t="shared" si="4"/>
        <v>6.190215549821461E-6</v>
      </c>
      <c r="L10">
        <f t="shared" si="5"/>
        <v>6.190215549821461E-5</v>
      </c>
    </row>
    <row r="11" spans="1:12" x14ac:dyDescent="0.2">
      <c r="A11" t="s">
        <v>15</v>
      </c>
      <c r="B11" t="s">
        <v>7</v>
      </c>
      <c r="C11">
        <v>784</v>
      </c>
      <c r="D11">
        <f t="shared" si="0"/>
        <v>306936</v>
      </c>
      <c r="E11">
        <v>100</v>
      </c>
      <c r="F11">
        <f t="shared" si="1"/>
        <v>30693600</v>
      </c>
      <c r="G11">
        <v>10</v>
      </c>
      <c r="H11">
        <v>37</v>
      </c>
      <c r="I11" s="1">
        <f t="shared" si="2"/>
        <v>829556.7567567568</v>
      </c>
      <c r="J11" s="1">
        <f t="shared" si="3"/>
        <v>82955.67567567568</v>
      </c>
      <c r="K11">
        <f t="shared" si="4"/>
        <v>1.2054630281231267E-6</v>
      </c>
      <c r="L11">
        <f t="shared" si="5"/>
        <v>1.2054630281231266E-5</v>
      </c>
    </row>
    <row r="12" spans="1:12" x14ac:dyDescent="0.2">
      <c r="A12" t="s">
        <v>15</v>
      </c>
      <c r="B12" t="s">
        <v>7</v>
      </c>
      <c r="C12">
        <v>784</v>
      </c>
      <c r="D12">
        <f t="shared" si="0"/>
        <v>306936</v>
      </c>
      <c r="E12">
        <v>1000</v>
      </c>
      <c r="F12">
        <f t="shared" si="1"/>
        <v>306936000</v>
      </c>
      <c r="G12">
        <v>10</v>
      </c>
      <c r="H12">
        <v>195</v>
      </c>
      <c r="I12" s="1">
        <f t="shared" si="2"/>
        <v>1574030.7692307692</v>
      </c>
      <c r="J12" s="1">
        <f t="shared" si="3"/>
        <v>157403.07692307694</v>
      </c>
      <c r="K12">
        <f t="shared" si="4"/>
        <v>6.3531159590272886E-7</v>
      </c>
      <c r="L12">
        <f t="shared" si="5"/>
        <v>6.353115959027289E-6</v>
      </c>
    </row>
    <row r="13" spans="1:12" x14ac:dyDescent="0.2">
      <c r="A13" t="s">
        <v>15</v>
      </c>
      <c r="B13" t="s">
        <v>7</v>
      </c>
      <c r="C13">
        <v>784</v>
      </c>
      <c r="D13">
        <f t="shared" si="0"/>
        <v>306936</v>
      </c>
      <c r="E13">
        <v>10000</v>
      </c>
      <c r="F13">
        <f t="shared" si="1"/>
        <v>3069360000</v>
      </c>
      <c r="G13">
        <v>10</v>
      </c>
      <c r="I13" s="1" t="e">
        <f t="shared" si="2"/>
        <v>#DIV/0!</v>
      </c>
      <c r="J13" s="1" t="e">
        <f t="shared" si="3"/>
        <v>#DIV/0!</v>
      </c>
      <c r="K13">
        <f t="shared" si="4"/>
        <v>0</v>
      </c>
      <c r="L13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Segnitz</dc:creator>
  <cp:lastModifiedBy>Max Segnitz</cp:lastModifiedBy>
  <dcterms:created xsi:type="dcterms:W3CDTF">2024-05-02T19:23:25Z</dcterms:created>
  <dcterms:modified xsi:type="dcterms:W3CDTF">2024-05-03T04:08:34Z</dcterms:modified>
</cp:coreProperties>
</file>