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8" windowWidth="15156" windowHeight="7596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2"/>
  <c r="H12"/>
  <c r="H11"/>
  <c r="D13"/>
  <c r="D12"/>
  <c r="D11"/>
  <c r="D10"/>
  <c r="D9"/>
  <c r="F7"/>
  <c r="F3"/>
  <c r="F4"/>
  <c r="F5"/>
  <c r="F6"/>
  <c r="F2"/>
  <c r="D7"/>
  <c r="D3"/>
  <c r="D4"/>
  <c r="D5"/>
  <c r="D6"/>
  <c r="D2"/>
  <c r="B7"/>
  <c r="B3"/>
  <c r="B4"/>
  <c r="B5"/>
  <c r="B6"/>
  <c r="B2"/>
  <c r="E7"/>
  <c r="C7"/>
  <c r="A7"/>
  <c r="C23" i="1"/>
  <c r="B22"/>
  <c r="I12"/>
  <c r="H12"/>
  <c r="I3"/>
  <c r="I4"/>
  <c r="I5"/>
  <c r="I6"/>
  <c r="I7"/>
  <c r="I8"/>
  <c r="I9"/>
  <c r="I10"/>
  <c r="I11"/>
  <c r="H3"/>
  <c r="H4"/>
  <c r="H5"/>
  <c r="H6"/>
  <c r="H7"/>
  <c r="H8"/>
  <c r="H9"/>
  <c r="H10"/>
  <c r="H11"/>
  <c r="I2"/>
  <c r="H2"/>
  <c r="G12"/>
  <c r="G3"/>
  <c r="G4"/>
  <c r="G5"/>
  <c r="G6"/>
  <c r="G7"/>
  <c r="G8"/>
  <c r="G9"/>
  <c r="G10"/>
  <c r="G11"/>
  <c r="G2"/>
  <c r="F9"/>
  <c r="F4"/>
  <c r="C12"/>
  <c r="D12"/>
  <c r="E12"/>
  <c r="B12"/>
  <c r="F8" s="1"/>
  <c r="B15" l="1"/>
  <c r="B19" s="1"/>
  <c r="B20" s="1"/>
  <c r="F5"/>
  <c r="F10"/>
  <c r="F6"/>
  <c r="F2"/>
  <c r="F11"/>
  <c r="F7"/>
  <c r="F3"/>
  <c r="F12" l="1"/>
</calcChain>
</file>

<file path=xl/sharedStrings.xml><?xml version="1.0" encoding="utf-8"?>
<sst xmlns="http://schemas.openxmlformats.org/spreadsheetml/2006/main" count="48" uniqueCount="45">
  <si>
    <t>x1</t>
  </si>
  <si>
    <t>x2</t>
  </si>
  <si>
    <t>x3</t>
  </si>
  <si>
    <t>y</t>
  </si>
  <si>
    <t>Mean</t>
  </si>
  <si>
    <t>grand avg</t>
  </si>
  <si>
    <t>Variance between samples</t>
  </si>
  <si>
    <t>sum of squares between samples</t>
  </si>
  <si>
    <t>SSC</t>
  </si>
  <si>
    <t>sum of squares within samples</t>
  </si>
  <si>
    <t>Sum of Squares of X1</t>
  </si>
  <si>
    <t>X2</t>
  </si>
  <si>
    <t>X3</t>
  </si>
  <si>
    <t>Y</t>
  </si>
  <si>
    <t>SSE</t>
  </si>
  <si>
    <t>MSE</t>
  </si>
  <si>
    <t>sse/n-k</t>
  </si>
  <si>
    <t>x1^2</t>
  </si>
  <si>
    <t>x2^2</t>
  </si>
  <si>
    <t>x3^2</t>
  </si>
  <si>
    <t>Total sum of all observations=</t>
  </si>
  <si>
    <t>Correction Factor=</t>
  </si>
  <si>
    <t>Total sum of squares=</t>
  </si>
  <si>
    <t>Sum of Square between samples=</t>
  </si>
  <si>
    <t>Sum of Square within samples=</t>
  </si>
  <si>
    <t>Variability between groups/Variability within groups</t>
  </si>
  <si>
    <t>F-Statistic=</t>
  </si>
  <si>
    <t>MSC=</t>
  </si>
  <si>
    <t>MSE=</t>
  </si>
  <si>
    <t>MSC/MSE</t>
  </si>
  <si>
    <t>The table value of F at 5% level of significance for Df 2,12 is 3.88</t>
  </si>
  <si>
    <t>The calculated value of F &gt; Table Value</t>
  </si>
  <si>
    <t>H0 is rejected</t>
  </si>
  <si>
    <t>Hence there is significant difference in sample means</t>
  </si>
  <si>
    <t>1.         Find the mean for each of the groups.</t>
  </si>
  <si>
    <r>
      <t>2.         Find the </t>
    </r>
    <r>
      <rPr>
        <b/>
        <sz val="7"/>
        <color rgb="FF777777"/>
        <rFont val="Times New Roman"/>
        <family val="1"/>
      </rPr>
      <t>overall mean</t>
    </r>
    <r>
      <rPr>
        <sz val="7"/>
        <color rgb="FF777777"/>
        <rFont val="Times New Roman"/>
        <family val="1"/>
      </rPr>
      <t> (the mean of the groups combined).</t>
    </r>
  </si>
  <si>
    <t>3.         Find the Within Group Variation; the total deviation of each member’s score from the Group Mean.</t>
  </si>
  <si>
    <r>
      <t>4.         Find the </t>
    </r>
    <r>
      <rPr>
        <b/>
        <sz val="7"/>
        <color rgb="FF777777"/>
        <rFont val="Times New Roman"/>
        <family val="1"/>
      </rPr>
      <t>Between Group Variation</t>
    </r>
    <r>
      <rPr>
        <sz val="7"/>
        <color rgb="FF777777"/>
        <rFont val="Times New Roman"/>
        <family val="1"/>
      </rPr>
      <t>: the deviation of each Group Mean from the Overall Mean.</t>
    </r>
  </si>
  <si>
    <t>5.         Find the F statistic: the ratio of Between Group Variation to Within Group Variation.</t>
  </si>
  <si>
    <t>SSB/K-1</t>
  </si>
  <si>
    <t>SSW/n-k</t>
  </si>
  <si>
    <t>x1+x2+x3</t>
  </si>
  <si>
    <t>(x1^2/n1+x2^2/n2+x3^2/n3)-CF</t>
  </si>
  <si>
    <t>Total sum of square-sum of squares between sample</t>
  </si>
  <si>
    <t>Total sum of all observations^2/number of elements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</si>
</sst>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777777"/>
      <name val="Times New Roman"/>
      <family val="1"/>
    </font>
    <font>
      <b/>
      <sz val="7"/>
      <color rgb="FF777777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0" fillId="0" borderId="0" xfId="42" applyAlignment="1" applyProtection="1">
      <alignment horizontal="left" indent="2"/>
    </xf>
    <xf numFmtId="0" fontId="18" fillId="0" borderId="0" xfId="0" applyFont="1" applyAlignment="1">
      <alignment horizontal="left" indent="2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isticshowto.com/ratios-and-rates/" TargetMode="External"/><Relationship Id="rId2" Type="http://schemas.openxmlformats.org/officeDocument/2006/relationships/hyperlink" Target="http://www.statisticshowto.com/within-group-variation/" TargetMode="External"/><Relationship Id="rId1" Type="http://schemas.openxmlformats.org/officeDocument/2006/relationships/hyperlink" Target="http://www.statisticshowto.com/probability-and-statistics/statistics-definitions/mean-median-mod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B23" sqref="B23"/>
    </sheetView>
  </sheetViews>
  <sheetFormatPr defaultRowHeight="14.4"/>
  <cols>
    <col min="1" max="1" width="9.109375" style="3"/>
    <col min="6" max="6" width="28.44140625" customWidth="1"/>
  </cols>
  <sheetData>
    <row r="1" spans="1:9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H1" s="3" t="s">
        <v>12</v>
      </c>
      <c r="I1" s="3" t="s">
        <v>13</v>
      </c>
    </row>
    <row r="2" spans="1:9">
      <c r="B2" s="3">
        <v>2</v>
      </c>
      <c r="C2" s="3">
        <v>5</v>
      </c>
      <c r="D2" s="3">
        <v>1</v>
      </c>
      <c r="E2" s="3">
        <v>2</v>
      </c>
      <c r="F2">
        <f>(B2-B$12)^2</f>
        <v>2.5600000000000005</v>
      </c>
      <c r="G2" s="3">
        <f>(C2-C$12)^2</f>
        <v>0.49000000000000027</v>
      </c>
      <c r="H2" s="3">
        <f>(D2-D$12)^2</f>
        <v>10.240000000000002</v>
      </c>
      <c r="I2" s="3">
        <f>(E2-E$12)^2</f>
        <v>4.8400000000000007</v>
      </c>
    </row>
    <row r="3" spans="1:9">
      <c r="B3" s="3">
        <v>2</v>
      </c>
      <c r="C3" s="3">
        <v>4</v>
      </c>
      <c r="D3" s="3">
        <v>2</v>
      </c>
      <c r="E3" s="3">
        <v>1</v>
      </c>
      <c r="F3" s="3">
        <f t="shared" ref="F3:F11" si="0">(B3-B$12)^2</f>
        <v>2.5600000000000005</v>
      </c>
      <c r="G3" s="3">
        <f t="shared" ref="G3:G11" si="1">(C3-C$12)^2</f>
        <v>8.99999999999999E-2</v>
      </c>
      <c r="H3" s="3">
        <f t="shared" ref="H3:H11" si="2">(D3-D$12)^2</f>
        <v>4.8400000000000007</v>
      </c>
      <c r="I3" s="3">
        <f t="shared" ref="I3:I11" si="3">(E3-E$12)^2</f>
        <v>10.240000000000002</v>
      </c>
    </row>
    <row r="4" spans="1:9">
      <c r="B4" s="3">
        <v>1</v>
      </c>
      <c r="C4" s="3">
        <v>5</v>
      </c>
      <c r="D4" s="3">
        <v>4</v>
      </c>
      <c r="E4" s="3">
        <v>1</v>
      </c>
      <c r="F4" s="3">
        <f t="shared" si="0"/>
        <v>6.7600000000000007</v>
      </c>
      <c r="G4" s="3">
        <f t="shared" si="1"/>
        <v>0.49000000000000027</v>
      </c>
      <c r="H4" s="3">
        <f t="shared" si="2"/>
        <v>4.000000000000007E-2</v>
      </c>
      <c r="I4" s="3">
        <f t="shared" si="3"/>
        <v>10.240000000000002</v>
      </c>
    </row>
    <row r="5" spans="1:9">
      <c r="B5" s="3">
        <v>1</v>
      </c>
      <c r="C5" s="3">
        <v>3</v>
      </c>
      <c r="D5" s="3">
        <v>4</v>
      </c>
      <c r="E5" s="3">
        <v>1</v>
      </c>
      <c r="F5" s="3">
        <f t="shared" si="0"/>
        <v>6.7600000000000007</v>
      </c>
      <c r="G5" s="3">
        <f t="shared" si="1"/>
        <v>1.6899999999999995</v>
      </c>
      <c r="H5" s="3">
        <f t="shared" si="2"/>
        <v>4.000000000000007E-2</v>
      </c>
      <c r="I5" s="3">
        <f t="shared" si="3"/>
        <v>10.240000000000002</v>
      </c>
    </row>
    <row r="6" spans="1:9">
      <c r="B6" s="3">
        <v>3</v>
      </c>
      <c r="C6" s="3">
        <v>6</v>
      </c>
      <c r="D6" s="3">
        <v>5</v>
      </c>
      <c r="E6" s="3">
        <v>5</v>
      </c>
      <c r="F6" s="3">
        <f t="shared" si="0"/>
        <v>0.3600000000000001</v>
      </c>
      <c r="G6" s="3">
        <f t="shared" si="1"/>
        <v>2.8900000000000006</v>
      </c>
      <c r="H6" s="3">
        <f t="shared" si="2"/>
        <v>0.63999999999999968</v>
      </c>
      <c r="I6" s="3">
        <f t="shared" si="3"/>
        <v>0.63999999999999968</v>
      </c>
    </row>
    <row r="7" spans="1:9">
      <c r="B7" s="3">
        <v>4</v>
      </c>
      <c r="C7" s="3">
        <v>4</v>
      </c>
      <c r="D7" s="3">
        <v>6</v>
      </c>
      <c r="E7" s="3">
        <v>4</v>
      </c>
      <c r="F7" s="3">
        <f t="shared" si="0"/>
        <v>0.15999999999999992</v>
      </c>
      <c r="G7" s="3">
        <f t="shared" si="1"/>
        <v>8.99999999999999E-2</v>
      </c>
      <c r="H7" s="3">
        <f t="shared" si="2"/>
        <v>3.2399999999999993</v>
      </c>
      <c r="I7" s="3">
        <f t="shared" si="3"/>
        <v>4.000000000000007E-2</v>
      </c>
    </row>
    <row r="8" spans="1:9">
      <c r="B8" s="3">
        <v>5</v>
      </c>
      <c r="C8" s="3">
        <v>6</v>
      </c>
      <c r="D8" s="3">
        <v>3</v>
      </c>
      <c r="E8" s="3">
        <v>7</v>
      </c>
      <c r="F8" s="3">
        <f t="shared" si="0"/>
        <v>1.9599999999999997</v>
      </c>
      <c r="G8" s="3">
        <f t="shared" si="1"/>
        <v>2.8900000000000006</v>
      </c>
      <c r="H8" s="3">
        <f t="shared" si="2"/>
        <v>1.4400000000000004</v>
      </c>
      <c r="I8" s="3">
        <f t="shared" si="3"/>
        <v>7.839999999999999</v>
      </c>
    </row>
    <row r="9" spans="1:9">
      <c r="B9" s="3">
        <v>5</v>
      </c>
      <c r="C9" s="3">
        <v>4</v>
      </c>
      <c r="D9" s="3">
        <v>3</v>
      </c>
      <c r="E9" s="3">
        <v>6</v>
      </c>
      <c r="F9" s="3">
        <f t="shared" si="0"/>
        <v>1.9599999999999997</v>
      </c>
      <c r="G9" s="3">
        <f t="shared" si="1"/>
        <v>8.99999999999999E-2</v>
      </c>
      <c r="H9" s="3">
        <f t="shared" si="2"/>
        <v>1.4400000000000004</v>
      </c>
      <c r="I9" s="3">
        <f t="shared" si="3"/>
        <v>3.2399999999999993</v>
      </c>
    </row>
    <row r="10" spans="1:9">
      <c r="B10" s="3">
        <v>7</v>
      </c>
      <c r="C10" s="3">
        <v>3</v>
      </c>
      <c r="D10" s="3">
        <v>7</v>
      </c>
      <c r="E10" s="3">
        <v>7</v>
      </c>
      <c r="F10" s="3">
        <f t="shared" si="0"/>
        <v>11.559999999999999</v>
      </c>
      <c r="G10" s="3">
        <f t="shared" si="1"/>
        <v>1.6899999999999995</v>
      </c>
      <c r="H10" s="3">
        <f t="shared" si="2"/>
        <v>7.839999999999999</v>
      </c>
      <c r="I10" s="3">
        <f t="shared" si="3"/>
        <v>7.839999999999999</v>
      </c>
    </row>
    <row r="11" spans="1:9">
      <c r="B11" s="3">
        <v>6</v>
      </c>
      <c r="C11" s="3">
        <v>3</v>
      </c>
      <c r="D11" s="3">
        <v>7</v>
      </c>
      <c r="E11" s="3">
        <v>8</v>
      </c>
      <c r="F11" s="3">
        <f t="shared" si="0"/>
        <v>5.76</v>
      </c>
      <c r="G11" s="3">
        <f t="shared" si="1"/>
        <v>1.6899999999999995</v>
      </c>
      <c r="H11" s="3">
        <f t="shared" si="2"/>
        <v>7.839999999999999</v>
      </c>
      <c r="I11" s="3">
        <f t="shared" si="3"/>
        <v>14.44</v>
      </c>
    </row>
    <row r="12" spans="1:9">
      <c r="A12" s="3" t="s">
        <v>4</v>
      </c>
      <c r="B12">
        <f>AVERAGE(B2:B11)</f>
        <v>3.6</v>
      </c>
      <c r="C12" s="3">
        <f t="shared" ref="C12:E12" si="4">AVERAGE(C2:C11)</f>
        <v>4.3</v>
      </c>
      <c r="D12" s="3">
        <f t="shared" si="4"/>
        <v>4.2</v>
      </c>
      <c r="E12" s="3">
        <f t="shared" si="4"/>
        <v>4.2</v>
      </c>
      <c r="F12">
        <f>SUM(F2:F11)</f>
        <v>40.4</v>
      </c>
      <c r="G12" s="3">
        <f>SUM(G2:G11)</f>
        <v>12.1</v>
      </c>
      <c r="H12">
        <f>SUM(H2:H11)</f>
        <v>37.6</v>
      </c>
      <c r="I12">
        <f>SUM(I2:I11)</f>
        <v>69.599999999999994</v>
      </c>
    </row>
    <row r="15" spans="1:9">
      <c r="A15" s="3" t="s">
        <v>5</v>
      </c>
      <c r="B15">
        <f>(B12+C12+D12+E12)/4</f>
        <v>4.0750000000000002</v>
      </c>
    </row>
    <row r="17" spans="1:3">
      <c r="A17" s="3" t="s">
        <v>6</v>
      </c>
    </row>
    <row r="18" spans="1:3">
      <c r="A18" s="3" t="s">
        <v>7</v>
      </c>
    </row>
    <row r="19" spans="1:3">
      <c r="B19">
        <f>((B12-B15)^2+(C12-B15)^2+(D12-B15)^2+(E12-B15)^2)*10</f>
        <v>3.0749999999999988</v>
      </c>
    </row>
    <row r="20" spans="1:3">
      <c r="A20" s="3" t="s">
        <v>8</v>
      </c>
      <c r="B20">
        <f>B19/3</f>
        <v>1.0249999999999997</v>
      </c>
    </row>
    <row r="21" spans="1:3">
      <c r="A21" s="3" t="s">
        <v>9</v>
      </c>
    </row>
    <row r="22" spans="1:3">
      <c r="A22" s="3" t="s">
        <v>14</v>
      </c>
      <c r="B22">
        <f>SUM(F12:I12)</f>
        <v>159.69999999999999</v>
      </c>
    </row>
    <row r="23" spans="1:3">
      <c r="A23" s="3" t="s">
        <v>15</v>
      </c>
      <c r="B23" s="3" t="s">
        <v>16</v>
      </c>
      <c r="C23">
        <f>B22/(40-4)</f>
        <v>4.4361111111111109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E14" sqref="E14"/>
    </sheetView>
  </sheetViews>
  <sheetFormatPr defaultRowHeight="14.4"/>
  <cols>
    <col min="3" max="3" width="13.5546875" customWidth="1"/>
    <col min="5" max="5" width="46.44140625" customWidth="1"/>
  </cols>
  <sheetData>
    <row r="1" spans="1:12">
      <c r="A1" s="3" t="s">
        <v>0</v>
      </c>
      <c r="B1" s="3" t="s">
        <v>17</v>
      </c>
      <c r="C1" s="3" t="s">
        <v>1</v>
      </c>
      <c r="D1" s="3" t="s">
        <v>18</v>
      </c>
      <c r="E1" s="3" t="s">
        <v>2</v>
      </c>
      <c r="F1" s="3" t="s">
        <v>19</v>
      </c>
    </row>
    <row r="2" spans="1:12">
      <c r="A2">
        <v>8</v>
      </c>
      <c r="B2">
        <f>A2*A2</f>
        <v>64</v>
      </c>
      <c r="C2">
        <v>7</v>
      </c>
      <c r="D2">
        <f>C2*C2</f>
        <v>49</v>
      </c>
      <c r="E2">
        <v>12</v>
      </c>
      <c r="F2">
        <f>E2*E2</f>
        <v>144</v>
      </c>
    </row>
    <row r="3" spans="1:12">
      <c r="A3">
        <v>10</v>
      </c>
      <c r="B3" s="3">
        <f t="shared" ref="B3:B6" si="0">A3*A3</f>
        <v>100</v>
      </c>
      <c r="C3">
        <v>5</v>
      </c>
      <c r="D3" s="3">
        <f t="shared" ref="D3:D6" si="1">C3*C3</f>
        <v>25</v>
      </c>
      <c r="E3">
        <v>9</v>
      </c>
      <c r="F3" s="3">
        <f t="shared" ref="F3:F6" si="2">E3*E3</f>
        <v>81</v>
      </c>
    </row>
    <row r="4" spans="1:12">
      <c r="A4">
        <v>7</v>
      </c>
      <c r="B4" s="3">
        <f t="shared" si="0"/>
        <v>49</v>
      </c>
      <c r="C4">
        <v>10</v>
      </c>
      <c r="D4" s="3">
        <f t="shared" si="1"/>
        <v>100</v>
      </c>
      <c r="E4">
        <v>13</v>
      </c>
      <c r="F4" s="3">
        <f t="shared" si="2"/>
        <v>169</v>
      </c>
    </row>
    <row r="5" spans="1:12">
      <c r="A5">
        <v>14</v>
      </c>
      <c r="B5" s="3">
        <f t="shared" si="0"/>
        <v>196</v>
      </c>
      <c r="C5">
        <v>9</v>
      </c>
      <c r="D5" s="3">
        <f t="shared" si="1"/>
        <v>81</v>
      </c>
      <c r="E5">
        <v>12</v>
      </c>
      <c r="F5" s="3">
        <f t="shared" si="2"/>
        <v>144</v>
      </c>
    </row>
    <row r="6" spans="1:12">
      <c r="A6">
        <v>11</v>
      </c>
      <c r="B6" s="3">
        <f t="shared" si="0"/>
        <v>121</v>
      </c>
      <c r="C6">
        <v>9</v>
      </c>
      <c r="D6" s="3">
        <f t="shared" si="1"/>
        <v>81</v>
      </c>
      <c r="E6">
        <v>14</v>
      </c>
      <c r="F6" s="3">
        <f t="shared" si="2"/>
        <v>196</v>
      </c>
    </row>
    <row r="7" spans="1:12">
      <c r="A7">
        <f t="shared" ref="A7:F7" si="3">SUM(A2:A6)</f>
        <v>50</v>
      </c>
      <c r="B7" s="3">
        <f t="shared" si="3"/>
        <v>530</v>
      </c>
      <c r="C7">
        <f t="shared" si="3"/>
        <v>40</v>
      </c>
      <c r="D7" s="3">
        <f t="shared" si="3"/>
        <v>336</v>
      </c>
      <c r="E7">
        <f t="shared" si="3"/>
        <v>60</v>
      </c>
      <c r="F7">
        <f t="shared" si="3"/>
        <v>734</v>
      </c>
      <c r="L7" s="1" t="s">
        <v>34</v>
      </c>
    </row>
    <row r="8" spans="1:12">
      <c r="L8" s="2" t="s">
        <v>35</v>
      </c>
    </row>
    <row r="9" spans="1:12">
      <c r="A9" s="3" t="s">
        <v>20</v>
      </c>
      <c r="D9">
        <f>A7+C7+E7</f>
        <v>150</v>
      </c>
      <c r="E9" s="3" t="s">
        <v>41</v>
      </c>
      <c r="L9" s="1" t="s">
        <v>36</v>
      </c>
    </row>
    <row r="10" spans="1:12">
      <c r="A10" s="3" t="s">
        <v>21</v>
      </c>
      <c r="D10">
        <f>D9*D9/15</f>
        <v>1500</v>
      </c>
      <c r="E10" s="3" t="s">
        <v>44</v>
      </c>
      <c r="L10" s="2" t="s">
        <v>37</v>
      </c>
    </row>
    <row r="11" spans="1:12">
      <c r="A11" s="3" t="s">
        <v>22</v>
      </c>
      <c r="D11">
        <f>B7+D7+F7-D10</f>
        <v>100</v>
      </c>
      <c r="F11" s="3" t="s">
        <v>27</v>
      </c>
      <c r="G11" s="3" t="s">
        <v>39</v>
      </c>
      <c r="H11">
        <f>40/2</f>
        <v>20</v>
      </c>
      <c r="L11" s="1" t="s">
        <v>38</v>
      </c>
    </row>
    <row r="12" spans="1:12">
      <c r="A12" s="3" t="s">
        <v>23</v>
      </c>
      <c r="D12">
        <f>(A7^2+C7^2+E7^2)/5-D10</f>
        <v>40</v>
      </c>
      <c r="E12" s="3" t="s">
        <v>42</v>
      </c>
      <c r="F12" s="3" t="s">
        <v>28</v>
      </c>
      <c r="G12" s="3" t="s">
        <v>40</v>
      </c>
      <c r="H12" s="3">
        <f>60/12</f>
        <v>5</v>
      </c>
    </row>
    <row r="13" spans="1:12">
      <c r="A13" s="3" t="s">
        <v>24</v>
      </c>
      <c r="D13">
        <f>D11-D12</f>
        <v>60</v>
      </c>
      <c r="E13" s="3" t="s">
        <v>43</v>
      </c>
    </row>
    <row r="15" spans="1:12">
      <c r="A15" s="3" t="s">
        <v>26</v>
      </c>
      <c r="C15" s="3" t="s">
        <v>25</v>
      </c>
    </row>
    <row r="16" spans="1:12">
      <c r="C16" s="3" t="s">
        <v>29</v>
      </c>
      <c r="D16">
        <f>H11/H12</f>
        <v>4</v>
      </c>
    </row>
    <row r="18" spans="1:1">
      <c r="A18" s="3" t="s">
        <v>30</v>
      </c>
    </row>
    <row r="19" spans="1:1">
      <c r="A19" s="3" t="s">
        <v>31</v>
      </c>
    </row>
    <row r="20" spans="1:1">
      <c r="A20" s="3" t="s">
        <v>32</v>
      </c>
    </row>
    <row r="21" spans="1:1">
      <c r="A21" s="3" t="s">
        <v>33</v>
      </c>
    </row>
  </sheetData>
  <hyperlinks>
    <hyperlink ref="L7" r:id="rId1" location="mean" display="http://www.statisticshowto.com/probability-and-statistics/statistics-definitions/mean-median-mode/ - mean"/>
    <hyperlink ref="L9" r:id="rId2" display="http://www.statisticshowto.com/within-group-variation/"/>
    <hyperlink ref="L11" r:id="rId3" display="http://www.statisticshowto.com/ratios-and-rates/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ambra</cp:lastModifiedBy>
  <dcterms:created xsi:type="dcterms:W3CDTF">2018-08-19T04:49:22Z</dcterms:created>
  <dcterms:modified xsi:type="dcterms:W3CDTF">2020-12-24T04:42:35Z</dcterms:modified>
</cp:coreProperties>
</file>