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d15cddbbc272f6/Desktop/Business Analytics/"/>
    </mc:Choice>
  </mc:AlternateContent>
  <xr:revisionPtr revIDLastSave="4" documentId="13_ncr:1_{2104C18E-D8A8-467D-A64B-53BC4FD2D5C7}" xr6:coauthVersionLast="47" xr6:coauthVersionMax="47" xr10:uidLastSave="{063AD3E0-49DB-4132-AE87-FE8D0006FF58}"/>
  <bookViews>
    <workbookView xWindow="-120" yWindow="-120" windowWidth="20730" windowHeight="11160" activeTab="2" xr2:uid="{3B7EE3B5-9665-4AC1-8908-ABF174C25EC3}"/>
  </bookViews>
  <sheets>
    <sheet name="Portfolio Transactions" sheetId="1" r:id="rId1"/>
    <sheet name="Data on Portfolio" sheetId="2" r:id="rId2"/>
    <sheet name="Expenses and Rent(NA)" sheetId="3" r:id="rId3"/>
    <sheet name="Rent Payments Received" sheetId="4" r:id="rId4"/>
  </sheets>
  <definedNames>
    <definedName name="_xlnm._FilterDatabase" localSheetId="0" hidden="1">'Portfolio Transactions'!$A$1:$H$856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I5" i="2"/>
  <c r="I6" i="2"/>
  <c r="I7" i="2"/>
  <c r="I8" i="2"/>
  <c r="J4" i="2"/>
  <c r="I4" i="2"/>
  <c r="H5" i="2"/>
  <c r="H6" i="2"/>
  <c r="H7" i="2"/>
  <c r="H8" i="2"/>
  <c r="H4" i="2"/>
  <c r="F5" i="2"/>
  <c r="F6" i="2"/>
  <c r="F7" i="2"/>
  <c r="F8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 na</author>
  </authors>
  <commentList>
    <comment ref="F3" authorId="0" shapeId="0" xr:uid="{A6585E33-564D-4291-820B-96A6EDBEB2AE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Assume the mortgage balance has not been paid down at all (or only 1-2%)</t>
        </r>
      </text>
    </comment>
  </commentList>
</comments>
</file>

<file path=xl/sharedStrings.xml><?xml version="1.0" encoding="utf-8"?>
<sst xmlns="http://schemas.openxmlformats.org/spreadsheetml/2006/main" count="5206" uniqueCount="123">
  <si>
    <t>Bill #</t>
  </si>
  <si>
    <t>Vendor</t>
  </si>
  <si>
    <t>Building</t>
  </si>
  <si>
    <t>Coding Info</t>
  </si>
  <si>
    <t>Status</t>
  </si>
  <si>
    <t>Amount</t>
  </si>
  <si>
    <t>Management Fees</t>
  </si>
  <si>
    <t>Mortgage</t>
  </si>
  <si>
    <t>Supplies</t>
  </si>
  <si>
    <t>Insurance</t>
  </si>
  <si>
    <t>Public Utilities</t>
  </si>
  <si>
    <t>Plumbing</t>
  </si>
  <si>
    <t>Lowe's</t>
  </si>
  <si>
    <t>Legal Fees</t>
  </si>
  <si>
    <t>Flooring</t>
  </si>
  <si>
    <t>Janitorial</t>
  </si>
  <si>
    <t>Lowes</t>
  </si>
  <si>
    <t>Turns</t>
  </si>
  <si>
    <t>Date</t>
  </si>
  <si>
    <t>County of Henrico</t>
  </si>
  <si>
    <t>Paid</t>
  </si>
  <si>
    <t>Transaction Type</t>
  </si>
  <si>
    <t>Debit</t>
  </si>
  <si>
    <t>4 - Management Fees</t>
  </si>
  <si>
    <t>6 - Repairs</t>
  </si>
  <si>
    <t>2 - Insurance</t>
  </si>
  <si>
    <t>3 - Legal &amp; Professional</t>
  </si>
  <si>
    <t>1 - Cleaning &amp; Maintenance</t>
  </si>
  <si>
    <t>8 - Depreciation Expense</t>
  </si>
  <si>
    <t>Maintenance</t>
  </si>
  <si>
    <t>Fees</t>
  </si>
  <si>
    <t>Cleaning Fees</t>
  </si>
  <si>
    <t>Paint</t>
  </si>
  <si>
    <t>Appraisal Fee</t>
  </si>
  <si>
    <t>Credit Report</t>
  </si>
  <si>
    <t>Dominion</t>
  </si>
  <si>
    <t>Exterior Repairs</t>
  </si>
  <si>
    <t>HVAC</t>
  </si>
  <si>
    <t>Painting</t>
  </si>
  <si>
    <t>Trash</t>
  </si>
  <si>
    <t>Outlet Covers</t>
  </si>
  <si>
    <t>Smoke Detectors</t>
  </si>
  <si>
    <t>Drywall Repair</t>
  </si>
  <si>
    <t>Grounds and Maintenance</t>
  </si>
  <si>
    <t>Appliance Install</t>
  </si>
  <si>
    <t>City of Richmond</t>
  </si>
  <si>
    <t>Door Repairs</t>
  </si>
  <si>
    <t>Lock and Keys</t>
  </si>
  <si>
    <t>Window Repairs</t>
  </si>
  <si>
    <t>Maintenance - Plumbing</t>
  </si>
  <si>
    <t>Roofing</t>
  </si>
  <si>
    <t>Parts</t>
  </si>
  <si>
    <t>Electrical Repair</t>
  </si>
  <si>
    <t>Fire Alarms</t>
  </si>
  <si>
    <t>Landscaping</t>
  </si>
  <si>
    <t>Documents</t>
  </si>
  <si>
    <t>Home Depot</t>
  </si>
  <si>
    <t>Repairs</t>
  </si>
  <si>
    <t>Carpentry</t>
  </si>
  <si>
    <t>Windows</t>
  </si>
  <si>
    <t>LLC</t>
  </si>
  <si>
    <t>Virginia Power</t>
  </si>
  <si>
    <t>Henrico County</t>
  </si>
  <si>
    <t>Amazon</t>
  </si>
  <si>
    <t>7 - Taxes</t>
  </si>
  <si>
    <t>Commonwealth of VA</t>
  </si>
  <si>
    <t>SCC</t>
  </si>
  <si>
    <t>Materials</t>
  </si>
  <si>
    <t>Janitor</t>
  </si>
  <si>
    <t>Maintenance - Paint</t>
  </si>
  <si>
    <t>Damages from Tenants</t>
  </si>
  <si>
    <t>Floor Repair</t>
  </si>
  <si>
    <t>Pest Control</t>
  </si>
  <si>
    <t>Deposit</t>
  </si>
  <si>
    <t>Down Payment</t>
  </si>
  <si>
    <t>1 - Insurance</t>
  </si>
  <si>
    <t>2 - Fees</t>
  </si>
  <si>
    <t>3 - Maintenance</t>
  </si>
  <si>
    <t>Taxes</t>
  </si>
  <si>
    <t>5 - Taxes</t>
  </si>
  <si>
    <t>Right Touch Cleaners</t>
  </si>
  <si>
    <t>KRS Holdings</t>
  </si>
  <si>
    <t>Carpet Installation</t>
  </si>
  <si>
    <t>State Corporation Commission</t>
  </si>
  <si>
    <t>Owner Draw</t>
  </si>
  <si>
    <t>Credit</t>
  </si>
  <si>
    <t>N/A</t>
  </si>
  <si>
    <t>9 - Rent Payment</t>
  </si>
  <si>
    <t>Henrico House 1</t>
  </si>
  <si>
    <t>Richmond House 1</t>
  </si>
  <si>
    <t>Henrico House 2</t>
  </si>
  <si>
    <t>Richmond House 2</t>
  </si>
  <si>
    <t>Chesterfield House 1</t>
  </si>
  <si>
    <t>Northside House 1</t>
  </si>
  <si>
    <t>Rest Easy Insurance</t>
  </si>
  <si>
    <t>No Worries Property Management</t>
  </si>
  <si>
    <t>City/County Fees</t>
  </si>
  <si>
    <t>Remediation Fees</t>
  </si>
  <si>
    <t>Realtor Fees</t>
  </si>
  <si>
    <t>VA Inspection Services</t>
  </si>
  <si>
    <t>S. Goodman &amp; Associates</t>
  </si>
  <si>
    <t>Happy Home Mortgage</t>
  </si>
  <si>
    <t>Account Bill</t>
  </si>
  <si>
    <t>Appliance Repairs</t>
  </si>
  <si>
    <t>Electrician</t>
  </si>
  <si>
    <t>Wonderful Windows of Richmond</t>
  </si>
  <si>
    <t>Tommy's Construction</t>
  </si>
  <si>
    <t>Appliance Parts</t>
  </si>
  <si>
    <t>Maintenance - Drywall Repair</t>
  </si>
  <si>
    <t>Herb's Floors</t>
  </si>
  <si>
    <t>Ronald's Repairs</t>
  </si>
  <si>
    <t>Smith Roofing</t>
  </si>
  <si>
    <t>Home</t>
  </si>
  <si>
    <t>Estimated Equity</t>
  </si>
  <si>
    <t>2021 Estimated Current Value</t>
  </si>
  <si>
    <t>2015 Purchase Price</t>
  </si>
  <si>
    <t>Total % Equity</t>
  </si>
  <si>
    <t>Avg. % Equity/year</t>
  </si>
  <si>
    <t xml:space="preserve"> Est Amount Owed</t>
  </si>
  <si>
    <t>Column Labels</t>
  </si>
  <si>
    <t>Grand Total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</si>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</sst>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42" fontId="0" fillId="0" borderId="1" xfId="2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Treat" refreshedDate="44353.80164085648" createdVersion="7" refreshedVersion="7" minRefreshableVersion="3" recordCount="855" xr:uid="{46F08631-71C2-4984-8E43-279503D683D0}">
  <cacheSource type="worksheet">
    <worksheetSource ref="A1:H856" sheet="Portfolio Transactions"/>
  </cacheSource>
  <cacheFields count="10">
    <cacheField name="Bill #" numFmtId="0">
      <sharedItems count="57">
        <s v="Mortgage"/>
        <s v="Insurance"/>
        <s v="Fees"/>
        <s v="Parts"/>
        <s v="Management Fees"/>
        <s v="Owner Draw"/>
        <s v="Account Bill"/>
        <s v="Legal Fees"/>
        <s v="Wonderful Windows of Richmond"/>
        <s v="Materials"/>
        <s v="Dominion"/>
        <s v="Janitor"/>
        <s v="Maintenance"/>
        <s v="Maintenance - Paint"/>
        <s v="Maintenance - Drywall Repair"/>
        <s v="Supplies"/>
        <s v="Floor Repair"/>
        <s v="Painting"/>
        <s v="Drywall Repair"/>
        <s v="Deposit"/>
        <s v="Down Payment"/>
        <s v="Damages from Tenants"/>
        <s v="Cleaning Fees"/>
        <s v="Turns"/>
        <s v="Paint"/>
        <s v="Appraisal Fee"/>
        <s v="Credit Report"/>
        <s v="Exterior Repairs"/>
        <s v="Flooring"/>
        <s v="HVAC"/>
        <s v="Trash"/>
        <s v="Outlet Covers"/>
        <s v="Smoke Detectors"/>
        <s v="Appliance Repairs"/>
        <s v="Grounds and Maintenance"/>
        <s v="Plumbing"/>
        <s v="Appliance Install"/>
        <s v="City of Richmond"/>
        <s v="Door Repairs"/>
        <s v="Lock and Keys"/>
        <s v="Electrician"/>
        <s v="Window Repairs"/>
        <s v="Maintenance - Plumbing"/>
        <s v="Roofing"/>
        <s v="Electrical Repair"/>
        <s v="Fire Alarms"/>
        <s v="Landscaping"/>
        <s v="Windows"/>
        <s v="Documents"/>
        <s v="Lowe's"/>
        <s v="Janitorial"/>
        <s v="County of Henrico"/>
        <s v="Home Depot"/>
        <s v="Repairs"/>
        <s v="Carpentry"/>
        <s v="LLC"/>
        <s v="Public Utilities"/>
      </sharedItems>
    </cacheField>
    <cacheField name="Date" numFmtId="14">
      <sharedItems containsSemiMixedTypes="0" containsNonDate="0" containsDate="1" containsString="0" minDate="2019-01-08T00:00:00" maxDate="2021-12-27T00:00:00" count="308">
        <d v="2019-01-08T00:00:00"/>
        <d v="2019-01-09T00:00:00"/>
        <d v="2019-01-11T00:00:00"/>
        <d v="2019-01-14T00:00:00"/>
        <d v="2019-01-15T00:00:00"/>
        <d v="2019-01-17T00:00:00"/>
        <d v="2019-01-18T00:00:00"/>
        <d v="2019-01-22T00:00:00"/>
        <d v="2019-02-05T00:00:00"/>
        <d v="2019-02-06T00:00:00"/>
        <d v="2019-02-11T00:00:00"/>
        <d v="2019-02-15T00:00:00"/>
        <d v="2019-02-20T00:00:00"/>
        <d v="2019-02-21T00:00:00"/>
        <d v="2019-03-01T00:00:00"/>
        <d v="2019-03-05T00:00:00"/>
        <d v="2019-03-06T00:00:00"/>
        <d v="2019-03-08T00:00:00"/>
        <d v="2019-03-11T00:00:00"/>
        <d v="2019-03-15T00:00:00"/>
        <d v="2019-03-19T00:00:00"/>
        <d v="2019-04-01T00:00:00"/>
        <d v="2019-04-03T00:00:00"/>
        <d v="2019-04-10T00:00:00"/>
        <d v="2019-04-12T00:00:00"/>
        <d v="2019-04-16T00:00:00"/>
        <d v="2019-04-22T00:00:00"/>
        <d v="2019-05-01T00:00:00"/>
        <d v="2019-05-02T00:00:00"/>
        <d v="2019-05-03T00:00:00"/>
        <d v="2019-05-05T00:00:00"/>
        <d v="2019-05-08T00:00:00"/>
        <d v="2019-05-09T00:00:00"/>
        <d v="2019-05-10T00:00:00"/>
        <d v="2019-05-14T00:00:00"/>
        <d v="2019-05-20T00:00:00"/>
        <d v="2019-05-31T00:00:00"/>
        <d v="2019-06-01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24T00:00:00"/>
        <d v="2019-06-26T00:00:00"/>
        <d v="2019-07-01T00:00:00"/>
        <d v="2019-07-02T00:00:00"/>
        <d v="2019-07-03T00:00:00"/>
        <d v="2019-07-08T00:00:00"/>
        <d v="2019-07-11T00:00:00"/>
        <d v="2019-04-07T00:00:00"/>
        <d v="2019-05-06T00:00:00"/>
        <d v="2019-07-14T00:00:00"/>
        <d v="2019-07-15T00:00:00"/>
        <d v="2019-07-16T00:00:00"/>
        <d v="2019-07-19T00:00:00"/>
        <d v="2019-07-24T00:00:00"/>
        <d v="2019-07-26T00:00:00"/>
        <d v="2019-07-30T00:00:00"/>
        <d v="2019-07-31T00:00:00"/>
        <d v="2019-08-01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5T00:00:00"/>
        <d v="2019-08-16T00:00:00"/>
        <d v="2019-08-19T00:00:00"/>
        <d v="2019-08-20T00:00:00"/>
        <d v="2019-08-30T00:00:00"/>
        <d v="2019-08-31T00:00:00"/>
        <d v="2019-09-01T00:00:00"/>
        <d v="2019-09-03T00:00:00"/>
        <d v="2019-09-05T00:00:00"/>
        <d v="2019-09-06T00:00:00"/>
        <d v="2019-09-09T00:00:00"/>
        <d v="2019-09-10T00:00:00"/>
        <d v="2019-09-17T00:00:00"/>
        <d v="2019-09-19T00:00:00"/>
        <d v="2019-09-20T00:00:00"/>
        <d v="2019-09-30T00:00:00"/>
        <d v="2019-10-01T00:00:00"/>
        <d v="2019-10-02T00:00:00"/>
        <d v="2019-10-03T00:00:00"/>
        <d v="2019-10-08T00:00:00"/>
        <d v="2019-10-09T00:00:00"/>
        <d v="2019-10-10T00:00:00"/>
        <d v="2019-10-11T00:00:00"/>
        <d v="2019-10-15T00:00:00"/>
        <d v="2019-10-17T00:00:00"/>
        <d v="2019-10-21T00:00:00"/>
        <d v="2019-11-01T00:00:00"/>
        <d v="2019-11-02T00:00:00"/>
        <d v="2019-11-04T00:00:00"/>
        <d v="2019-11-06T00:00:00"/>
        <d v="2019-11-07T00:00:00"/>
        <d v="2019-11-08T00:00:00"/>
        <d v="2019-11-10T00:00:00"/>
        <d v="2019-11-11T00:00:00"/>
        <d v="2019-11-12T00:00:00"/>
        <d v="2019-11-14T00:00:00"/>
        <d v="2019-11-15T00:00:00"/>
        <d v="2019-11-20T00:00:00"/>
        <d v="2019-11-28T00:00:00"/>
        <d v="2019-12-01T00:00:00"/>
        <d v="2019-12-02T00:00:00"/>
        <d v="2019-12-06T00:00:00"/>
        <d v="2019-12-09T00:00:00"/>
        <d v="2019-12-10T00:00:00"/>
        <d v="2019-12-12T00:00:00"/>
        <d v="2019-12-13T00:00:00"/>
        <d v="2019-12-16T00:00:00"/>
        <d v="2019-12-17T00:00:00"/>
        <d v="2019-12-23T00:00:00"/>
        <d v="2019-12-31T00:00:00"/>
        <d v="2020-01-01T00:00:00"/>
        <d v="2020-01-02T00:00:00"/>
        <d v="2020-01-03T00:00:00"/>
        <d v="2020-01-06T00:00:00"/>
        <d v="2020-01-08T00:00:00"/>
        <d v="2020-01-12T00:00:00"/>
        <d v="2020-01-13T00:00:00"/>
        <d v="2020-01-14T00:00:00"/>
        <d v="2020-01-15T00:00:00"/>
        <d v="2020-01-17T00:00:00"/>
        <d v="2020-01-21T00:00:00"/>
        <d v="2020-01-24T00:00:00"/>
        <d v="2020-01-30T00:00:00"/>
        <d v="2020-02-01T00:00:00"/>
        <d v="2020-02-04T00:00:00"/>
        <d v="2020-02-05T00:00:00"/>
        <d v="2020-02-06T00:00:00"/>
        <d v="2020-02-07T00:00:00"/>
        <d v="2020-02-10T00:00:00"/>
        <d v="2020-02-11T00:00:00"/>
        <d v="2020-02-13T00:00:00"/>
        <d v="2020-02-14T00:00:00"/>
        <d v="2020-02-19T00:00:00"/>
        <d v="2020-02-20T00:00:00"/>
        <d v="2020-02-24T00:00:00"/>
        <d v="2020-02-25T00:00:00"/>
        <d v="2020-02-28T00:00:00"/>
        <d v="2020-02-29T00:00:00"/>
        <d v="2020-03-01T00:00:00"/>
        <d v="2020-03-02T00:00:00"/>
        <d v="2020-03-04T00:00:00"/>
        <d v="2020-03-05T00:00:00"/>
        <d v="2020-03-09T00:00:00"/>
        <d v="2020-03-11T00:00:00"/>
        <d v="2020-03-13T00:00:00"/>
        <d v="2020-03-17T00:00:00"/>
        <d v="2020-03-20T00:00:00"/>
        <d v="2020-03-22T00:00:00"/>
        <d v="2020-03-23T00:00:00"/>
        <d v="2020-03-24T00:00:00"/>
        <d v="2020-03-25T00:00:00"/>
        <d v="2020-03-26T00:00:00"/>
        <d v="2020-04-01T00:00:00"/>
        <d v="2020-04-03T00:00:00"/>
        <d v="2020-04-06T00:00:00"/>
        <d v="2020-04-08T00:00:00"/>
        <d v="2020-04-09T00:00:00"/>
        <d v="2020-04-10T00:00:00"/>
        <d v="2020-04-13T00:00:00"/>
        <d v="2020-04-15T00:00:00"/>
        <d v="2020-04-20T00:00:00"/>
        <d v="2020-04-23T00:00:00"/>
        <d v="2020-05-01T00:00:00"/>
        <d v="2020-05-04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5T00:00:00"/>
        <d v="2020-05-17T00:00:00"/>
        <d v="2020-05-18T00:00:00"/>
        <d v="2020-05-21T00:00:00"/>
        <d v="2020-05-22T00:00:00"/>
        <d v="2020-05-28T00:00:00"/>
        <d v="2020-06-01T00:00:00"/>
        <d v="2020-06-04T00:00:00"/>
        <d v="2020-06-08T00:00:00"/>
        <d v="2020-06-11T00:00:00"/>
        <d v="2020-06-12T00:00:00"/>
        <d v="2020-06-15T00:00:00"/>
        <d v="2020-06-22T00:00:00"/>
        <d v="2020-06-23T00:00:00"/>
        <d v="2020-07-01T00:00:00"/>
        <d v="2020-07-03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20T00:00:00"/>
        <d v="2020-07-21T00:00:00"/>
        <d v="2020-07-22T00:00:00"/>
        <d v="2020-07-24T00:00:00"/>
        <d v="2020-07-27T00:00:00"/>
        <d v="2020-07-29T00:00:00"/>
        <d v="2020-08-01T00:00:00"/>
        <d v="2020-08-03T00:00:00"/>
        <d v="2020-08-04T00:00:00"/>
        <d v="2020-08-05T00:00:00"/>
        <d v="2020-08-06T00:00:00"/>
        <d v="2020-08-10T00:00:00"/>
        <d v="2020-08-11T00:00:00"/>
        <d v="2020-08-12T00:00:00"/>
        <d v="2020-08-14T00:00:00"/>
        <d v="2020-08-17T00:00:00"/>
        <d v="2020-08-19T00:00:00"/>
        <d v="2020-08-24T00:00:00"/>
        <d v="2020-08-26T00:00:00"/>
        <d v="2020-09-01T00:00:00"/>
        <d v="2020-09-02T00:00:00"/>
        <d v="2020-09-03T00:00:00"/>
        <d v="2020-09-04T00:00:00"/>
        <d v="2020-09-08T00:00:00"/>
        <d v="2020-09-09T00:00:00"/>
        <d v="2020-09-14T00:00:00"/>
        <d v="2020-09-16T00:00:00"/>
        <d v="2020-09-18T00:00:00"/>
        <d v="2020-09-23T00:00:00"/>
        <d v="2020-09-25T00:00:00"/>
        <d v="2020-09-28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20T00:00:00"/>
        <d v="2020-10-26T00:00:00"/>
        <d v="2020-11-01T00:00:00"/>
        <d v="2020-11-02T00:00:00"/>
        <d v="2020-11-05T00:00:00"/>
        <d v="2020-11-06T00:00:00"/>
        <d v="2020-11-09T00:00:00"/>
        <d v="2020-11-11T00:00:00"/>
        <d v="2020-11-13T00:00:00"/>
        <d v="2020-11-16T00:00:00"/>
        <d v="2020-11-20T00:00:00"/>
        <d v="2020-11-24T00:00:00"/>
        <d v="2020-11-27T00:00:00"/>
        <d v="2020-12-01T00:00:00"/>
        <d v="2020-12-02T00:00:00"/>
        <d v="2020-12-03T00:00:00"/>
        <d v="2020-12-05T00:00:00"/>
        <d v="2020-12-07T00:00:00"/>
        <d v="2020-12-08T00:00:00"/>
        <d v="2020-12-10T00:00:00"/>
        <d v="2020-12-11T00:00:00"/>
        <d v="2020-12-14T00:00:00"/>
        <d v="2020-12-15T00:00:00"/>
        <d v="2020-12-21T00:00:00"/>
        <d v="2020-12-29T00:00:00"/>
        <d v="2021-01-01T00:00:00"/>
        <d v="2021-01-03T00:00:00"/>
        <d v="2021-01-04T00:00:00"/>
        <d v="2021-12-26T00:00:00"/>
        <d v="2021-01-05T00:00:00"/>
        <d v="2021-01-06T00:00:00"/>
        <d v="2021-01-07T00:00:00"/>
        <d v="2021-01-08T00:00:00"/>
        <d v="2021-01-11T00:00:00"/>
        <d v="2021-01-13T00:00:00"/>
        <d v="2021-01-14T00:00:00"/>
        <d v="2021-01-15T00:00:00"/>
        <d v="2021-01-25T00:00:00"/>
        <d v="2021-01-26T00:00:00"/>
        <d v="2021-01-27T00:00:00"/>
        <d v="2021-02-01T00:00:00"/>
        <d v="2021-02-03T00:00:00"/>
        <d v="2021-02-04T00:00:00"/>
        <d v="2021-02-05T00:00:00"/>
        <d v="2021-02-08T00:00:00"/>
        <d v="2021-02-10T00:00:00"/>
        <d v="2021-02-16T00:00:00"/>
        <d v="2021-02-22T00:00:00"/>
        <d v="2021-02-26T00:00:00"/>
        <d v="2021-03-01T00:00:00"/>
        <d v="2021-03-02T00:00:00"/>
        <d v="2021-03-04T00:00:00"/>
        <d v="2021-03-05T00:00:00"/>
        <d v="2021-03-08T00:00:00"/>
        <d v="2021-03-11T00:00:00"/>
        <d v="2021-03-13T00:00:00"/>
        <d v="2021-03-16T00:00:00"/>
        <d v="2021-03-17T00:00:00"/>
        <d v="2021-03-23T00:00:00"/>
        <d v="2021-03-25T00:00:00"/>
        <d v="2021-03-28T00:00:00"/>
      </sharedItems>
      <fieldGroup par="9" base="1">
        <rangePr groupBy="months" startDate="2019-01-08T00:00:00" endDate="2021-12-27T00:00:00"/>
        <groupItems count="14">
          <s v="&lt;1/8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Transaction Type" numFmtId="14">
      <sharedItems count="2">
        <s v="Debit"/>
        <s v="Credit"/>
      </sharedItems>
    </cacheField>
    <cacheField name="Vendor" numFmtId="0">
      <sharedItems count="32">
        <s v="Happy Home Mortgage"/>
        <s v="Rest Easy Insurance"/>
        <s v="Remediation Fees"/>
        <s v="Lowe's"/>
        <s v="No Worries Property Management"/>
        <s v="N/A"/>
        <s v="S. Goodman &amp; Associates"/>
        <s v="Wonderful Windows of Richmond"/>
        <s v="Taxes"/>
        <s v="Paint"/>
        <s v="City/County Fees"/>
        <s v="Dominion"/>
        <s v="Right Touch Cleaners"/>
        <s v="Home Depot"/>
        <s v="KRS Holdings"/>
        <s v="Pest Control"/>
        <s v="Carpet Installation"/>
        <s v="Herb's Floors"/>
        <s v="Lowes"/>
        <s v="State Corporation Commission"/>
        <s v="Ronald's Repairs"/>
        <s v="Realtor Fees"/>
        <s v="VA Inspection Services"/>
        <s v="Appliance Parts"/>
        <s v="Virginia Power"/>
        <s v="Henrico County"/>
        <s v="Amazon"/>
        <s v="Tommy's Construction"/>
        <s v="Smith Roofing"/>
        <s v="Commonwealth of VA"/>
        <s v="SCC"/>
        <s v="County of Henrico"/>
      </sharedItems>
    </cacheField>
    <cacheField name="Building" numFmtId="0">
      <sharedItems count="6">
        <s v="Henrico House 2"/>
        <s v="Richmond House 2"/>
        <s v="Northside House 1"/>
        <s v="Henrico House 1"/>
        <s v="Chesterfield House 1"/>
        <s v="Richmond House 1"/>
      </sharedItems>
    </cacheField>
    <cacheField name="Coding Info" numFmtId="0">
      <sharedItems count="14">
        <s v="Mortgage"/>
        <s v="1 - Insurance"/>
        <s v="2 - Fees"/>
        <s v="3 - Maintenance"/>
        <s v="9 - Rent Payment"/>
        <s v="5 - Taxes"/>
        <s v="Deposit"/>
        <s v="6 - Repairs"/>
        <s v="3 - Legal &amp; Professional"/>
        <s v="4 - Management Fees"/>
        <s v="2 - Insurance"/>
        <s v="1 - Cleaning &amp; Maintenance"/>
        <s v="7 - Taxes"/>
        <s v="8 - Depreciation Expense"/>
      </sharedItems>
    </cacheField>
    <cacheField name="Status" numFmtId="0">
      <sharedItems count="1">
        <s v="Paid"/>
      </sharedItems>
    </cacheField>
    <cacheField name="Amount" numFmtId="44">
      <sharedItems containsSemiMixedTypes="0" containsString="0" containsNumber="1" minValue="-2080" maxValue="1978.78" count="295">
        <n v="-295.64999999999998"/>
        <n v="-39.840000000000003"/>
        <n v="-275"/>
        <n v="-42.86"/>
        <n v="-80"/>
        <n v="-66.16"/>
        <n v="-71.599999999999994"/>
        <n v="1000"/>
        <n v="915"/>
        <n v="895"/>
        <n v="-316.77999999999997"/>
        <n v="-25.33"/>
        <n v="-535.37"/>
        <n v="-407.65"/>
        <n v="151"/>
        <n v="1978.78"/>
        <n v="-103.96"/>
        <n v="-255.48"/>
        <n v="-74.64"/>
        <n v="-9.0399999999999991"/>
        <n v="-56"/>
        <n v="-132.32"/>
        <n v="-39.83"/>
        <n v="-227.43"/>
        <n v="933"/>
        <n v="-74.67"/>
        <n v="-67.44"/>
        <n v="925"/>
        <n v="-195"/>
        <n v="-25.34"/>
        <n v="-25"/>
        <n v="-2080"/>
        <n v="-372.36"/>
        <n v="-338.43"/>
        <n v="-484.88"/>
        <n v="-125"/>
        <n v="-95"/>
        <n v="-1500"/>
        <n v="-6.73"/>
        <n v="-526.36"/>
        <n v="-67.52"/>
        <n v="-24.47"/>
        <n v="-465"/>
        <n v="-24.32"/>
        <n v="-38.909999999999997"/>
        <n v="-16.239999999999998"/>
        <n v="7"/>
        <n v="-235"/>
        <n v="38"/>
        <n v="500"/>
        <n v="395"/>
        <n v="-765"/>
        <n v="-81.599999999999994"/>
        <n v="-445"/>
        <n v="-54"/>
        <n v="-400"/>
        <n v="-995"/>
        <n v="180"/>
        <n v="340"/>
        <n v="-48.5"/>
        <n v="-74.7"/>
        <n v="-10"/>
        <n v="102"/>
        <n v="170"/>
        <n v="68"/>
        <n v="-27"/>
        <n v="-19.07"/>
        <n v="20"/>
        <n v="-225"/>
        <n v="-1150"/>
        <n v="-337"/>
        <n v="199"/>
        <n v="-17.440000000000001"/>
        <n v="420"/>
        <n v="2"/>
        <n v="-83.12"/>
        <n v="-350"/>
        <n v="-67.2"/>
        <n v="-1.52"/>
        <n v="19"/>
        <n v="10"/>
        <n v="-67.84"/>
        <n v="-150"/>
        <n v="-130"/>
        <n v="-56.97"/>
        <n v="-23.49"/>
        <n v="-7.69"/>
        <n v="-185"/>
        <n v="-25.43"/>
        <n v="-267.88"/>
        <n v="-126.08"/>
        <n v="175"/>
        <n v="80"/>
        <n v="150"/>
        <n v="398"/>
        <n v="950"/>
        <n v="-712.5"/>
        <n v="-284.14"/>
        <n v="-201.86"/>
        <n v="-46.9"/>
        <n v="-34.770000000000003"/>
        <n v="-50"/>
        <n v="1039"/>
        <n v="-8.5"/>
        <n v="-79.040000000000006"/>
        <n v="-214"/>
        <n v="-875"/>
        <n v="-32"/>
        <n v="-30.16"/>
        <n v="-33.76"/>
        <n v="422"/>
        <n v="-190"/>
        <n v="-145"/>
        <n v="-60"/>
        <n v="-116.01"/>
        <n v="-285"/>
        <n v="-51.59"/>
        <n v="-380"/>
        <n v="-90"/>
        <n v="-6.99"/>
        <n v="-52.61"/>
        <n v="-15.98"/>
        <n v="-409.63"/>
        <n v="-151.63"/>
        <n v="-1000"/>
        <n v="-200"/>
        <n v="-75"/>
        <n v="-600"/>
        <n v="-90.46"/>
        <n v="-468.68"/>
        <n v="-13.5"/>
        <n v="795"/>
        <n v="-195.31"/>
        <n v="-23"/>
        <n v="-596.25"/>
        <n v="-51.6"/>
        <n v="-81.040000000000006"/>
        <n v="-950"/>
        <n v="-19.45"/>
        <n v="-61.05"/>
        <n v="-499.17"/>
        <n v="-30.17"/>
        <n v="-26.5"/>
        <n v="-500"/>
        <n v="-65"/>
        <n v="-598.96"/>
        <n v="-199"/>
        <n v="-19"/>
        <n v="-65.12"/>
        <n v="558"/>
        <n v="-671.25"/>
        <n v="-84"/>
        <n v="-87.18"/>
        <n v="-300"/>
        <n v="-35"/>
        <n v="-74.569999999999993"/>
        <n v="-100"/>
        <n v="26"/>
        <n v="726"/>
        <n v="-44.63"/>
        <n v="-429"/>
        <n v="-33.659999999999997"/>
        <n v="-12.57"/>
        <n v="-32.49"/>
        <n v="-128.31"/>
        <n v="-15.95"/>
        <n v="-54.77"/>
        <n v="995"/>
        <n v="-63.6"/>
        <n v="1020"/>
        <n v="-1200"/>
        <n v="-396.69"/>
        <n v="-255"/>
        <n v="-428.13"/>
        <n v="-38.43"/>
        <n v="611"/>
        <n v="-18.059999999999999"/>
        <n v="-21"/>
        <n v="-36.049999999999997"/>
        <n v="-26.25"/>
        <n v="-7.78"/>
        <n v="-50.57"/>
        <n v="-68.8"/>
        <n v="-625.92999999999995"/>
        <n v="-821.25"/>
        <n v="-40.880000000000003"/>
        <n v="-87.6"/>
        <n v="-343.95"/>
        <n v="-855"/>
        <n v="9"/>
        <n v="1"/>
        <n v="23"/>
        <n v="-85.75"/>
        <n v="-39.979999999999997"/>
        <n v="-12.99"/>
        <n v="-8"/>
        <n v="-1.84"/>
        <n v="-13.99"/>
        <n v="-40.5"/>
        <n v="-73.59"/>
        <n v="-33.5"/>
        <n v="-219.19"/>
        <n v="-404.37"/>
        <n v="-536.37"/>
        <n v="-387.59"/>
        <n v="-333.65"/>
        <n v="-347.13"/>
        <n v="57"/>
        <n v="463"/>
        <n v="-50.8"/>
        <n v="-36.799999999999997"/>
        <n v="-263.49"/>
        <n v="29"/>
        <n v="18"/>
        <n v="40.5"/>
        <n v="39.75"/>
        <n v="39"/>
        <n v="-40"/>
        <n v="-47.6"/>
        <n v="-2.36"/>
        <n v="-9"/>
        <n v="-99"/>
        <n v="-5"/>
        <n v="-84.75"/>
        <n v="-878"/>
        <n v="-36.64"/>
        <n v="-42.36"/>
        <n v="-295"/>
        <n v="-6"/>
        <n v="75.599999999999994"/>
        <n v="464.8"/>
        <n v="305"/>
        <n v="90"/>
        <n v="-7.6"/>
        <n v="4.75"/>
        <n v="95"/>
        <n v="-404"/>
        <n v="-20.14"/>
        <n v="-448"/>
        <n v="16.2"/>
        <n v="407.2"/>
        <n v="-39.24"/>
        <n v="-29.4"/>
        <n v="-44.64"/>
        <n v="-48"/>
        <n v="-820.29"/>
        <n v="30.23"/>
        <n v="4.5"/>
        <n v="-0.36"/>
        <n v="-279.11"/>
        <n v="92.8"/>
        <n v="435.05"/>
        <n v="969"/>
        <n v="388.6"/>
        <n v="659.95"/>
        <n v="-74.209999999999994"/>
        <n v="-52.8"/>
        <n v="43"/>
        <n v="860"/>
        <n v="-10.54"/>
        <n v="-34.799999999999997"/>
        <n v="-80.56"/>
        <n v="-21.05"/>
        <n v="-232.54"/>
        <n v="-263.66000000000003"/>
        <n v="111.4"/>
        <n v="312"/>
        <n v="25"/>
        <n v="-180"/>
        <n v="390.4"/>
        <n v="-325"/>
        <n v="-143.19999999999999"/>
        <n v="44.75"/>
        <n v="-11.07"/>
        <n v="-61.52"/>
        <n v="78"/>
        <n v="109.6"/>
        <n v="352.8"/>
        <n v="-45.92"/>
        <n v="-4.3099999999999996"/>
        <n v="-44.08"/>
        <n v="-123.49"/>
        <n v="405.25"/>
        <n v="1134.4000000000001"/>
        <n v="224.8"/>
        <n v="315.60000000000002"/>
        <n v="-86.278000000000006"/>
        <n v="-19.04"/>
        <n v="238"/>
        <n v="-21.96"/>
        <n v="427"/>
        <n v="200"/>
        <n v="595"/>
        <n v="-12"/>
        <n v="-92.56"/>
      </sharedItems>
    </cacheField>
    <cacheField name="Quarters" numFmtId="0" databaseField="0">
      <fieldGroup base="1">
        <rangePr groupBy="quarters" startDate="2019-01-08T00:00:00" endDate="2021-12-27T00:00:00"/>
        <groupItems count="6">
          <s v="&lt;1/8/2019"/>
          <s v="Qtr1"/>
          <s v="Qtr2"/>
          <s v="Qtr3"/>
          <s v="Qtr4"/>
          <s v="&gt;12/27/2021"/>
        </groupItems>
      </fieldGroup>
    </cacheField>
    <cacheField name="Years" numFmtId="0" databaseField="0">
      <fieldGroup base="1">
        <rangePr groupBy="years" startDate="2019-01-08T00:00:00" endDate="2021-12-27T00:00:00"/>
        <groupItems count="5">
          <s v="&lt;1/8/2019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Treat" refreshedDate="44353.811338310188" createdVersion="7" refreshedVersion="7" minRefreshableVersion="3" recordCount="956" xr:uid="{986A65E9-1045-4157-ACFC-142B74EC1DF8}">
  <cacheSource type="worksheet">
    <worksheetSource ref="A1:H957" sheet="Portfolio Transactions"/>
  </cacheSource>
  <cacheFields count="8">
    <cacheField name="Bill #" numFmtId="0">
      <sharedItems containsBlank="1" count="58">
        <s v="Mortgage"/>
        <s v="Insurance"/>
        <s v="Fees"/>
        <s v="Parts"/>
        <s v="Management Fees"/>
        <s v="Owner Draw"/>
        <s v="Account Bill"/>
        <s v="Legal Fees"/>
        <s v="Wonderful Windows of Richmond"/>
        <s v="Materials"/>
        <s v="Dominion"/>
        <s v="Janitor"/>
        <s v="Maintenance"/>
        <s v="Maintenance - Paint"/>
        <s v="Maintenance - Drywall Repair"/>
        <s v="Supplies"/>
        <s v="Floor Repair"/>
        <s v="Painting"/>
        <s v="Drywall Repair"/>
        <s v="Deposit"/>
        <s v="Down Payment"/>
        <s v="Damages from Tenants"/>
        <s v="Cleaning Fees"/>
        <s v="Turns"/>
        <s v="Paint"/>
        <s v="Appraisal Fee"/>
        <s v="Credit Report"/>
        <s v="Exterior Repairs"/>
        <s v="Flooring"/>
        <s v="HVAC"/>
        <s v="Trash"/>
        <s v="Outlet Covers"/>
        <s v="Smoke Detectors"/>
        <s v="Appliance Repairs"/>
        <s v="Grounds and Maintenance"/>
        <s v="Plumbing"/>
        <s v="Appliance Install"/>
        <s v="City of Richmond"/>
        <s v="Door Repairs"/>
        <s v="Lock and Keys"/>
        <s v="Electrician"/>
        <s v="Window Repairs"/>
        <s v="Maintenance - Plumbing"/>
        <s v="Roofing"/>
        <s v="Electrical Repair"/>
        <s v="Fire Alarms"/>
        <s v="Landscaping"/>
        <s v="Windows"/>
        <s v="Documents"/>
        <s v="Lowe's"/>
        <s v="Janitorial"/>
        <s v="County of Henrico"/>
        <s v="Home Depot"/>
        <s v="Repairs"/>
        <s v="Carpentry"/>
        <s v="LLC"/>
        <s v="Public Utilities"/>
        <m/>
      </sharedItems>
    </cacheField>
    <cacheField name="Date" numFmtId="14">
      <sharedItems containsNonDate="0" containsDate="1" containsString="0" containsBlank="1" minDate="2019-01-08T00:00:00" maxDate="2021-12-27T00:00:00" count="309">
        <d v="2019-01-08T00:00:00"/>
        <d v="2019-01-09T00:00:00"/>
        <d v="2019-01-11T00:00:00"/>
        <d v="2019-01-14T00:00:00"/>
        <d v="2019-01-15T00:00:00"/>
        <d v="2019-01-17T00:00:00"/>
        <d v="2019-01-18T00:00:00"/>
        <d v="2019-01-22T00:00:00"/>
        <d v="2019-02-05T00:00:00"/>
        <d v="2019-02-06T00:00:00"/>
        <d v="2019-02-11T00:00:00"/>
        <d v="2019-02-15T00:00:00"/>
        <d v="2019-02-20T00:00:00"/>
        <d v="2019-02-21T00:00:00"/>
        <d v="2019-03-01T00:00:00"/>
        <d v="2019-03-05T00:00:00"/>
        <d v="2019-03-06T00:00:00"/>
        <d v="2019-03-08T00:00:00"/>
        <d v="2019-03-11T00:00:00"/>
        <d v="2019-03-15T00:00:00"/>
        <d v="2019-03-19T00:00:00"/>
        <d v="2019-04-01T00:00:00"/>
        <d v="2019-04-03T00:00:00"/>
        <d v="2019-04-10T00:00:00"/>
        <d v="2019-04-12T00:00:00"/>
        <d v="2019-04-16T00:00:00"/>
        <d v="2019-04-22T00:00:00"/>
        <d v="2019-05-01T00:00:00"/>
        <d v="2019-05-02T00:00:00"/>
        <d v="2019-05-03T00:00:00"/>
        <d v="2019-05-05T00:00:00"/>
        <d v="2019-05-08T00:00:00"/>
        <d v="2019-05-09T00:00:00"/>
        <d v="2019-05-10T00:00:00"/>
        <d v="2019-05-14T00:00:00"/>
        <d v="2019-05-20T00:00:00"/>
        <d v="2019-05-31T00:00:00"/>
        <d v="2019-06-01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24T00:00:00"/>
        <d v="2019-06-26T00:00:00"/>
        <d v="2019-07-01T00:00:00"/>
        <d v="2019-07-02T00:00:00"/>
        <d v="2019-07-03T00:00:00"/>
        <d v="2019-07-08T00:00:00"/>
        <d v="2019-07-11T00:00:00"/>
        <d v="2019-04-07T00:00:00"/>
        <d v="2019-05-06T00:00:00"/>
        <d v="2019-07-14T00:00:00"/>
        <d v="2019-07-15T00:00:00"/>
        <d v="2019-07-16T00:00:00"/>
        <d v="2019-07-19T00:00:00"/>
        <d v="2019-07-24T00:00:00"/>
        <d v="2019-07-26T00:00:00"/>
        <d v="2019-07-30T00:00:00"/>
        <d v="2019-07-31T00:00:00"/>
        <d v="2019-08-01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5T00:00:00"/>
        <d v="2019-08-16T00:00:00"/>
        <d v="2019-08-19T00:00:00"/>
        <d v="2019-08-20T00:00:00"/>
        <d v="2019-08-30T00:00:00"/>
        <d v="2019-08-31T00:00:00"/>
        <d v="2019-09-01T00:00:00"/>
        <d v="2019-09-03T00:00:00"/>
        <d v="2019-09-05T00:00:00"/>
        <d v="2019-09-06T00:00:00"/>
        <d v="2019-09-09T00:00:00"/>
        <d v="2019-09-10T00:00:00"/>
        <d v="2019-09-17T00:00:00"/>
        <d v="2019-09-19T00:00:00"/>
        <d v="2019-09-20T00:00:00"/>
        <d v="2019-09-30T00:00:00"/>
        <d v="2019-10-01T00:00:00"/>
        <d v="2019-10-02T00:00:00"/>
        <d v="2019-10-03T00:00:00"/>
        <d v="2019-10-08T00:00:00"/>
        <d v="2019-10-09T00:00:00"/>
        <d v="2019-10-10T00:00:00"/>
        <d v="2019-10-11T00:00:00"/>
        <d v="2019-10-15T00:00:00"/>
        <d v="2019-10-17T00:00:00"/>
        <d v="2019-10-21T00:00:00"/>
        <d v="2019-11-01T00:00:00"/>
        <d v="2019-11-02T00:00:00"/>
        <d v="2019-11-04T00:00:00"/>
        <d v="2019-11-06T00:00:00"/>
        <d v="2019-11-07T00:00:00"/>
        <d v="2019-11-08T00:00:00"/>
        <d v="2019-11-10T00:00:00"/>
        <d v="2019-11-11T00:00:00"/>
        <d v="2019-11-12T00:00:00"/>
        <d v="2019-11-14T00:00:00"/>
        <d v="2019-11-15T00:00:00"/>
        <d v="2019-11-20T00:00:00"/>
        <d v="2019-11-28T00:00:00"/>
        <d v="2019-12-01T00:00:00"/>
        <d v="2019-12-02T00:00:00"/>
        <d v="2019-12-06T00:00:00"/>
        <d v="2019-12-09T00:00:00"/>
        <d v="2019-12-10T00:00:00"/>
        <d v="2019-12-12T00:00:00"/>
        <d v="2019-12-13T00:00:00"/>
        <d v="2019-12-16T00:00:00"/>
        <d v="2019-12-17T00:00:00"/>
        <d v="2019-12-23T00:00:00"/>
        <d v="2019-12-31T00:00:00"/>
        <d v="2020-01-01T00:00:00"/>
        <d v="2020-01-02T00:00:00"/>
        <d v="2020-01-03T00:00:00"/>
        <d v="2020-01-06T00:00:00"/>
        <d v="2020-01-08T00:00:00"/>
        <d v="2020-01-12T00:00:00"/>
        <d v="2020-01-13T00:00:00"/>
        <d v="2020-01-14T00:00:00"/>
        <d v="2020-01-15T00:00:00"/>
        <d v="2020-01-17T00:00:00"/>
        <d v="2020-01-21T00:00:00"/>
        <d v="2020-01-24T00:00:00"/>
        <d v="2020-01-30T00:00:00"/>
        <d v="2020-02-01T00:00:00"/>
        <d v="2020-02-04T00:00:00"/>
        <d v="2020-02-05T00:00:00"/>
        <d v="2020-02-06T00:00:00"/>
        <d v="2020-02-07T00:00:00"/>
        <d v="2020-02-10T00:00:00"/>
        <d v="2020-02-11T00:00:00"/>
        <d v="2020-02-13T00:00:00"/>
        <d v="2020-02-14T00:00:00"/>
        <d v="2020-02-19T00:00:00"/>
        <d v="2020-02-20T00:00:00"/>
        <d v="2020-02-24T00:00:00"/>
        <d v="2020-02-25T00:00:00"/>
        <d v="2020-02-28T00:00:00"/>
        <d v="2020-02-29T00:00:00"/>
        <d v="2020-03-01T00:00:00"/>
        <d v="2020-03-02T00:00:00"/>
        <d v="2020-03-04T00:00:00"/>
        <d v="2020-03-05T00:00:00"/>
        <d v="2020-03-09T00:00:00"/>
        <d v="2020-03-11T00:00:00"/>
        <d v="2020-03-13T00:00:00"/>
        <d v="2020-03-17T00:00:00"/>
        <d v="2020-03-20T00:00:00"/>
        <d v="2020-03-22T00:00:00"/>
        <d v="2020-03-23T00:00:00"/>
        <d v="2020-03-24T00:00:00"/>
        <d v="2020-03-25T00:00:00"/>
        <d v="2020-03-26T00:00:00"/>
        <d v="2020-04-01T00:00:00"/>
        <d v="2020-04-03T00:00:00"/>
        <d v="2020-04-06T00:00:00"/>
        <d v="2020-04-08T00:00:00"/>
        <d v="2020-04-09T00:00:00"/>
        <d v="2020-04-10T00:00:00"/>
        <d v="2020-04-13T00:00:00"/>
        <d v="2020-04-15T00:00:00"/>
        <d v="2020-04-20T00:00:00"/>
        <d v="2020-04-23T00:00:00"/>
        <d v="2020-05-01T00:00:00"/>
        <d v="2020-05-04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5T00:00:00"/>
        <d v="2020-05-17T00:00:00"/>
        <d v="2020-05-18T00:00:00"/>
        <d v="2020-05-21T00:00:00"/>
        <d v="2020-05-22T00:00:00"/>
        <d v="2020-05-28T00:00:00"/>
        <d v="2020-06-01T00:00:00"/>
        <d v="2020-06-04T00:00:00"/>
        <d v="2020-06-08T00:00:00"/>
        <d v="2020-06-11T00:00:00"/>
        <d v="2020-06-12T00:00:00"/>
        <d v="2020-06-15T00:00:00"/>
        <d v="2020-06-22T00:00:00"/>
        <d v="2020-06-23T00:00:00"/>
        <d v="2020-07-01T00:00:00"/>
        <d v="2020-07-03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20T00:00:00"/>
        <d v="2020-07-21T00:00:00"/>
        <d v="2020-07-22T00:00:00"/>
        <d v="2020-07-24T00:00:00"/>
        <d v="2020-07-27T00:00:00"/>
        <d v="2020-07-29T00:00:00"/>
        <d v="2020-08-01T00:00:00"/>
        <d v="2020-08-03T00:00:00"/>
        <d v="2020-08-04T00:00:00"/>
        <d v="2020-08-05T00:00:00"/>
        <d v="2020-08-06T00:00:00"/>
        <d v="2020-08-10T00:00:00"/>
        <d v="2020-08-11T00:00:00"/>
        <d v="2020-08-12T00:00:00"/>
        <d v="2020-08-14T00:00:00"/>
        <d v="2020-08-17T00:00:00"/>
        <d v="2020-08-19T00:00:00"/>
        <d v="2020-08-24T00:00:00"/>
        <d v="2020-08-26T00:00:00"/>
        <d v="2020-09-01T00:00:00"/>
        <d v="2020-09-02T00:00:00"/>
        <d v="2020-09-03T00:00:00"/>
        <d v="2020-09-04T00:00:00"/>
        <d v="2020-09-08T00:00:00"/>
        <d v="2020-09-09T00:00:00"/>
        <d v="2020-09-14T00:00:00"/>
        <d v="2020-09-16T00:00:00"/>
        <d v="2020-09-18T00:00:00"/>
        <d v="2020-09-23T00:00:00"/>
        <d v="2020-09-25T00:00:00"/>
        <d v="2020-09-28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20T00:00:00"/>
        <d v="2020-10-26T00:00:00"/>
        <d v="2020-11-01T00:00:00"/>
        <d v="2020-11-02T00:00:00"/>
        <d v="2020-11-05T00:00:00"/>
        <d v="2020-11-06T00:00:00"/>
        <d v="2020-11-09T00:00:00"/>
        <d v="2020-11-11T00:00:00"/>
        <d v="2020-11-13T00:00:00"/>
        <d v="2020-11-16T00:00:00"/>
        <d v="2020-11-20T00:00:00"/>
        <d v="2020-11-24T00:00:00"/>
        <d v="2020-11-27T00:00:00"/>
        <d v="2020-12-01T00:00:00"/>
        <d v="2020-12-02T00:00:00"/>
        <d v="2020-12-03T00:00:00"/>
        <d v="2020-12-05T00:00:00"/>
        <d v="2020-12-07T00:00:00"/>
        <d v="2020-12-08T00:00:00"/>
        <d v="2020-12-10T00:00:00"/>
        <d v="2020-12-11T00:00:00"/>
        <d v="2020-12-14T00:00:00"/>
        <d v="2020-12-15T00:00:00"/>
        <d v="2020-12-21T00:00:00"/>
        <d v="2020-12-29T00:00:00"/>
        <d v="2021-01-01T00:00:00"/>
        <d v="2021-01-03T00:00:00"/>
        <d v="2021-01-04T00:00:00"/>
        <d v="2021-12-26T00:00:00"/>
        <d v="2021-01-05T00:00:00"/>
        <d v="2021-01-06T00:00:00"/>
        <d v="2021-01-07T00:00:00"/>
        <d v="2021-01-08T00:00:00"/>
        <d v="2021-01-11T00:00:00"/>
        <d v="2021-01-13T00:00:00"/>
        <d v="2021-01-14T00:00:00"/>
        <d v="2021-01-15T00:00:00"/>
        <d v="2021-01-25T00:00:00"/>
        <d v="2021-01-26T00:00:00"/>
        <d v="2021-01-27T00:00:00"/>
        <d v="2021-02-01T00:00:00"/>
        <d v="2021-02-03T00:00:00"/>
        <d v="2021-02-04T00:00:00"/>
        <d v="2021-02-05T00:00:00"/>
        <d v="2021-02-08T00:00:00"/>
        <d v="2021-02-10T00:00:00"/>
        <d v="2021-02-16T00:00:00"/>
        <d v="2021-02-22T00:00:00"/>
        <d v="2021-02-26T00:00:00"/>
        <d v="2021-03-01T00:00:00"/>
        <d v="2021-03-02T00:00:00"/>
        <d v="2021-03-04T00:00:00"/>
        <d v="2021-03-05T00:00:00"/>
        <d v="2021-03-08T00:00:00"/>
        <d v="2021-03-11T00:00:00"/>
        <d v="2021-03-13T00:00:00"/>
        <d v="2021-03-16T00:00:00"/>
        <d v="2021-03-17T00:00:00"/>
        <d v="2021-03-23T00:00:00"/>
        <d v="2021-03-25T00:00:00"/>
        <d v="2021-03-28T00:00:00"/>
        <m/>
      </sharedItems>
    </cacheField>
    <cacheField name="Transaction Type" numFmtId="14">
      <sharedItems containsBlank="1" count="3">
        <s v="Debit"/>
        <s v="Credit"/>
        <m/>
      </sharedItems>
    </cacheField>
    <cacheField name="Vendor" numFmtId="0">
      <sharedItems containsBlank="1"/>
    </cacheField>
    <cacheField name="Building" numFmtId="0">
      <sharedItems containsBlank="1" count="7">
        <s v="Henrico House 2"/>
        <s v="Richmond House 2"/>
        <s v="Northside House 1"/>
        <s v="Henrico House 1"/>
        <s v="Chesterfield House 1"/>
        <s v="Richmond House 1"/>
        <m/>
      </sharedItems>
    </cacheField>
    <cacheField name="Coding Info" numFmtId="0">
      <sharedItems containsBlank="1"/>
    </cacheField>
    <cacheField name="Status" numFmtId="0">
      <sharedItems containsBlank="1"/>
    </cacheField>
    <cacheField name="Amount" numFmtId="0">
      <sharedItems containsString="0" containsBlank="1" containsNumber="1" minValue="-2080" maxValue="197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5">
  <r>
    <x v="0"/>
    <x v="0"/>
    <x v="0"/>
    <x v="0"/>
    <x v="0"/>
    <x v="0"/>
    <x v="0"/>
    <x v="0"/>
  </r>
  <r>
    <x v="1"/>
    <x v="0"/>
    <x v="0"/>
    <x v="1"/>
    <x v="1"/>
    <x v="1"/>
    <x v="0"/>
    <x v="1"/>
  </r>
  <r>
    <x v="2"/>
    <x v="1"/>
    <x v="0"/>
    <x v="2"/>
    <x v="2"/>
    <x v="2"/>
    <x v="0"/>
    <x v="2"/>
  </r>
  <r>
    <x v="3"/>
    <x v="2"/>
    <x v="0"/>
    <x v="3"/>
    <x v="3"/>
    <x v="3"/>
    <x v="0"/>
    <x v="3"/>
  </r>
  <r>
    <x v="4"/>
    <x v="2"/>
    <x v="0"/>
    <x v="4"/>
    <x v="3"/>
    <x v="2"/>
    <x v="0"/>
    <x v="4"/>
  </r>
  <r>
    <x v="4"/>
    <x v="2"/>
    <x v="0"/>
    <x v="4"/>
    <x v="0"/>
    <x v="2"/>
    <x v="0"/>
    <x v="5"/>
  </r>
  <r>
    <x v="4"/>
    <x v="2"/>
    <x v="0"/>
    <x v="4"/>
    <x v="1"/>
    <x v="2"/>
    <x v="0"/>
    <x v="6"/>
  </r>
  <r>
    <x v="5"/>
    <x v="2"/>
    <x v="1"/>
    <x v="5"/>
    <x v="3"/>
    <x v="4"/>
    <x v="0"/>
    <x v="7"/>
  </r>
  <r>
    <x v="5"/>
    <x v="2"/>
    <x v="1"/>
    <x v="5"/>
    <x v="0"/>
    <x v="4"/>
    <x v="0"/>
    <x v="8"/>
  </r>
  <r>
    <x v="5"/>
    <x v="2"/>
    <x v="1"/>
    <x v="5"/>
    <x v="1"/>
    <x v="4"/>
    <x v="0"/>
    <x v="9"/>
  </r>
  <r>
    <x v="6"/>
    <x v="3"/>
    <x v="0"/>
    <x v="0"/>
    <x v="2"/>
    <x v="0"/>
    <x v="0"/>
    <x v="10"/>
  </r>
  <r>
    <x v="1"/>
    <x v="4"/>
    <x v="0"/>
    <x v="1"/>
    <x v="2"/>
    <x v="1"/>
    <x v="0"/>
    <x v="11"/>
  </r>
  <r>
    <x v="6"/>
    <x v="5"/>
    <x v="0"/>
    <x v="0"/>
    <x v="1"/>
    <x v="0"/>
    <x v="0"/>
    <x v="12"/>
  </r>
  <r>
    <x v="6"/>
    <x v="6"/>
    <x v="0"/>
    <x v="0"/>
    <x v="1"/>
    <x v="0"/>
    <x v="0"/>
    <x v="12"/>
  </r>
  <r>
    <x v="6"/>
    <x v="7"/>
    <x v="0"/>
    <x v="0"/>
    <x v="3"/>
    <x v="0"/>
    <x v="0"/>
    <x v="13"/>
  </r>
  <r>
    <x v="5"/>
    <x v="8"/>
    <x v="1"/>
    <x v="5"/>
    <x v="3"/>
    <x v="4"/>
    <x v="0"/>
    <x v="7"/>
  </r>
  <r>
    <x v="5"/>
    <x v="8"/>
    <x v="1"/>
    <x v="5"/>
    <x v="1"/>
    <x v="4"/>
    <x v="0"/>
    <x v="9"/>
  </r>
  <r>
    <x v="5"/>
    <x v="8"/>
    <x v="1"/>
    <x v="5"/>
    <x v="1"/>
    <x v="4"/>
    <x v="0"/>
    <x v="14"/>
  </r>
  <r>
    <x v="5"/>
    <x v="8"/>
    <x v="1"/>
    <x v="5"/>
    <x v="2"/>
    <x v="4"/>
    <x v="0"/>
    <x v="15"/>
  </r>
  <r>
    <x v="0"/>
    <x v="9"/>
    <x v="0"/>
    <x v="0"/>
    <x v="0"/>
    <x v="0"/>
    <x v="0"/>
    <x v="0"/>
  </r>
  <r>
    <x v="4"/>
    <x v="9"/>
    <x v="0"/>
    <x v="4"/>
    <x v="3"/>
    <x v="2"/>
    <x v="0"/>
    <x v="4"/>
  </r>
  <r>
    <x v="4"/>
    <x v="9"/>
    <x v="0"/>
    <x v="4"/>
    <x v="0"/>
    <x v="2"/>
    <x v="0"/>
    <x v="5"/>
  </r>
  <r>
    <x v="4"/>
    <x v="9"/>
    <x v="0"/>
    <x v="4"/>
    <x v="0"/>
    <x v="2"/>
    <x v="0"/>
    <x v="16"/>
  </r>
  <r>
    <x v="4"/>
    <x v="9"/>
    <x v="0"/>
    <x v="4"/>
    <x v="0"/>
    <x v="2"/>
    <x v="0"/>
    <x v="17"/>
  </r>
  <r>
    <x v="4"/>
    <x v="9"/>
    <x v="0"/>
    <x v="4"/>
    <x v="1"/>
    <x v="2"/>
    <x v="0"/>
    <x v="18"/>
  </r>
  <r>
    <x v="4"/>
    <x v="9"/>
    <x v="0"/>
    <x v="4"/>
    <x v="1"/>
    <x v="2"/>
    <x v="0"/>
    <x v="19"/>
  </r>
  <r>
    <x v="7"/>
    <x v="9"/>
    <x v="0"/>
    <x v="6"/>
    <x v="2"/>
    <x v="2"/>
    <x v="0"/>
    <x v="20"/>
  </r>
  <r>
    <x v="4"/>
    <x v="9"/>
    <x v="0"/>
    <x v="4"/>
    <x v="2"/>
    <x v="2"/>
    <x v="0"/>
    <x v="21"/>
  </r>
  <r>
    <x v="5"/>
    <x v="9"/>
    <x v="1"/>
    <x v="5"/>
    <x v="0"/>
    <x v="4"/>
    <x v="0"/>
    <x v="8"/>
  </r>
  <r>
    <x v="0"/>
    <x v="10"/>
    <x v="0"/>
    <x v="0"/>
    <x v="0"/>
    <x v="0"/>
    <x v="0"/>
    <x v="0"/>
  </r>
  <r>
    <x v="1"/>
    <x v="10"/>
    <x v="0"/>
    <x v="1"/>
    <x v="1"/>
    <x v="1"/>
    <x v="0"/>
    <x v="22"/>
  </r>
  <r>
    <x v="1"/>
    <x v="11"/>
    <x v="0"/>
    <x v="1"/>
    <x v="2"/>
    <x v="1"/>
    <x v="0"/>
    <x v="11"/>
  </r>
  <r>
    <x v="6"/>
    <x v="12"/>
    <x v="0"/>
    <x v="0"/>
    <x v="1"/>
    <x v="0"/>
    <x v="0"/>
    <x v="12"/>
  </r>
  <r>
    <x v="6"/>
    <x v="13"/>
    <x v="0"/>
    <x v="0"/>
    <x v="3"/>
    <x v="0"/>
    <x v="0"/>
    <x v="13"/>
  </r>
  <r>
    <x v="5"/>
    <x v="14"/>
    <x v="1"/>
    <x v="5"/>
    <x v="0"/>
    <x v="4"/>
    <x v="0"/>
    <x v="8"/>
  </r>
  <r>
    <x v="4"/>
    <x v="15"/>
    <x v="0"/>
    <x v="4"/>
    <x v="0"/>
    <x v="2"/>
    <x v="0"/>
    <x v="5"/>
  </r>
  <r>
    <x v="4"/>
    <x v="15"/>
    <x v="0"/>
    <x v="4"/>
    <x v="2"/>
    <x v="2"/>
    <x v="0"/>
    <x v="5"/>
  </r>
  <r>
    <x v="5"/>
    <x v="15"/>
    <x v="1"/>
    <x v="5"/>
    <x v="0"/>
    <x v="4"/>
    <x v="0"/>
    <x v="8"/>
  </r>
  <r>
    <x v="0"/>
    <x v="16"/>
    <x v="0"/>
    <x v="0"/>
    <x v="0"/>
    <x v="0"/>
    <x v="0"/>
    <x v="0"/>
  </r>
  <r>
    <x v="4"/>
    <x v="17"/>
    <x v="0"/>
    <x v="4"/>
    <x v="1"/>
    <x v="2"/>
    <x v="0"/>
    <x v="6"/>
  </r>
  <r>
    <x v="5"/>
    <x v="17"/>
    <x v="1"/>
    <x v="5"/>
    <x v="1"/>
    <x v="4"/>
    <x v="0"/>
    <x v="9"/>
  </r>
  <r>
    <x v="6"/>
    <x v="18"/>
    <x v="0"/>
    <x v="0"/>
    <x v="2"/>
    <x v="0"/>
    <x v="0"/>
    <x v="10"/>
  </r>
  <r>
    <x v="1"/>
    <x v="18"/>
    <x v="0"/>
    <x v="1"/>
    <x v="1"/>
    <x v="1"/>
    <x v="0"/>
    <x v="22"/>
  </r>
  <r>
    <x v="1"/>
    <x v="19"/>
    <x v="0"/>
    <x v="1"/>
    <x v="2"/>
    <x v="1"/>
    <x v="0"/>
    <x v="11"/>
  </r>
  <r>
    <x v="6"/>
    <x v="20"/>
    <x v="0"/>
    <x v="0"/>
    <x v="3"/>
    <x v="0"/>
    <x v="0"/>
    <x v="13"/>
  </r>
  <r>
    <x v="6"/>
    <x v="20"/>
    <x v="0"/>
    <x v="0"/>
    <x v="1"/>
    <x v="0"/>
    <x v="0"/>
    <x v="12"/>
  </r>
  <r>
    <x v="7"/>
    <x v="21"/>
    <x v="0"/>
    <x v="6"/>
    <x v="3"/>
    <x v="2"/>
    <x v="0"/>
    <x v="20"/>
  </r>
  <r>
    <x v="4"/>
    <x v="21"/>
    <x v="0"/>
    <x v="4"/>
    <x v="2"/>
    <x v="2"/>
    <x v="0"/>
    <x v="5"/>
  </r>
  <r>
    <x v="7"/>
    <x v="21"/>
    <x v="0"/>
    <x v="6"/>
    <x v="2"/>
    <x v="2"/>
    <x v="0"/>
    <x v="23"/>
  </r>
  <r>
    <x v="5"/>
    <x v="21"/>
    <x v="1"/>
    <x v="5"/>
    <x v="0"/>
    <x v="4"/>
    <x v="0"/>
    <x v="8"/>
  </r>
  <r>
    <x v="5"/>
    <x v="21"/>
    <x v="1"/>
    <x v="5"/>
    <x v="1"/>
    <x v="4"/>
    <x v="0"/>
    <x v="24"/>
  </r>
  <r>
    <x v="4"/>
    <x v="22"/>
    <x v="0"/>
    <x v="4"/>
    <x v="1"/>
    <x v="2"/>
    <x v="0"/>
    <x v="25"/>
  </r>
  <r>
    <x v="0"/>
    <x v="23"/>
    <x v="0"/>
    <x v="0"/>
    <x v="0"/>
    <x v="0"/>
    <x v="0"/>
    <x v="0"/>
  </r>
  <r>
    <x v="1"/>
    <x v="23"/>
    <x v="0"/>
    <x v="1"/>
    <x v="1"/>
    <x v="1"/>
    <x v="0"/>
    <x v="1"/>
  </r>
  <r>
    <x v="4"/>
    <x v="23"/>
    <x v="0"/>
    <x v="4"/>
    <x v="2"/>
    <x v="2"/>
    <x v="0"/>
    <x v="26"/>
  </r>
  <r>
    <x v="5"/>
    <x v="23"/>
    <x v="1"/>
    <x v="5"/>
    <x v="2"/>
    <x v="4"/>
    <x v="0"/>
    <x v="27"/>
  </r>
  <r>
    <x v="4"/>
    <x v="24"/>
    <x v="0"/>
    <x v="4"/>
    <x v="2"/>
    <x v="2"/>
    <x v="0"/>
    <x v="28"/>
  </r>
  <r>
    <x v="6"/>
    <x v="24"/>
    <x v="0"/>
    <x v="0"/>
    <x v="2"/>
    <x v="0"/>
    <x v="0"/>
    <x v="10"/>
  </r>
  <r>
    <x v="1"/>
    <x v="25"/>
    <x v="0"/>
    <x v="1"/>
    <x v="2"/>
    <x v="1"/>
    <x v="0"/>
    <x v="29"/>
  </r>
  <r>
    <x v="6"/>
    <x v="26"/>
    <x v="0"/>
    <x v="0"/>
    <x v="3"/>
    <x v="0"/>
    <x v="0"/>
    <x v="13"/>
  </r>
  <r>
    <x v="6"/>
    <x v="26"/>
    <x v="0"/>
    <x v="0"/>
    <x v="1"/>
    <x v="0"/>
    <x v="0"/>
    <x v="12"/>
  </r>
  <r>
    <x v="5"/>
    <x v="27"/>
    <x v="1"/>
    <x v="5"/>
    <x v="0"/>
    <x v="4"/>
    <x v="0"/>
    <x v="8"/>
  </r>
  <r>
    <x v="4"/>
    <x v="28"/>
    <x v="0"/>
    <x v="4"/>
    <x v="0"/>
    <x v="2"/>
    <x v="0"/>
    <x v="5"/>
  </r>
  <r>
    <x v="5"/>
    <x v="29"/>
    <x v="1"/>
    <x v="5"/>
    <x v="1"/>
    <x v="4"/>
    <x v="0"/>
    <x v="24"/>
  </r>
  <r>
    <x v="5"/>
    <x v="30"/>
    <x v="1"/>
    <x v="5"/>
    <x v="2"/>
    <x v="4"/>
    <x v="0"/>
    <x v="27"/>
  </r>
  <r>
    <x v="0"/>
    <x v="31"/>
    <x v="0"/>
    <x v="0"/>
    <x v="0"/>
    <x v="0"/>
    <x v="0"/>
    <x v="0"/>
  </r>
  <r>
    <x v="1"/>
    <x v="31"/>
    <x v="0"/>
    <x v="1"/>
    <x v="1"/>
    <x v="1"/>
    <x v="0"/>
    <x v="22"/>
  </r>
  <r>
    <x v="7"/>
    <x v="32"/>
    <x v="0"/>
    <x v="6"/>
    <x v="3"/>
    <x v="2"/>
    <x v="0"/>
    <x v="30"/>
  </r>
  <r>
    <x v="4"/>
    <x v="32"/>
    <x v="0"/>
    <x v="4"/>
    <x v="1"/>
    <x v="2"/>
    <x v="0"/>
    <x v="6"/>
  </r>
  <r>
    <x v="8"/>
    <x v="32"/>
    <x v="0"/>
    <x v="7"/>
    <x v="1"/>
    <x v="3"/>
    <x v="0"/>
    <x v="31"/>
  </r>
  <r>
    <x v="4"/>
    <x v="32"/>
    <x v="0"/>
    <x v="4"/>
    <x v="2"/>
    <x v="2"/>
    <x v="0"/>
    <x v="26"/>
  </r>
  <r>
    <x v="6"/>
    <x v="33"/>
    <x v="0"/>
    <x v="0"/>
    <x v="2"/>
    <x v="0"/>
    <x v="0"/>
    <x v="10"/>
  </r>
  <r>
    <x v="1"/>
    <x v="34"/>
    <x v="0"/>
    <x v="1"/>
    <x v="2"/>
    <x v="1"/>
    <x v="0"/>
    <x v="11"/>
  </r>
  <r>
    <x v="6"/>
    <x v="35"/>
    <x v="0"/>
    <x v="0"/>
    <x v="3"/>
    <x v="0"/>
    <x v="0"/>
    <x v="13"/>
  </r>
  <r>
    <x v="6"/>
    <x v="36"/>
    <x v="0"/>
    <x v="8"/>
    <x v="1"/>
    <x v="5"/>
    <x v="0"/>
    <x v="32"/>
  </r>
  <r>
    <x v="6"/>
    <x v="36"/>
    <x v="0"/>
    <x v="8"/>
    <x v="2"/>
    <x v="5"/>
    <x v="0"/>
    <x v="33"/>
  </r>
  <r>
    <x v="6"/>
    <x v="36"/>
    <x v="0"/>
    <x v="8"/>
    <x v="3"/>
    <x v="5"/>
    <x v="0"/>
    <x v="34"/>
  </r>
  <r>
    <x v="5"/>
    <x v="37"/>
    <x v="1"/>
    <x v="5"/>
    <x v="0"/>
    <x v="4"/>
    <x v="0"/>
    <x v="8"/>
  </r>
  <r>
    <x v="5"/>
    <x v="37"/>
    <x v="1"/>
    <x v="5"/>
    <x v="1"/>
    <x v="4"/>
    <x v="0"/>
    <x v="24"/>
  </r>
  <r>
    <x v="5"/>
    <x v="37"/>
    <x v="1"/>
    <x v="5"/>
    <x v="2"/>
    <x v="4"/>
    <x v="0"/>
    <x v="27"/>
  </r>
  <r>
    <x v="4"/>
    <x v="38"/>
    <x v="0"/>
    <x v="4"/>
    <x v="3"/>
    <x v="2"/>
    <x v="0"/>
    <x v="35"/>
  </r>
  <r>
    <x v="4"/>
    <x v="38"/>
    <x v="0"/>
    <x v="4"/>
    <x v="3"/>
    <x v="2"/>
    <x v="0"/>
    <x v="36"/>
  </r>
  <r>
    <x v="4"/>
    <x v="38"/>
    <x v="0"/>
    <x v="9"/>
    <x v="3"/>
    <x v="3"/>
    <x v="0"/>
    <x v="37"/>
  </r>
  <r>
    <x v="9"/>
    <x v="38"/>
    <x v="0"/>
    <x v="3"/>
    <x v="3"/>
    <x v="3"/>
    <x v="0"/>
    <x v="38"/>
  </r>
  <r>
    <x v="9"/>
    <x v="38"/>
    <x v="0"/>
    <x v="3"/>
    <x v="3"/>
    <x v="3"/>
    <x v="0"/>
    <x v="39"/>
  </r>
  <r>
    <x v="4"/>
    <x v="38"/>
    <x v="0"/>
    <x v="4"/>
    <x v="0"/>
    <x v="2"/>
    <x v="0"/>
    <x v="40"/>
  </r>
  <r>
    <x v="4"/>
    <x v="38"/>
    <x v="0"/>
    <x v="4"/>
    <x v="1"/>
    <x v="2"/>
    <x v="0"/>
    <x v="18"/>
  </r>
  <r>
    <x v="4"/>
    <x v="38"/>
    <x v="0"/>
    <x v="3"/>
    <x v="1"/>
    <x v="3"/>
    <x v="0"/>
    <x v="41"/>
  </r>
  <r>
    <x v="4"/>
    <x v="38"/>
    <x v="0"/>
    <x v="4"/>
    <x v="1"/>
    <x v="3"/>
    <x v="0"/>
    <x v="42"/>
  </r>
  <r>
    <x v="4"/>
    <x v="38"/>
    <x v="0"/>
    <x v="4"/>
    <x v="2"/>
    <x v="2"/>
    <x v="0"/>
    <x v="26"/>
  </r>
  <r>
    <x v="0"/>
    <x v="39"/>
    <x v="0"/>
    <x v="0"/>
    <x v="0"/>
    <x v="0"/>
    <x v="0"/>
    <x v="0"/>
  </r>
  <r>
    <x v="6"/>
    <x v="40"/>
    <x v="0"/>
    <x v="10"/>
    <x v="3"/>
    <x v="2"/>
    <x v="0"/>
    <x v="43"/>
  </r>
  <r>
    <x v="6"/>
    <x v="40"/>
    <x v="0"/>
    <x v="10"/>
    <x v="3"/>
    <x v="2"/>
    <x v="0"/>
    <x v="44"/>
  </r>
  <r>
    <x v="1"/>
    <x v="41"/>
    <x v="0"/>
    <x v="1"/>
    <x v="1"/>
    <x v="1"/>
    <x v="0"/>
    <x v="22"/>
  </r>
  <r>
    <x v="6"/>
    <x v="42"/>
    <x v="0"/>
    <x v="0"/>
    <x v="2"/>
    <x v="0"/>
    <x v="0"/>
    <x v="10"/>
  </r>
  <r>
    <x v="3"/>
    <x v="43"/>
    <x v="0"/>
    <x v="3"/>
    <x v="3"/>
    <x v="3"/>
    <x v="0"/>
    <x v="38"/>
  </r>
  <r>
    <x v="3"/>
    <x v="43"/>
    <x v="0"/>
    <x v="3"/>
    <x v="3"/>
    <x v="3"/>
    <x v="0"/>
    <x v="39"/>
  </r>
  <r>
    <x v="3"/>
    <x v="43"/>
    <x v="0"/>
    <x v="3"/>
    <x v="1"/>
    <x v="3"/>
    <x v="0"/>
    <x v="41"/>
  </r>
  <r>
    <x v="1"/>
    <x v="44"/>
    <x v="0"/>
    <x v="1"/>
    <x v="2"/>
    <x v="1"/>
    <x v="0"/>
    <x v="29"/>
  </r>
  <r>
    <x v="6"/>
    <x v="45"/>
    <x v="0"/>
    <x v="0"/>
    <x v="1"/>
    <x v="0"/>
    <x v="0"/>
    <x v="12"/>
  </r>
  <r>
    <x v="6"/>
    <x v="46"/>
    <x v="0"/>
    <x v="0"/>
    <x v="3"/>
    <x v="0"/>
    <x v="0"/>
    <x v="13"/>
  </r>
  <r>
    <x v="10"/>
    <x v="47"/>
    <x v="0"/>
    <x v="11"/>
    <x v="3"/>
    <x v="2"/>
    <x v="0"/>
    <x v="45"/>
  </r>
  <r>
    <x v="5"/>
    <x v="48"/>
    <x v="1"/>
    <x v="5"/>
    <x v="0"/>
    <x v="4"/>
    <x v="0"/>
    <x v="8"/>
  </r>
  <r>
    <x v="5"/>
    <x v="48"/>
    <x v="1"/>
    <x v="5"/>
    <x v="2"/>
    <x v="4"/>
    <x v="0"/>
    <x v="46"/>
  </r>
  <r>
    <x v="5"/>
    <x v="48"/>
    <x v="1"/>
    <x v="5"/>
    <x v="2"/>
    <x v="4"/>
    <x v="0"/>
    <x v="27"/>
  </r>
  <r>
    <x v="11"/>
    <x v="49"/>
    <x v="0"/>
    <x v="12"/>
    <x v="3"/>
    <x v="2"/>
    <x v="0"/>
    <x v="47"/>
  </r>
  <r>
    <x v="4"/>
    <x v="50"/>
    <x v="0"/>
    <x v="4"/>
    <x v="1"/>
    <x v="2"/>
    <x v="0"/>
    <x v="18"/>
  </r>
  <r>
    <x v="5"/>
    <x v="50"/>
    <x v="1"/>
    <x v="5"/>
    <x v="1"/>
    <x v="4"/>
    <x v="0"/>
    <x v="48"/>
  </r>
  <r>
    <x v="5"/>
    <x v="50"/>
    <x v="1"/>
    <x v="5"/>
    <x v="1"/>
    <x v="4"/>
    <x v="0"/>
    <x v="49"/>
  </r>
  <r>
    <x v="5"/>
    <x v="50"/>
    <x v="1"/>
    <x v="5"/>
    <x v="1"/>
    <x v="4"/>
    <x v="0"/>
    <x v="50"/>
  </r>
  <r>
    <x v="0"/>
    <x v="51"/>
    <x v="0"/>
    <x v="0"/>
    <x v="0"/>
    <x v="0"/>
    <x v="0"/>
    <x v="0"/>
  </r>
  <r>
    <x v="1"/>
    <x v="51"/>
    <x v="0"/>
    <x v="1"/>
    <x v="1"/>
    <x v="1"/>
    <x v="0"/>
    <x v="1"/>
  </r>
  <r>
    <x v="4"/>
    <x v="51"/>
    <x v="0"/>
    <x v="4"/>
    <x v="0"/>
    <x v="2"/>
    <x v="0"/>
    <x v="40"/>
  </r>
  <r>
    <x v="4"/>
    <x v="51"/>
    <x v="0"/>
    <x v="4"/>
    <x v="2"/>
    <x v="2"/>
    <x v="0"/>
    <x v="26"/>
  </r>
  <r>
    <x v="12"/>
    <x v="52"/>
    <x v="0"/>
    <x v="4"/>
    <x v="3"/>
    <x v="2"/>
    <x v="0"/>
    <x v="51"/>
  </r>
  <r>
    <x v="12"/>
    <x v="52"/>
    <x v="0"/>
    <x v="4"/>
    <x v="3"/>
    <x v="2"/>
    <x v="0"/>
    <x v="52"/>
  </r>
  <r>
    <x v="12"/>
    <x v="52"/>
    <x v="0"/>
    <x v="4"/>
    <x v="3"/>
    <x v="2"/>
    <x v="0"/>
    <x v="53"/>
  </r>
  <r>
    <x v="12"/>
    <x v="52"/>
    <x v="0"/>
    <x v="4"/>
    <x v="3"/>
    <x v="2"/>
    <x v="0"/>
    <x v="54"/>
  </r>
  <r>
    <x v="12"/>
    <x v="52"/>
    <x v="0"/>
    <x v="4"/>
    <x v="3"/>
    <x v="2"/>
    <x v="0"/>
    <x v="55"/>
  </r>
  <r>
    <x v="12"/>
    <x v="52"/>
    <x v="0"/>
    <x v="4"/>
    <x v="3"/>
    <x v="2"/>
    <x v="0"/>
    <x v="56"/>
  </r>
  <r>
    <x v="5"/>
    <x v="16"/>
    <x v="1"/>
    <x v="5"/>
    <x v="3"/>
    <x v="4"/>
    <x v="0"/>
    <x v="7"/>
  </r>
  <r>
    <x v="5"/>
    <x v="53"/>
    <x v="1"/>
    <x v="5"/>
    <x v="3"/>
    <x v="4"/>
    <x v="0"/>
    <x v="7"/>
  </r>
  <r>
    <x v="5"/>
    <x v="54"/>
    <x v="1"/>
    <x v="5"/>
    <x v="3"/>
    <x v="4"/>
    <x v="0"/>
    <x v="7"/>
  </r>
  <r>
    <x v="5"/>
    <x v="39"/>
    <x v="1"/>
    <x v="5"/>
    <x v="3"/>
    <x v="4"/>
    <x v="0"/>
    <x v="7"/>
  </r>
  <r>
    <x v="5"/>
    <x v="52"/>
    <x v="1"/>
    <x v="5"/>
    <x v="3"/>
    <x v="4"/>
    <x v="0"/>
    <x v="49"/>
  </r>
  <r>
    <x v="5"/>
    <x v="52"/>
    <x v="1"/>
    <x v="5"/>
    <x v="3"/>
    <x v="4"/>
    <x v="0"/>
    <x v="57"/>
  </r>
  <r>
    <x v="5"/>
    <x v="52"/>
    <x v="1"/>
    <x v="5"/>
    <x v="3"/>
    <x v="4"/>
    <x v="0"/>
    <x v="58"/>
  </r>
  <r>
    <x v="6"/>
    <x v="55"/>
    <x v="0"/>
    <x v="0"/>
    <x v="2"/>
    <x v="0"/>
    <x v="0"/>
    <x v="10"/>
  </r>
  <r>
    <x v="3"/>
    <x v="56"/>
    <x v="0"/>
    <x v="13"/>
    <x v="3"/>
    <x v="3"/>
    <x v="0"/>
    <x v="59"/>
  </r>
  <r>
    <x v="1"/>
    <x v="56"/>
    <x v="0"/>
    <x v="1"/>
    <x v="2"/>
    <x v="1"/>
    <x v="0"/>
    <x v="11"/>
  </r>
  <r>
    <x v="6"/>
    <x v="57"/>
    <x v="0"/>
    <x v="11"/>
    <x v="3"/>
    <x v="2"/>
    <x v="0"/>
    <x v="60"/>
  </r>
  <r>
    <x v="6"/>
    <x v="57"/>
    <x v="0"/>
    <x v="10"/>
    <x v="3"/>
    <x v="2"/>
    <x v="0"/>
    <x v="44"/>
  </r>
  <r>
    <x v="6"/>
    <x v="58"/>
    <x v="0"/>
    <x v="0"/>
    <x v="3"/>
    <x v="0"/>
    <x v="0"/>
    <x v="13"/>
  </r>
  <r>
    <x v="6"/>
    <x v="58"/>
    <x v="0"/>
    <x v="0"/>
    <x v="1"/>
    <x v="0"/>
    <x v="0"/>
    <x v="12"/>
  </r>
  <r>
    <x v="7"/>
    <x v="59"/>
    <x v="0"/>
    <x v="6"/>
    <x v="3"/>
    <x v="2"/>
    <x v="0"/>
    <x v="61"/>
  </r>
  <r>
    <x v="13"/>
    <x v="59"/>
    <x v="0"/>
    <x v="14"/>
    <x v="3"/>
    <x v="3"/>
    <x v="0"/>
    <x v="37"/>
  </r>
  <r>
    <x v="5"/>
    <x v="60"/>
    <x v="1"/>
    <x v="5"/>
    <x v="3"/>
    <x v="4"/>
    <x v="0"/>
    <x v="62"/>
  </r>
  <r>
    <x v="5"/>
    <x v="60"/>
    <x v="1"/>
    <x v="5"/>
    <x v="3"/>
    <x v="4"/>
    <x v="0"/>
    <x v="63"/>
  </r>
  <r>
    <x v="5"/>
    <x v="60"/>
    <x v="1"/>
    <x v="5"/>
    <x v="3"/>
    <x v="4"/>
    <x v="0"/>
    <x v="64"/>
  </r>
  <r>
    <x v="4"/>
    <x v="61"/>
    <x v="0"/>
    <x v="4"/>
    <x v="3"/>
    <x v="2"/>
    <x v="0"/>
    <x v="65"/>
  </r>
  <r>
    <x v="2"/>
    <x v="61"/>
    <x v="0"/>
    <x v="10"/>
    <x v="3"/>
    <x v="2"/>
    <x v="0"/>
    <x v="66"/>
  </r>
  <r>
    <x v="4"/>
    <x v="62"/>
    <x v="0"/>
    <x v="4"/>
    <x v="3"/>
    <x v="2"/>
    <x v="0"/>
    <x v="36"/>
  </r>
  <r>
    <x v="5"/>
    <x v="63"/>
    <x v="1"/>
    <x v="5"/>
    <x v="3"/>
    <x v="4"/>
    <x v="0"/>
    <x v="67"/>
  </r>
  <r>
    <x v="5"/>
    <x v="63"/>
    <x v="1"/>
    <x v="5"/>
    <x v="3"/>
    <x v="4"/>
    <x v="0"/>
    <x v="49"/>
  </r>
  <r>
    <x v="5"/>
    <x v="63"/>
    <x v="1"/>
    <x v="5"/>
    <x v="3"/>
    <x v="4"/>
    <x v="0"/>
    <x v="49"/>
  </r>
  <r>
    <x v="5"/>
    <x v="63"/>
    <x v="1"/>
    <x v="5"/>
    <x v="0"/>
    <x v="4"/>
    <x v="0"/>
    <x v="8"/>
  </r>
  <r>
    <x v="5"/>
    <x v="64"/>
    <x v="1"/>
    <x v="5"/>
    <x v="1"/>
    <x v="4"/>
    <x v="0"/>
    <x v="48"/>
  </r>
  <r>
    <x v="5"/>
    <x v="64"/>
    <x v="1"/>
    <x v="5"/>
    <x v="1"/>
    <x v="4"/>
    <x v="0"/>
    <x v="49"/>
  </r>
  <r>
    <x v="5"/>
    <x v="64"/>
    <x v="1"/>
    <x v="5"/>
    <x v="1"/>
    <x v="4"/>
    <x v="0"/>
    <x v="50"/>
  </r>
  <r>
    <x v="5"/>
    <x v="64"/>
    <x v="1"/>
    <x v="5"/>
    <x v="2"/>
    <x v="4"/>
    <x v="0"/>
    <x v="27"/>
  </r>
  <r>
    <x v="4"/>
    <x v="65"/>
    <x v="0"/>
    <x v="4"/>
    <x v="3"/>
    <x v="2"/>
    <x v="0"/>
    <x v="52"/>
  </r>
  <r>
    <x v="4"/>
    <x v="65"/>
    <x v="0"/>
    <x v="4"/>
    <x v="0"/>
    <x v="2"/>
    <x v="0"/>
    <x v="40"/>
  </r>
  <r>
    <x v="4"/>
    <x v="65"/>
    <x v="0"/>
    <x v="4"/>
    <x v="0"/>
    <x v="2"/>
    <x v="0"/>
    <x v="18"/>
  </r>
  <r>
    <x v="4"/>
    <x v="65"/>
    <x v="0"/>
    <x v="4"/>
    <x v="2"/>
    <x v="2"/>
    <x v="0"/>
    <x v="26"/>
  </r>
  <r>
    <x v="0"/>
    <x v="66"/>
    <x v="0"/>
    <x v="0"/>
    <x v="0"/>
    <x v="0"/>
    <x v="0"/>
    <x v="0"/>
  </r>
  <r>
    <x v="2"/>
    <x v="67"/>
    <x v="0"/>
    <x v="15"/>
    <x v="0"/>
    <x v="3"/>
    <x v="0"/>
    <x v="68"/>
  </r>
  <r>
    <x v="1"/>
    <x v="68"/>
    <x v="0"/>
    <x v="1"/>
    <x v="1"/>
    <x v="1"/>
    <x v="0"/>
    <x v="22"/>
  </r>
  <r>
    <x v="14"/>
    <x v="69"/>
    <x v="0"/>
    <x v="14"/>
    <x v="3"/>
    <x v="3"/>
    <x v="0"/>
    <x v="37"/>
  </r>
  <r>
    <x v="12"/>
    <x v="69"/>
    <x v="0"/>
    <x v="16"/>
    <x v="3"/>
    <x v="3"/>
    <x v="0"/>
    <x v="69"/>
  </r>
  <r>
    <x v="6"/>
    <x v="69"/>
    <x v="0"/>
    <x v="0"/>
    <x v="2"/>
    <x v="0"/>
    <x v="0"/>
    <x v="10"/>
  </r>
  <r>
    <x v="1"/>
    <x v="70"/>
    <x v="0"/>
    <x v="1"/>
    <x v="2"/>
    <x v="1"/>
    <x v="0"/>
    <x v="29"/>
  </r>
  <r>
    <x v="1"/>
    <x v="71"/>
    <x v="0"/>
    <x v="1"/>
    <x v="1"/>
    <x v="1"/>
    <x v="0"/>
    <x v="70"/>
  </r>
  <r>
    <x v="5"/>
    <x v="72"/>
    <x v="1"/>
    <x v="5"/>
    <x v="3"/>
    <x v="4"/>
    <x v="0"/>
    <x v="71"/>
  </r>
  <r>
    <x v="5"/>
    <x v="72"/>
    <x v="1"/>
    <x v="5"/>
    <x v="3"/>
    <x v="4"/>
    <x v="0"/>
    <x v="48"/>
  </r>
  <r>
    <x v="6"/>
    <x v="73"/>
    <x v="0"/>
    <x v="0"/>
    <x v="1"/>
    <x v="0"/>
    <x v="0"/>
    <x v="12"/>
  </r>
  <r>
    <x v="15"/>
    <x v="73"/>
    <x v="0"/>
    <x v="4"/>
    <x v="3"/>
    <x v="3"/>
    <x v="0"/>
    <x v="72"/>
  </r>
  <r>
    <x v="6"/>
    <x v="74"/>
    <x v="0"/>
    <x v="0"/>
    <x v="3"/>
    <x v="0"/>
    <x v="0"/>
    <x v="13"/>
  </r>
  <r>
    <x v="5"/>
    <x v="75"/>
    <x v="1"/>
    <x v="5"/>
    <x v="0"/>
    <x v="4"/>
    <x v="0"/>
    <x v="73"/>
  </r>
  <r>
    <x v="5"/>
    <x v="76"/>
    <x v="1"/>
    <x v="5"/>
    <x v="0"/>
    <x v="4"/>
    <x v="0"/>
    <x v="74"/>
  </r>
  <r>
    <x v="5"/>
    <x v="77"/>
    <x v="1"/>
    <x v="5"/>
    <x v="3"/>
    <x v="4"/>
    <x v="0"/>
    <x v="67"/>
  </r>
  <r>
    <x v="5"/>
    <x v="77"/>
    <x v="1"/>
    <x v="5"/>
    <x v="3"/>
    <x v="4"/>
    <x v="0"/>
    <x v="49"/>
  </r>
  <r>
    <x v="5"/>
    <x v="77"/>
    <x v="1"/>
    <x v="5"/>
    <x v="3"/>
    <x v="4"/>
    <x v="0"/>
    <x v="49"/>
  </r>
  <r>
    <x v="5"/>
    <x v="77"/>
    <x v="1"/>
    <x v="5"/>
    <x v="0"/>
    <x v="4"/>
    <x v="0"/>
    <x v="8"/>
  </r>
  <r>
    <x v="4"/>
    <x v="78"/>
    <x v="0"/>
    <x v="4"/>
    <x v="3"/>
    <x v="2"/>
    <x v="0"/>
    <x v="75"/>
  </r>
  <r>
    <x v="5"/>
    <x v="78"/>
    <x v="1"/>
    <x v="5"/>
    <x v="2"/>
    <x v="4"/>
    <x v="0"/>
    <x v="27"/>
  </r>
  <r>
    <x v="16"/>
    <x v="79"/>
    <x v="0"/>
    <x v="17"/>
    <x v="3"/>
    <x v="3"/>
    <x v="0"/>
    <x v="76"/>
  </r>
  <r>
    <x v="0"/>
    <x v="80"/>
    <x v="0"/>
    <x v="0"/>
    <x v="0"/>
    <x v="0"/>
    <x v="0"/>
    <x v="0"/>
  </r>
  <r>
    <x v="4"/>
    <x v="80"/>
    <x v="0"/>
    <x v="4"/>
    <x v="2"/>
    <x v="2"/>
    <x v="0"/>
    <x v="77"/>
  </r>
  <r>
    <x v="4"/>
    <x v="80"/>
    <x v="0"/>
    <x v="4"/>
    <x v="2"/>
    <x v="2"/>
    <x v="0"/>
    <x v="26"/>
  </r>
  <r>
    <x v="1"/>
    <x v="81"/>
    <x v="0"/>
    <x v="1"/>
    <x v="1"/>
    <x v="1"/>
    <x v="0"/>
    <x v="1"/>
  </r>
  <r>
    <x v="6"/>
    <x v="82"/>
    <x v="0"/>
    <x v="0"/>
    <x v="2"/>
    <x v="0"/>
    <x v="0"/>
    <x v="10"/>
  </r>
  <r>
    <x v="6"/>
    <x v="83"/>
    <x v="0"/>
    <x v="0"/>
    <x v="1"/>
    <x v="0"/>
    <x v="0"/>
    <x v="12"/>
  </r>
  <r>
    <x v="1"/>
    <x v="83"/>
    <x v="0"/>
    <x v="1"/>
    <x v="2"/>
    <x v="1"/>
    <x v="0"/>
    <x v="11"/>
  </r>
  <r>
    <x v="17"/>
    <x v="84"/>
    <x v="0"/>
    <x v="4"/>
    <x v="3"/>
    <x v="3"/>
    <x v="0"/>
    <x v="37"/>
  </r>
  <r>
    <x v="6"/>
    <x v="85"/>
    <x v="0"/>
    <x v="0"/>
    <x v="3"/>
    <x v="0"/>
    <x v="0"/>
    <x v="13"/>
  </r>
  <r>
    <x v="4"/>
    <x v="86"/>
    <x v="0"/>
    <x v="4"/>
    <x v="3"/>
    <x v="2"/>
    <x v="0"/>
    <x v="78"/>
  </r>
  <r>
    <x v="5"/>
    <x v="86"/>
    <x v="1"/>
    <x v="5"/>
    <x v="3"/>
    <x v="4"/>
    <x v="0"/>
    <x v="79"/>
  </r>
  <r>
    <x v="5"/>
    <x v="87"/>
    <x v="1"/>
    <x v="5"/>
    <x v="3"/>
    <x v="4"/>
    <x v="0"/>
    <x v="49"/>
  </r>
  <r>
    <x v="5"/>
    <x v="87"/>
    <x v="1"/>
    <x v="5"/>
    <x v="3"/>
    <x v="4"/>
    <x v="0"/>
    <x v="80"/>
  </r>
  <r>
    <x v="5"/>
    <x v="87"/>
    <x v="1"/>
    <x v="5"/>
    <x v="3"/>
    <x v="4"/>
    <x v="0"/>
    <x v="80"/>
  </r>
  <r>
    <x v="5"/>
    <x v="87"/>
    <x v="1"/>
    <x v="5"/>
    <x v="3"/>
    <x v="4"/>
    <x v="0"/>
    <x v="49"/>
  </r>
  <r>
    <x v="5"/>
    <x v="87"/>
    <x v="1"/>
    <x v="5"/>
    <x v="0"/>
    <x v="4"/>
    <x v="0"/>
    <x v="8"/>
  </r>
  <r>
    <x v="4"/>
    <x v="88"/>
    <x v="0"/>
    <x v="4"/>
    <x v="3"/>
    <x v="2"/>
    <x v="0"/>
    <x v="52"/>
  </r>
  <r>
    <x v="4"/>
    <x v="88"/>
    <x v="0"/>
    <x v="4"/>
    <x v="0"/>
    <x v="2"/>
    <x v="0"/>
    <x v="81"/>
  </r>
  <r>
    <x v="4"/>
    <x v="88"/>
    <x v="0"/>
    <x v="4"/>
    <x v="2"/>
    <x v="3"/>
    <x v="0"/>
    <x v="26"/>
  </r>
  <r>
    <x v="5"/>
    <x v="88"/>
    <x v="1"/>
    <x v="5"/>
    <x v="2"/>
    <x v="4"/>
    <x v="0"/>
    <x v="27"/>
  </r>
  <r>
    <x v="17"/>
    <x v="89"/>
    <x v="0"/>
    <x v="4"/>
    <x v="3"/>
    <x v="2"/>
    <x v="0"/>
    <x v="82"/>
  </r>
  <r>
    <x v="18"/>
    <x v="89"/>
    <x v="0"/>
    <x v="4"/>
    <x v="3"/>
    <x v="3"/>
    <x v="0"/>
    <x v="83"/>
  </r>
  <r>
    <x v="4"/>
    <x v="89"/>
    <x v="0"/>
    <x v="4"/>
    <x v="3"/>
    <x v="3"/>
    <x v="0"/>
    <x v="28"/>
  </r>
  <r>
    <x v="15"/>
    <x v="89"/>
    <x v="0"/>
    <x v="18"/>
    <x v="3"/>
    <x v="3"/>
    <x v="0"/>
    <x v="84"/>
  </r>
  <r>
    <x v="15"/>
    <x v="89"/>
    <x v="0"/>
    <x v="18"/>
    <x v="3"/>
    <x v="3"/>
    <x v="0"/>
    <x v="85"/>
  </r>
  <r>
    <x v="15"/>
    <x v="89"/>
    <x v="0"/>
    <x v="18"/>
    <x v="3"/>
    <x v="3"/>
    <x v="0"/>
    <x v="86"/>
  </r>
  <r>
    <x v="2"/>
    <x v="89"/>
    <x v="0"/>
    <x v="15"/>
    <x v="0"/>
    <x v="3"/>
    <x v="0"/>
    <x v="87"/>
  </r>
  <r>
    <x v="15"/>
    <x v="89"/>
    <x v="0"/>
    <x v="18"/>
    <x v="1"/>
    <x v="3"/>
    <x v="0"/>
    <x v="88"/>
  </r>
  <r>
    <x v="4"/>
    <x v="89"/>
    <x v="0"/>
    <x v="4"/>
    <x v="1"/>
    <x v="3"/>
    <x v="0"/>
    <x v="56"/>
  </r>
  <r>
    <x v="15"/>
    <x v="89"/>
    <x v="0"/>
    <x v="18"/>
    <x v="1"/>
    <x v="3"/>
    <x v="0"/>
    <x v="89"/>
  </r>
  <r>
    <x v="1"/>
    <x v="90"/>
    <x v="0"/>
    <x v="1"/>
    <x v="1"/>
    <x v="1"/>
    <x v="0"/>
    <x v="22"/>
  </r>
  <r>
    <x v="0"/>
    <x v="90"/>
    <x v="0"/>
    <x v="0"/>
    <x v="0"/>
    <x v="0"/>
    <x v="0"/>
    <x v="0"/>
  </r>
  <r>
    <x v="4"/>
    <x v="91"/>
    <x v="0"/>
    <x v="4"/>
    <x v="1"/>
    <x v="2"/>
    <x v="0"/>
    <x v="90"/>
  </r>
  <r>
    <x v="5"/>
    <x v="91"/>
    <x v="1"/>
    <x v="5"/>
    <x v="1"/>
    <x v="4"/>
    <x v="0"/>
    <x v="91"/>
  </r>
  <r>
    <x v="5"/>
    <x v="91"/>
    <x v="1"/>
    <x v="5"/>
    <x v="1"/>
    <x v="4"/>
    <x v="0"/>
    <x v="92"/>
  </r>
  <r>
    <x v="5"/>
    <x v="91"/>
    <x v="1"/>
    <x v="5"/>
    <x v="1"/>
    <x v="4"/>
    <x v="0"/>
    <x v="93"/>
  </r>
  <r>
    <x v="5"/>
    <x v="91"/>
    <x v="1"/>
    <x v="5"/>
    <x v="1"/>
    <x v="4"/>
    <x v="0"/>
    <x v="93"/>
  </r>
  <r>
    <x v="5"/>
    <x v="91"/>
    <x v="1"/>
    <x v="5"/>
    <x v="1"/>
    <x v="4"/>
    <x v="0"/>
    <x v="94"/>
  </r>
  <r>
    <x v="5"/>
    <x v="91"/>
    <x v="1"/>
    <x v="5"/>
    <x v="1"/>
    <x v="4"/>
    <x v="0"/>
    <x v="48"/>
  </r>
  <r>
    <x v="5"/>
    <x v="91"/>
    <x v="1"/>
    <x v="5"/>
    <x v="1"/>
    <x v="4"/>
    <x v="0"/>
    <x v="79"/>
  </r>
  <r>
    <x v="5"/>
    <x v="91"/>
    <x v="1"/>
    <x v="5"/>
    <x v="1"/>
    <x v="4"/>
    <x v="0"/>
    <x v="95"/>
  </r>
  <r>
    <x v="4"/>
    <x v="92"/>
    <x v="0"/>
    <x v="4"/>
    <x v="1"/>
    <x v="2"/>
    <x v="0"/>
    <x v="96"/>
  </r>
  <r>
    <x v="17"/>
    <x v="92"/>
    <x v="0"/>
    <x v="4"/>
    <x v="1"/>
    <x v="3"/>
    <x v="0"/>
    <x v="82"/>
  </r>
  <r>
    <x v="17"/>
    <x v="92"/>
    <x v="0"/>
    <x v="4"/>
    <x v="1"/>
    <x v="3"/>
    <x v="0"/>
    <x v="97"/>
  </r>
  <r>
    <x v="17"/>
    <x v="92"/>
    <x v="0"/>
    <x v="4"/>
    <x v="1"/>
    <x v="3"/>
    <x v="0"/>
    <x v="98"/>
  </r>
  <r>
    <x v="6"/>
    <x v="93"/>
    <x v="0"/>
    <x v="0"/>
    <x v="2"/>
    <x v="0"/>
    <x v="0"/>
    <x v="10"/>
  </r>
  <r>
    <x v="2"/>
    <x v="94"/>
    <x v="0"/>
    <x v="10"/>
    <x v="1"/>
    <x v="2"/>
    <x v="0"/>
    <x v="99"/>
  </r>
  <r>
    <x v="6"/>
    <x v="94"/>
    <x v="0"/>
    <x v="0"/>
    <x v="1"/>
    <x v="0"/>
    <x v="0"/>
    <x v="12"/>
  </r>
  <r>
    <x v="1"/>
    <x v="94"/>
    <x v="0"/>
    <x v="1"/>
    <x v="2"/>
    <x v="1"/>
    <x v="0"/>
    <x v="29"/>
  </r>
  <r>
    <x v="2"/>
    <x v="95"/>
    <x v="0"/>
    <x v="11"/>
    <x v="1"/>
    <x v="2"/>
    <x v="0"/>
    <x v="100"/>
  </r>
  <r>
    <x v="2"/>
    <x v="96"/>
    <x v="0"/>
    <x v="19"/>
    <x v="1"/>
    <x v="2"/>
    <x v="0"/>
    <x v="101"/>
  </r>
  <r>
    <x v="6"/>
    <x v="96"/>
    <x v="0"/>
    <x v="0"/>
    <x v="3"/>
    <x v="0"/>
    <x v="0"/>
    <x v="13"/>
  </r>
  <r>
    <x v="5"/>
    <x v="97"/>
    <x v="1"/>
    <x v="5"/>
    <x v="3"/>
    <x v="4"/>
    <x v="0"/>
    <x v="102"/>
  </r>
  <r>
    <x v="5"/>
    <x v="97"/>
    <x v="1"/>
    <x v="5"/>
    <x v="1"/>
    <x v="4"/>
    <x v="0"/>
    <x v="48"/>
  </r>
  <r>
    <x v="5"/>
    <x v="97"/>
    <x v="1"/>
    <x v="5"/>
    <x v="1"/>
    <x v="4"/>
    <x v="0"/>
    <x v="95"/>
  </r>
  <r>
    <x v="5"/>
    <x v="98"/>
    <x v="1"/>
    <x v="5"/>
    <x v="0"/>
    <x v="4"/>
    <x v="0"/>
    <x v="8"/>
  </r>
  <r>
    <x v="7"/>
    <x v="99"/>
    <x v="0"/>
    <x v="6"/>
    <x v="3"/>
    <x v="2"/>
    <x v="0"/>
    <x v="103"/>
  </r>
  <r>
    <x v="2"/>
    <x v="99"/>
    <x v="0"/>
    <x v="4"/>
    <x v="3"/>
    <x v="2"/>
    <x v="0"/>
    <x v="75"/>
  </r>
  <r>
    <x v="2"/>
    <x v="99"/>
    <x v="0"/>
    <x v="4"/>
    <x v="0"/>
    <x v="2"/>
    <x v="0"/>
    <x v="40"/>
  </r>
  <r>
    <x v="2"/>
    <x v="99"/>
    <x v="0"/>
    <x v="4"/>
    <x v="1"/>
    <x v="2"/>
    <x v="0"/>
    <x v="104"/>
  </r>
  <r>
    <x v="12"/>
    <x v="99"/>
    <x v="0"/>
    <x v="20"/>
    <x v="2"/>
    <x v="3"/>
    <x v="0"/>
    <x v="105"/>
  </r>
  <r>
    <x v="5"/>
    <x v="99"/>
    <x v="1"/>
    <x v="5"/>
    <x v="2"/>
    <x v="4"/>
    <x v="0"/>
    <x v="27"/>
  </r>
  <r>
    <x v="0"/>
    <x v="100"/>
    <x v="0"/>
    <x v="0"/>
    <x v="0"/>
    <x v="0"/>
    <x v="0"/>
    <x v="0"/>
  </r>
  <r>
    <x v="2"/>
    <x v="101"/>
    <x v="0"/>
    <x v="4"/>
    <x v="2"/>
    <x v="2"/>
    <x v="0"/>
    <x v="26"/>
  </r>
  <r>
    <x v="12"/>
    <x v="102"/>
    <x v="0"/>
    <x v="4"/>
    <x v="1"/>
    <x v="3"/>
    <x v="0"/>
    <x v="82"/>
  </r>
  <r>
    <x v="1"/>
    <x v="103"/>
    <x v="0"/>
    <x v="1"/>
    <x v="1"/>
    <x v="1"/>
    <x v="0"/>
    <x v="1"/>
  </r>
  <r>
    <x v="19"/>
    <x v="103"/>
    <x v="0"/>
    <x v="21"/>
    <x v="4"/>
    <x v="6"/>
    <x v="0"/>
    <x v="106"/>
  </r>
  <r>
    <x v="12"/>
    <x v="104"/>
    <x v="0"/>
    <x v="3"/>
    <x v="2"/>
    <x v="3"/>
    <x v="0"/>
    <x v="107"/>
  </r>
  <r>
    <x v="6"/>
    <x v="105"/>
    <x v="0"/>
    <x v="0"/>
    <x v="2"/>
    <x v="0"/>
    <x v="0"/>
    <x v="10"/>
  </r>
  <r>
    <x v="1"/>
    <x v="106"/>
    <x v="0"/>
    <x v="1"/>
    <x v="2"/>
    <x v="1"/>
    <x v="0"/>
    <x v="11"/>
  </r>
  <r>
    <x v="9"/>
    <x v="106"/>
    <x v="0"/>
    <x v="3"/>
    <x v="2"/>
    <x v="3"/>
    <x v="0"/>
    <x v="107"/>
  </r>
  <r>
    <x v="1"/>
    <x v="107"/>
    <x v="0"/>
    <x v="1"/>
    <x v="4"/>
    <x v="1"/>
    <x v="0"/>
    <x v="108"/>
  </r>
  <r>
    <x v="6"/>
    <x v="108"/>
    <x v="0"/>
    <x v="0"/>
    <x v="3"/>
    <x v="0"/>
    <x v="0"/>
    <x v="13"/>
  </r>
  <r>
    <x v="2"/>
    <x v="108"/>
    <x v="0"/>
    <x v="22"/>
    <x v="4"/>
    <x v="2"/>
    <x v="0"/>
    <x v="47"/>
  </r>
  <r>
    <x v="6"/>
    <x v="109"/>
    <x v="0"/>
    <x v="8"/>
    <x v="1"/>
    <x v="5"/>
    <x v="0"/>
    <x v="32"/>
  </r>
  <r>
    <x v="6"/>
    <x v="109"/>
    <x v="0"/>
    <x v="8"/>
    <x v="2"/>
    <x v="5"/>
    <x v="0"/>
    <x v="33"/>
  </r>
  <r>
    <x v="6"/>
    <x v="109"/>
    <x v="0"/>
    <x v="8"/>
    <x v="3"/>
    <x v="5"/>
    <x v="0"/>
    <x v="34"/>
  </r>
  <r>
    <x v="2"/>
    <x v="110"/>
    <x v="0"/>
    <x v="4"/>
    <x v="0"/>
    <x v="2"/>
    <x v="0"/>
    <x v="109"/>
  </r>
  <r>
    <x v="5"/>
    <x v="110"/>
    <x v="1"/>
    <x v="5"/>
    <x v="1"/>
    <x v="4"/>
    <x v="0"/>
    <x v="48"/>
  </r>
  <r>
    <x v="5"/>
    <x v="110"/>
    <x v="1"/>
    <x v="5"/>
    <x v="1"/>
    <x v="4"/>
    <x v="0"/>
    <x v="95"/>
  </r>
  <r>
    <x v="5"/>
    <x v="110"/>
    <x v="1"/>
    <x v="5"/>
    <x v="2"/>
    <x v="4"/>
    <x v="0"/>
    <x v="27"/>
  </r>
  <r>
    <x v="2"/>
    <x v="111"/>
    <x v="0"/>
    <x v="4"/>
    <x v="3"/>
    <x v="2"/>
    <x v="0"/>
    <x v="75"/>
  </r>
  <r>
    <x v="2"/>
    <x v="111"/>
    <x v="0"/>
    <x v="4"/>
    <x v="1"/>
    <x v="2"/>
    <x v="0"/>
    <x v="104"/>
  </r>
  <r>
    <x v="2"/>
    <x v="111"/>
    <x v="0"/>
    <x v="4"/>
    <x v="2"/>
    <x v="2"/>
    <x v="0"/>
    <x v="26"/>
  </r>
  <r>
    <x v="5"/>
    <x v="111"/>
    <x v="1"/>
    <x v="5"/>
    <x v="3"/>
    <x v="4"/>
    <x v="0"/>
    <x v="79"/>
  </r>
  <r>
    <x v="5"/>
    <x v="111"/>
    <x v="1"/>
    <x v="5"/>
    <x v="3"/>
    <x v="4"/>
    <x v="0"/>
    <x v="49"/>
  </r>
  <r>
    <x v="5"/>
    <x v="111"/>
    <x v="1"/>
    <x v="5"/>
    <x v="3"/>
    <x v="4"/>
    <x v="0"/>
    <x v="49"/>
  </r>
  <r>
    <x v="5"/>
    <x v="111"/>
    <x v="1"/>
    <x v="5"/>
    <x v="3"/>
    <x v="4"/>
    <x v="0"/>
    <x v="67"/>
  </r>
  <r>
    <x v="5"/>
    <x v="111"/>
    <x v="1"/>
    <x v="5"/>
    <x v="0"/>
    <x v="4"/>
    <x v="0"/>
    <x v="110"/>
  </r>
  <r>
    <x v="0"/>
    <x v="112"/>
    <x v="0"/>
    <x v="0"/>
    <x v="0"/>
    <x v="0"/>
    <x v="0"/>
    <x v="0"/>
  </r>
  <r>
    <x v="1"/>
    <x v="113"/>
    <x v="0"/>
    <x v="1"/>
    <x v="1"/>
    <x v="1"/>
    <x v="0"/>
    <x v="22"/>
  </r>
  <r>
    <x v="6"/>
    <x v="114"/>
    <x v="0"/>
    <x v="0"/>
    <x v="2"/>
    <x v="0"/>
    <x v="0"/>
    <x v="10"/>
  </r>
  <r>
    <x v="12"/>
    <x v="114"/>
    <x v="0"/>
    <x v="4"/>
    <x v="3"/>
    <x v="3"/>
    <x v="0"/>
    <x v="111"/>
  </r>
  <r>
    <x v="12"/>
    <x v="114"/>
    <x v="0"/>
    <x v="4"/>
    <x v="3"/>
    <x v="3"/>
    <x v="0"/>
    <x v="112"/>
  </r>
  <r>
    <x v="12"/>
    <x v="114"/>
    <x v="0"/>
    <x v="4"/>
    <x v="3"/>
    <x v="3"/>
    <x v="0"/>
    <x v="113"/>
  </r>
  <r>
    <x v="9"/>
    <x v="114"/>
    <x v="0"/>
    <x v="3"/>
    <x v="3"/>
    <x v="3"/>
    <x v="0"/>
    <x v="114"/>
  </r>
  <r>
    <x v="12"/>
    <x v="114"/>
    <x v="0"/>
    <x v="4"/>
    <x v="3"/>
    <x v="3"/>
    <x v="0"/>
    <x v="115"/>
  </r>
  <r>
    <x v="9"/>
    <x v="114"/>
    <x v="0"/>
    <x v="3"/>
    <x v="3"/>
    <x v="3"/>
    <x v="0"/>
    <x v="116"/>
  </r>
  <r>
    <x v="12"/>
    <x v="114"/>
    <x v="0"/>
    <x v="4"/>
    <x v="3"/>
    <x v="3"/>
    <x v="0"/>
    <x v="117"/>
  </r>
  <r>
    <x v="9"/>
    <x v="114"/>
    <x v="0"/>
    <x v="3"/>
    <x v="2"/>
    <x v="3"/>
    <x v="0"/>
    <x v="118"/>
  </r>
  <r>
    <x v="9"/>
    <x v="115"/>
    <x v="0"/>
    <x v="3"/>
    <x v="0"/>
    <x v="3"/>
    <x v="0"/>
    <x v="119"/>
  </r>
  <r>
    <x v="9"/>
    <x v="115"/>
    <x v="0"/>
    <x v="3"/>
    <x v="0"/>
    <x v="3"/>
    <x v="0"/>
    <x v="120"/>
  </r>
  <r>
    <x v="9"/>
    <x v="115"/>
    <x v="0"/>
    <x v="3"/>
    <x v="0"/>
    <x v="3"/>
    <x v="0"/>
    <x v="121"/>
  </r>
  <r>
    <x v="9"/>
    <x v="115"/>
    <x v="0"/>
    <x v="3"/>
    <x v="0"/>
    <x v="3"/>
    <x v="0"/>
    <x v="122"/>
  </r>
  <r>
    <x v="9"/>
    <x v="115"/>
    <x v="0"/>
    <x v="3"/>
    <x v="0"/>
    <x v="3"/>
    <x v="0"/>
    <x v="123"/>
  </r>
  <r>
    <x v="19"/>
    <x v="116"/>
    <x v="0"/>
    <x v="21"/>
    <x v="5"/>
    <x v="2"/>
    <x v="0"/>
    <x v="124"/>
  </r>
  <r>
    <x v="1"/>
    <x v="117"/>
    <x v="0"/>
    <x v="1"/>
    <x v="2"/>
    <x v="1"/>
    <x v="0"/>
    <x v="11"/>
  </r>
  <r>
    <x v="20"/>
    <x v="118"/>
    <x v="0"/>
    <x v="6"/>
    <x v="4"/>
    <x v="6"/>
    <x v="0"/>
    <x v="124"/>
  </r>
  <r>
    <x v="6"/>
    <x v="118"/>
    <x v="0"/>
    <x v="0"/>
    <x v="1"/>
    <x v="0"/>
    <x v="0"/>
    <x v="12"/>
  </r>
  <r>
    <x v="6"/>
    <x v="119"/>
    <x v="0"/>
    <x v="0"/>
    <x v="3"/>
    <x v="0"/>
    <x v="0"/>
    <x v="13"/>
  </r>
  <r>
    <x v="21"/>
    <x v="120"/>
    <x v="0"/>
    <x v="4"/>
    <x v="0"/>
    <x v="2"/>
    <x v="0"/>
    <x v="4"/>
  </r>
  <r>
    <x v="21"/>
    <x v="120"/>
    <x v="0"/>
    <x v="4"/>
    <x v="0"/>
    <x v="2"/>
    <x v="0"/>
    <x v="125"/>
  </r>
  <r>
    <x v="21"/>
    <x v="120"/>
    <x v="0"/>
    <x v="4"/>
    <x v="0"/>
    <x v="2"/>
    <x v="0"/>
    <x v="126"/>
  </r>
  <r>
    <x v="21"/>
    <x v="120"/>
    <x v="0"/>
    <x v="4"/>
    <x v="0"/>
    <x v="2"/>
    <x v="0"/>
    <x v="127"/>
  </r>
  <r>
    <x v="21"/>
    <x v="120"/>
    <x v="0"/>
    <x v="4"/>
    <x v="0"/>
    <x v="2"/>
    <x v="0"/>
    <x v="126"/>
  </r>
  <r>
    <x v="12"/>
    <x v="121"/>
    <x v="0"/>
    <x v="23"/>
    <x v="0"/>
    <x v="7"/>
    <x v="0"/>
    <x v="128"/>
  </r>
  <r>
    <x v="15"/>
    <x v="121"/>
    <x v="0"/>
    <x v="13"/>
    <x v="0"/>
    <x v="7"/>
    <x v="0"/>
    <x v="129"/>
  </r>
  <r>
    <x v="7"/>
    <x v="121"/>
    <x v="0"/>
    <x v="6"/>
    <x v="1"/>
    <x v="8"/>
    <x v="0"/>
    <x v="130"/>
  </r>
  <r>
    <x v="5"/>
    <x v="121"/>
    <x v="1"/>
    <x v="5"/>
    <x v="3"/>
    <x v="4"/>
    <x v="0"/>
    <x v="79"/>
  </r>
  <r>
    <x v="5"/>
    <x v="121"/>
    <x v="1"/>
    <x v="5"/>
    <x v="3"/>
    <x v="4"/>
    <x v="0"/>
    <x v="49"/>
  </r>
  <r>
    <x v="5"/>
    <x v="121"/>
    <x v="1"/>
    <x v="5"/>
    <x v="3"/>
    <x v="4"/>
    <x v="0"/>
    <x v="49"/>
  </r>
  <r>
    <x v="5"/>
    <x v="121"/>
    <x v="1"/>
    <x v="5"/>
    <x v="3"/>
    <x v="4"/>
    <x v="0"/>
    <x v="67"/>
  </r>
  <r>
    <x v="5"/>
    <x v="121"/>
    <x v="1"/>
    <x v="5"/>
    <x v="1"/>
    <x v="4"/>
    <x v="0"/>
    <x v="48"/>
  </r>
  <r>
    <x v="5"/>
    <x v="121"/>
    <x v="1"/>
    <x v="5"/>
    <x v="1"/>
    <x v="4"/>
    <x v="0"/>
    <x v="95"/>
  </r>
  <r>
    <x v="12"/>
    <x v="122"/>
    <x v="0"/>
    <x v="4"/>
    <x v="3"/>
    <x v="7"/>
    <x v="0"/>
    <x v="75"/>
  </r>
  <r>
    <x v="4"/>
    <x v="122"/>
    <x v="0"/>
    <x v="4"/>
    <x v="1"/>
    <x v="9"/>
    <x v="0"/>
    <x v="104"/>
  </r>
  <r>
    <x v="4"/>
    <x v="122"/>
    <x v="0"/>
    <x v="4"/>
    <x v="2"/>
    <x v="9"/>
    <x v="0"/>
    <x v="26"/>
  </r>
  <r>
    <x v="5"/>
    <x v="122"/>
    <x v="1"/>
    <x v="5"/>
    <x v="2"/>
    <x v="4"/>
    <x v="0"/>
    <x v="27"/>
  </r>
  <r>
    <x v="5"/>
    <x v="122"/>
    <x v="1"/>
    <x v="5"/>
    <x v="2"/>
    <x v="4"/>
    <x v="0"/>
    <x v="27"/>
  </r>
  <r>
    <x v="4"/>
    <x v="123"/>
    <x v="0"/>
    <x v="4"/>
    <x v="0"/>
    <x v="9"/>
    <x v="0"/>
    <x v="112"/>
  </r>
  <r>
    <x v="4"/>
    <x v="123"/>
    <x v="0"/>
    <x v="4"/>
    <x v="0"/>
    <x v="9"/>
    <x v="0"/>
    <x v="36"/>
  </r>
  <r>
    <x v="5"/>
    <x v="124"/>
    <x v="1"/>
    <x v="5"/>
    <x v="0"/>
    <x v="4"/>
    <x v="0"/>
    <x v="71"/>
  </r>
  <r>
    <x v="5"/>
    <x v="124"/>
    <x v="1"/>
    <x v="5"/>
    <x v="0"/>
    <x v="4"/>
    <x v="0"/>
    <x v="79"/>
  </r>
  <r>
    <x v="5"/>
    <x v="124"/>
    <x v="1"/>
    <x v="5"/>
    <x v="0"/>
    <x v="4"/>
    <x v="0"/>
    <x v="131"/>
  </r>
  <r>
    <x v="0"/>
    <x v="125"/>
    <x v="0"/>
    <x v="0"/>
    <x v="0"/>
    <x v="0"/>
    <x v="0"/>
    <x v="0"/>
  </r>
  <r>
    <x v="1"/>
    <x v="125"/>
    <x v="0"/>
    <x v="1"/>
    <x v="1"/>
    <x v="10"/>
    <x v="0"/>
    <x v="1"/>
  </r>
  <r>
    <x v="2"/>
    <x v="125"/>
    <x v="0"/>
    <x v="24"/>
    <x v="0"/>
    <x v="8"/>
    <x v="0"/>
    <x v="132"/>
  </r>
  <r>
    <x v="12"/>
    <x v="126"/>
    <x v="0"/>
    <x v="3"/>
    <x v="0"/>
    <x v="7"/>
    <x v="0"/>
    <x v="133"/>
  </r>
  <r>
    <x v="4"/>
    <x v="126"/>
    <x v="0"/>
    <x v="4"/>
    <x v="0"/>
    <x v="9"/>
    <x v="0"/>
    <x v="134"/>
  </r>
  <r>
    <x v="4"/>
    <x v="126"/>
    <x v="0"/>
    <x v="4"/>
    <x v="0"/>
    <x v="9"/>
    <x v="0"/>
    <x v="135"/>
  </r>
  <r>
    <x v="4"/>
    <x v="126"/>
    <x v="0"/>
    <x v="4"/>
    <x v="0"/>
    <x v="9"/>
    <x v="0"/>
    <x v="136"/>
  </r>
  <r>
    <x v="22"/>
    <x v="126"/>
    <x v="0"/>
    <x v="4"/>
    <x v="0"/>
    <x v="11"/>
    <x v="0"/>
    <x v="82"/>
  </r>
  <r>
    <x v="22"/>
    <x v="126"/>
    <x v="0"/>
    <x v="4"/>
    <x v="0"/>
    <x v="11"/>
    <x v="0"/>
    <x v="82"/>
  </r>
  <r>
    <x v="23"/>
    <x v="126"/>
    <x v="0"/>
    <x v="4"/>
    <x v="0"/>
    <x v="7"/>
    <x v="0"/>
    <x v="137"/>
  </r>
  <r>
    <x v="24"/>
    <x v="126"/>
    <x v="0"/>
    <x v="3"/>
    <x v="0"/>
    <x v="7"/>
    <x v="0"/>
    <x v="138"/>
  </r>
  <r>
    <x v="2"/>
    <x v="126"/>
    <x v="0"/>
    <x v="25"/>
    <x v="0"/>
    <x v="8"/>
    <x v="0"/>
    <x v="139"/>
  </r>
  <r>
    <x v="15"/>
    <x v="126"/>
    <x v="0"/>
    <x v="3"/>
    <x v="0"/>
    <x v="7"/>
    <x v="0"/>
    <x v="140"/>
  </r>
  <r>
    <x v="6"/>
    <x v="127"/>
    <x v="0"/>
    <x v="0"/>
    <x v="2"/>
    <x v="0"/>
    <x v="0"/>
    <x v="10"/>
  </r>
  <r>
    <x v="1"/>
    <x v="128"/>
    <x v="0"/>
    <x v="1"/>
    <x v="4"/>
    <x v="10"/>
    <x v="0"/>
    <x v="141"/>
  </r>
  <r>
    <x v="1"/>
    <x v="128"/>
    <x v="0"/>
    <x v="1"/>
    <x v="2"/>
    <x v="10"/>
    <x v="0"/>
    <x v="142"/>
  </r>
  <r>
    <x v="25"/>
    <x v="129"/>
    <x v="0"/>
    <x v="0"/>
    <x v="5"/>
    <x v="8"/>
    <x v="0"/>
    <x v="143"/>
  </r>
  <r>
    <x v="26"/>
    <x v="129"/>
    <x v="0"/>
    <x v="0"/>
    <x v="5"/>
    <x v="8"/>
    <x v="0"/>
    <x v="144"/>
  </r>
  <r>
    <x v="6"/>
    <x v="130"/>
    <x v="0"/>
    <x v="0"/>
    <x v="1"/>
    <x v="0"/>
    <x v="0"/>
    <x v="12"/>
  </r>
  <r>
    <x v="6"/>
    <x v="131"/>
    <x v="0"/>
    <x v="0"/>
    <x v="3"/>
    <x v="0"/>
    <x v="0"/>
    <x v="13"/>
  </r>
  <r>
    <x v="6"/>
    <x v="132"/>
    <x v="0"/>
    <x v="0"/>
    <x v="4"/>
    <x v="0"/>
    <x v="0"/>
    <x v="145"/>
  </r>
  <r>
    <x v="4"/>
    <x v="133"/>
    <x v="0"/>
    <x v="4"/>
    <x v="0"/>
    <x v="9"/>
    <x v="0"/>
    <x v="146"/>
  </r>
  <r>
    <x v="4"/>
    <x v="133"/>
    <x v="0"/>
    <x v="4"/>
    <x v="0"/>
    <x v="9"/>
    <x v="0"/>
    <x v="147"/>
  </r>
  <r>
    <x v="4"/>
    <x v="133"/>
    <x v="0"/>
    <x v="4"/>
    <x v="0"/>
    <x v="9"/>
    <x v="0"/>
    <x v="148"/>
  </r>
  <r>
    <x v="5"/>
    <x v="134"/>
    <x v="1"/>
    <x v="5"/>
    <x v="3"/>
    <x v="4"/>
    <x v="0"/>
    <x v="79"/>
  </r>
  <r>
    <x v="5"/>
    <x v="134"/>
    <x v="1"/>
    <x v="5"/>
    <x v="3"/>
    <x v="4"/>
    <x v="0"/>
    <x v="67"/>
  </r>
  <r>
    <x v="5"/>
    <x v="134"/>
    <x v="1"/>
    <x v="5"/>
    <x v="3"/>
    <x v="4"/>
    <x v="0"/>
    <x v="49"/>
  </r>
  <r>
    <x v="5"/>
    <x v="134"/>
    <x v="1"/>
    <x v="5"/>
    <x v="3"/>
    <x v="4"/>
    <x v="0"/>
    <x v="49"/>
  </r>
  <r>
    <x v="5"/>
    <x v="134"/>
    <x v="1"/>
    <x v="5"/>
    <x v="0"/>
    <x v="4"/>
    <x v="0"/>
    <x v="149"/>
  </r>
  <r>
    <x v="5"/>
    <x v="134"/>
    <x v="1"/>
    <x v="5"/>
    <x v="1"/>
    <x v="4"/>
    <x v="0"/>
    <x v="48"/>
  </r>
  <r>
    <x v="5"/>
    <x v="134"/>
    <x v="1"/>
    <x v="5"/>
    <x v="1"/>
    <x v="4"/>
    <x v="0"/>
    <x v="95"/>
  </r>
  <r>
    <x v="5"/>
    <x v="135"/>
    <x v="1"/>
    <x v="5"/>
    <x v="4"/>
    <x v="4"/>
    <x v="0"/>
    <x v="94"/>
  </r>
  <r>
    <x v="4"/>
    <x v="136"/>
    <x v="0"/>
    <x v="4"/>
    <x v="3"/>
    <x v="9"/>
    <x v="0"/>
    <x v="75"/>
  </r>
  <r>
    <x v="4"/>
    <x v="136"/>
    <x v="0"/>
    <x v="1"/>
    <x v="1"/>
    <x v="9"/>
    <x v="0"/>
    <x v="104"/>
  </r>
  <r>
    <x v="4"/>
    <x v="136"/>
    <x v="0"/>
    <x v="1"/>
    <x v="4"/>
    <x v="9"/>
    <x v="0"/>
    <x v="150"/>
  </r>
  <r>
    <x v="4"/>
    <x v="136"/>
    <x v="0"/>
    <x v="1"/>
    <x v="4"/>
    <x v="9"/>
    <x v="0"/>
    <x v="151"/>
  </r>
  <r>
    <x v="10"/>
    <x v="136"/>
    <x v="0"/>
    <x v="1"/>
    <x v="4"/>
    <x v="8"/>
    <x v="0"/>
    <x v="152"/>
  </r>
  <r>
    <x v="4"/>
    <x v="136"/>
    <x v="0"/>
    <x v="4"/>
    <x v="2"/>
    <x v="9"/>
    <x v="0"/>
    <x v="26"/>
  </r>
  <r>
    <x v="27"/>
    <x v="137"/>
    <x v="0"/>
    <x v="4"/>
    <x v="0"/>
    <x v="7"/>
    <x v="0"/>
    <x v="76"/>
  </r>
  <r>
    <x v="28"/>
    <x v="137"/>
    <x v="0"/>
    <x v="4"/>
    <x v="0"/>
    <x v="7"/>
    <x v="0"/>
    <x v="153"/>
  </r>
  <r>
    <x v="29"/>
    <x v="137"/>
    <x v="0"/>
    <x v="4"/>
    <x v="0"/>
    <x v="7"/>
    <x v="0"/>
    <x v="112"/>
  </r>
  <r>
    <x v="29"/>
    <x v="137"/>
    <x v="0"/>
    <x v="4"/>
    <x v="0"/>
    <x v="7"/>
    <x v="0"/>
    <x v="154"/>
  </r>
  <r>
    <x v="17"/>
    <x v="137"/>
    <x v="0"/>
    <x v="4"/>
    <x v="0"/>
    <x v="7"/>
    <x v="0"/>
    <x v="137"/>
  </r>
  <r>
    <x v="15"/>
    <x v="137"/>
    <x v="0"/>
    <x v="3"/>
    <x v="0"/>
    <x v="7"/>
    <x v="0"/>
    <x v="155"/>
  </r>
  <r>
    <x v="30"/>
    <x v="137"/>
    <x v="0"/>
    <x v="4"/>
    <x v="0"/>
    <x v="11"/>
    <x v="0"/>
    <x v="156"/>
  </r>
  <r>
    <x v="5"/>
    <x v="138"/>
    <x v="1"/>
    <x v="5"/>
    <x v="4"/>
    <x v="4"/>
    <x v="0"/>
    <x v="157"/>
  </r>
  <r>
    <x v="5"/>
    <x v="138"/>
    <x v="1"/>
    <x v="5"/>
    <x v="4"/>
    <x v="4"/>
    <x v="0"/>
    <x v="158"/>
  </r>
  <r>
    <x v="1"/>
    <x v="139"/>
    <x v="0"/>
    <x v="1"/>
    <x v="1"/>
    <x v="10"/>
    <x v="0"/>
    <x v="1"/>
  </r>
  <r>
    <x v="1"/>
    <x v="139"/>
    <x v="0"/>
    <x v="1"/>
    <x v="1"/>
    <x v="10"/>
    <x v="0"/>
    <x v="159"/>
  </r>
  <r>
    <x v="6"/>
    <x v="140"/>
    <x v="0"/>
    <x v="0"/>
    <x v="2"/>
    <x v="0"/>
    <x v="0"/>
    <x v="10"/>
  </r>
  <r>
    <x v="1"/>
    <x v="141"/>
    <x v="0"/>
    <x v="1"/>
    <x v="4"/>
    <x v="10"/>
    <x v="0"/>
    <x v="141"/>
  </r>
  <r>
    <x v="1"/>
    <x v="142"/>
    <x v="0"/>
    <x v="1"/>
    <x v="2"/>
    <x v="10"/>
    <x v="0"/>
    <x v="142"/>
  </r>
  <r>
    <x v="6"/>
    <x v="143"/>
    <x v="0"/>
    <x v="0"/>
    <x v="3"/>
    <x v="0"/>
    <x v="0"/>
    <x v="13"/>
  </r>
  <r>
    <x v="6"/>
    <x v="144"/>
    <x v="0"/>
    <x v="0"/>
    <x v="1"/>
    <x v="0"/>
    <x v="0"/>
    <x v="12"/>
  </r>
  <r>
    <x v="1"/>
    <x v="145"/>
    <x v="0"/>
    <x v="1"/>
    <x v="5"/>
    <x v="10"/>
    <x v="0"/>
    <x v="160"/>
  </r>
  <r>
    <x v="15"/>
    <x v="145"/>
    <x v="0"/>
    <x v="26"/>
    <x v="5"/>
    <x v="7"/>
    <x v="0"/>
    <x v="161"/>
  </r>
  <r>
    <x v="0"/>
    <x v="145"/>
    <x v="0"/>
    <x v="0"/>
    <x v="0"/>
    <x v="0"/>
    <x v="0"/>
    <x v="0"/>
  </r>
  <r>
    <x v="5"/>
    <x v="145"/>
    <x v="1"/>
    <x v="5"/>
    <x v="3"/>
    <x v="4"/>
    <x v="0"/>
    <x v="71"/>
  </r>
  <r>
    <x v="6"/>
    <x v="146"/>
    <x v="0"/>
    <x v="0"/>
    <x v="4"/>
    <x v="0"/>
    <x v="0"/>
    <x v="145"/>
  </r>
  <r>
    <x v="31"/>
    <x v="146"/>
    <x v="0"/>
    <x v="26"/>
    <x v="5"/>
    <x v="11"/>
    <x v="0"/>
    <x v="162"/>
  </r>
  <r>
    <x v="32"/>
    <x v="146"/>
    <x v="0"/>
    <x v="26"/>
    <x v="5"/>
    <x v="11"/>
    <x v="0"/>
    <x v="163"/>
  </r>
  <r>
    <x v="33"/>
    <x v="147"/>
    <x v="0"/>
    <x v="4"/>
    <x v="3"/>
    <x v="7"/>
    <x v="0"/>
    <x v="36"/>
  </r>
  <r>
    <x v="18"/>
    <x v="147"/>
    <x v="0"/>
    <x v="4"/>
    <x v="3"/>
    <x v="7"/>
    <x v="0"/>
    <x v="164"/>
  </r>
  <r>
    <x v="4"/>
    <x v="147"/>
    <x v="0"/>
    <x v="4"/>
    <x v="3"/>
    <x v="9"/>
    <x v="0"/>
    <x v="165"/>
  </r>
  <r>
    <x v="10"/>
    <x v="148"/>
    <x v="0"/>
    <x v="11"/>
    <x v="4"/>
    <x v="9"/>
    <x v="0"/>
    <x v="166"/>
  </r>
  <r>
    <x v="5"/>
    <x v="149"/>
    <x v="1"/>
    <x v="5"/>
    <x v="0"/>
    <x v="4"/>
    <x v="0"/>
    <x v="131"/>
  </r>
  <r>
    <x v="5"/>
    <x v="149"/>
    <x v="1"/>
    <x v="5"/>
    <x v="1"/>
    <x v="4"/>
    <x v="0"/>
    <x v="48"/>
  </r>
  <r>
    <x v="5"/>
    <x v="149"/>
    <x v="1"/>
    <x v="5"/>
    <x v="1"/>
    <x v="4"/>
    <x v="0"/>
    <x v="95"/>
  </r>
  <r>
    <x v="5"/>
    <x v="149"/>
    <x v="1"/>
    <x v="5"/>
    <x v="4"/>
    <x v="4"/>
    <x v="0"/>
    <x v="48"/>
  </r>
  <r>
    <x v="5"/>
    <x v="149"/>
    <x v="1"/>
    <x v="5"/>
    <x v="4"/>
    <x v="4"/>
    <x v="0"/>
    <x v="167"/>
  </r>
  <r>
    <x v="4"/>
    <x v="150"/>
    <x v="0"/>
    <x v="4"/>
    <x v="3"/>
    <x v="9"/>
    <x v="0"/>
    <x v="165"/>
  </r>
  <r>
    <x v="4"/>
    <x v="150"/>
    <x v="0"/>
    <x v="4"/>
    <x v="0"/>
    <x v="9"/>
    <x v="0"/>
    <x v="168"/>
  </r>
  <r>
    <x v="4"/>
    <x v="150"/>
    <x v="0"/>
    <x v="4"/>
    <x v="1"/>
    <x v="9"/>
    <x v="0"/>
    <x v="104"/>
  </r>
  <r>
    <x v="4"/>
    <x v="150"/>
    <x v="0"/>
    <x v="4"/>
    <x v="4"/>
    <x v="9"/>
    <x v="0"/>
    <x v="18"/>
  </r>
  <r>
    <x v="5"/>
    <x v="150"/>
    <x v="1"/>
    <x v="5"/>
    <x v="3"/>
    <x v="4"/>
    <x v="0"/>
    <x v="79"/>
  </r>
  <r>
    <x v="5"/>
    <x v="150"/>
    <x v="1"/>
    <x v="5"/>
    <x v="3"/>
    <x v="4"/>
    <x v="0"/>
    <x v="169"/>
  </r>
  <r>
    <x v="34"/>
    <x v="151"/>
    <x v="0"/>
    <x v="27"/>
    <x v="0"/>
    <x v="11"/>
    <x v="0"/>
    <x v="170"/>
  </r>
  <r>
    <x v="18"/>
    <x v="152"/>
    <x v="0"/>
    <x v="4"/>
    <x v="3"/>
    <x v="7"/>
    <x v="0"/>
    <x v="171"/>
  </r>
  <r>
    <x v="4"/>
    <x v="152"/>
    <x v="0"/>
    <x v="4"/>
    <x v="2"/>
    <x v="9"/>
    <x v="0"/>
    <x v="26"/>
  </r>
  <r>
    <x v="5"/>
    <x v="152"/>
    <x v="1"/>
    <x v="5"/>
    <x v="2"/>
    <x v="4"/>
    <x v="0"/>
    <x v="27"/>
  </r>
  <r>
    <x v="1"/>
    <x v="153"/>
    <x v="0"/>
    <x v="1"/>
    <x v="1"/>
    <x v="10"/>
    <x v="0"/>
    <x v="22"/>
  </r>
  <r>
    <x v="35"/>
    <x v="154"/>
    <x v="0"/>
    <x v="4"/>
    <x v="4"/>
    <x v="7"/>
    <x v="0"/>
    <x v="172"/>
  </r>
  <r>
    <x v="36"/>
    <x v="154"/>
    <x v="0"/>
    <x v="3"/>
    <x v="3"/>
    <x v="11"/>
    <x v="0"/>
    <x v="173"/>
  </r>
  <r>
    <x v="36"/>
    <x v="154"/>
    <x v="0"/>
    <x v="3"/>
    <x v="3"/>
    <x v="7"/>
    <x v="0"/>
    <x v="174"/>
  </r>
  <r>
    <x v="6"/>
    <x v="154"/>
    <x v="0"/>
    <x v="0"/>
    <x v="2"/>
    <x v="0"/>
    <x v="0"/>
    <x v="10"/>
  </r>
  <r>
    <x v="1"/>
    <x v="155"/>
    <x v="0"/>
    <x v="1"/>
    <x v="4"/>
    <x v="10"/>
    <x v="0"/>
    <x v="141"/>
  </r>
  <r>
    <x v="0"/>
    <x v="156"/>
    <x v="0"/>
    <x v="0"/>
    <x v="1"/>
    <x v="0"/>
    <x v="0"/>
    <x v="12"/>
  </r>
  <r>
    <x v="6"/>
    <x v="157"/>
    <x v="0"/>
    <x v="0"/>
    <x v="3"/>
    <x v="0"/>
    <x v="0"/>
    <x v="13"/>
  </r>
  <r>
    <x v="5"/>
    <x v="158"/>
    <x v="1"/>
    <x v="5"/>
    <x v="5"/>
    <x v="4"/>
    <x v="0"/>
    <x v="175"/>
  </r>
  <r>
    <x v="0"/>
    <x v="159"/>
    <x v="0"/>
    <x v="0"/>
    <x v="4"/>
    <x v="0"/>
    <x v="0"/>
    <x v="145"/>
  </r>
  <r>
    <x v="1"/>
    <x v="160"/>
    <x v="0"/>
    <x v="1"/>
    <x v="1"/>
    <x v="10"/>
    <x v="0"/>
    <x v="22"/>
  </r>
  <r>
    <x v="0"/>
    <x v="160"/>
    <x v="0"/>
    <x v="0"/>
    <x v="0"/>
    <x v="0"/>
    <x v="0"/>
    <x v="0"/>
  </r>
  <r>
    <x v="33"/>
    <x v="161"/>
    <x v="0"/>
    <x v="4"/>
    <x v="4"/>
    <x v="7"/>
    <x v="0"/>
    <x v="176"/>
  </r>
  <r>
    <x v="35"/>
    <x v="161"/>
    <x v="0"/>
    <x v="4"/>
    <x v="5"/>
    <x v="7"/>
    <x v="0"/>
    <x v="177"/>
  </r>
  <r>
    <x v="35"/>
    <x v="162"/>
    <x v="0"/>
    <x v="4"/>
    <x v="5"/>
    <x v="7"/>
    <x v="0"/>
    <x v="36"/>
  </r>
  <r>
    <x v="35"/>
    <x v="162"/>
    <x v="0"/>
    <x v="4"/>
    <x v="4"/>
    <x v="7"/>
    <x v="0"/>
    <x v="178"/>
  </r>
  <r>
    <x v="1"/>
    <x v="162"/>
    <x v="0"/>
    <x v="1"/>
    <x v="2"/>
    <x v="10"/>
    <x v="0"/>
    <x v="142"/>
  </r>
  <r>
    <x v="5"/>
    <x v="163"/>
    <x v="1"/>
    <x v="5"/>
    <x v="3"/>
    <x v="4"/>
    <x v="0"/>
    <x v="79"/>
  </r>
  <r>
    <x v="5"/>
    <x v="163"/>
    <x v="1"/>
    <x v="5"/>
    <x v="3"/>
    <x v="4"/>
    <x v="0"/>
    <x v="67"/>
  </r>
  <r>
    <x v="5"/>
    <x v="163"/>
    <x v="1"/>
    <x v="5"/>
    <x v="3"/>
    <x v="4"/>
    <x v="0"/>
    <x v="49"/>
  </r>
  <r>
    <x v="5"/>
    <x v="163"/>
    <x v="1"/>
    <x v="5"/>
    <x v="3"/>
    <x v="4"/>
    <x v="0"/>
    <x v="49"/>
  </r>
  <r>
    <x v="5"/>
    <x v="163"/>
    <x v="1"/>
    <x v="5"/>
    <x v="1"/>
    <x v="4"/>
    <x v="0"/>
    <x v="48"/>
  </r>
  <r>
    <x v="5"/>
    <x v="163"/>
    <x v="1"/>
    <x v="5"/>
    <x v="1"/>
    <x v="4"/>
    <x v="0"/>
    <x v="95"/>
  </r>
  <r>
    <x v="5"/>
    <x v="163"/>
    <x v="1"/>
    <x v="5"/>
    <x v="4"/>
    <x v="4"/>
    <x v="0"/>
    <x v="48"/>
  </r>
  <r>
    <x v="5"/>
    <x v="163"/>
    <x v="1"/>
    <x v="5"/>
    <x v="4"/>
    <x v="4"/>
    <x v="0"/>
    <x v="167"/>
  </r>
  <r>
    <x v="10"/>
    <x v="164"/>
    <x v="0"/>
    <x v="11"/>
    <x v="5"/>
    <x v="9"/>
    <x v="0"/>
    <x v="179"/>
  </r>
  <r>
    <x v="5"/>
    <x v="164"/>
    <x v="1"/>
    <x v="5"/>
    <x v="2"/>
    <x v="4"/>
    <x v="0"/>
    <x v="27"/>
  </r>
  <r>
    <x v="37"/>
    <x v="165"/>
    <x v="0"/>
    <x v="4"/>
    <x v="5"/>
    <x v="9"/>
    <x v="0"/>
    <x v="180"/>
  </r>
  <r>
    <x v="37"/>
    <x v="165"/>
    <x v="0"/>
    <x v="4"/>
    <x v="5"/>
    <x v="9"/>
    <x v="0"/>
    <x v="181"/>
  </r>
  <r>
    <x v="4"/>
    <x v="165"/>
    <x v="0"/>
    <x v="4"/>
    <x v="2"/>
    <x v="9"/>
    <x v="0"/>
    <x v="182"/>
  </r>
  <r>
    <x v="5"/>
    <x v="165"/>
    <x v="1"/>
    <x v="5"/>
    <x v="5"/>
    <x v="4"/>
    <x v="0"/>
    <x v="175"/>
  </r>
  <r>
    <x v="5"/>
    <x v="165"/>
    <x v="1"/>
    <x v="5"/>
    <x v="5"/>
    <x v="4"/>
    <x v="0"/>
    <x v="175"/>
  </r>
  <r>
    <x v="0"/>
    <x v="166"/>
    <x v="0"/>
    <x v="0"/>
    <x v="5"/>
    <x v="0"/>
    <x v="0"/>
    <x v="183"/>
  </r>
  <r>
    <x v="5"/>
    <x v="166"/>
    <x v="1"/>
    <x v="5"/>
    <x v="0"/>
    <x v="4"/>
    <x v="0"/>
    <x v="131"/>
  </r>
  <r>
    <x v="4"/>
    <x v="167"/>
    <x v="0"/>
    <x v="4"/>
    <x v="0"/>
    <x v="9"/>
    <x v="0"/>
    <x v="168"/>
  </r>
  <r>
    <x v="38"/>
    <x v="168"/>
    <x v="0"/>
    <x v="4"/>
    <x v="5"/>
    <x v="7"/>
    <x v="0"/>
    <x v="126"/>
  </r>
  <r>
    <x v="39"/>
    <x v="168"/>
    <x v="0"/>
    <x v="4"/>
    <x v="5"/>
    <x v="7"/>
    <x v="0"/>
    <x v="126"/>
  </r>
  <r>
    <x v="4"/>
    <x v="168"/>
    <x v="0"/>
    <x v="4"/>
    <x v="3"/>
    <x v="9"/>
    <x v="0"/>
    <x v="75"/>
  </r>
  <r>
    <x v="4"/>
    <x v="168"/>
    <x v="0"/>
    <x v="4"/>
    <x v="5"/>
    <x v="9"/>
    <x v="0"/>
    <x v="184"/>
  </r>
  <r>
    <x v="4"/>
    <x v="168"/>
    <x v="0"/>
    <x v="4"/>
    <x v="5"/>
    <x v="7"/>
    <x v="0"/>
    <x v="185"/>
  </r>
  <r>
    <x v="4"/>
    <x v="168"/>
    <x v="0"/>
    <x v="4"/>
    <x v="5"/>
    <x v="7"/>
    <x v="0"/>
    <x v="186"/>
  </r>
  <r>
    <x v="4"/>
    <x v="168"/>
    <x v="0"/>
    <x v="4"/>
    <x v="1"/>
    <x v="9"/>
    <x v="0"/>
    <x v="104"/>
  </r>
  <r>
    <x v="4"/>
    <x v="168"/>
    <x v="0"/>
    <x v="4"/>
    <x v="4"/>
    <x v="9"/>
    <x v="0"/>
    <x v="18"/>
  </r>
  <r>
    <x v="35"/>
    <x v="168"/>
    <x v="0"/>
    <x v="4"/>
    <x v="4"/>
    <x v="7"/>
    <x v="0"/>
    <x v="187"/>
  </r>
  <r>
    <x v="40"/>
    <x v="168"/>
    <x v="0"/>
    <x v="4"/>
    <x v="5"/>
    <x v="7"/>
    <x v="0"/>
    <x v="188"/>
  </r>
  <r>
    <x v="41"/>
    <x v="168"/>
    <x v="0"/>
    <x v="4"/>
    <x v="5"/>
    <x v="7"/>
    <x v="0"/>
    <x v="153"/>
  </r>
  <r>
    <x v="6"/>
    <x v="168"/>
    <x v="0"/>
    <x v="0"/>
    <x v="2"/>
    <x v="0"/>
    <x v="0"/>
    <x v="10"/>
  </r>
  <r>
    <x v="5"/>
    <x v="168"/>
    <x v="1"/>
    <x v="5"/>
    <x v="2"/>
    <x v="4"/>
    <x v="0"/>
    <x v="27"/>
  </r>
  <r>
    <x v="1"/>
    <x v="169"/>
    <x v="0"/>
    <x v="1"/>
    <x v="4"/>
    <x v="10"/>
    <x v="0"/>
    <x v="141"/>
  </r>
  <r>
    <x v="1"/>
    <x v="170"/>
    <x v="0"/>
    <x v="1"/>
    <x v="2"/>
    <x v="10"/>
    <x v="0"/>
    <x v="142"/>
  </r>
  <r>
    <x v="6"/>
    <x v="171"/>
    <x v="0"/>
    <x v="0"/>
    <x v="3"/>
    <x v="0"/>
    <x v="0"/>
    <x v="13"/>
  </r>
  <r>
    <x v="0"/>
    <x v="171"/>
    <x v="0"/>
    <x v="0"/>
    <x v="1"/>
    <x v="0"/>
    <x v="0"/>
    <x v="12"/>
  </r>
  <r>
    <x v="0"/>
    <x v="172"/>
    <x v="0"/>
    <x v="0"/>
    <x v="4"/>
    <x v="0"/>
    <x v="0"/>
    <x v="145"/>
  </r>
  <r>
    <x v="0"/>
    <x v="172"/>
    <x v="0"/>
    <x v="0"/>
    <x v="0"/>
    <x v="0"/>
    <x v="0"/>
    <x v="0"/>
  </r>
  <r>
    <x v="5"/>
    <x v="173"/>
    <x v="1"/>
    <x v="5"/>
    <x v="3"/>
    <x v="4"/>
    <x v="0"/>
    <x v="80"/>
  </r>
  <r>
    <x v="5"/>
    <x v="173"/>
    <x v="1"/>
    <x v="5"/>
    <x v="3"/>
    <x v="4"/>
    <x v="0"/>
    <x v="189"/>
  </r>
  <r>
    <x v="5"/>
    <x v="173"/>
    <x v="1"/>
    <x v="5"/>
    <x v="3"/>
    <x v="4"/>
    <x v="0"/>
    <x v="79"/>
  </r>
  <r>
    <x v="5"/>
    <x v="173"/>
    <x v="1"/>
    <x v="5"/>
    <x v="3"/>
    <x v="4"/>
    <x v="0"/>
    <x v="49"/>
  </r>
  <r>
    <x v="5"/>
    <x v="173"/>
    <x v="1"/>
    <x v="5"/>
    <x v="3"/>
    <x v="4"/>
    <x v="0"/>
    <x v="190"/>
  </r>
  <r>
    <x v="5"/>
    <x v="173"/>
    <x v="1"/>
    <x v="5"/>
    <x v="3"/>
    <x v="4"/>
    <x v="0"/>
    <x v="49"/>
  </r>
  <r>
    <x v="5"/>
    <x v="173"/>
    <x v="1"/>
    <x v="5"/>
    <x v="5"/>
    <x v="4"/>
    <x v="0"/>
    <x v="191"/>
  </r>
  <r>
    <x v="5"/>
    <x v="173"/>
    <x v="1"/>
    <x v="5"/>
    <x v="1"/>
    <x v="4"/>
    <x v="0"/>
    <x v="48"/>
  </r>
  <r>
    <x v="5"/>
    <x v="173"/>
    <x v="1"/>
    <x v="5"/>
    <x v="1"/>
    <x v="4"/>
    <x v="0"/>
    <x v="95"/>
  </r>
  <r>
    <x v="5"/>
    <x v="173"/>
    <x v="1"/>
    <x v="5"/>
    <x v="4"/>
    <x v="4"/>
    <x v="0"/>
    <x v="48"/>
  </r>
  <r>
    <x v="5"/>
    <x v="173"/>
    <x v="1"/>
    <x v="5"/>
    <x v="4"/>
    <x v="4"/>
    <x v="0"/>
    <x v="167"/>
  </r>
  <r>
    <x v="4"/>
    <x v="174"/>
    <x v="0"/>
    <x v="4"/>
    <x v="1"/>
    <x v="9"/>
    <x v="0"/>
    <x v="104"/>
  </r>
  <r>
    <x v="4"/>
    <x v="174"/>
    <x v="0"/>
    <x v="4"/>
    <x v="4"/>
    <x v="9"/>
    <x v="0"/>
    <x v="18"/>
  </r>
  <r>
    <x v="4"/>
    <x v="175"/>
    <x v="0"/>
    <x v="4"/>
    <x v="2"/>
    <x v="9"/>
    <x v="0"/>
    <x v="182"/>
  </r>
  <r>
    <x v="5"/>
    <x v="175"/>
    <x v="1"/>
    <x v="5"/>
    <x v="2"/>
    <x v="4"/>
    <x v="0"/>
    <x v="27"/>
  </r>
  <r>
    <x v="0"/>
    <x v="176"/>
    <x v="0"/>
    <x v="0"/>
    <x v="5"/>
    <x v="0"/>
    <x v="0"/>
    <x v="183"/>
  </r>
  <r>
    <x v="5"/>
    <x v="177"/>
    <x v="1"/>
    <x v="5"/>
    <x v="5"/>
    <x v="4"/>
    <x v="0"/>
    <x v="175"/>
  </r>
  <r>
    <x v="5"/>
    <x v="177"/>
    <x v="1"/>
    <x v="5"/>
    <x v="5"/>
    <x v="4"/>
    <x v="0"/>
    <x v="175"/>
  </r>
  <r>
    <x v="4"/>
    <x v="178"/>
    <x v="0"/>
    <x v="4"/>
    <x v="5"/>
    <x v="9"/>
    <x v="0"/>
    <x v="192"/>
  </r>
  <r>
    <x v="15"/>
    <x v="178"/>
    <x v="0"/>
    <x v="13"/>
    <x v="3"/>
    <x v="7"/>
    <x v="0"/>
    <x v="193"/>
  </r>
  <r>
    <x v="12"/>
    <x v="179"/>
    <x v="0"/>
    <x v="4"/>
    <x v="0"/>
    <x v="7"/>
    <x v="0"/>
    <x v="36"/>
  </r>
  <r>
    <x v="12"/>
    <x v="179"/>
    <x v="0"/>
    <x v="4"/>
    <x v="0"/>
    <x v="7"/>
    <x v="0"/>
    <x v="194"/>
  </r>
  <r>
    <x v="42"/>
    <x v="179"/>
    <x v="0"/>
    <x v="4"/>
    <x v="4"/>
    <x v="9"/>
    <x v="0"/>
    <x v="61"/>
  </r>
  <r>
    <x v="42"/>
    <x v="179"/>
    <x v="0"/>
    <x v="4"/>
    <x v="4"/>
    <x v="9"/>
    <x v="0"/>
    <x v="28"/>
  </r>
  <r>
    <x v="4"/>
    <x v="179"/>
    <x v="0"/>
    <x v="4"/>
    <x v="3"/>
    <x v="9"/>
    <x v="0"/>
    <x v="75"/>
  </r>
  <r>
    <x v="4"/>
    <x v="179"/>
    <x v="0"/>
    <x v="4"/>
    <x v="3"/>
    <x v="9"/>
    <x v="0"/>
    <x v="115"/>
  </r>
  <r>
    <x v="4"/>
    <x v="179"/>
    <x v="0"/>
    <x v="4"/>
    <x v="3"/>
    <x v="9"/>
    <x v="0"/>
    <x v="195"/>
  </r>
  <r>
    <x v="4"/>
    <x v="179"/>
    <x v="0"/>
    <x v="4"/>
    <x v="5"/>
    <x v="9"/>
    <x v="0"/>
    <x v="196"/>
  </r>
  <r>
    <x v="4"/>
    <x v="179"/>
    <x v="0"/>
    <x v="4"/>
    <x v="5"/>
    <x v="7"/>
    <x v="0"/>
    <x v="111"/>
  </r>
  <r>
    <x v="4"/>
    <x v="179"/>
    <x v="0"/>
    <x v="4"/>
    <x v="5"/>
    <x v="7"/>
    <x v="0"/>
    <x v="197"/>
  </r>
  <r>
    <x v="15"/>
    <x v="179"/>
    <x v="0"/>
    <x v="3"/>
    <x v="5"/>
    <x v="7"/>
    <x v="0"/>
    <x v="198"/>
  </r>
  <r>
    <x v="15"/>
    <x v="179"/>
    <x v="0"/>
    <x v="3"/>
    <x v="4"/>
    <x v="7"/>
    <x v="0"/>
    <x v="199"/>
  </r>
  <r>
    <x v="12"/>
    <x v="180"/>
    <x v="0"/>
    <x v="3"/>
    <x v="5"/>
    <x v="7"/>
    <x v="0"/>
    <x v="198"/>
  </r>
  <r>
    <x v="12"/>
    <x v="180"/>
    <x v="0"/>
    <x v="3"/>
    <x v="4"/>
    <x v="7"/>
    <x v="0"/>
    <x v="199"/>
  </r>
  <r>
    <x v="6"/>
    <x v="180"/>
    <x v="0"/>
    <x v="0"/>
    <x v="2"/>
    <x v="0"/>
    <x v="0"/>
    <x v="10"/>
  </r>
  <r>
    <x v="1"/>
    <x v="181"/>
    <x v="0"/>
    <x v="1"/>
    <x v="4"/>
    <x v="10"/>
    <x v="0"/>
    <x v="141"/>
  </r>
  <r>
    <x v="1"/>
    <x v="181"/>
    <x v="0"/>
    <x v="1"/>
    <x v="2"/>
    <x v="10"/>
    <x v="0"/>
    <x v="200"/>
  </r>
  <r>
    <x v="4"/>
    <x v="182"/>
    <x v="0"/>
    <x v="4"/>
    <x v="0"/>
    <x v="9"/>
    <x v="0"/>
    <x v="168"/>
  </r>
  <r>
    <x v="41"/>
    <x v="182"/>
    <x v="0"/>
    <x v="4"/>
    <x v="5"/>
    <x v="7"/>
    <x v="0"/>
    <x v="201"/>
  </r>
  <r>
    <x v="5"/>
    <x v="182"/>
    <x v="1"/>
    <x v="5"/>
    <x v="0"/>
    <x v="4"/>
    <x v="0"/>
    <x v="131"/>
  </r>
  <r>
    <x v="6"/>
    <x v="183"/>
    <x v="0"/>
    <x v="0"/>
    <x v="1"/>
    <x v="0"/>
    <x v="0"/>
    <x v="12"/>
  </r>
  <r>
    <x v="0"/>
    <x v="184"/>
    <x v="0"/>
    <x v="0"/>
    <x v="1"/>
    <x v="0"/>
    <x v="0"/>
    <x v="12"/>
  </r>
  <r>
    <x v="6"/>
    <x v="185"/>
    <x v="0"/>
    <x v="0"/>
    <x v="3"/>
    <x v="0"/>
    <x v="0"/>
    <x v="13"/>
  </r>
  <r>
    <x v="0"/>
    <x v="186"/>
    <x v="0"/>
    <x v="0"/>
    <x v="4"/>
    <x v="0"/>
    <x v="0"/>
    <x v="145"/>
  </r>
  <r>
    <x v="0"/>
    <x v="186"/>
    <x v="0"/>
    <x v="0"/>
    <x v="0"/>
    <x v="0"/>
    <x v="0"/>
    <x v="0"/>
  </r>
  <r>
    <x v="41"/>
    <x v="187"/>
    <x v="0"/>
    <x v="4"/>
    <x v="5"/>
    <x v="7"/>
    <x v="0"/>
    <x v="36"/>
  </r>
  <r>
    <x v="6"/>
    <x v="188"/>
    <x v="0"/>
    <x v="25"/>
    <x v="0"/>
    <x v="12"/>
    <x v="0"/>
    <x v="202"/>
  </r>
  <r>
    <x v="6"/>
    <x v="188"/>
    <x v="0"/>
    <x v="25"/>
    <x v="3"/>
    <x v="12"/>
    <x v="0"/>
    <x v="203"/>
  </r>
  <r>
    <x v="6"/>
    <x v="188"/>
    <x v="0"/>
    <x v="25"/>
    <x v="1"/>
    <x v="12"/>
    <x v="0"/>
    <x v="204"/>
  </r>
  <r>
    <x v="6"/>
    <x v="188"/>
    <x v="0"/>
    <x v="25"/>
    <x v="4"/>
    <x v="12"/>
    <x v="0"/>
    <x v="205"/>
  </r>
  <r>
    <x v="6"/>
    <x v="188"/>
    <x v="0"/>
    <x v="25"/>
    <x v="2"/>
    <x v="12"/>
    <x v="0"/>
    <x v="206"/>
  </r>
  <r>
    <x v="5"/>
    <x v="188"/>
    <x v="1"/>
    <x v="5"/>
    <x v="3"/>
    <x v="4"/>
    <x v="0"/>
    <x v="79"/>
  </r>
  <r>
    <x v="5"/>
    <x v="188"/>
    <x v="1"/>
    <x v="5"/>
    <x v="3"/>
    <x v="4"/>
    <x v="0"/>
    <x v="207"/>
  </r>
  <r>
    <x v="5"/>
    <x v="188"/>
    <x v="1"/>
    <x v="5"/>
    <x v="3"/>
    <x v="4"/>
    <x v="0"/>
    <x v="49"/>
  </r>
  <r>
    <x v="5"/>
    <x v="188"/>
    <x v="1"/>
    <x v="5"/>
    <x v="3"/>
    <x v="4"/>
    <x v="0"/>
    <x v="208"/>
  </r>
  <r>
    <x v="5"/>
    <x v="188"/>
    <x v="1"/>
    <x v="5"/>
    <x v="5"/>
    <x v="4"/>
    <x v="0"/>
    <x v="175"/>
  </r>
  <r>
    <x v="5"/>
    <x v="188"/>
    <x v="1"/>
    <x v="5"/>
    <x v="1"/>
    <x v="4"/>
    <x v="0"/>
    <x v="48"/>
  </r>
  <r>
    <x v="5"/>
    <x v="188"/>
    <x v="1"/>
    <x v="5"/>
    <x v="1"/>
    <x v="4"/>
    <x v="0"/>
    <x v="95"/>
  </r>
  <r>
    <x v="5"/>
    <x v="188"/>
    <x v="1"/>
    <x v="5"/>
    <x v="4"/>
    <x v="4"/>
    <x v="0"/>
    <x v="48"/>
  </r>
  <r>
    <x v="5"/>
    <x v="188"/>
    <x v="1"/>
    <x v="5"/>
    <x v="4"/>
    <x v="4"/>
    <x v="0"/>
    <x v="167"/>
  </r>
  <r>
    <x v="5"/>
    <x v="189"/>
    <x v="1"/>
    <x v="5"/>
    <x v="2"/>
    <x v="4"/>
    <x v="0"/>
    <x v="27"/>
  </r>
  <r>
    <x v="0"/>
    <x v="190"/>
    <x v="0"/>
    <x v="0"/>
    <x v="5"/>
    <x v="0"/>
    <x v="0"/>
    <x v="183"/>
  </r>
  <r>
    <x v="4"/>
    <x v="190"/>
    <x v="0"/>
    <x v="4"/>
    <x v="5"/>
    <x v="7"/>
    <x v="0"/>
    <x v="209"/>
  </r>
  <r>
    <x v="4"/>
    <x v="190"/>
    <x v="0"/>
    <x v="4"/>
    <x v="0"/>
    <x v="9"/>
    <x v="0"/>
    <x v="168"/>
  </r>
  <r>
    <x v="4"/>
    <x v="190"/>
    <x v="0"/>
    <x v="4"/>
    <x v="2"/>
    <x v="9"/>
    <x v="0"/>
    <x v="182"/>
  </r>
  <r>
    <x v="1"/>
    <x v="190"/>
    <x v="0"/>
    <x v="1"/>
    <x v="1"/>
    <x v="10"/>
    <x v="0"/>
    <x v="159"/>
  </r>
  <r>
    <x v="5"/>
    <x v="190"/>
    <x v="1"/>
    <x v="5"/>
    <x v="5"/>
    <x v="4"/>
    <x v="0"/>
    <x v="175"/>
  </r>
  <r>
    <x v="5"/>
    <x v="190"/>
    <x v="1"/>
    <x v="5"/>
    <x v="0"/>
    <x v="4"/>
    <x v="0"/>
    <x v="131"/>
  </r>
  <r>
    <x v="4"/>
    <x v="191"/>
    <x v="0"/>
    <x v="4"/>
    <x v="3"/>
    <x v="9"/>
    <x v="0"/>
    <x v="75"/>
  </r>
  <r>
    <x v="4"/>
    <x v="191"/>
    <x v="0"/>
    <x v="4"/>
    <x v="5"/>
    <x v="9"/>
    <x v="0"/>
    <x v="210"/>
  </r>
  <r>
    <x v="4"/>
    <x v="191"/>
    <x v="0"/>
    <x v="4"/>
    <x v="1"/>
    <x v="9"/>
    <x v="0"/>
    <x v="104"/>
  </r>
  <r>
    <x v="4"/>
    <x v="191"/>
    <x v="0"/>
    <x v="4"/>
    <x v="4"/>
    <x v="9"/>
    <x v="0"/>
    <x v="18"/>
  </r>
  <r>
    <x v="6"/>
    <x v="192"/>
    <x v="0"/>
    <x v="0"/>
    <x v="2"/>
    <x v="0"/>
    <x v="0"/>
    <x v="10"/>
  </r>
  <r>
    <x v="1"/>
    <x v="193"/>
    <x v="0"/>
    <x v="1"/>
    <x v="4"/>
    <x v="10"/>
    <x v="0"/>
    <x v="141"/>
  </r>
  <r>
    <x v="1"/>
    <x v="193"/>
    <x v="0"/>
    <x v="1"/>
    <x v="2"/>
    <x v="10"/>
    <x v="0"/>
    <x v="200"/>
  </r>
  <r>
    <x v="6"/>
    <x v="194"/>
    <x v="0"/>
    <x v="0"/>
    <x v="3"/>
    <x v="0"/>
    <x v="0"/>
    <x v="13"/>
  </r>
  <r>
    <x v="0"/>
    <x v="194"/>
    <x v="0"/>
    <x v="0"/>
    <x v="1"/>
    <x v="0"/>
    <x v="0"/>
    <x v="12"/>
  </r>
  <r>
    <x v="0"/>
    <x v="195"/>
    <x v="0"/>
    <x v="0"/>
    <x v="4"/>
    <x v="0"/>
    <x v="0"/>
    <x v="145"/>
  </r>
  <r>
    <x v="0"/>
    <x v="195"/>
    <x v="0"/>
    <x v="0"/>
    <x v="0"/>
    <x v="0"/>
    <x v="0"/>
    <x v="0"/>
  </r>
  <r>
    <x v="43"/>
    <x v="196"/>
    <x v="0"/>
    <x v="28"/>
    <x v="0"/>
    <x v="7"/>
    <x v="0"/>
    <x v="211"/>
  </r>
  <r>
    <x v="5"/>
    <x v="196"/>
    <x v="1"/>
    <x v="5"/>
    <x v="3"/>
    <x v="4"/>
    <x v="0"/>
    <x v="79"/>
  </r>
  <r>
    <x v="5"/>
    <x v="196"/>
    <x v="1"/>
    <x v="5"/>
    <x v="3"/>
    <x v="4"/>
    <x v="0"/>
    <x v="212"/>
  </r>
  <r>
    <x v="5"/>
    <x v="196"/>
    <x v="1"/>
    <x v="5"/>
    <x v="3"/>
    <x v="4"/>
    <x v="0"/>
    <x v="213"/>
  </r>
  <r>
    <x v="5"/>
    <x v="196"/>
    <x v="1"/>
    <x v="5"/>
    <x v="3"/>
    <x v="4"/>
    <x v="0"/>
    <x v="80"/>
  </r>
  <r>
    <x v="5"/>
    <x v="196"/>
    <x v="1"/>
    <x v="5"/>
    <x v="3"/>
    <x v="4"/>
    <x v="0"/>
    <x v="214"/>
  </r>
  <r>
    <x v="5"/>
    <x v="196"/>
    <x v="1"/>
    <x v="5"/>
    <x v="5"/>
    <x v="4"/>
    <x v="0"/>
    <x v="175"/>
  </r>
  <r>
    <x v="5"/>
    <x v="196"/>
    <x v="1"/>
    <x v="5"/>
    <x v="0"/>
    <x v="4"/>
    <x v="0"/>
    <x v="131"/>
  </r>
  <r>
    <x v="5"/>
    <x v="196"/>
    <x v="1"/>
    <x v="5"/>
    <x v="0"/>
    <x v="4"/>
    <x v="0"/>
    <x v="215"/>
  </r>
  <r>
    <x v="5"/>
    <x v="196"/>
    <x v="1"/>
    <x v="5"/>
    <x v="1"/>
    <x v="4"/>
    <x v="0"/>
    <x v="48"/>
  </r>
  <r>
    <x v="5"/>
    <x v="196"/>
    <x v="1"/>
    <x v="5"/>
    <x v="1"/>
    <x v="4"/>
    <x v="0"/>
    <x v="95"/>
  </r>
  <r>
    <x v="5"/>
    <x v="196"/>
    <x v="1"/>
    <x v="5"/>
    <x v="4"/>
    <x v="4"/>
    <x v="0"/>
    <x v="48"/>
  </r>
  <r>
    <x v="5"/>
    <x v="196"/>
    <x v="1"/>
    <x v="5"/>
    <x v="4"/>
    <x v="4"/>
    <x v="0"/>
    <x v="167"/>
  </r>
  <r>
    <x v="5"/>
    <x v="197"/>
    <x v="1"/>
    <x v="5"/>
    <x v="3"/>
    <x v="4"/>
    <x v="0"/>
    <x v="216"/>
  </r>
  <r>
    <x v="5"/>
    <x v="197"/>
    <x v="1"/>
    <x v="5"/>
    <x v="3"/>
    <x v="4"/>
    <x v="0"/>
    <x v="49"/>
  </r>
  <r>
    <x v="5"/>
    <x v="197"/>
    <x v="1"/>
    <x v="5"/>
    <x v="3"/>
    <x v="4"/>
    <x v="0"/>
    <x v="216"/>
  </r>
  <r>
    <x v="5"/>
    <x v="197"/>
    <x v="1"/>
    <x v="5"/>
    <x v="2"/>
    <x v="4"/>
    <x v="0"/>
    <x v="27"/>
  </r>
  <r>
    <x v="4"/>
    <x v="198"/>
    <x v="0"/>
    <x v="4"/>
    <x v="5"/>
    <x v="9"/>
    <x v="0"/>
    <x v="217"/>
  </r>
  <r>
    <x v="4"/>
    <x v="198"/>
    <x v="0"/>
    <x v="4"/>
    <x v="0"/>
    <x v="9"/>
    <x v="0"/>
    <x v="168"/>
  </r>
  <r>
    <x v="4"/>
    <x v="198"/>
    <x v="0"/>
    <x v="4"/>
    <x v="1"/>
    <x v="9"/>
    <x v="0"/>
    <x v="104"/>
  </r>
  <r>
    <x v="4"/>
    <x v="198"/>
    <x v="0"/>
    <x v="4"/>
    <x v="4"/>
    <x v="9"/>
    <x v="0"/>
    <x v="18"/>
  </r>
  <r>
    <x v="4"/>
    <x v="198"/>
    <x v="0"/>
    <x v="4"/>
    <x v="2"/>
    <x v="9"/>
    <x v="0"/>
    <x v="182"/>
  </r>
  <r>
    <x v="0"/>
    <x v="199"/>
    <x v="0"/>
    <x v="0"/>
    <x v="5"/>
    <x v="0"/>
    <x v="0"/>
    <x v="183"/>
  </r>
  <r>
    <x v="1"/>
    <x v="199"/>
    <x v="0"/>
    <x v="1"/>
    <x v="1"/>
    <x v="10"/>
    <x v="0"/>
    <x v="159"/>
  </r>
  <r>
    <x v="4"/>
    <x v="200"/>
    <x v="0"/>
    <x v="4"/>
    <x v="5"/>
    <x v="9"/>
    <x v="0"/>
    <x v="218"/>
  </r>
  <r>
    <x v="35"/>
    <x v="200"/>
    <x v="0"/>
    <x v="4"/>
    <x v="5"/>
    <x v="7"/>
    <x v="0"/>
    <x v="126"/>
  </r>
  <r>
    <x v="3"/>
    <x v="200"/>
    <x v="0"/>
    <x v="3"/>
    <x v="4"/>
    <x v="11"/>
    <x v="0"/>
    <x v="219"/>
  </r>
  <r>
    <x v="5"/>
    <x v="200"/>
    <x v="1"/>
    <x v="5"/>
    <x v="5"/>
    <x v="4"/>
    <x v="0"/>
    <x v="175"/>
  </r>
  <r>
    <x v="6"/>
    <x v="201"/>
    <x v="0"/>
    <x v="0"/>
    <x v="2"/>
    <x v="0"/>
    <x v="0"/>
    <x v="10"/>
  </r>
  <r>
    <x v="33"/>
    <x v="202"/>
    <x v="0"/>
    <x v="4"/>
    <x v="3"/>
    <x v="7"/>
    <x v="0"/>
    <x v="36"/>
  </r>
  <r>
    <x v="44"/>
    <x v="202"/>
    <x v="0"/>
    <x v="4"/>
    <x v="4"/>
    <x v="7"/>
    <x v="0"/>
    <x v="82"/>
  </r>
  <r>
    <x v="45"/>
    <x v="202"/>
    <x v="0"/>
    <x v="4"/>
    <x v="3"/>
    <x v="9"/>
    <x v="0"/>
    <x v="220"/>
  </r>
  <r>
    <x v="45"/>
    <x v="202"/>
    <x v="0"/>
    <x v="4"/>
    <x v="3"/>
    <x v="9"/>
    <x v="0"/>
    <x v="221"/>
  </r>
  <r>
    <x v="46"/>
    <x v="202"/>
    <x v="0"/>
    <x v="4"/>
    <x v="3"/>
    <x v="7"/>
    <x v="0"/>
    <x v="36"/>
  </r>
  <r>
    <x v="46"/>
    <x v="202"/>
    <x v="0"/>
    <x v="4"/>
    <x v="3"/>
    <x v="7"/>
    <x v="0"/>
    <x v="222"/>
  </r>
  <r>
    <x v="4"/>
    <x v="202"/>
    <x v="0"/>
    <x v="4"/>
    <x v="3"/>
    <x v="9"/>
    <x v="0"/>
    <x v="28"/>
  </r>
  <r>
    <x v="4"/>
    <x v="202"/>
    <x v="0"/>
    <x v="4"/>
    <x v="3"/>
    <x v="9"/>
    <x v="0"/>
    <x v="223"/>
  </r>
  <r>
    <x v="35"/>
    <x v="202"/>
    <x v="0"/>
    <x v="4"/>
    <x v="4"/>
    <x v="11"/>
    <x v="0"/>
    <x v="36"/>
  </r>
  <r>
    <x v="1"/>
    <x v="203"/>
    <x v="0"/>
    <x v="1"/>
    <x v="4"/>
    <x v="10"/>
    <x v="0"/>
    <x v="141"/>
  </r>
  <r>
    <x v="1"/>
    <x v="203"/>
    <x v="0"/>
    <x v="1"/>
    <x v="2"/>
    <x v="10"/>
    <x v="0"/>
    <x v="200"/>
  </r>
  <r>
    <x v="47"/>
    <x v="204"/>
    <x v="0"/>
    <x v="7"/>
    <x v="5"/>
    <x v="13"/>
    <x v="0"/>
    <x v="224"/>
  </r>
  <r>
    <x v="0"/>
    <x v="205"/>
    <x v="0"/>
    <x v="0"/>
    <x v="1"/>
    <x v="0"/>
    <x v="0"/>
    <x v="12"/>
  </r>
  <r>
    <x v="6"/>
    <x v="206"/>
    <x v="0"/>
    <x v="0"/>
    <x v="3"/>
    <x v="0"/>
    <x v="0"/>
    <x v="13"/>
  </r>
  <r>
    <x v="48"/>
    <x v="207"/>
    <x v="0"/>
    <x v="6"/>
    <x v="2"/>
    <x v="8"/>
    <x v="0"/>
    <x v="225"/>
  </r>
  <r>
    <x v="49"/>
    <x v="208"/>
    <x v="0"/>
    <x v="4"/>
    <x v="0"/>
    <x v="11"/>
    <x v="0"/>
    <x v="226"/>
  </r>
  <r>
    <x v="0"/>
    <x v="209"/>
    <x v="0"/>
    <x v="0"/>
    <x v="0"/>
    <x v="0"/>
    <x v="0"/>
    <x v="0"/>
  </r>
  <r>
    <x v="0"/>
    <x v="209"/>
    <x v="0"/>
    <x v="0"/>
    <x v="4"/>
    <x v="0"/>
    <x v="0"/>
    <x v="145"/>
  </r>
  <r>
    <x v="50"/>
    <x v="210"/>
    <x v="0"/>
    <x v="4"/>
    <x v="0"/>
    <x v="11"/>
    <x v="0"/>
    <x v="36"/>
  </r>
  <r>
    <x v="42"/>
    <x v="210"/>
    <x v="0"/>
    <x v="4"/>
    <x v="0"/>
    <x v="9"/>
    <x v="0"/>
    <x v="227"/>
  </r>
  <r>
    <x v="42"/>
    <x v="210"/>
    <x v="0"/>
    <x v="4"/>
    <x v="1"/>
    <x v="7"/>
    <x v="0"/>
    <x v="228"/>
  </r>
  <r>
    <x v="42"/>
    <x v="210"/>
    <x v="0"/>
    <x v="4"/>
    <x v="1"/>
    <x v="7"/>
    <x v="0"/>
    <x v="221"/>
  </r>
  <r>
    <x v="5"/>
    <x v="211"/>
    <x v="1"/>
    <x v="5"/>
    <x v="3"/>
    <x v="4"/>
    <x v="0"/>
    <x v="79"/>
  </r>
  <r>
    <x v="5"/>
    <x v="211"/>
    <x v="1"/>
    <x v="5"/>
    <x v="3"/>
    <x v="4"/>
    <x v="0"/>
    <x v="229"/>
  </r>
  <r>
    <x v="5"/>
    <x v="211"/>
    <x v="1"/>
    <x v="5"/>
    <x v="5"/>
    <x v="4"/>
    <x v="0"/>
    <x v="175"/>
  </r>
  <r>
    <x v="5"/>
    <x v="211"/>
    <x v="1"/>
    <x v="5"/>
    <x v="1"/>
    <x v="4"/>
    <x v="0"/>
    <x v="48"/>
  </r>
  <r>
    <x v="5"/>
    <x v="211"/>
    <x v="1"/>
    <x v="5"/>
    <x v="1"/>
    <x v="4"/>
    <x v="0"/>
    <x v="95"/>
  </r>
  <r>
    <x v="5"/>
    <x v="211"/>
    <x v="1"/>
    <x v="5"/>
    <x v="4"/>
    <x v="4"/>
    <x v="0"/>
    <x v="48"/>
  </r>
  <r>
    <x v="5"/>
    <x v="211"/>
    <x v="1"/>
    <x v="5"/>
    <x v="4"/>
    <x v="4"/>
    <x v="0"/>
    <x v="167"/>
  </r>
  <r>
    <x v="5"/>
    <x v="212"/>
    <x v="1"/>
    <x v="5"/>
    <x v="3"/>
    <x v="4"/>
    <x v="0"/>
    <x v="230"/>
  </r>
  <r>
    <x v="5"/>
    <x v="212"/>
    <x v="1"/>
    <x v="5"/>
    <x v="3"/>
    <x v="4"/>
    <x v="0"/>
    <x v="49"/>
  </r>
  <r>
    <x v="5"/>
    <x v="213"/>
    <x v="1"/>
    <x v="5"/>
    <x v="5"/>
    <x v="4"/>
    <x v="0"/>
    <x v="175"/>
  </r>
  <r>
    <x v="5"/>
    <x v="213"/>
    <x v="1"/>
    <x v="5"/>
    <x v="0"/>
    <x v="4"/>
    <x v="0"/>
    <x v="231"/>
  </r>
  <r>
    <x v="5"/>
    <x v="213"/>
    <x v="1"/>
    <x v="5"/>
    <x v="0"/>
    <x v="4"/>
    <x v="0"/>
    <x v="49"/>
  </r>
  <r>
    <x v="5"/>
    <x v="213"/>
    <x v="1"/>
    <x v="5"/>
    <x v="0"/>
    <x v="4"/>
    <x v="0"/>
    <x v="232"/>
  </r>
  <r>
    <x v="5"/>
    <x v="213"/>
    <x v="1"/>
    <x v="5"/>
    <x v="2"/>
    <x v="4"/>
    <x v="0"/>
    <x v="27"/>
  </r>
  <r>
    <x v="4"/>
    <x v="214"/>
    <x v="0"/>
    <x v="4"/>
    <x v="3"/>
    <x v="9"/>
    <x v="0"/>
    <x v="223"/>
  </r>
  <r>
    <x v="4"/>
    <x v="214"/>
    <x v="0"/>
    <x v="4"/>
    <x v="5"/>
    <x v="9"/>
    <x v="0"/>
    <x v="217"/>
  </r>
  <r>
    <x v="4"/>
    <x v="214"/>
    <x v="0"/>
    <x v="4"/>
    <x v="5"/>
    <x v="9"/>
    <x v="0"/>
    <x v="217"/>
  </r>
  <r>
    <x v="4"/>
    <x v="214"/>
    <x v="0"/>
    <x v="4"/>
    <x v="0"/>
    <x v="9"/>
    <x v="0"/>
    <x v="6"/>
  </r>
  <r>
    <x v="4"/>
    <x v="214"/>
    <x v="0"/>
    <x v="4"/>
    <x v="1"/>
    <x v="9"/>
    <x v="0"/>
    <x v="104"/>
  </r>
  <r>
    <x v="4"/>
    <x v="214"/>
    <x v="0"/>
    <x v="4"/>
    <x v="4"/>
    <x v="9"/>
    <x v="0"/>
    <x v="18"/>
  </r>
  <r>
    <x v="4"/>
    <x v="214"/>
    <x v="0"/>
    <x v="4"/>
    <x v="2"/>
    <x v="9"/>
    <x v="0"/>
    <x v="182"/>
  </r>
  <r>
    <x v="4"/>
    <x v="215"/>
    <x v="0"/>
    <x v="4"/>
    <x v="5"/>
    <x v="9"/>
    <x v="0"/>
    <x v="233"/>
  </r>
  <r>
    <x v="5"/>
    <x v="215"/>
    <x v="1"/>
    <x v="5"/>
    <x v="5"/>
    <x v="4"/>
    <x v="0"/>
    <x v="234"/>
  </r>
  <r>
    <x v="5"/>
    <x v="215"/>
    <x v="1"/>
    <x v="5"/>
    <x v="5"/>
    <x v="4"/>
    <x v="0"/>
    <x v="235"/>
  </r>
  <r>
    <x v="0"/>
    <x v="216"/>
    <x v="0"/>
    <x v="0"/>
    <x v="5"/>
    <x v="0"/>
    <x v="0"/>
    <x v="183"/>
  </r>
  <r>
    <x v="40"/>
    <x v="216"/>
    <x v="0"/>
    <x v="4"/>
    <x v="3"/>
    <x v="7"/>
    <x v="0"/>
    <x v="236"/>
  </r>
  <r>
    <x v="1"/>
    <x v="216"/>
    <x v="0"/>
    <x v="1"/>
    <x v="1"/>
    <x v="10"/>
    <x v="0"/>
    <x v="159"/>
  </r>
  <r>
    <x v="6"/>
    <x v="217"/>
    <x v="0"/>
    <x v="0"/>
    <x v="2"/>
    <x v="0"/>
    <x v="0"/>
    <x v="10"/>
  </r>
  <r>
    <x v="50"/>
    <x v="218"/>
    <x v="0"/>
    <x v="4"/>
    <x v="0"/>
    <x v="11"/>
    <x v="0"/>
    <x v="82"/>
  </r>
  <r>
    <x v="4"/>
    <x v="218"/>
    <x v="0"/>
    <x v="4"/>
    <x v="0"/>
    <x v="9"/>
    <x v="0"/>
    <x v="150"/>
  </r>
  <r>
    <x v="47"/>
    <x v="218"/>
    <x v="0"/>
    <x v="7"/>
    <x v="5"/>
    <x v="13"/>
    <x v="0"/>
    <x v="224"/>
  </r>
  <r>
    <x v="1"/>
    <x v="219"/>
    <x v="0"/>
    <x v="1"/>
    <x v="4"/>
    <x v="10"/>
    <x v="0"/>
    <x v="141"/>
  </r>
  <r>
    <x v="1"/>
    <x v="220"/>
    <x v="0"/>
    <x v="1"/>
    <x v="2"/>
    <x v="10"/>
    <x v="0"/>
    <x v="200"/>
  </r>
  <r>
    <x v="0"/>
    <x v="221"/>
    <x v="0"/>
    <x v="0"/>
    <x v="1"/>
    <x v="0"/>
    <x v="0"/>
    <x v="12"/>
  </r>
  <r>
    <x v="10"/>
    <x v="221"/>
    <x v="0"/>
    <x v="4"/>
    <x v="0"/>
    <x v="8"/>
    <x v="0"/>
    <x v="237"/>
  </r>
  <r>
    <x v="6"/>
    <x v="222"/>
    <x v="0"/>
    <x v="0"/>
    <x v="3"/>
    <x v="0"/>
    <x v="0"/>
    <x v="13"/>
  </r>
  <r>
    <x v="0"/>
    <x v="222"/>
    <x v="0"/>
    <x v="0"/>
    <x v="0"/>
    <x v="0"/>
    <x v="0"/>
    <x v="0"/>
  </r>
  <r>
    <x v="0"/>
    <x v="222"/>
    <x v="0"/>
    <x v="0"/>
    <x v="4"/>
    <x v="0"/>
    <x v="0"/>
    <x v="145"/>
  </r>
  <r>
    <x v="6"/>
    <x v="223"/>
    <x v="0"/>
    <x v="1"/>
    <x v="1"/>
    <x v="10"/>
    <x v="0"/>
    <x v="238"/>
  </r>
  <r>
    <x v="5"/>
    <x v="224"/>
    <x v="1"/>
    <x v="5"/>
    <x v="3"/>
    <x v="4"/>
    <x v="0"/>
    <x v="79"/>
  </r>
  <r>
    <x v="5"/>
    <x v="224"/>
    <x v="1"/>
    <x v="5"/>
    <x v="3"/>
    <x v="4"/>
    <x v="0"/>
    <x v="216"/>
  </r>
  <r>
    <x v="5"/>
    <x v="224"/>
    <x v="1"/>
    <x v="5"/>
    <x v="3"/>
    <x v="4"/>
    <x v="0"/>
    <x v="239"/>
  </r>
  <r>
    <x v="5"/>
    <x v="224"/>
    <x v="1"/>
    <x v="5"/>
    <x v="3"/>
    <x v="4"/>
    <x v="0"/>
    <x v="240"/>
  </r>
  <r>
    <x v="5"/>
    <x v="224"/>
    <x v="1"/>
    <x v="5"/>
    <x v="3"/>
    <x v="4"/>
    <x v="0"/>
    <x v="216"/>
  </r>
  <r>
    <x v="5"/>
    <x v="224"/>
    <x v="1"/>
    <x v="5"/>
    <x v="3"/>
    <x v="4"/>
    <x v="0"/>
    <x v="49"/>
  </r>
  <r>
    <x v="5"/>
    <x v="224"/>
    <x v="1"/>
    <x v="5"/>
    <x v="3"/>
    <x v="4"/>
    <x v="0"/>
    <x v="216"/>
  </r>
  <r>
    <x v="5"/>
    <x v="224"/>
    <x v="1"/>
    <x v="5"/>
    <x v="0"/>
    <x v="4"/>
    <x v="0"/>
    <x v="9"/>
  </r>
  <r>
    <x v="5"/>
    <x v="224"/>
    <x v="1"/>
    <x v="5"/>
    <x v="1"/>
    <x v="4"/>
    <x v="0"/>
    <x v="48"/>
  </r>
  <r>
    <x v="5"/>
    <x v="224"/>
    <x v="1"/>
    <x v="5"/>
    <x v="1"/>
    <x v="4"/>
    <x v="0"/>
    <x v="95"/>
  </r>
  <r>
    <x v="5"/>
    <x v="224"/>
    <x v="1"/>
    <x v="5"/>
    <x v="4"/>
    <x v="4"/>
    <x v="0"/>
    <x v="48"/>
  </r>
  <r>
    <x v="5"/>
    <x v="224"/>
    <x v="1"/>
    <x v="5"/>
    <x v="4"/>
    <x v="4"/>
    <x v="0"/>
    <x v="167"/>
  </r>
  <r>
    <x v="4"/>
    <x v="225"/>
    <x v="0"/>
    <x v="4"/>
    <x v="3"/>
    <x v="9"/>
    <x v="0"/>
    <x v="223"/>
  </r>
  <r>
    <x v="4"/>
    <x v="225"/>
    <x v="0"/>
    <x v="4"/>
    <x v="5"/>
    <x v="9"/>
    <x v="0"/>
    <x v="241"/>
  </r>
  <r>
    <x v="4"/>
    <x v="225"/>
    <x v="0"/>
    <x v="4"/>
    <x v="0"/>
    <x v="9"/>
    <x v="0"/>
    <x v="6"/>
  </r>
  <r>
    <x v="4"/>
    <x v="225"/>
    <x v="0"/>
    <x v="4"/>
    <x v="1"/>
    <x v="9"/>
    <x v="0"/>
    <x v="104"/>
  </r>
  <r>
    <x v="4"/>
    <x v="225"/>
    <x v="0"/>
    <x v="4"/>
    <x v="4"/>
    <x v="9"/>
    <x v="0"/>
    <x v="18"/>
  </r>
  <r>
    <x v="5"/>
    <x v="225"/>
    <x v="1"/>
    <x v="5"/>
    <x v="5"/>
    <x v="4"/>
    <x v="0"/>
    <x v="175"/>
  </r>
  <r>
    <x v="51"/>
    <x v="226"/>
    <x v="0"/>
    <x v="4"/>
    <x v="0"/>
    <x v="8"/>
    <x v="0"/>
    <x v="242"/>
  </r>
  <r>
    <x v="4"/>
    <x v="227"/>
    <x v="0"/>
    <x v="4"/>
    <x v="2"/>
    <x v="9"/>
    <x v="0"/>
    <x v="182"/>
  </r>
  <r>
    <x v="5"/>
    <x v="227"/>
    <x v="1"/>
    <x v="5"/>
    <x v="2"/>
    <x v="4"/>
    <x v="0"/>
    <x v="27"/>
  </r>
  <r>
    <x v="0"/>
    <x v="228"/>
    <x v="0"/>
    <x v="0"/>
    <x v="5"/>
    <x v="0"/>
    <x v="0"/>
    <x v="183"/>
  </r>
  <r>
    <x v="1"/>
    <x v="228"/>
    <x v="0"/>
    <x v="1"/>
    <x v="1"/>
    <x v="10"/>
    <x v="0"/>
    <x v="243"/>
  </r>
  <r>
    <x v="4"/>
    <x v="229"/>
    <x v="0"/>
    <x v="4"/>
    <x v="5"/>
    <x v="9"/>
    <x v="0"/>
    <x v="244"/>
  </r>
  <r>
    <x v="5"/>
    <x v="229"/>
    <x v="1"/>
    <x v="5"/>
    <x v="5"/>
    <x v="4"/>
    <x v="0"/>
    <x v="175"/>
  </r>
  <r>
    <x v="1"/>
    <x v="230"/>
    <x v="0"/>
    <x v="1"/>
    <x v="2"/>
    <x v="10"/>
    <x v="0"/>
    <x v="200"/>
  </r>
  <r>
    <x v="1"/>
    <x v="230"/>
    <x v="0"/>
    <x v="1"/>
    <x v="4"/>
    <x v="10"/>
    <x v="0"/>
    <x v="108"/>
  </r>
  <r>
    <x v="6"/>
    <x v="231"/>
    <x v="0"/>
    <x v="0"/>
    <x v="2"/>
    <x v="0"/>
    <x v="0"/>
    <x v="10"/>
  </r>
  <r>
    <x v="52"/>
    <x v="232"/>
    <x v="0"/>
    <x v="13"/>
    <x v="2"/>
    <x v="7"/>
    <x v="0"/>
    <x v="245"/>
  </r>
  <r>
    <x v="6"/>
    <x v="233"/>
    <x v="0"/>
    <x v="0"/>
    <x v="1"/>
    <x v="0"/>
    <x v="0"/>
    <x v="12"/>
  </r>
  <r>
    <x v="6"/>
    <x v="233"/>
    <x v="0"/>
    <x v="0"/>
    <x v="3"/>
    <x v="0"/>
    <x v="0"/>
    <x v="13"/>
  </r>
  <r>
    <x v="0"/>
    <x v="234"/>
    <x v="0"/>
    <x v="0"/>
    <x v="0"/>
    <x v="0"/>
    <x v="0"/>
    <x v="0"/>
  </r>
  <r>
    <x v="6"/>
    <x v="234"/>
    <x v="0"/>
    <x v="0"/>
    <x v="4"/>
    <x v="0"/>
    <x v="0"/>
    <x v="145"/>
  </r>
  <r>
    <x v="5"/>
    <x v="235"/>
    <x v="1"/>
    <x v="5"/>
    <x v="5"/>
    <x v="4"/>
    <x v="0"/>
    <x v="246"/>
  </r>
  <r>
    <x v="5"/>
    <x v="235"/>
    <x v="1"/>
    <x v="5"/>
    <x v="5"/>
    <x v="4"/>
    <x v="0"/>
    <x v="247"/>
  </r>
  <r>
    <x v="4"/>
    <x v="236"/>
    <x v="0"/>
    <x v="4"/>
    <x v="5"/>
    <x v="9"/>
    <x v="0"/>
    <x v="248"/>
  </r>
  <r>
    <x v="43"/>
    <x v="237"/>
    <x v="0"/>
    <x v="28"/>
    <x v="1"/>
    <x v="7"/>
    <x v="0"/>
    <x v="249"/>
  </r>
  <r>
    <x v="5"/>
    <x v="237"/>
    <x v="1"/>
    <x v="5"/>
    <x v="3"/>
    <x v="4"/>
    <x v="0"/>
    <x v="79"/>
  </r>
  <r>
    <x v="5"/>
    <x v="237"/>
    <x v="1"/>
    <x v="5"/>
    <x v="3"/>
    <x v="4"/>
    <x v="0"/>
    <x v="250"/>
  </r>
  <r>
    <x v="5"/>
    <x v="237"/>
    <x v="1"/>
    <x v="5"/>
    <x v="3"/>
    <x v="4"/>
    <x v="0"/>
    <x v="67"/>
  </r>
  <r>
    <x v="5"/>
    <x v="237"/>
    <x v="1"/>
    <x v="5"/>
    <x v="5"/>
    <x v="4"/>
    <x v="0"/>
    <x v="251"/>
  </r>
  <r>
    <x v="5"/>
    <x v="237"/>
    <x v="1"/>
    <x v="5"/>
    <x v="0"/>
    <x v="4"/>
    <x v="0"/>
    <x v="215"/>
  </r>
  <r>
    <x v="5"/>
    <x v="237"/>
    <x v="1"/>
    <x v="5"/>
    <x v="1"/>
    <x v="4"/>
    <x v="0"/>
    <x v="48"/>
  </r>
  <r>
    <x v="5"/>
    <x v="237"/>
    <x v="1"/>
    <x v="5"/>
    <x v="4"/>
    <x v="4"/>
    <x v="0"/>
    <x v="48"/>
  </r>
  <r>
    <x v="5"/>
    <x v="237"/>
    <x v="1"/>
    <x v="5"/>
    <x v="4"/>
    <x v="4"/>
    <x v="0"/>
    <x v="167"/>
  </r>
  <r>
    <x v="5"/>
    <x v="238"/>
    <x v="1"/>
    <x v="5"/>
    <x v="0"/>
    <x v="4"/>
    <x v="0"/>
    <x v="9"/>
  </r>
  <r>
    <x v="5"/>
    <x v="238"/>
    <x v="1"/>
    <x v="5"/>
    <x v="1"/>
    <x v="4"/>
    <x v="0"/>
    <x v="252"/>
  </r>
  <r>
    <x v="5"/>
    <x v="239"/>
    <x v="1"/>
    <x v="5"/>
    <x v="3"/>
    <x v="4"/>
    <x v="0"/>
    <x v="253"/>
  </r>
  <r>
    <x v="5"/>
    <x v="239"/>
    <x v="1"/>
    <x v="5"/>
    <x v="3"/>
    <x v="4"/>
    <x v="0"/>
    <x v="49"/>
  </r>
  <r>
    <x v="5"/>
    <x v="239"/>
    <x v="1"/>
    <x v="5"/>
    <x v="3"/>
    <x v="4"/>
    <x v="0"/>
    <x v="216"/>
  </r>
  <r>
    <x v="5"/>
    <x v="239"/>
    <x v="1"/>
    <x v="5"/>
    <x v="5"/>
    <x v="4"/>
    <x v="0"/>
    <x v="254"/>
  </r>
  <r>
    <x v="4"/>
    <x v="240"/>
    <x v="0"/>
    <x v="4"/>
    <x v="3"/>
    <x v="9"/>
    <x v="0"/>
    <x v="255"/>
  </r>
  <r>
    <x v="4"/>
    <x v="240"/>
    <x v="0"/>
    <x v="4"/>
    <x v="5"/>
    <x v="9"/>
    <x v="0"/>
    <x v="256"/>
  </r>
  <r>
    <x v="4"/>
    <x v="240"/>
    <x v="0"/>
    <x v="4"/>
    <x v="0"/>
    <x v="9"/>
    <x v="0"/>
    <x v="6"/>
  </r>
  <r>
    <x v="4"/>
    <x v="240"/>
    <x v="0"/>
    <x v="4"/>
    <x v="2"/>
    <x v="9"/>
    <x v="0"/>
    <x v="182"/>
  </r>
  <r>
    <x v="0"/>
    <x v="241"/>
    <x v="0"/>
    <x v="0"/>
    <x v="5"/>
    <x v="0"/>
    <x v="0"/>
    <x v="183"/>
  </r>
  <r>
    <x v="1"/>
    <x v="242"/>
    <x v="0"/>
    <x v="1"/>
    <x v="1"/>
    <x v="10"/>
    <x v="0"/>
    <x v="159"/>
  </r>
  <r>
    <x v="5"/>
    <x v="242"/>
    <x v="1"/>
    <x v="5"/>
    <x v="2"/>
    <x v="4"/>
    <x v="0"/>
    <x v="257"/>
  </r>
  <r>
    <x v="5"/>
    <x v="242"/>
    <x v="1"/>
    <x v="5"/>
    <x v="2"/>
    <x v="4"/>
    <x v="0"/>
    <x v="258"/>
  </r>
  <r>
    <x v="4"/>
    <x v="243"/>
    <x v="0"/>
    <x v="4"/>
    <x v="3"/>
    <x v="9"/>
    <x v="0"/>
    <x v="259"/>
  </r>
  <r>
    <x v="4"/>
    <x v="243"/>
    <x v="0"/>
    <x v="4"/>
    <x v="5"/>
    <x v="9"/>
    <x v="0"/>
    <x v="260"/>
  </r>
  <r>
    <x v="4"/>
    <x v="243"/>
    <x v="0"/>
    <x v="4"/>
    <x v="1"/>
    <x v="9"/>
    <x v="0"/>
    <x v="28"/>
  </r>
  <r>
    <x v="4"/>
    <x v="243"/>
    <x v="0"/>
    <x v="4"/>
    <x v="1"/>
    <x v="9"/>
    <x v="0"/>
    <x v="261"/>
  </r>
  <r>
    <x v="4"/>
    <x v="243"/>
    <x v="0"/>
    <x v="4"/>
    <x v="4"/>
    <x v="9"/>
    <x v="0"/>
    <x v="18"/>
  </r>
  <r>
    <x v="35"/>
    <x v="243"/>
    <x v="0"/>
    <x v="4"/>
    <x v="2"/>
    <x v="7"/>
    <x v="0"/>
    <x v="262"/>
  </r>
  <r>
    <x v="35"/>
    <x v="244"/>
    <x v="0"/>
    <x v="4"/>
    <x v="2"/>
    <x v="7"/>
    <x v="0"/>
    <x v="263"/>
  </r>
  <r>
    <x v="6"/>
    <x v="245"/>
    <x v="0"/>
    <x v="0"/>
    <x v="2"/>
    <x v="0"/>
    <x v="0"/>
    <x v="10"/>
  </r>
  <r>
    <x v="1"/>
    <x v="245"/>
    <x v="0"/>
    <x v="1"/>
    <x v="4"/>
    <x v="10"/>
    <x v="0"/>
    <x v="141"/>
  </r>
  <r>
    <x v="1"/>
    <x v="246"/>
    <x v="0"/>
    <x v="1"/>
    <x v="2"/>
    <x v="10"/>
    <x v="0"/>
    <x v="200"/>
  </r>
  <r>
    <x v="6"/>
    <x v="247"/>
    <x v="0"/>
    <x v="0"/>
    <x v="3"/>
    <x v="0"/>
    <x v="0"/>
    <x v="13"/>
  </r>
  <r>
    <x v="6"/>
    <x v="247"/>
    <x v="0"/>
    <x v="0"/>
    <x v="1"/>
    <x v="0"/>
    <x v="0"/>
    <x v="12"/>
  </r>
  <r>
    <x v="0"/>
    <x v="248"/>
    <x v="0"/>
    <x v="0"/>
    <x v="0"/>
    <x v="0"/>
    <x v="0"/>
    <x v="0"/>
  </r>
  <r>
    <x v="6"/>
    <x v="248"/>
    <x v="0"/>
    <x v="0"/>
    <x v="4"/>
    <x v="0"/>
    <x v="0"/>
    <x v="145"/>
  </r>
  <r>
    <x v="15"/>
    <x v="248"/>
    <x v="0"/>
    <x v="3"/>
    <x v="3"/>
    <x v="11"/>
    <x v="0"/>
    <x v="264"/>
  </r>
  <r>
    <x v="5"/>
    <x v="249"/>
    <x v="1"/>
    <x v="5"/>
    <x v="3"/>
    <x v="4"/>
    <x v="0"/>
    <x v="265"/>
  </r>
  <r>
    <x v="5"/>
    <x v="249"/>
    <x v="1"/>
    <x v="5"/>
    <x v="3"/>
    <x v="4"/>
    <x v="0"/>
    <x v="216"/>
  </r>
  <r>
    <x v="5"/>
    <x v="249"/>
    <x v="1"/>
    <x v="5"/>
    <x v="3"/>
    <x v="4"/>
    <x v="0"/>
    <x v="49"/>
  </r>
  <r>
    <x v="5"/>
    <x v="249"/>
    <x v="1"/>
    <x v="5"/>
    <x v="3"/>
    <x v="4"/>
    <x v="0"/>
    <x v="216"/>
  </r>
  <r>
    <x v="5"/>
    <x v="249"/>
    <x v="1"/>
    <x v="5"/>
    <x v="3"/>
    <x v="4"/>
    <x v="0"/>
    <x v="266"/>
  </r>
  <r>
    <x v="5"/>
    <x v="249"/>
    <x v="1"/>
    <x v="5"/>
    <x v="3"/>
    <x v="4"/>
    <x v="0"/>
    <x v="216"/>
  </r>
  <r>
    <x v="5"/>
    <x v="249"/>
    <x v="1"/>
    <x v="5"/>
    <x v="5"/>
    <x v="4"/>
    <x v="0"/>
    <x v="175"/>
  </r>
  <r>
    <x v="5"/>
    <x v="249"/>
    <x v="1"/>
    <x v="5"/>
    <x v="1"/>
    <x v="4"/>
    <x v="0"/>
    <x v="48"/>
  </r>
  <r>
    <x v="5"/>
    <x v="249"/>
    <x v="1"/>
    <x v="5"/>
    <x v="1"/>
    <x v="4"/>
    <x v="0"/>
    <x v="252"/>
  </r>
  <r>
    <x v="5"/>
    <x v="249"/>
    <x v="1"/>
    <x v="5"/>
    <x v="4"/>
    <x v="4"/>
    <x v="0"/>
    <x v="48"/>
  </r>
  <r>
    <x v="5"/>
    <x v="249"/>
    <x v="1"/>
    <x v="5"/>
    <x v="4"/>
    <x v="4"/>
    <x v="0"/>
    <x v="167"/>
  </r>
  <r>
    <x v="5"/>
    <x v="250"/>
    <x v="1"/>
    <x v="5"/>
    <x v="3"/>
    <x v="4"/>
    <x v="0"/>
    <x v="79"/>
  </r>
  <r>
    <x v="5"/>
    <x v="250"/>
    <x v="1"/>
    <x v="5"/>
    <x v="2"/>
    <x v="4"/>
    <x v="0"/>
    <x v="267"/>
  </r>
  <r>
    <x v="5"/>
    <x v="250"/>
    <x v="1"/>
    <x v="5"/>
    <x v="2"/>
    <x v="4"/>
    <x v="0"/>
    <x v="27"/>
  </r>
  <r>
    <x v="7"/>
    <x v="251"/>
    <x v="0"/>
    <x v="6"/>
    <x v="3"/>
    <x v="8"/>
    <x v="0"/>
    <x v="103"/>
  </r>
  <r>
    <x v="7"/>
    <x v="251"/>
    <x v="0"/>
    <x v="6"/>
    <x v="1"/>
    <x v="8"/>
    <x v="0"/>
    <x v="103"/>
  </r>
  <r>
    <x v="5"/>
    <x v="251"/>
    <x v="1"/>
    <x v="5"/>
    <x v="5"/>
    <x v="4"/>
    <x v="0"/>
    <x v="175"/>
  </r>
  <r>
    <x v="0"/>
    <x v="252"/>
    <x v="0"/>
    <x v="0"/>
    <x v="5"/>
    <x v="0"/>
    <x v="0"/>
    <x v="183"/>
  </r>
  <r>
    <x v="1"/>
    <x v="253"/>
    <x v="0"/>
    <x v="1"/>
    <x v="1"/>
    <x v="10"/>
    <x v="0"/>
    <x v="159"/>
  </r>
  <r>
    <x v="4"/>
    <x v="254"/>
    <x v="0"/>
    <x v="4"/>
    <x v="3"/>
    <x v="9"/>
    <x v="0"/>
    <x v="223"/>
  </r>
  <r>
    <x v="4"/>
    <x v="254"/>
    <x v="0"/>
    <x v="4"/>
    <x v="5"/>
    <x v="9"/>
    <x v="0"/>
    <x v="218"/>
  </r>
  <r>
    <x v="4"/>
    <x v="254"/>
    <x v="0"/>
    <x v="4"/>
    <x v="5"/>
    <x v="9"/>
    <x v="0"/>
    <x v="217"/>
  </r>
  <r>
    <x v="53"/>
    <x v="254"/>
    <x v="0"/>
    <x v="4"/>
    <x v="0"/>
    <x v="7"/>
    <x v="0"/>
    <x v="268"/>
  </r>
  <r>
    <x v="53"/>
    <x v="254"/>
    <x v="0"/>
    <x v="4"/>
    <x v="0"/>
    <x v="7"/>
    <x v="0"/>
    <x v="36"/>
  </r>
  <r>
    <x v="4"/>
    <x v="254"/>
    <x v="0"/>
    <x v="4"/>
    <x v="1"/>
    <x v="9"/>
    <x v="0"/>
    <x v="261"/>
  </r>
  <r>
    <x v="4"/>
    <x v="254"/>
    <x v="0"/>
    <x v="4"/>
    <x v="4"/>
    <x v="9"/>
    <x v="0"/>
    <x v="18"/>
  </r>
  <r>
    <x v="4"/>
    <x v="254"/>
    <x v="0"/>
    <x v="4"/>
    <x v="2"/>
    <x v="9"/>
    <x v="0"/>
    <x v="182"/>
  </r>
  <r>
    <x v="1"/>
    <x v="255"/>
    <x v="0"/>
    <x v="1"/>
    <x v="4"/>
    <x v="10"/>
    <x v="0"/>
    <x v="108"/>
  </r>
  <r>
    <x v="6"/>
    <x v="256"/>
    <x v="0"/>
    <x v="0"/>
    <x v="2"/>
    <x v="0"/>
    <x v="0"/>
    <x v="10"/>
  </r>
  <r>
    <x v="1"/>
    <x v="256"/>
    <x v="0"/>
    <x v="1"/>
    <x v="2"/>
    <x v="10"/>
    <x v="0"/>
    <x v="200"/>
  </r>
  <r>
    <x v="6"/>
    <x v="257"/>
    <x v="0"/>
    <x v="0"/>
    <x v="1"/>
    <x v="0"/>
    <x v="0"/>
    <x v="12"/>
  </r>
  <r>
    <x v="6"/>
    <x v="257"/>
    <x v="0"/>
    <x v="0"/>
    <x v="3"/>
    <x v="0"/>
    <x v="0"/>
    <x v="13"/>
  </r>
  <r>
    <x v="6"/>
    <x v="258"/>
    <x v="0"/>
    <x v="0"/>
    <x v="0"/>
    <x v="0"/>
    <x v="0"/>
    <x v="0"/>
  </r>
  <r>
    <x v="6"/>
    <x v="259"/>
    <x v="0"/>
    <x v="0"/>
    <x v="4"/>
    <x v="0"/>
    <x v="0"/>
    <x v="145"/>
  </r>
  <r>
    <x v="4"/>
    <x v="260"/>
    <x v="0"/>
    <x v="4"/>
    <x v="3"/>
    <x v="9"/>
    <x v="0"/>
    <x v="223"/>
  </r>
  <r>
    <x v="4"/>
    <x v="260"/>
    <x v="0"/>
    <x v="4"/>
    <x v="5"/>
    <x v="9"/>
    <x v="0"/>
    <x v="217"/>
  </r>
  <r>
    <x v="4"/>
    <x v="260"/>
    <x v="0"/>
    <x v="4"/>
    <x v="4"/>
    <x v="9"/>
    <x v="0"/>
    <x v="18"/>
  </r>
  <r>
    <x v="5"/>
    <x v="260"/>
    <x v="1"/>
    <x v="5"/>
    <x v="3"/>
    <x v="4"/>
    <x v="0"/>
    <x v="79"/>
  </r>
  <r>
    <x v="5"/>
    <x v="260"/>
    <x v="1"/>
    <x v="5"/>
    <x v="3"/>
    <x v="4"/>
    <x v="0"/>
    <x v="269"/>
  </r>
  <r>
    <x v="5"/>
    <x v="260"/>
    <x v="1"/>
    <x v="5"/>
    <x v="3"/>
    <x v="4"/>
    <x v="0"/>
    <x v="49"/>
  </r>
  <r>
    <x v="5"/>
    <x v="260"/>
    <x v="1"/>
    <x v="5"/>
    <x v="3"/>
    <x v="4"/>
    <x v="0"/>
    <x v="93"/>
  </r>
  <r>
    <x v="5"/>
    <x v="260"/>
    <x v="1"/>
    <x v="5"/>
    <x v="5"/>
    <x v="4"/>
    <x v="0"/>
    <x v="175"/>
  </r>
  <r>
    <x v="5"/>
    <x v="260"/>
    <x v="1"/>
    <x v="5"/>
    <x v="1"/>
    <x v="4"/>
    <x v="0"/>
    <x v="48"/>
  </r>
  <r>
    <x v="5"/>
    <x v="260"/>
    <x v="1"/>
    <x v="5"/>
    <x v="1"/>
    <x v="4"/>
    <x v="0"/>
    <x v="252"/>
  </r>
  <r>
    <x v="5"/>
    <x v="260"/>
    <x v="1"/>
    <x v="5"/>
    <x v="4"/>
    <x v="4"/>
    <x v="0"/>
    <x v="48"/>
  </r>
  <r>
    <x v="5"/>
    <x v="260"/>
    <x v="1"/>
    <x v="5"/>
    <x v="4"/>
    <x v="4"/>
    <x v="0"/>
    <x v="167"/>
  </r>
  <r>
    <x v="6"/>
    <x v="261"/>
    <x v="0"/>
    <x v="25"/>
    <x v="0"/>
    <x v="12"/>
    <x v="0"/>
    <x v="202"/>
  </r>
  <r>
    <x v="6"/>
    <x v="261"/>
    <x v="0"/>
    <x v="25"/>
    <x v="3"/>
    <x v="12"/>
    <x v="0"/>
    <x v="203"/>
  </r>
  <r>
    <x v="6"/>
    <x v="261"/>
    <x v="0"/>
    <x v="25"/>
    <x v="1"/>
    <x v="12"/>
    <x v="0"/>
    <x v="204"/>
  </r>
  <r>
    <x v="6"/>
    <x v="261"/>
    <x v="0"/>
    <x v="25"/>
    <x v="4"/>
    <x v="12"/>
    <x v="0"/>
    <x v="205"/>
  </r>
  <r>
    <x v="6"/>
    <x v="261"/>
    <x v="0"/>
    <x v="25"/>
    <x v="2"/>
    <x v="12"/>
    <x v="0"/>
    <x v="206"/>
  </r>
  <r>
    <x v="4"/>
    <x v="261"/>
    <x v="0"/>
    <x v="4"/>
    <x v="1"/>
    <x v="9"/>
    <x v="0"/>
    <x v="261"/>
  </r>
  <r>
    <x v="1"/>
    <x v="262"/>
    <x v="0"/>
    <x v="1"/>
    <x v="0"/>
    <x v="10"/>
    <x v="0"/>
    <x v="270"/>
  </r>
  <r>
    <x v="4"/>
    <x v="263"/>
    <x v="0"/>
    <x v="4"/>
    <x v="2"/>
    <x v="9"/>
    <x v="0"/>
    <x v="182"/>
  </r>
  <r>
    <x v="5"/>
    <x v="263"/>
    <x v="1"/>
    <x v="5"/>
    <x v="5"/>
    <x v="4"/>
    <x v="0"/>
    <x v="175"/>
  </r>
  <r>
    <x v="5"/>
    <x v="263"/>
    <x v="1"/>
    <x v="5"/>
    <x v="2"/>
    <x v="4"/>
    <x v="0"/>
    <x v="27"/>
  </r>
  <r>
    <x v="4"/>
    <x v="264"/>
    <x v="0"/>
    <x v="4"/>
    <x v="5"/>
    <x v="9"/>
    <x v="0"/>
    <x v="218"/>
  </r>
  <r>
    <x v="0"/>
    <x v="265"/>
    <x v="0"/>
    <x v="0"/>
    <x v="5"/>
    <x v="0"/>
    <x v="0"/>
    <x v="183"/>
  </r>
  <r>
    <x v="1"/>
    <x v="265"/>
    <x v="0"/>
    <x v="1"/>
    <x v="1"/>
    <x v="10"/>
    <x v="0"/>
    <x v="159"/>
  </r>
  <r>
    <x v="53"/>
    <x v="265"/>
    <x v="0"/>
    <x v="4"/>
    <x v="3"/>
    <x v="7"/>
    <x v="0"/>
    <x v="126"/>
  </r>
  <r>
    <x v="4"/>
    <x v="266"/>
    <x v="0"/>
    <x v="4"/>
    <x v="0"/>
    <x v="9"/>
    <x v="0"/>
    <x v="271"/>
  </r>
  <r>
    <x v="5"/>
    <x v="266"/>
    <x v="1"/>
    <x v="5"/>
    <x v="0"/>
    <x v="4"/>
    <x v="0"/>
    <x v="272"/>
  </r>
  <r>
    <x v="5"/>
    <x v="266"/>
    <x v="1"/>
    <x v="5"/>
    <x v="0"/>
    <x v="4"/>
    <x v="0"/>
    <x v="8"/>
  </r>
  <r>
    <x v="5"/>
    <x v="266"/>
    <x v="1"/>
    <x v="5"/>
    <x v="0"/>
    <x v="4"/>
    <x v="0"/>
    <x v="8"/>
  </r>
  <r>
    <x v="54"/>
    <x v="267"/>
    <x v="0"/>
    <x v="4"/>
    <x v="3"/>
    <x v="7"/>
    <x v="0"/>
    <x v="51"/>
  </r>
  <r>
    <x v="15"/>
    <x v="267"/>
    <x v="0"/>
    <x v="3"/>
    <x v="3"/>
    <x v="7"/>
    <x v="0"/>
    <x v="273"/>
  </r>
  <r>
    <x v="15"/>
    <x v="267"/>
    <x v="0"/>
    <x v="3"/>
    <x v="3"/>
    <x v="7"/>
    <x v="0"/>
    <x v="274"/>
  </r>
  <r>
    <x v="47"/>
    <x v="267"/>
    <x v="0"/>
    <x v="4"/>
    <x v="5"/>
    <x v="13"/>
    <x v="0"/>
    <x v="224"/>
  </r>
  <r>
    <x v="1"/>
    <x v="268"/>
    <x v="0"/>
    <x v="1"/>
    <x v="4"/>
    <x v="10"/>
    <x v="0"/>
    <x v="141"/>
  </r>
  <r>
    <x v="1"/>
    <x v="268"/>
    <x v="0"/>
    <x v="1"/>
    <x v="2"/>
    <x v="10"/>
    <x v="0"/>
    <x v="200"/>
  </r>
  <r>
    <x v="6"/>
    <x v="269"/>
    <x v="0"/>
    <x v="29"/>
    <x v="2"/>
    <x v="8"/>
    <x v="0"/>
    <x v="101"/>
  </r>
  <r>
    <x v="6"/>
    <x v="270"/>
    <x v="0"/>
    <x v="0"/>
    <x v="1"/>
    <x v="0"/>
    <x v="0"/>
    <x v="12"/>
  </r>
  <r>
    <x v="6"/>
    <x v="270"/>
    <x v="0"/>
    <x v="0"/>
    <x v="3"/>
    <x v="0"/>
    <x v="0"/>
    <x v="13"/>
  </r>
  <r>
    <x v="6"/>
    <x v="270"/>
    <x v="0"/>
    <x v="0"/>
    <x v="2"/>
    <x v="0"/>
    <x v="0"/>
    <x v="10"/>
  </r>
  <r>
    <x v="55"/>
    <x v="270"/>
    <x v="0"/>
    <x v="30"/>
    <x v="3"/>
    <x v="8"/>
    <x v="0"/>
    <x v="101"/>
  </r>
  <r>
    <x v="0"/>
    <x v="271"/>
    <x v="0"/>
    <x v="0"/>
    <x v="0"/>
    <x v="0"/>
    <x v="0"/>
    <x v="0"/>
  </r>
  <r>
    <x v="4"/>
    <x v="272"/>
    <x v="0"/>
    <x v="4"/>
    <x v="1"/>
    <x v="9"/>
    <x v="0"/>
    <x v="261"/>
  </r>
  <r>
    <x v="4"/>
    <x v="272"/>
    <x v="0"/>
    <x v="4"/>
    <x v="4"/>
    <x v="9"/>
    <x v="0"/>
    <x v="18"/>
  </r>
  <r>
    <x v="5"/>
    <x v="272"/>
    <x v="1"/>
    <x v="5"/>
    <x v="3"/>
    <x v="4"/>
    <x v="0"/>
    <x v="275"/>
  </r>
  <r>
    <x v="5"/>
    <x v="272"/>
    <x v="1"/>
    <x v="5"/>
    <x v="3"/>
    <x v="4"/>
    <x v="0"/>
    <x v="276"/>
  </r>
  <r>
    <x v="5"/>
    <x v="272"/>
    <x v="1"/>
    <x v="5"/>
    <x v="1"/>
    <x v="4"/>
    <x v="0"/>
    <x v="48"/>
  </r>
  <r>
    <x v="5"/>
    <x v="272"/>
    <x v="1"/>
    <x v="5"/>
    <x v="1"/>
    <x v="4"/>
    <x v="0"/>
    <x v="252"/>
  </r>
  <r>
    <x v="5"/>
    <x v="272"/>
    <x v="1"/>
    <x v="5"/>
    <x v="4"/>
    <x v="4"/>
    <x v="0"/>
    <x v="48"/>
  </r>
  <r>
    <x v="5"/>
    <x v="272"/>
    <x v="1"/>
    <x v="5"/>
    <x v="4"/>
    <x v="4"/>
    <x v="0"/>
    <x v="167"/>
  </r>
  <r>
    <x v="5"/>
    <x v="273"/>
    <x v="1"/>
    <x v="5"/>
    <x v="3"/>
    <x v="4"/>
    <x v="0"/>
    <x v="79"/>
  </r>
  <r>
    <x v="5"/>
    <x v="273"/>
    <x v="1"/>
    <x v="5"/>
    <x v="3"/>
    <x v="4"/>
    <x v="0"/>
    <x v="49"/>
  </r>
  <r>
    <x v="5"/>
    <x v="273"/>
    <x v="1"/>
    <x v="5"/>
    <x v="3"/>
    <x v="4"/>
    <x v="0"/>
    <x v="277"/>
  </r>
  <r>
    <x v="5"/>
    <x v="273"/>
    <x v="1"/>
    <x v="5"/>
    <x v="5"/>
    <x v="4"/>
    <x v="0"/>
    <x v="175"/>
  </r>
  <r>
    <x v="4"/>
    <x v="274"/>
    <x v="0"/>
    <x v="4"/>
    <x v="3"/>
    <x v="9"/>
    <x v="0"/>
    <x v="223"/>
  </r>
  <r>
    <x v="4"/>
    <x v="274"/>
    <x v="0"/>
    <x v="4"/>
    <x v="5"/>
    <x v="9"/>
    <x v="0"/>
    <x v="217"/>
  </r>
  <r>
    <x v="6"/>
    <x v="275"/>
    <x v="0"/>
    <x v="0"/>
    <x v="4"/>
    <x v="0"/>
    <x v="0"/>
    <x v="145"/>
  </r>
  <r>
    <x v="5"/>
    <x v="276"/>
    <x v="1"/>
    <x v="5"/>
    <x v="5"/>
    <x v="4"/>
    <x v="0"/>
    <x v="175"/>
  </r>
  <r>
    <x v="5"/>
    <x v="276"/>
    <x v="1"/>
    <x v="5"/>
    <x v="2"/>
    <x v="4"/>
    <x v="0"/>
    <x v="27"/>
  </r>
  <r>
    <x v="0"/>
    <x v="277"/>
    <x v="0"/>
    <x v="0"/>
    <x v="5"/>
    <x v="0"/>
    <x v="0"/>
    <x v="183"/>
  </r>
  <r>
    <x v="15"/>
    <x v="278"/>
    <x v="0"/>
    <x v="3"/>
    <x v="3"/>
    <x v="7"/>
    <x v="0"/>
    <x v="278"/>
  </r>
  <r>
    <x v="15"/>
    <x v="278"/>
    <x v="0"/>
    <x v="3"/>
    <x v="3"/>
    <x v="7"/>
    <x v="0"/>
    <x v="279"/>
  </r>
  <r>
    <x v="1"/>
    <x v="279"/>
    <x v="0"/>
    <x v="1"/>
    <x v="1"/>
    <x v="10"/>
    <x v="0"/>
    <x v="243"/>
  </r>
  <r>
    <x v="1"/>
    <x v="279"/>
    <x v="0"/>
    <x v="1"/>
    <x v="3"/>
    <x v="10"/>
    <x v="0"/>
    <x v="280"/>
  </r>
  <r>
    <x v="4"/>
    <x v="280"/>
    <x v="0"/>
    <x v="4"/>
    <x v="5"/>
    <x v="9"/>
    <x v="0"/>
    <x v="218"/>
  </r>
  <r>
    <x v="4"/>
    <x v="280"/>
    <x v="0"/>
    <x v="4"/>
    <x v="2"/>
    <x v="9"/>
    <x v="0"/>
    <x v="182"/>
  </r>
  <r>
    <x v="1"/>
    <x v="281"/>
    <x v="0"/>
    <x v="1"/>
    <x v="4"/>
    <x v="10"/>
    <x v="0"/>
    <x v="141"/>
  </r>
  <r>
    <x v="1"/>
    <x v="282"/>
    <x v="0"/>
    <x v="1"/>
    <x v="2"/>
    <x v="10"/>
    <x v="0"/>
    <x v="200"/>
  </r>
  <r>
    <x v="4"/>
    <x v="283"/>
    <x v="0"/>
    <x v="4"/>
    <x v="5"/>
    <x v="9"/>
    <x v="0"/>
    <x v="218"/>
  </r>
  <r>
    <x v="4"/>
    <x v="283"/>
    <x v="0"/>
    <x v="4"/>
    <x v="2"/>
    <x v="9"/>
    <x v="0"/>
    <x v="182"/>
  </r>
  <r>
    <x v="6"/>
    <x v="284"/>
    <x v="0"/>
    <x v="0"/>
    <x v="1"/>
    <x v="0"/>
    <x v="0"/>
    <x v="12"/>
  </r>
  <r>
    <x v="4"/>
    <x v="285"/>
    <x v="0"/>
    <x v="4"/>
    <x v="0"/>
    <x v="9"/>
    <x v="0"/>
    <x v="281"/>
  </r>
  <r>
    <x v="5"/>
    <x v="285"/>
    <x v="1"/>
    <x v="5"/>
    <x v="0"/>
    <x v="4"/>
    <x v="0"/>
    <x v="282"/>
  </r>
  <r>
    <x v="6"/>
    <x v="286"/>
    <x v="0"/>
    <x v="0"/>
    <x v="3"/>
    <x v="0"/>
    <x v="0"/>
    <x v="13"/>
  </r>
  <r>
    <x v="6"/>
    <x v="286"/>
    <x v="0"/>
    <x v="0"/>
    <x v="2"/>
    <x v="0"/>
    <x v="0"/>
    <x v="10"/>
  </r>
  <r>
    <x v="0"/>
    <x v="286"/>
    <x v="0"/>
    <x v="0"/>
    <x v="0"/>
    <x v="0"/>
    <x v="0"/>
    <x v="0"/>
  </r>
  <r>
    <x v="6"/>
    <x v="286"/>
    <x v="0"/>
    <x v="0"/>
    <x v="4"/>
    <x v="0"/>
    <x v="0"/>
    <x v="145"/>
  </r>
  <r>
    <x v="5"/>
    <x v="287"/>
    <x v="1"/>
    <x v="5"/>
    <x v="1"/>
    <x v="4"/>
    <x v="0"/>
    <x v="48"/>
  </r>
  <r>
    <x v="5"/>
    <x v="287"/>
    <x v="1"/>
    <x v="5"/>
    <x v="1"/>
    <x v="4"/>
    <x v="0"/>
    <x v="252"/>
  </r>
  <r>
    <x v="5"/>
    <x v="287"/>
    <x v="1"/>
    <x v="5"/>
    <x v="4"/>
    <x v="4"/>
    <x v="0"/>
    <x v="48"/>
  </r>
  <r>
    <x v="5"/>
    <x v="287"/>
    <x v="1"/>
    <x v="5"/>
    <x v="4"/>
    <x v="4"/>
    <x v="0"/>
    <x v="167"/>
  </r>
  <r>
    <x v="4"/>
    <x v="288"/>
    <x v="0"/>
    <x v="4"/>
    <x v="1"/>
    <x v="9"/>
    <x v="0"/>
    <x v="261"/>
  </r>
  <r>
    <x v="4"/>
    <x v="288"/>
    <x v="0"/>
    <x v="4"/>
    <x v="4"/>
    <x v="9"/>
    <x v="0"/>
    <x v="18"/>
  </r>
  <r>
    <x v="5"/>
    <x v="289"/>
    <x v="1"/>
    <x v="5"/>
    <x v="5"/>
    <x v="4"/>
    <x v="0"/>
    <x v="175"/>
  </r>
  <r>
    <x v="4"/>
    <x v="290"/>
    <x v="0"/>
    <x v="4"/>
    <x v="3"/>
    <x v="9"/>
    <x v="0"/>
    <x v="223"/>
  </r>
  <r>
    <x v="4"/>
    <x v="290"/>
    <x v="0"/>
    <x v="4"/>
    <x v="5"/>
    <x v="9"/>
    <x v="0"/>
    <x v="217"/>
  </r>
  <r>
    <x v="4"/>
    <x v="290"/>
    <x v="0"/>
    <x v="4"/>
    <x v="2"/>
    <x v="9"/>
    <x v="0"/>
    <x v="182"/>
  </r>
  <r>
    <x v="5"/>
    <x v="290"/>
    <x v="1"/>
    <x v="5"/>
    <x v="3"/>
    <x v="4"/>
    <x v="0"/>
    <x v="283"/>
  </r>
  <r>
    <x v="5"/>
    <x v="290"/>
    <x v="1"/>
    <x v="5"/>
    <x v="5"/>
    <x v="4"/>
    <x v="0"/>
    <x v="175"/>
  </r>
  <r>
    <x v="5"/>
    <x v="290"/>
    <x v="1"/>
    <x v="5"/>
    <x v="2"/>
    <x v="4"/>
    <x v="0"/>
    <x v="27"/>
  </r>
  <r>
    <x v="0"/>
    <x v="291"/>
    <x v="0"/>
    <x v="0"/>
    <x v="5"/>
    <x v="0"/>
    <x v="0"/>
    <x v="183"/>
  </r>
  <r>
    <x v="1"/>
    <x v="291"/>
    <x v="0"/>
    <x v="1"/>
    <x v="1"/>
    <x v="10"/>
    <x v="0"/>
    <x v="243"/>
  </r>
  <r>
    <x v="1"/>
    <x v="291"/>
    <x v="0"/>
    <x v="1"/>
    <x v="3"/>
    <x v="10"/>
    <x v="0"/>
    <x v="280"/>
  </r>
  <r>
    <x v="4"/>
    <x v="292"/>
    <x v="0"/>
    <x v="4"/>
    <x v="5"/>
    <x v="9"/>
    <x v="0"/>
    <x v="218"/>
  </r>
  <r>
    <x v="6"/>
    <x v="293"/>
    <x v="0"/>
    <x v="0"/>
    <x v="2"/>
    <x v="0"/>
    <x v="0"/>
    <x v="10"/>
  </r>
  <r>
    <x v="1"/>
    <x v="293"/>
    <x v="0"/>
    <x v="1"/>
    <x v="4"/>
    <x v="10"/>
    <x v="0"/>
    <x v="141"/>
  </r>
  <r>
    <x v="1"/>
    <x v="293"/>
    <x v="0"/>
    <x v="1"/>
    <x v="2"/>
    <x v="10"/>
    <x v="0"/>
    <x v="200"/>
  </r>
  <r>
    <x v="6"/>
    <x v="294"/>
    <x v="0"/>
    <x v="0"/>
    <x v="1"/>
    <x v="0"/>
    <x v="0"/>
    <x v="12"/>
  </r>
  <r>
    <x v="6"/>
    <x v="294"/>
    <x v="0"/>
    <x v="0"/>
    <x v="3"/>
    <x v="0"/>
    <x v="0"/>
    <x v="13"/>
  </r>
  <r>
    <x v="0"/>
    <x v="295"/>
    <x v="0"/>
    <x v="0"/>
    <x v="0"/>
    <x v="0"/>
    <x v="0"/>
    <x v="0"/>
  </r>
  <r>
    <x v="6"/>
    <x v="295"/>
    <x v="0"/>
    <x v="0"/>
    <x v="4"/>
    <x v="0"/>
    <x v="0"/>
    <x v="145"/>
  </r>
  <r>
    <x v="4"/>
    <x v="296"/>
    <x v="0"/>
    <x v="4"/>
    <x v="1"/>
    <x v="9"/>
    <x v="0"/>
    <x v="261"/>
  </r>
  <r>
    <x v="4"/>
    <x v="296"/>
    <x v="0"/>
    <x v="4"/>
    <x v="4"/>
    <x v="9"/>
    <x v="0"/>
    <x v="18"/>
  </r>
  <r>
    <x v="5"/>
    <x v="296"/>
    <x v="1"/>
    <x v="5"/>
    <x v="3"/>
    <x v="4"/>
    <x v="0"/>
    <x v="48"/>
  </r>
  <r>
    <x v="5"/>
    <x v="296"/>
    <x v="1"/>
    <x v="5"/>
    <x v="3"/>
    <x v="4"/>
    <x v="0"/>
    <x v="284"/>
  </r>
  <r>
    <x v="5"/>
    <x v="296"/>
    <x v="1"/>
    <x v="5"/>
    <x v="3"/>
    <x v="4"/>
    <x v="0"/>
    <x v="285"/>
  </r>
  <r>
    <x v="5"/>
    <x v="296"/>
    <x v="1"/>
    <x v="5"/>
    <x v="3"/>
    <x v="4"/>
    <x v="0"/>
    <x v="49"/>
  </r>
  <r>
    <x v="5"/>
    <x v="296"/>
    <x v="1"/>
    <x v="5"/>
    <x v="1"/>
    <x v="4"/>
    <x v="0"/>
    <x v="48"/>
  </r>
  <r>
    <x v="5"/>
    <x v="296"/>
    <x v="1"/>
    <x v="5"/>
    <x v="1"/>
    <x v="4"/>
    <x v="0"/>
    <x v="252"/>
  </r>
  <r>
    <x v="5"/>
    <x v="296"/>
    <x v="1"/>
    <x v="5"/>
    <x v="4"/>
    <x v="4"/>
    <x v="0"/>
    <x v="48"/>
  </r>
  <r>
    <x v="5"/>
    <x v="296"/>
    <x v="1"/>
    <x v="5"/>
    <x v="4"/>
    <x v="4"/>
    <x v="0"/>
    <x v="167"/>
  </r>
  <r>
    <x v="4"/>
    <x v="297"/>
    <x v="0"/>
    <x v="4"/>
    <x v="3"/>
    <x v="9"/>
    <x v="0"/>
    <x v="286"/>
  </r>
  <r>
    <x v="4"/>
    <x v="298"/>
    <x v="0"/>
    <x v="4"/>
    <x v="2"/>
    <x v="9"/>
    <x v="0"/>
    <x v="182"/>
  </r>
  <r>
    <x v="5"/>
    <x v="298"/>
    <x v="1"/>
    <x v="5"/>
    <x v="2"/>
    <x v="4"/>
    <x v="0"/>
    <x v="27"/>
  </r>
  <r>
    <x v="4"/>
    <x v="299"/>
    <x v="0"/>
    <x v="4"/>
    <x v="0"/>
    <x v="9"/>
    <x v="0"/>
    <x v="287"/>
  </r>
  <r>
    <x v="5"/>
    <x v="299"/>
    <x v="1"/>
    <x v="5"/>
    <x v="0"/>
    <x v="4"/>
    <x v="0"/>
    <x v="288"/>
  </r>
  <r>
    <x v="0"/>
    <x v="300"/>
    <x v="0"/>
    <x v="0"/>
    <x v="5"/>
    <x v="0"/>
    <x v="0"/>
    <x v="183"/>
  </r>
  <r>
    <x v="1"/>
    <x v="300"/>
    <x v="0"/>
    <x v="1"/>
    <x v="3"/>
    <x v="10"/>
    <x v="0"/>
    <x v="280"/>
  </r>
  <r>
    <x v="4"/>
    <x v="301"/>
    <x v="0"/>
    <x v="4"/>
    <x v="5"/>
    <x v="9"/>
    <x v="0"/>
    <x v="218"/>
  </r>
  <r>
    <x v="4"/>
    <x v="301"/>
    <x v="0"/>
    <x v="4"/>
    <x v="2"/>
    <x v="9"/>
    <x v="0"/>
    <x v="217"/>
  </r>
  <r>
    <x v="56"/>
    <x v="301"/>
    <x v="0"/>
    <x v="31"/>
    <x v="4"/>
    <x v="8"/>
    <x v="0"/>
    <x v="289"/>
  </r>
  <r>
    <x v="5"/>
    <x v="301"/>
    <x v="1"/>
    <x v="5"/>
    <x v="5"/>
    <x v="4"/>
    <x v="0"/>
    <x v="290"/>
  </r>
  <r>
    <x v="5"/>
    <x v="301"/>
    <x v="1"/>
    <x v="5"/>
    <x v="5"/>
    <x v="4"/>
    <x v="0"/>
    <x v="291"/>
  </r>
  <r>
    <x v="5"/>
    <x v="301"/>
    <x v="1"/>
    <x v="5"/>
    <x v="5"/>
    <x v="4"/>
    <x v="0"/>
    <x v="292"/>
  </r>
  <r>
    <x v="5"/>
    <x v="302"/>
    <x v="1"/>
    <x v="5"/>
    <x v="0"/>
    <x v="4"/>
    <x v="0"/>
    <x v="93"/>
  </r>
  <r>
    <x v="4"/>
    <x v="303"/>
    <x v="0"/>
    <x v="4"/>
    <x v="0"/>
    <x v="9"/>
    <x v="0"/>
    <x v="293"/>
  </r>
  <r>
    <x v="6"/>
    <x v="304"/>
    <x v="0"/>
    <x v="0"/>
    <x v="2"/>
    <x v="0"/>
    <x v="0"/>
    <x v="10"/>
  </r>
  <r>
    <x v="1"/>
    <x v="304"/>
    <x v="0"/>
    <x v="1"/>
    <x v="4"/>
    <x v="10"/>
    <x v="0"/>
    <x v="141"/>
  </r>
  <r>
    <x v="1"/>
    <x v="304"/>
    <x v="0"/>
    <x v="1"/>
    <x v="2"/>
    <x v="10"/>
    <x v="0"/>
    <x v="200"/>
  </r>
  <r>
    <x v="6"/>
    <x v="305"/>
    <x v="0"/>
    <x v="0"/>
    <x v="1"/>
    <x v="0"/>
    <x v="0"/>
    <x v="12"/>
  </r>
  <r>
    <x v="6"/>
    <x v="305"/>
    <x v="0"/>
    <x v="0"/>
    <x v="3"/>
    <x v="0"/>
    <x v="0"/>
    <x v="13"/>
  </r>
  <r>
    <x v="0"/>
    <x v="306"/>
    <x v="0"/>
    <x v="0"/>
    <x v="0"/>
    <x v="0"/>
    <x v="0"/>
    <x v="0"/>
  </r>
  <r>
    <x v="49"/>
    <x v="306"/>
    <x v="0"/>
    <x v="3"/>
    <x v="3"/>
    <x v="7"/>
    <x v="0"/>
    <x v="294"/>
  </r>
  <r>
    <x v="6"/>
    <x v="307"/>
    <x v="0"/>
    <x v="0"/>
    <x v="4"/>
    <x v="0"/>
    <x v="0"/>
    <x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x v="0"/>
    <x v="0"/>
    <x v="0"/>
    <s v="Happy Home Mortgage"/>
    <x v="0"/>
    <s v="Mortgage"/>
    <s v="Paid"/>
    <n v="-295.64999999999998"/>
  </r>
  <r>
    <x v="1"/>
    <x v="0"/>
    <x v="0"/>
    <s v="Rest Easy Insurance"/>
    <x v="1"/>
    <s v="1 - Insurance"/>
    <s v="Paid"/>
    <n v="-39.840000000000003"/>
  </r>
  <r>
    <x v="2"/>
    <x v="1"/>
    <x v="0"/>
    <s v="Remediation Fees"/>
    <x v="2"/>
    <s v="2 - Fees"/>
    <s v="Paid"/>
    <n v="-275"/>
  </r>
  <r>
    <x v="3"/>
    <x v="2"/>
    <x v="0"/>
    <s v="Lowe's"/>
    <x v="3"/>
    <s v="3 - Maintenance"/>
    <s v="Paid"/>
    <n v="-42.86"/>
  </r>
  <r>
    <x v="4"/>
    <x v="2"/>
    <x v="0"/>
    <s v="No Worries Property Management"/>
    <x v="3"/>
    <s v="2 - Fees"/>
    <s v="Paid"/>
    <n v="-80"/>
  </r>
  <r>
    <x v="4"/>
    <x v="2"/>
    <x v="0"/>
    <s v="No Worries Property Management"/>
    <x v="0"/>
    <s v="2 - Fees"/>
    <s v="Paid"/>
    <n v="-66.16"/>
  </r>
  <r>
    <x v="4"/>
    <x v="2"/>
    <x v="0"/>
    <s v="No Worries Property Management"/>
    <x v="1"/>
    <s v="2 - Fees"/>
    <s v="Paid"/>
    <n v="-71.599999999999994"/>
  </r>
  <r>
    <x v="5"/>
    <x v="2"/>
    <x v="1"/>
    <s v="N/A"/>
    <x v="3"/>
    <s v="9 - Rent Payment"/>
    <s v="Paid"/>
    <n v="1000"/>
  </r>
  <r>
    <x v="5"/>
    <x v="2"/>
    <x v="1"/>
    <s v="N/A"/>
    <x v="0"/>
    <s v="9 - Rent Payment"/>
    <s v="Paid"/>
    <n v="915"/>
  </r>
  <r>
    <x v="5"/>
    <x v="2"/>
    <x v="1"/>
    <s v="N/A"/>
    <x v="1"/>
    <s v="9 - Rent Payment"/>
    <s v="Paid"/>
    <n v="895"/>
  </r>
  <r>
    <x v="6"/>
    <x v="3"/>
    <x v="0"/>
    <s v="Happy Home Mortgage"/>
    <x v="2"/>
    <s v="Mortgage"/>
    <s v="Paid"/>
    <n v="-316.77999999999997"/>
  </r>
  <r>
    <x v="1"/>
    <x v="4"/>
    <x v="0"/>
    <s v="Rest Easy Insurance"/>
    <x v="2"/>
    <s v="1 - Insurance"/>
    <s v="Paid"/>
    <n v="-25.33"/>
  </r>
  <r>
    <x v="6"/>
    <x v="5"/>
    <x v="0"/>
    <s v="Happy Home Mortgage"/>
    <x v="1"/>
    <s v="Mortgage"/>
    <s v="Paid"/>
    <n v="-535.37"/>
  </r>
  <r>
    <x v="6"/>
    <x v="6"/>
    <x v="0"/>
    <s v="Happy Home Mortgage"/>
    <x v="1"/>
    <s v="Mortgage"/>
    <s v="Paid"/>
    <n v="-535.37"/>
  </r>
  <r>
    <x v="6"/>
    <x v="7"/>
    <x v="0"/>
    <s v="Happy Home Mortgage"/>
    <x v="3"/>
    <s v="Mortgage"/>
    <s v="Paid"/>
    <n v="-407.65"/>
  </r>
  <r>
    <x v="5"/>
    <x v="8"/>
    <x v="1"/>
    <s v="N/A"/>
    <x v="3"/>
    <s v="9 - Rent Payment"/>
    <s v="Paid"/>
    <n v="1000"/>
  </r>
  <r>
    <x v="5"/>
    <x v="8"/>
    <x v="1"/>
    <s v="N/A"/>
    <x v="1"/>
    <s v="9 - Rent Payment"/>
    <s v="Paid"/>
    <n v="895"/>
  </r>
  <r>
    <x v="5"/>
    <x v="8"/>
    <x v="1"/>
    <s v="N/A"/>
    <x v="1"/>
    <s v="9 - Rent Payment"/>
    <s v="Paid"/>
    <n v="151"/>
  </r>
  <r>
    <x v="5"/>
    <x v="8"/>
    <x v="1"/>
    <s v="N/A"/>
    <x v="2"/>
    <s v="9 - Rent Payment"/>
    <s v="Paid"/>
    <n v="1978.78"/>
  </r>
  <r>
    <x v="0"/>
    <x v="9"/>
    <x v="0"/>
    <s v="Happy Home Mortgage"/>
    <x v="0"/>
    <s v="Mortgage"/>
    <s v="Paid"/>
    <n v="-295.64999999999998"/>
  </r>
  <r>
    <x v="4"/>
    <x v="9"/>
    <x v="0"/>
    <s v="No Worries Property Management"/>
    <x v="3"/>
    <s v="2 - Fees"/>
    <s v="Paid"/>
    <n v="-80"/>
  </r>
  <r>
    <x v="4"/>
    <x v="9"/>
    <x v="0"/>
    <s v="No Worries Property Management"/>
    <x v="0"/>
    <s v="2 - Fees"/>
    <s v="Paid"/>
    <n v="-66.16"/>
  </r>
  <r>
    <x v="4"/>
    <x v="9"/>
    <x v="0"/>
    <s v="No Worries Property Management"/>
    <x v="0"/>
    <s v="2 - Fees"/>
    <s v="Paid"/>
    <n v="-103.96"/>
  </r>
  <r>
    <x v="4"/>
    <x v="9"/>
    <x v="0"/>
    <s v="No Worries Property Management"/>
    <x v="0"/>
    <s v="2 - Fees"/>
    <s v="Paid"/>
    <n v="-255.48"/>
  </r>
  <r>
    <x v="4"/>
    <x v="9"/>
    <x v="0"/>
    <s v="No Worries Property Management"/>
    <x v="1"/>
    <s v="2 - Fees"/>
    <s v="Paid"/>
    <n v="-74.64"/>
  </r>
  <r>
    <x v="4"/>
    <x v="9"/>
    <x v="0"/>
    <s v="No Worries Property Management"/>
    <x v="1"/>
    <s v="2 - Fees"/>
    <s v="Paid"/>
    <n v="-9.0399999999999991"/>
  </r>
  <r>
    <x v="7"/>
    <x v="9"/>
    <x v="0"/>
    <s v="S. Goodman &amp; Associates"/>
    <x v="2"/>
    <s v="2 - Fees"/>
    <s v="Paid"/>
    <n v="-56"/>
  </r>
  <r>
    <x v="4"/>
    <x v="9"/>
    <x v="0"/>
    <s v="No Worries Property Management"/>
    <x v="2"/>
    <s v="2 - Fees"/>
    <s v="Paid"/>
    <n v="-132.32"/>
  </r>
  <r>
    <x v="5"/>
    <x v="9"/>
    <x v="1"/>
    <s v="N/A"/>
    <x v="0"/>
    <s v="9 - Rent Payment"/>
    <s v="Paid"/>
    <n v="915"/>
  </r>
  <r>
    <x v="0"/>
    <x v="10"/>
    <x v="0"/>
    <s v="Happy Home Mortgage"/>
    <x v="0"/>
    <s v="Mortgage"/>
    <s v="Paid"/>
    <n v="-295.64999999999998"/>
  </r>
  <r>
    <x v="1"/>
    <x v="10"/>
    <x v="0"/>
    <s v="Rest Easy Insurance"/>
    <x v="1"/>
    <s v="1 - Insurance"/>
    <s v="Paid"/>
    <n v="-39.83"/>
  </r>
  <r>
    <x v="1"/>
    <x v="11"/>
    <x v="0"/>
    <s v="Rest Easy Insurance"/>
    <x v="2"/>
    <s v="1 - Insurance"/>
    <s v="Paid"/>
    <n v="-25.33"/>
  </r>
  <r>
    <x v="6"/>
    <x v="12"/>
    <x v="0"/>
    <s v="Happy Home Mortgage"/>
    <x v="1"/>
    <s v="Mortgage"/>
    <s v="Paid"/>
    <n v="-535.37"/>
  </r>
  <r>
    <x v="6"/>
    <x v="13"/>
    <x v="0"/>
    <s v="Happy Home Mortgage"/>
    <x v="3"/>
    <s v="Mortgage"/>
    <s v="Paid"/>
    <n v="-407.65"/>
  </r>
  <r>
    <x v="5"/>
    <x v="14"/>
    <x v="1"/>
    <s v="N/A"/>
    <x v="0"/>
    <s v="9 - Rent Payment"/>
    <s v="Paid"/>
    <n v="915"/>
  </r>
  <r>
    <x v="4"/>
    <x v="15"/>
    <x v="0"/>
    <s v="No Worries Property Management"/>
    <x v="0"/>
    <s v="2 - Fees"/>
    <s v="Paid"/>
    <n v="-66.16"/>
  </r>
  <r>
    <x v="4"/>
    <x v="15"/>
    <x v="0"/>
    <s v="No Worries Property Management"/>
    <x v="2"/>
    <s v="2 - Fees"/>
    <s v="Paid"/>
    <n v="-66.16"/>
  </r>
  <r>
    <x v="5"/>
    <x v="15"/>
    <x v="1"/>
    <s v="N/A"/>
    <x v="0"/>
    <s v="9 - Rent Payment"/>
    <s v="Paid"/>
    <n v="915"/>
  </r>
  <r>
    <x v="0"/>
    <x v="16"/>
    <x v="0"/>
    <s v="Happy Home Mortgage"/>
    <x v="0"/>
    <s v="Mortgage"/>
    <s v="Paid"/>
    <n v="-295.64999999999998"/>
  </r>
  <r>
    <x v="4"/>
    <x v="17"/>
    <x v="0"/>
    <s v="No Worries Property Management"/>
    <x v="1"/>
    <s v="2 - Fees"/>
    <s v="Paid"/>
    <n v="-71.599999999999994"/>
  </r>
  <r>
    <x v="5"/>
    <x v="17"/>
    <x v="1"/>
    <s v="N/A"/>
    <x v="1"/>
    <s v="9 - Rent Payment"/>
    <s v="Paid"/>
    <n v="895"/>
  </r>
  <r>
    <x v="6"/>
    <x v="18"/>
    <x v="0"/>
    <s v="Happy Home Mortgage"/>
    <x v="2"/>
    <s v="Mortgage"/>
    <s v="Paid"/>
    <n v="-316.77999999999997"/>
  </r>
  <r>
    <x v="1"/>
    <x v="18"/>
    <x v="0"/>
    <s v="Rest Easy Insurance"/>
    <x v="1"/>
    <s v="1 - Insurance"/>
    <s v="Paid"/>
    <n v="-39.83"/>
  </r>
  <r>
    <x v="1"/>
    <x v="19"/>
    <x v="0"/>
    <s v="Rest Easy Insurance"/>
    <x v="2"/>
    <s v="1 - Insurance"/>
    <s v="Paid"/>
    <n v="-25.33"/>
  </r>
  <r>
    <x v="6"/>
    <x v="20"/>
    <x v="0"/>
    <s v="Happy Home Mortgage"/>
    <x v="3"/>
    <s v="Mortgage"/>
    <s v="Paid"/>
    <n v="-407.65"/>
  </r>
  <r>
    <x v="6"/>
    <x v="20"/>
    <x v="0"/>
    <s v="Happy Home Mortgage"/>
    <x v="1"/>
    <s v="Mortgage"/>
    <s v="Paid"/>
    <n v="-535.37"/>
  </r>
  <r>
    <x v="7"/>
    <x v="21"/>
    <x v="0"/>
    <s v="S. Goodman &amp; Associates"/>
    <x v="3"/>
    <s v="2 - Fees"/>
    <s v="Paid"/>
    <n v="-56"/>
  </r>
  <r>
    <x v="4"/>
    <x v="21"/>
    <x v="0"/>
    <s v="No Worries Property Management"/>
    <x v="2"/>
    <s v="2 - Fees"/>
    <s v="Paid"/>
    <n v="-66.16"/>
  </r>
  <r>
    <x v="7"/>
    <x v="21"/>
    <x v="0"/>
    <s v="S. Goodman &amp; Associates"/>
    <x v="2"/>
    <s v="2 - Fees"/>
    <s v="Paid"/>
    <n v="-227.43"/>
  </r>
  <r>
    <x v="5"/>
    <x v="21"/>
    <x v="1"/>
    <s v="N/A"/>
    <x v="0"/>
    <s v="9 - Rent Payment"/>
    <s v="Paid"/>
    <n v="915"/>
  </r>
  <r>
    <x v="5"/>
    <x v="21"/>
    <x v="1"/>
    <s v="N/A"/>
    <x v="1"/>
    <s v="9 - Rent Payment"/>
    <s v="Paid"/>
    <n v="933"/>
  </r>
  <r>
    <x v="4"/>
    <x v="22"/>
    <x v="0"/>
    <s v="No Worries Property Management"/>
    <x v="1"/>
    <s v="2 - Fees"/>
    <s v="Paid"/>
    <n v="-74.67"/>
  </r>
  <r>
    <x v="0"/>
    <x v="23"/>
    <x v="0"/>
    <s v="Happy Home Mortgage"/>
    <x v="0"/>
    <s v="Mortgage"/>
    <s v="Paid"/>
    <n v="-295.64999999999998"/>
  </r>
  <r>
    <x v="1"/>
    <x v="23"/>
    <x v="0"/>
    <s v="Rest Easy Insurance"/>
    <x v="1"/>
    <s v="1 - Insurance"/>
    <s v="Paid"/>
    <n v="-39.840000000000003"/>
  </r>
  <r>
    <x v="4"/>
    <x v="23"/>
    <x v="0"/>
    <s v="No Worries Property Management"/>
    <x v="2"/>
    <s v="2 - Fees"/>
    <s v="Paid"/>
    <n v="-67.44"/>
  </r>
  <r>
    <x v="5"/>
    <x v="23"/>
    <x v="1"/>
    <s v="N/A"/>
    <x v="2"/>
    <s v="9 - Rent Payment"/>
    <s v="Paid"/>
    <n v="925"/>
  </r>
  <r>
    <x v="4"/>
    <x v="24"/>
    <x v="0"/>
    <s v="No Worries Property Management"/>
    <x v="2"/>
    <s v="2 - Fees"/>
    <s v="Paid"/>
    <n v="-195"/>
  </r>
  <r>
    <x v="6"/>
    <x v="24"/>
    <x v="0"/>
    <s v="Happy Home Mortgage"/>
    <x v="2"/>
    <s v="Mortgage"/>
    <s v="Paid"/>
    <n v="-316.77999999999997"/>
  </r>
  <r>
    <x v="1"/>
    <x v="25"/>
    <x v="0"/>
    <s v="Rest Easy Insurance"/>
    <x v="2"/>
    <s v="1 - Insurance"/>
    <s v="Paid"/>
    <n v="-25.34"/>
  </r>
  <r>
    <x v="6"/>
    <x v="26"/>
    <x v="0"/>
    <s v="Happy Home Mortgage"/>
    <x v="3"/>
    <s v="Mortgage"/>
    <s v="Paid"/>
    <n v="-407.65"/>
  </r>
  <r>
    <x v="6"/>
    <x v="26"/>
    <x v="0"/>
    <s v="Happy Home Mortgage"/>
    <x v="1"/>
    <s v="Mortgage"/>
    <s v="Paid"/>
    <n v="-535.37"/>
  </r>
  <r>
    <x v="5"/>
    <x v="27"/>
    <x v="1"/>
    <s v="N/A"/>
    <x v="0"/>
    <s v="9 - Rent Payment"/>
    <s v="Paid"/>
    <n v="915"/>
  </r>
  <r>
    <x v="4"/>
    <x v="28"/>
    <x v="0"/>
    <s v="No Worries Property Management"/>
    <x v="0"/>
    <s v="2 - Fees"/>
    <s v="Paid"/>
    <n v="-66.16"/>
  </r>
  <r>
    <x v="5"/>
    <x v="29"/>
    <x v="1"/>
    <s v="N/A"/>
    <x v="1"/>
    <s v="9 - Rent Payment"/>
    <s v="Paid"/>
    <n v="933"/>
  </r>
  <r>
    <x v="5"/>
    <x v="30"/>
    <x v="1"/>
    <s v="N/A"/>
    <x v="2"/>
    <s v="9 - Rent Payment"/>
    <s v="Paid"/>
    <n v="925"/>
  </r>
  <r>
    <x v="0"/>
    <x v="31"/>
    <x v="0"/>
    <s v="Happy Home Mortgage"/>
    <x v="0"/>
    <s v="Mortgage"/>
    <s v="Paid"/>
    <n v="-295.64999999999998"/>
  </r>
  <r>
    <x v="1"/>
    <x v="31"/>
    <x v="0"/>
    <s v="Rest Easy Insurance"/>
    <x v="1"/>
    <s v="1 - Insurance"/>
    <s v="Paid"/>
    <n v="-39.83"/>
  </r>
  <r>
    <x v="7"/>
    <x v="32"/>
    <x v="0"/>
    <s v="S. Goodman &amp; Associates"/>
    <x v="3"/>
    <s v="2 - Fees"/>
    <s v="Paid"/>
    <n v="-25"/>
  </r>
  <r>
    <x v="4"/>
    <x v="32"/>
    <x v="0"/>
    <s v="No Worries Property Management"/>
    <x v="1"/>
    <s v="2 - Fees"/>
    <s v="Paid"/>
    <n v="-71.599999999999994"/>
  </r>
  <r>
    <x v="8"/>
    <x v="32"/>
    <x v="0"/>
    <s v="Wonderful Windows of Richmond"/>
    <x v="1"/>
    <s v="3 - Maintenance"/>
    <s v="Paid"/>
    <n v="-2080"/>
  </r>
  <r>
    <x v="4"/>
    <x v="32"/>
    <x v="0"/>
    <s v="No Worries Property Management"/>
    <x v="2"/>
    <s v="2 - Fees"/>
    <s v="Paid"/>
    <n v="-67.44"/>
  </r>
  <r>
    <x v="6"/>
    <x v="33"/>
    <x v="0"/>
    <s v="Happy Home Mortgage"/>
    <x v="2"/>
    <s v="Mortgage"/>
    <s v="Paid"/>
    <n v="-316.77999999999997"/>
  </r>
  <r>
    <x v="1"/>
    <x v="34"/>
    <x v="0"/>
    <s v="Rest Easy Insurance"/>
    <x v="2"/>
    <s v="1 - Insurance"/>
    <s v="Paid"/>
    <n v="-25.33"/>
  </r>
  <r>
    <x v="6"/>
    <x v="35"/>
    <x v="0"/>
    <s v="Happy Home Mortgage"/>
    <x v="3"/>
    <s v="Mortgage"/>
    <s v="Paid"/>
    <n v="-407.65"/>
  </r>
  <r>
    <x v="6"/>
    <x v="36"/>
    <x v="0"/>
    <s v="Taxes"/>
    <x v="1"/>
    <s v="5 - Taxes"/>
    <s v="Paid"/>
    <n v="-372.36"/>
  </r>
  <r>
    <x v="6"/>
    <x v="36"/>
    <x v="0"/>
    <s v="Taxes"/>
    <x v="2"/>
    <s v="5 - Taxes"/>
    <s v="Paid"/>
    <n v="-338.43"/>
  </r>
  <r>
    <x v="6"/>
    <x v="36"/>
    <x v="0"/>
    <s v="Taxes"/>
    <x v="3"/>
    <s v="5 - Taxes"/>
    <s v="Paid"/>
    <n v="-484.88"/>
  </r>
  <r>
    <x v="5"/>
    <x v="37"/>
    <x v="1"/>
    <s v="N/A"/>
    <x v="0"/>
    <s v="9 - Rent Payment"/>
    <s v="Paid"/>
    <n v="915"/>
  </r>
  <r>
    <x v="5"/>
    <x v="37"/>
    <x v="1"/>
    <s v="N/A"/>
    <x v="1"/>
    <s v="9 - Rent Payment"/>
    <s v="Paid"/>
    <n v="933"/>
  </r>
  <r>
    <x v="5"/>
    <x v="37"/>
    <x v="1"/>
    <s v="N/A"/>
    <x v="2"/>
    <s v="9 - Rent Payment"/>
    <s v="Paid"/>
    <n v="925"/>
  </r>
  <r>
    <x v="4"/>
    <x v="38"/>
    <x v="0"/>
    <s v="No Worries Property Management"/>
    <x v="3"/>
    <s v="2 - Fees"/>
    <s v="Paid"/>
    <n v="-125"/>
  </r>
  <r>
    <x v="4"/>
    <x v="38"/>
    <x v="0"/>
    <s v="No Worries Property Management"/>
    <x v="3"/>
    <s v="2 - Fees"/>
    <s v="Paid"/>
    <n v="-95"/>
  </r>
  <r>
    <x v="4"/>
    <x v="38"/>
    <x v="0"/>
    <s v="Paint"/>
    <x v="3"/>
    <s v="3 - Maintenance"/>
    <s v="Paid"/>
    <n v="-1500"/>
  </r>
  <r>
    <x v="9"/>
    <x v="38"/>
    <x v="0"/>
    <s v="Lowe's"/>
    <x v="3"/>
    <s v="3 - Maintenance"/>
    <s v="Paid"/>
    <n v="-6.73"/>
  </r>
  <r>
    <x v="9"/>
    <x v="38"/>
    <x v="0"/>
    <s v="Lowe's"/>
    <x v="3"/>
    <s v="3 - Maintenance"/>
    <s v="Paid"/>
    <n v="-526.36"/>
  </r>
  <r>
    <x v="4"/>
    <x v="38"/>
    <x v="0"/>
    <s v="No Worries Property Management"/>
    <x v="0"/>
    <s v="2 - Fees"/>
    <s v="Paid"/>
    <n v="-67.52"/>
  </r>
  <r>
    <x v="4"/>
    <x v="38"/>
    <x v="0"/>
    <s v="No Worries Property Management"/>
    <x v="1"/>
    <s v="2 - Fees"/>
    <s v="Paid"/>
    <n v="-74.64"/>
  </r>
  <r>
    <x v="4"/>
    <x v="38"/>
    <x v="0"/>
    <s v="Lowe's"/>
    <x v="1"/>
    <s v="3 - Maintenance"/>
    <s v="Paid"/>
    <n v="-24.47"/>
  </r>
  <r>
    <x v="4"/>
    <x v="38"/>
    <x v="0"/>
    <s v="No Worries Property Management"/>
    <x v="1"/>
    <s v="3 - Maintenance"/>
    <s v="Paid"/>
    <n v="-465"/>
  </r>
  <r>
    <x v="4"/>
    <x v="38"/>
    <x v="0"/>
    <s v="No Worries Property Management"/>
    <x v="2"/>
    <s v="2 - Fees"/>
    <s v="Paid"/>
    <n v="-67.44"/>
  </r>
  <r>
    <x v="0"/>
    <x v="39"/>
    <x v="0"/>
    <s v="Happy Home Mortgage"/>
    <x v="0"/>
    <s v="Mortgage"/>
    <s v="Paid"/>
    <n v="-295.64999999999998"/>
  </r>
  <r>
    <x v="6"/>
    <x v="40"/>
    <x v="0"/>
    <s v="City/County Fees"/>
    <x v="3"/>
    <s v="2 - Fees"/>
    <s v="Paid"/>
    <n v="-24.32"/>
  </r>
  <r>
    <x v="6"/>
    <x v="40"/>
    <x v="0"/>
    <s v="City/County Fees"/>
    <x v="3"/>
    <s v="2 - Fees"/>
    <s v="Paid"/>
    <n v="-38.909999999999997"/>
  </r>
  <r>
    <x v="1"/>
    <x v="41"/>
    <x v="0"/>
    <s v="Rest Easy Insurance"/>
    <x v="1"/>
    <s v="1 - Insurance"/>
    <s v="Paid"/>
    <n v="-39.83"/>
  </r>
  <r>
    <x v="6"/>
    <x v="42"/>
    <x v="0"/>
    <s v="Happy Home Mortgage"/>
    <x v="2"/>
    <s v="Mortgage"/>
    <s v="Paid"/>
    <n v="-316.77999999999997"/>
  </r>
  <r>
    <x v="3"/>
    <x v="43"/>
    <x v="0"/>
    <s v="Lowe's"/>
    <x v="3"/>
    <s v="3 - Maintenance"/>
    <s v="Paid"/>
    <n v="-6.73"/>
  </r>
  <r>
    <x v="3"/>
    <x v="43"/>
    <x v="0"/>
    <s v="Lowe's"/>
    <x v="3"/>
    <s v="3 - Maintenance"/>
    <s v="Paid"/>
    <n v="-526.36"/>
  </r>
  <r>
    <x v="3"/>
    <x v="43"/>
    <x v="0"/>
    <s v="Lowe's"/>
    <x v="1"/>
    <s v="3 - Maintenance"/>
    <s v="Paid"/>
    <n v="-24.47"/>
  </r>
  <r>
    <x v="1"/>
    <x v="44"/>
    <x v="0"/>
    <s v="Rest Easy Insurance"/>
    <x v="2"/>
    <s v="1 - Insurance"/>
    <s v="Paid"/>
    <n v="-25.34"/>
  </r>
  <r>
    <x v="6"/>
    <x v="45"/>
    <x v="0"/>
    <s v="Happy Home Mortgage"/>
    <x v="1"/>
    <s v="Mortgage"/>
    <s v="Paid"/>
    <n v="-535.37"/>
  </r>
  <r>
    <x v="6"/>
    <x v="46"/>
    <x v="0"/>
    <s v="Happy Home Mortgage"/>
    <x v="3"/>
    <s v="Mortgage"/>
    <s v="Paid"/>
    <n v="-407.65"/>
  </r>
  <r>
    <x v="10"/>
    <x v="47"/>
    <x v="0"/>
    <s v="Dominion"/>
    <x v="3"/>
    <s v="2 - Fees"/>
    <s v="Paid"/>
    <n v="-16.239999999999998"/>
  </r>
  <r>
    <x v="5"/>
    <x v="48"/>
    <x v="1"/>
    <s v="N/A"/>
    <x v="0"/>
    <s v="9 - Rent Payment"/>
    <s v="Paid"/>
    <n v="915"/>
  </r>
  <r>
    <x v="5"/>
    <x v="48"/>
    <x v="1"/>
    <s v="N/A"/>
    <x v="2"/>
    <s v="9 - Rent Payment"/>
    <s v="Paid"/>
    <n v="7"/>
  </r>
  <r>
    <x v="5"/>
    <x v="48"/>
    <x v="1"/>
    <s v="N/A"/>
    <x v="2"/>
    <s v="9 - Rent Payment"/>
    <s v="Paid"/>
    <n v="925"/>
  </r>
  <r>
    <x v="11"/>
    <x v="49"/>
    <x v="0"/>
    <s v="Right Touch Cleaners"/>
    <x v="3"/>
    <s v="2 - Fees"/>
    <s v="Paid"/>
    <n v="-235"/>
  </r>
  <r>
    <x v="4"/>
    <x v="50"/>
    <x v="0"/>
    <s v="No Worries Property Management"/>
    <x v="1"/>
    <s v="2 - Fees"/>
    <s v="Paid"/>
    <n v="-74.64"/>
  </r>
  <r>
    <x v="5"/>
    <x v="50"/>
    <x v="1"/>
    <s v="N/A"/>
    <x v="1"/>
    <s v="9 - Rent Payment"/>
    <s v="Paid"/>
    <n v="38"/>
  </r>
  <r>
    <x v="5"/>
    <x v="50"/>
    <x v="1"/>
    <s v="N/A"/>
    <x v="1"/>
    <s v="9 - Rent Payment"/>
    <s v="Paid"/>
    <n v="500"/>
  </r>
  <r>
    <x v="5"/>
    <x v="50"/>
    <x v="1"/>
    <s v="N/A"/>
    <x v="1"/>
    <s v="9 - Rent Payment"/>
    <s v="Paid"/>
    <n v="395"/>
  </r>
  <r>
    <x v="0"/>
    <x v="51"/>
    <x v="0"/>
    <s v="Happy Home Mortgage"/>
    <x v="0"/>
    <s v="Mortgage"/>
    <s v="Paid"/>
    <n v="-295.64999999999998"/>
  </r>
  <r>
    <x v="1"/>
    <x v="51"/>
    <x v="0"/>
    <s v="Rest Easy Insurance"/>
    <x v="1"/>
    <s v="1 - Insurance"/>
    <s v="Paid"/>
    <n v="-39.840000000000003"/>
  </r>
  <r>
    <x v="4"/>
    <x v="51"/>
    <x v="0"/>
    <s v="No Worries Property Management"/>
    <x v="0"/>
    <s v="2 - Fees"/>
    <s v="Paid"/>
    <n v="-67.52"/>
  </r>
  <r>
    <x v="4"/>
    <x v="51"/>
    <x v="0"/>
    <s v="No Worries Property Management"/>
    <x v="2"/>
    <s v="2 - Fees"/>
    <s v="Paid"/>
    <n v="-67.44"/>
  </r>
  <r>
    <x v="12"/>
    <x v="52"/>
    <x v="0"/>
    <s v="No Worries Property Management"/>
    <x v="3"/>
    <s v="2 - Fees"/>
    <s v="Paid"/>
    <n v="-765"/>
  </r>
  <r>
    <x v="12"/>
    <x v="52"/>
    <x v="0"/>
    <s v="No Worries Property Management"/>
    <x v="3"/>
    <s v="2 - Fees"/>
    <s v="Paid"/>
    <n v="-81.599999999999994"/>
  </r>
  <r>
    <x v="12"/>
    <x v="52"/>
    <x v="0"/>
    <s v="No Worries Property Management"/>
    <x v="3"/>
    <s v="2 - Fees"/>
    <s v="Paid"/>
    <n v="-445"/>
  </r>
  <r>
    <x v="12"/>
    <x v="52"/>
    <x v="0"/>
    <s v="No Worries Property Management"/>
    <x v="3"/>
    <s v="2 - Fees"/>
    <s v="Paid"/>
    <n v="-54"/>
  </r>
  <r>
    <x v="12"/>
    <x v="52"/>
    <x v="0"/>
    <s v="No Worries Property Management"/>
    <x v="3"/>
    <s v="2 - Fees"/>
    <s v="Paid"/>
    <n v="-400"/>
  </r>
  <r>
    <x v="12"/>
    <x v="52"/>
    <x v="0"/>
    <s v="No Worries Property Management"/>
    <x v="3"/>
    <s v="2 - Fees"/>
    <s v="Paid"/>
    <n v="-995"/>
  </r>
  <r>
    <x v="5"/>
    <x v="16"/>
    <x v="1"/>
    <s v="N/A"/>
    <x v="3"/>
    <s v="9 - Rent Payment"/>
    <s v="Paid"/>
    <n v="1000"/>
  </r>
  <r>
    <x v="5"/>
    <x v="53"/>
    <x v="1"/>
    <s v="N/A"/>
    <x v="3"/>
    <s v="9 - Rent Payment"/>
    <s v="Paid"/>
    <n v="1000"/>
  </r>
  <r>
    <x v="5"/>
    <x v="54"/>
    <x v="1"/>
    <s v="N/A"/>
    <x v="3"/>
    <s v="9 - Rent Payment"/>
    <s v="Paid"/>
    <n v="1000"/>
  </r>
  <r>
    <x v="5"/>
    <x v="39"/>
    <x v="1"/>
    <s v="N/A"/>
    <x v="3"/>
    <s v="9 - Rent Payment"/>
    <s v="Paid"/>
    <n v="1000"/>
  </r>
  <r>
    <x v="5"/>
    <x v="52"/>
    <x v="1"/>
    <s v="N/A"/>
    <x v="3"/>
    <s v="9 - Rent Payment"/>
    <s v="Paid"/>
    <n v="500"/>
  </r>
  <r>
    <x v="5"/>
    <x v="52"/>
    <x v="1"/>
    <s v="N/A"/>
    <x v="3"/>
    <s v="9 - Rent Payment"/>
    <s v="Paid"/>
    <n v="180"/>
  </r>
  <r>
    <x v="5"/>
    <x v="52"/>
    <x v="1"/>
    <s v="N/A"/>
    <x v="3"/>
    <s v="9 - Rent Payment"/>
    <s v="Paid"/>
    <n v="340"/>
  </r>
  <r>
    <x v="6"/>
    <x v="55"/>
    <x v="0"/>
    <s v="Happy Home Mortgage"/>
    <x v="2"/>
    <s v="Mortgage"/>
    <s v="Paid"/>
    <n v="-316.77999999999997"/>
  </r>
  <r>
    <x v="3"/>
    <x v="56"/>
    <x v="0"/>
    <s v="Home Depot"/>
    <x v="3"/>
    <s v="3 - Maintenance"/>
    <s v="Paid"/>
    <n v="-48.5"/>
  </r>
  <r>
    <x v="1"/>
    <x v="56"/>
    <x v="0"/>
    <s v="Rest Easy Insurance"/>
    <x v="2"/>
    <s v="1 - Insurance"/>
    <s v="Paid"/>
    <n v="-25.33"/>
  </r>
  <r>
    <x v="6"/>
    <x v="57"/>
    <x v="0"/>
    <s v="Dominion"/>
    <x v="3"/>
    <s v="2 - Fees"/>
    <s v="Paid"/>
    <n v="-74.7"/>
  </r>
  <r>
    <x v="6"/>
    <x v="57"/>
    <x v="0"/>
    <s v="City/County Fees"/>
    <x v="3"/>
    <s v="2 - Fees"/>
    <s v="Paid"/>
    <n v="-38.909999999999997"/>
  </r>
  <r>
    <x v="6"/>
    <x v="58"/>
    <x v="0"/>
    <s v="Happy Home Mortgage"/>
    <x v="3"/>
    <s v="Mortgage"/>
    <s v="Paid"/>
    <n v="-407.65"/>
  </r>
  <r>
    <x v="6"/>
    <x v="58"/>
    <x v="0"/>
    <s v="Happy Home Mortgage"/>
    <x v="1"/>
    <s v="Mortgage"/>
    <s v="Paid"/>
    <n v="-535.37"/>
  </r>
  <r>
    <x v="7"/>
    <x v="59"/>
    <x v="0"/>
    <s v="S. Goodman &amp; Associates"/>
    <x v="3"/>
    <s v="2 - Fees"/>
    <s v="Paid"/>
    <n v="-10"/>
  </r>
  <r>
    <x v="13"/>
    <x v="59"/>
    <x v="0"/>
    <s v="KRS Holdings"/>
    <x v="3"/>
    <s v="3 - Maintenance"/>
    <s v="Paid"/>
    <n v="-1500"/>
  </r>
  <r>
    <x v="5"/>
    <x v="60"/>
    <x v="1"/>
    <s v="N/A"/>
    <x v="3"/>
    <s v="9 - Rent Payment"/>
    <s v="Paid"/>
    <n v="102"/>
  </r>
  <r>
    <x v="5"/>
    <x v="60"/>
    <x v="1"/>
    <s v="N/A"/>
    <x v="3"/>
    <s v="9 - Rent Payment"/>
    <s v="Paid"/>
    <n v="170"/>
  </r>
  <r>
    <x v="5"/>
    <x v="60"/>
    <x v="1"/>
    <s v="N/A"/>
    <x v="3"/>
    <s v="9 - Rent Payment"/>
    <s v="Paid"/>
    <n v="68"/>
  </r>
  <r>
    <x v="4"/>
    <x v="61"/>
    <x v="0"/>
    <s v="No Worries Property Management"/>
    <x v="3"/>
    <s v="2 - Fees"/>
    <s v="Paid"/>
    <n v="-27"/>
  </r>
  <r>
    <x v="2"/>
    <x v="61"/>
    <x v="0"/>
    <s v="City/County Fees"/>
    <x v="3"/>
    <s v="2 - Fees"/>
    <s v="Paid"/>
    <n v="-19.07"/>
  </r>
  <r>
    <x v="4"/>
    <x v="62"/>
    <x v="0"/>
    <s v="No Worries Property Management"/>
    <x v="3"/>
    <s v="2 - Fees"/>
    <s v="Paid"/>
    <n v="-95"/>
  </r>
  <r>
    <x v="5"/>
    <x v="63"/>
    <x v="1"/>
    <s v="N/A"/>
    <x v="3"/>
    <s v="9 - Rent Payment"/>
    <s v="Paid"/>
    <n v="20"/>
  </r>
  <r>
    <x v="5"/>
    <x v="63"/>
    <x v="1"/>
    <s v="N/A"/>
    <x v="3"/>
    <s v="9 - Rent Payment"/>
    <s v="Paid"/>
    <n v="500"/>
  </r>
  <r>
    <x v="5"/>
    <x v="63"/>
    <x v="1"/>
    <s v="N/A"/>
    <x v="3"/>
    <s v="9 - Rent Payment"/>
    <s v="Paid"/>
    <n v="500"/>
  </r>
  <r>
    <x v="5"/>
    <x v="63"/>
    <x v="1"/>
    <s v="N/A"/>
    <x v="0"/>
    <s v="9 - Rent Payment"/>
    <s v="Paid"/>
    <n v="915"/>
  </r>
  <r>
    <x v="5"/>
    <x v="64"/>
    <x v="1"/>
    <s v="N/A"/>
    <x v="1"/>
    <s v="9 - Rent Payment"/>
    <s v="Paid"/>
    <n v="38"/>
  </r>
  <r>
    <x v="5"/>
    <x v="64"/>
    <x v="1"/>
    <s v="N/A"/>
    <x v="1"/>
    <s v="9 - Rent Payment"/>
    <s v="Paid"/>
    <n v="500"/>
  </r>
  <r>
    <x v="5"/>
    <x v="64"/>
    <x v="1"/>
    <s v="N/A"/>
    <x v="1"/>
    <s v="9 - Rent Payment"/>
    <s v="Paid"/>
    <n v="395"/>
  </r>
  <r>
    <x v="5"/>
    <x v="64"/>
    <x v="1"/>
    <s v="N/A"/>
    <x v="2"/>
    <s v="9 - Rent Payment"/>
    <s v="Paid"/>
    <n v="925"/>
  </r>
  <r>
    <x v="4"/>
    <x v="65"/>
    <x v="0"/>
    <s v="No Worries Property Management"/>
    <x v="3"/>
    <s v="2 - Fees"/>
    <s v="Paid"/>
    <n v="-81.599999999999994"/>
  </r>
  <r>
    <x v="4"/>
    <x v="65"/>
    <x v="0"/>
    <s v="No Worries Property Management"/>
    <x v="0"/>
    <s v="2 - Fees"/>
    <s v="Paid"/>
    <n v="-67.52"/>
  </r>
  <r>
    <x v="4"/>
    <x v="65"/>
    <x v="0"/>
    <s v="No Worries Property Management"/>
    <x v="0"/>
    <s v="2 - Fees"/>
    <s v="Paid"/>
    <n v="-74.64"/>
  </r>
  <r>
    <x v="4"/>
    <x v="65"/>
    <x v="0"/>
    <s v="No Worries Property Management"/>
    <x v="2"/>
    <s v="2 - Fees"/>
    <s v="Paid"/>
    <n v="-67.44"/>
  </r>
  <r>
    <x v="0"/>
    <x v="66"/>
    <x v="0"/>
    <s v="Happy Home Mortgage"/>
    <x v="0"/>
    <s v="Mortgage"/>
    <s v="Paid"/>
    <n v="-295.64999999999998"/>
  </r>
  <r>
    <x v="2"/>
    <x v="67"/>
    <x v="0"/>
    <s v="Pest Control"/>
    <x v="0"/>
    <s v="3 - Maintenance"/>
    <s v="Paid"/>
    <n v="-225"/>
  </r>
  <r>
    <x v="1"/>
    <x v="68"/>
    <x v="0"/>
    <s v="Rest Easy Insurance"/>
    <x v="1"/>
    <s v="1 - Insurance"/>
    <s v="Paid"/>
    <n v="-39.83"/>
  </r>
  <r>
    <x v="14"/>
    <x v="69"/>
    <x v="0"/>
    <s v="KRS Holdings"/>
    <x v="3"/>
    <s v="3 - Maintenance"/>
    <s v="Paid"/>
    <n v="-1500"/>
  </r>
  <r>
    <x v="12"/>
    <x v="69"/>
    <x v="0"/>
    <s v="Carpet Installation"/>
    <x v="3"/>
    <s v="3 - Maintenance"/>
    <s v="Paid"/>
    <n v="-1150"/>
  </r>
  <r>
    <x v="6"/>
    <x v="69"/>
    <x v="0"/>
    <s v="Happy Home Mortgage"/>
    <x v="2"/>
    <s v="Mortgage"/>
    <s v="Paid"/>
    <n v="-316.77999999999997"/>
  </r>
  <r>
    <x v="1"/>
    <x v="70"/>
    <x v="0"/>
    <s v="Rest Easy Insurance"/>
    <x v="2"/>
    <s v="1 - Insurance"/>
    <s v="Paid"/>
    <n v="-25.34"/>
  </r>
  <r>
    <x v="1"/>
    <x v="71"/>
    <x v="0"/>
    <s v="Rest Easy Insurance"/>
    <x v="1"/>
    <s v="1 - Insurance"/>
    <s v="Paid"/>
    <n v="-337"/>
  </r>
  <r>
    <x v="5"/>
    <x v="72"/>
    <x v="1"/>
    <s v="N/A"/>
    <x v="3"/>
    <s v="9 - Rent Payment"/>
    <s v="Paid"/>
    <n v="199"/>
  </r>
  <r>
    <x v="5"/>
    <x v="72"/>
    <x v="1"/>
    <s v="N/A"/>
    <x v="3"/>
    <s v="9 - Rent Payment"/>
    <s v="Paid"/>
    <n v="38"/>
  </r>
  <r>
    <x v="6"/>
    <x v="73"/>
    <x v="0"/>
    <s v="Happy Home Mortgage"/>
    <x v="1"/>
    <s v="Mortgage"/>
    <s v="Paid"/>
    <n v="-535.37"/>
  </r>
  <r>
    <x v="15"/>
    <x v="73"/>
    <x v="0"/>
    <s v="No Worries Property Management"/>
    <x v="3"/>
    <s v="3 - Maintenance"/>
    <s v="Paid"/>
    <n v="-17.440000000000001"/>
  </r>
  <r>
    <x v="6"/>
    <x v="74"/>
    <x v="0"/>
    <s v="Happy Home Mortgage"/>
    <x v="3"/>
    <s v="Mortgage"/>
    <s v="Paid"/>
    <n v="-407.65"/>
  </r>
  <r>
    <x v="5"/>
    <x v="75"/>
    <x v="1"/>
    <s v="N/A"/>
    <x v="0"/>
    <s v="9 - Rent Payment"/>
    <s v="Paid"/>
    <n v="420"/>
  </r>
  <r>
    <x v="5"/>
    <x v="76"/>
    <x v="1"/>
    <s v="N/A"/>
    <x v="0"/>
    <s v="9 - Rent Payment"/>
    <s v="Paid"/>
    <n v="2"/>
  </r>
  <r>
    <x v="5"/>
    <x v="77"/>
    <x v="1"/>
    <s v="N/A"/>
    <x v="3"/>
    <s v="9 - Rent Payment"/>
    <s v="Paid"/>
    <n v="20"/>
  </r>
  <r>
    <x v="5"/>
    <x v="77"/>
    <x v="1"/>
    <s v="N/A"/>
    <x v="3"/>
    <s v="9 - Rent Payment"/>
    <s v="Paid"/>
    <n v="500"/>
  </r>
  <r>
    <x v="5"/>
    <x v="77"/>
    <x v="1"/>
    <s v="N/A"/>
    <x v="3"/>
    <s v="9 - Rent Payment"/>
    <s v="Paid"/>
    <n v="500"/>
  </r>
  <r>
    <x v="5"/>
    <x v="77"/>
    <x v="1"/>
    <s v="N/A"/>
    <x v="0"/>
    <s v="9 - Rent Payment"/>
    <s v="Paid"/>
    <n v="915"/>
  </r>
  <r>
    <x v="4"/>
    <x v="78"/>
    <x v="0"/>
    <s v="No Worries Property Management"/>
    <x v="3"/>
    <s v="2 - Fees"/>
    <s v="Paid"/>
    <n v="-83.12"/>
  </r>
  <r>
    <x v="5"/>
    <x v="78"/>
    <x v="1"/>
    <s v="N/A"/>
    <x v="2"/>
    <s v="9 - Rent Payment"/>
    <s v="Paid"/>
    <n v="925"/>
  </r>
  <r>
    <x v="16"/>
    <x v="79"/>
    <x v="0"/>
    <s v="Herb's Floors"/>
    <x v="3"/>
    <s v="3 - Maintenance"/>
    <s v="Paid"/>
    <n v="-350"/>
  </r>
  <r>
    <x v="0"/>
    <x v="80"/>
    <x v="0"/>
    <s v="Happy Home Mortgage"/>
    <x v="0"/>
    <s v="Mortgage"/>
    <s v="Paid"/>
    <n v="-295.64999999999998"/>
  </r>
  <r>
    <x v="4"/>
    <x v="80"/>
    <x v="0"/>
    <s v="No Worries Property Management"/>
    <x v="2"/>
    <s v="2 - Fees"/>
    <s v="Paid"/>
    <n v="-67.2"/>
  </r>
  <r>
    <x v="4"/>
    <x v="80"/>
    <x v="0"/>
    <s v="No Worries Property Management"/>
    <x v="2"/>
    <s v="2 - Fees"/>
    <s v="Paid"/>
    <n v="-67.44"/>
  </r>
  <r>
    <x v="1"/>
    <x v="81"/>
    <x v="0"/>
    <s v="Rest Easy Insurance"/>
    <x v="1"/>
    <s v="1 - Insurance"/>
    <s v="Paid"/>
    <n v="-39.840000000000003"/>
  </r>
  <r>
    <x v="6"/>
    <x v="82"/>
    <x v="0"/>
    <s v="Happy Home Mortgage"/>
    <x v="2"/>
    <s v="Mortgage"/>
    <s v="Paid"/>
    <n v="-316.77999999999997"/>
  </r>
  <r>
    <x v="6"/>
    <x v="83"/>
    <x v="0"/>
    <s v="Happy Home Mortgage"/>
    <x v="1"/>
    <s v="Mortgage"/>
    <s v="Paid"/>
    <n v="-535.37"/>
  </r>
  <r>
    <x v="1"/>
    <x v="83"/>
    <x v="0"/>
    <s v="Rest Easy Insurance"/>
    <x v="2"/>
    <s v="1 - Insurance"/>
    <s v="Paid"/>
    <n v="-25.33"/>
  </r>
  <r>
    <x v="17"/>
    <x v="84"/>
    <x v="0"/>
    <s v="No Worries Property Management"/>
    <x v="3"/>
    <s v="3 - Maintenance"/>
    <s v="Paid"/>
    <n v="-1500"/>
  </r>
  <r>
    <x v="6"/>
    <x v="85"/>
    <x v="0"/>
    <s v="Happy Home Mortgage"/>
    <x v="3"/>
    <s v="Mortgage"/>
    <s v="Paid"/>
    <n v="-407.65"/>
  </r>
  <r>
    <x v="4"/>
    <x v="86"/>
    <x v="0"/>
    <s v="No Worries Property Management"/>
    <x v="3"/>
    <s v="2 - Fees"/>
    <s v="Paid"/>
    <n v="-1.52"/>
  </r>
  <r>
    <x v="5"/>
    <x v="86"/>
    <x v="1"/>
    <s v="N/A"/>
    <x v="3"/>
    <s v="9 - Rent Payment"/>
    <s v="Paid"/>
    <n v="19"/>
  </r>
  <r>
    <x v="5"/>
    <x v="87"/>
    <x v="1"/>
    <s v="N/A"/>
    <x v="3"/>
    <s v="9 - Rent Payment"/>
    <s v="Paid"/>
    <n v="500"/>
  </r>
  <r>
    <x v="5"/>
    <x v="87"/>
    <x v="1"/>
    <s v="N/A"/>
    <x v="3"/>
    <s v="9 - Rent Payment"/>
    <s v="Paid"/>
    <n v="10"/>
  </r>
  <r>
    <x v="5"/>
    <x v="87"/>
    <x v="1"/>
    <s v="N/A"/>
    <x v="3"/>
    <s v="9 - Rent Payment"/>
    <s v="Paid"/>
    <n v="10"/>
  </r>
  <r>
    <x v="5"/>
    <x v="87"/>
    <x v="1"/>
    <s v="N/A"/>
    <x v="3"/>
    <s v="9 - Rent Payment"/>
    <s v="Paid"/>
    <n v="500"/>
  </r>
  <r>
    <x v="5"/>
    <x v="87"/>
    <x v="1"/>
    <s v="N/A"/>
    <x v="0"/>
    <s v="9 - Rent Payment"/>
    <s v="Paid"/>
    <n v="915"/>
  </r>
  <r>
    <x v="4"/>
    <x v="88"/>
    <x v="0"/>
    <s v="No Worries Property Management"/>
    <x v="3"/>
    <s v="2 - Fees"/>
    <s v="Paid"/>
    <n v="-81.599999999999994"/>
  </r>
  <r>
    <x v="4"/>
    <x v="88"/>
    <x v="0"/>
    <s v="No Worries Property Management"/>
    <x v="0"/>
    <s v="2 - Fees"/>
    <s v="Paid"/>
    <n v="-67.84"/>
  </r>
  <r>
    <x v="4"/>
    <x v="88"/>
    <x v="0"/>
    <s v="No Worries Property Management"/>
    <x v="2"/>
    <s v="3 - Maintenance"/>
    <s v="Paid"/>
    <n v="-67.44"/>
  </r>
  <r>
    <x v="5"/>
    <x v="88"/>
    <x v="1"/>
    <s v="N/A"/>
    <x v="2"/>
    <s v="9 - Rent Payment"/>
    <s v="Paid"/>
    <n v="925"/>
  </r>
  <r>
    <x v="17"/>
    <x v="89"/>
    <x v="0"/>
    <s v="No Worries Property Management"/>
    <x v="3"/>
    <s v="2 - Fees"/>
    <s v="Paid"/>
    <n v="-150"/>
  </r>
  <r>
    <x v="18"/>
    <x v="89"/>
    <x v="0"/>
    <s v="No Worries Property Management"/>
    <x v="3"/>
    <s v="3 - Maintenance"/>
    <s v="Paid"/>
    <n v="-130"/>
  </r>
  <r>
    <x v="4"/>
    <x v="89"/>
    <x v="0"/>
    <s v="No Worries Property Management"/>
    <x v="3"/>
    <s v="3 - Maintenance"/>
    <s v="Paid"/>
    <n v="-195"/>
  </r>
  <r>
    <x v="15"/>
    <x v="89"/>
    <x v="0"/>
    <s v="Lowe's"/>
    <x v="3"/>
    <s v="3 - Maintenance"/>
    <s v="Paid"/>
    <n v="-56.97"/>
  </r>
  <r>
    <x v="15"/>
    <x v="89"/>
    <x v="0"/>
    <s v="Lowe's"/>
    <x v="3"/>
    <s v="3 - Maintenance"/>
    <s v="Paid"/>
    <n v="-23.49"/>
  </r>
  <r>
    <x v="15"/>
    <x v="89"/>
    <x v="0"/>
    <s v="Lowe's"/>
    <x v="3"/>
    <s v="3 - Maintenance"/>
    <s v="Paid"/>
    <n v="-7.69"/>
  </r>
  <r>
    <x v="2"/>
    <x v="89"/>
    <x v="0"/>
    <s v="Pest Control"/>
    <x v="0"/>
    <s v="3 - Maintenance"/>
    <s v="Paid"/>
    <n v="-185"/>
  </r>
  <r>
    <x v="15"/>
    <x v="89"/>
    <x v="0"/>
    <s v="Lowe's"/>
    <x v="1"/>
    <s v="3 - Maintenance"/>
    <s v="Paid"/>
    <n v="-25.43"/>
  </r>
  <r>
    <x v="4"/>
    <x v="89"/>
    <x v="0"/>
    <s v="No Worries Property Management"/>
    <x v="1"/>
    <s v="3 - Maintenance"/>
    <s v="Paid"/>
    <n v="-995"/>
  </r>
  <r>
    <x v="15"/>
    <x v="89"/>
    <x v="0"/>
    <s v="Lowe's"/>
    <x v="1"/>
    <s v="3 - Maintenance"/>
    <s v="Paid"/>
    <n v="-267.88"/>
  </r>
  <r>
    <x v="1"/>
    <x v="90"/>
    <x v="0"/>
    <s v="Rest Easy Insurance"/>
    <x v="1"/>
    <s v="1 - Insurance"/>
    <s v="Paid"/>
    <n v="-39.83"/>
  </r>
  <r>
    <x v="0"/>
    <x v="90"/>
    <x v="0"/>
    <s v="Happy Home Mortgage"/>
    <x v="0"/>
    <s v="Mortgage"/>
    <s v="Paid"/>
    <n v="-295.64999999999998"/>
  </r>
  <r>
    <x v="4"/>
    <x v="91"/>
    <x v="0"/>
    <s v="No Worries Property Management"/>
    <x v="1"/>
    <s v="2 - Fees"/>
    <s v="Paid"/>
    <n v="-126.08"/>
  </r>
  <r>
    <x v="5"/>
    <x v="91"/>
    <x v="1"/>
    <s v="N/A"/>
    <x v="1"/>
    <s v="9 - Rent Payment"/>
    <s v="Paid"/>
    <n v="175"/>
  </r>
  <r>
    <x v="5"/>
    <x v="91"/>
    <x v="1"/>
    <s v="N/A"/>
    <x v="1"/>
    <s v="9 - Rent Payment"/>
    <s v="Paid"/>
    <n v="80"/>
  </r>
  <r>
    <x v="5"/>
    <x v="91"/>
    <x v="1"/>
    <s v="N/A"/>
    <x v="1"/>
    <s v="9 - Rent Payment"/>
    <s v="Paid"/>
    <n v="150"/>
  </r>
  <r>
    <x v="5"/>
    <x v="91"/>
    <x v="1"/>
    <s v="N/A"/>
    <x v="1"/>
    <s v="9 - Rent Payment"/>
    <s v="Paid"/>
    <n v="150"/>
  </r>
  <r>
    <x v="5"/>
    <x v="91"/>
    <x v="1"/>
    <s v="N/A"/>
    <x v="1"/>
    <s v="9 - Rent Payment"/>
    <s v="Paid"/>
    <n v="398"/>
  </r>
  <r>
    <x v="5"/>
    <x v="91"/>
    <x v="1"/>
    <s v="N/A"/>
    <x v="1"/>
    <s v="9 - Rent Payment"/>
    <s v="Paid"/>
    <n v="38"/>
  </r>
  <r>
    <x v="5"/>
    <x v="91"/>
    <x v="1"/>
    <s v="N/A"/>
    <x v="1"/>
    <s v="9 - Rent Payment"/>
    <s v="Paid"/>
    <n v="19"/>
  </r>
  <r>
    <x v="5"/>
    <x v="91"/>
    <x v="1"/>
    <s v="N/A"/>
    <x v="1"/>
    <s v="9 - Rent Payment"/>
    <s v="Paid"/>
    <n v="950"/>
  </r>
  <r>
    <x v="4"/>
    <x v="92"/>
    <x v="0"/>
    <s v="No Worries Property Management"/>
    <x v="1"/>
    <s v="2 - Fees"/>
    <s v="Paid"/>
    <n v="-712.5"/>
  </r>
  <r>
    <x v="17"/>
    <x v="92"/>
    <x v="0"/>
    <s v="No Worries Property Management"/>
    <x v="1"/>
    <s v="3 - Maintenance"/>
    <s v="Paid"/>
    <n v="-150"/>
  </r>
  <r>
    <x v="17"/>
    <x v="92"/>
    <x v="0"/>
    <s v="No Worries Property Management"/>
    <x v="1"/>
    <s v="3 - Maintenance"/>
    <s v="Paid"/>
    <n v="-284.14"/>
  </r>
  <r>
    <x v="17"/>
    <x v="92"/>
    <x v="0"/>
    <s v="No Worries Property Management"/>
    <x v="1"/>
    <s v="3 - Maintenance"/>
    <s v="Paid"/>
    <n v="-201.86"/>
  </r>
  <r>
    <x v="6"/>
    <x v="93"/>
    <x v="0"/>
    <s v="Happy Home Mortgage"/>
    <x v="2"/>
    <s v="Mortgage"/>
    <s v="Paid"/>
    <n v="-316.77999999999997"/>
  </r>
  <r>
    <x v="2"/>
    <x v="94"/>
    <x v="0"/>
    <s v="City/County Fees"/>
    <x v="1"/>
    <s v="2 - Fees"/>
    <s v="Paid"/>
    <n v="-46.9"/>
  </r>
  <r>
    <x v="6"/>
    <x v="94"/>
    <x v="0"/>
    <s v="Happy Home Mortgage"/>
    <x v="1"/>
    <s v="Mortgage"/>
    <s v="Paid"/>
    <n v="-535.37"/>
  </r>
  <r>
    <x v="1"/>
    <x v="94"/>
    <x v="0"/>
    <s v="Rest Easy Insurance"/>
    <x v="2"/>
    <s v="1 - Insurance"/>
    <s v="Paid"/>
    <n v="-25.34"/>
  </r>
  <r>
    <x v="2"/>
    <x v="95"/>
    <x v="0"/>
    <s v="Dominion"/>
    <x v="1"/>
    <s v="2 - Fees"/>
    <s v="Paid"/>
    <n v="-34.770000000000003"/>
  </r>
  <r>
    <x v="2"/>
    <x v="96"/>
    <x v="0"/>
    <s v="State Corporation Commission"/>
    <x v="1"/>
    <s v="2 - Fees"/>
    <s v="Paid"/>
    <n v="-50"/>
  </r>
  <r>
    <x v="6"/>
    <x v="96"/>
    <x v="0"/>
    <s v="Happy Home Mortgage"/>
    <x v="3"/>
    <s v="Mortgage"/>
    <s v="Paid"/>
    <n v="-407.65"/>
  </r>
  <r>
    <x v="5"/>
    <x v="97"/>
    <x v="1"/>
    <s v="N/A"/>
    <x v="3"/>
    <s v="9 - Rent Payment"/>
    <s v="Paid"/>
    <n v="1039"/>
  </r>
  <r>
    <x v="5"/>
    <x v="97"/>
    <x v="1"/>
    <s v="N/A"/>
    <x v="1"/>
    <s v="9 - Rent Payment"/>
    <s v="Paid"/>
    <n v="38"/>
  </r>
  <r>
    <x v="5"/>
    <x v="97"/>
    <x v="1"/>
    <s v="N/A"/>
    <x v="1"/>
    <s v="9 - Rent Payment"/>
    <s v="Paid"/>
    <n v="950"/>
  </r>
  <r>
    <x v="5"/>
    <x v="98"/>
    <x v="1"/>
    <s v="N/A"/>
    <x v="0"/>
    <s v="9 - Rent Payment"/>
    <s v="Paid"/>
    <n v="915"/>
  </r>
  <r>
    <x v="7"/>
    <x v="99"/>
    <x v="0"/>
    <s v="S. Goodman &amp; Associates"/>
    <x v="3"/>
    <s v="2 - Fees"/>
    <s v="Paid"/>
    <n v="-8.5"/>
  </r>
  <r>
    <x v="2"/>
    <x v="99"/>
    <x v="0"/>
    <s v="No Worries Property Management"/>
    <x v="3"/>
    <s v="2 - Fees"/>
    <s v="Paid"/>
    <n v="-83.12"/>
  </r>
  <r>
    <x v="2"/>
    <x v="99"/>
    <x v="0"/>
    <s v="No Worries Property Management"/>
    <x v="0"/>
    <s v="2 - Fees"/>
    <s v="Paid"/>
    <n v="-67.52"/>
  </r>
  <r>
    <x v="2"/>
    <x v="99"/>
    <x v="0"/>
    <s v="No Worries Property Management"/>
    <x v="1"/>
    <s v="2 - Fees"/>
    <s v="Paid"/>
    <n v="-79.040000000000006"/>
  </r>
  <r>
    <x v="12"/>
    <x v="99"/>
    <x v="0"/>
    <s v="Ronald's Repairs"/>
    <x v="2"/>
    <s v="3 - Maintenance"/>
    <s v="Paid"/>
    <n v="-214"/>
  </r>
  <r>
    <x v="5"/>
    <x v="99"/>
    <x v="1"/>
    <s v="N/A"/>
    <x v="2"/>
    <s v="9 - Rent Payment"/>
    <s v="Paid"/>
    <n v="925"/>
  </r>
  <r>
    <x v="0"/>
    <x v="100"/>
    <x v="0"/>
    <s v="Happy Home Mortgage"/>
    <x v="0"/>
    <s v="Mortgage"/>
    <s v="Paid"/>
    <n v="-295.64999999999998"/>
  </r>
  <r>
    <x v="2"/>
    <x v="101"/>
    <x v="0"/>
    <s v="No Worries Property Management"/>
    <x v="2"/>
    <s v="2 - Fees"/>
    <s v="Paid"/>
    <n v="-67.44"/>
  </r>
  <r>
    <x v="12"/>
    <x v="102"/>
    <x v="0"/>
    <s v="No Worries Property Management"/>
    <x v="1"/>
    <s v="3 - Maintenance"/>
    <s v="Paid"/>
    <n v="-150"/>
  </r>
  <r>
    <x v="1"/>
    <x v="103"/>
    <x v="0"/>
    <s v="Rest Easy Insurance"/>
    <x v="1"/>
    <s v="1 - Insurance"/>
    <s v="Paid"/>
    <n v="-39.840000000000003"/>
  </r>
  <r>
    <x v="19"/>
    <x v="103"/>
    <x v="0"/>
    <s v="Realtor Fees"/>
    <x v="4"/>
    <s v="Deposit"/>
    <s v="Paid"/>
    <n v="-875"/>
  </r>
  <r>
    <x v="12"/>
    <x v="104"/>
    <x v="0"/>
    <s v="Lowe's"/>
    <x v="2"/>
    <s v="3 - Maintenance"/>
    <s v="Paid"/>
    <n v="-32"/>
  </r>
  <r>
    <x v="6"/>
    <x v="105"/>
    <x v="0"/>
    <s v="Happy Home Mortgage"/>
    <x v="2"/>
    <s v="Mortgage"/>
    <s v="Paid"/>
    <n v="-316.77999999999997"/>
  </r>
  <r>
    <x v="1"/>
    <x v="106"/>
    <x v="0"/>
    <s v="Rest Easy Insurance"/>
    <x v="2"/>
    <s v="1 - Insurance"/>
    <s v="Paid"/>
    <n v="-25.33"/>
  </r>
  <r>
    <x v="9"/>
    <x v="106"/>
    <x v="0"/>
    <s v="Lowe's"/>
    <x v="2"/>
    <s v="3 - Maintenance"/>
    <s v="Paid"/>
    <n v="-32"/>
  </r>
  <r>
    <x v="1"/>
    <x v="107"/>
    <x v="0"/>
    <s v="Rest Easy Insurance"/>
    <x v="4"/>
    <s v="1 - Insurance"/>
    <s v="Paid"/>
    <n v="-30.16"/>
  </r>
  <r>
    <x v="6"/>
    <x v="108"/>
    <x v="0"/>
    <s v="Happy Home Mortgage"/>
    <x v="3"/>
    <s v="Mortgage"/>
    <s v="Paid"/>
    <n v="-407.65"/>
  </r>
  <r>
    <x v="2"/>
    <x v="108"/>
    <x v="0"/>
    <s v="VA Inspection Services"/>
    <x v="4"/>
    <s v="2 - Fees"/>
    <s v="Paid"/>
    <n v="-235"/>
  </r>
  <r>
    <x v="6"/>
    <x v="109"/>
    <x v="0"/>
    <s v="Taxes"/>
    <x v="1"/>
    <s v="5 - Taxes"/>
    <s v="Paid"/>
    <n v="-372.36"/>
  </r>
  <r>
    <x v="6"/>
    <x v="109"/>
    <x v="0"/>
    <s v="Taxes"/>
    <x v="2"/>
    <s v="5 - Taxes"/>
    <s v="Paid"/>
    <n v="-338.43"/>
  </r>
  <r>
    <x v="6"/>
    <x v="109"/>
    <x v="0"/>
    <s v="Taxes"/>
    <x v="3"/>
    <s v="5 - Taxes"/>
    <s v="Paid"/>
    <n v="-484.88"/>
  </r>
  <r>
    <x v="2"/>
    <x v="110"/>
    <x v="0"/>
    <s v="No Worries Property Management"/>
    <x v="0"/>
    <s v="2 - Fees"/>
    <s v="Paid"/>
    <n v="-33.76"/>
  </r>
  <r>
    <x v="5"/>
    <x v="110"/>
    <x v="1"/>
    <s v="N/A"/>
    <x v="1"/>
    <s v="9 - Rent Payment"/>
    <s v="Paid"/>
    <n v="38"/>
  </r>
  <r>
    <x v="5"/>
    <x v="110"/>
    <x v="1"/>
    <s v="N/A"/>
    <x v="1"/>
    <s v="9 - Rent Payment"/>
    <s v="Paid"/>
    <n v="950"/>
  </r>
  <r>
    <x v="5"/>
    <x v="110"/>
    <x v="1"/>
    <s v="N/A"/>
    <x v="2"/>
    <s v="9 - Rent Payment"/>
    <s v="Paid"/>
    <n v="925"/>
  </r>
  <r>
    <x v="2"/>
    <x v="111"/>
    <x v="0"/>
    <s v="No Worries Property Management"/>
    <x v="3"/>
    <s v="2 - Fees"/>
    <s v="Paid"/>
    <n v="-83.12"/>
  </r>
  <r>
    <x v="2"/>
    <x v="111"/>
    <x v="0"/>
    <s v="No Worries Property Management"/>
    <x v="1"/>
    <s v="2 - Fees"/>
    <s v="Paid"/>
    <n v="-79.040000000000006"/>
  </r>
  <r>
    <x v="2"/>
    <x v="111"/>
    <x v="0"/>
    <s v="No Worries Property Management"/>
    <x v="2"/>
    <s v="2 - Fees"/>
    <s v="Paid"/>
    <n v="-67.44"/>
  </r>
  <r>
    <x v="5"/>
    <x v="111"/>
    <x v="1"/>
    <s v="N/A"/>
    <x v="3"/>
    <s v="9 - Rent Payment"/>
    <s v="Paid"/>
    <n v="19"/>
  </r>
  <r>
    <x v="5"/>
    <x v="111"/>
    <x v="1"/>
    <s v="N/A"/>
    <x v="3"/>
    <s v="9 - Rent Payment"/>
    <s v="Paid"/>
    <n v="500"/>
  </r>
  <r>
    <x v="5"/>
    <x v="111"/>
    <x v="1"/>
    <s v="N/A"/>
    <x v="3"/>
    <s v="9 - Rent Payment"/>
    <s v="Paid"/>
    <n v="500"/>
  </r>
  <r>
    <x v="5"/>
    <x v="111"/>
    <x v="1"/>
    <s v="N/A"/>
    <x v="3"/>
    <s v="9 - Rent Payment"/>
    <s v="Paid"/>
    <n v="20"/>
  </r>
  <r>
    <x v="5"/>
    <x v="111"/>
    <x v="1"/>
    <s v="N/A"/>
    <x v="0"/>
    <s v="9 - Rent Payment"/>
    <s v="Paid"/>
    <n v="422"/>
  </r>
  <r>
    <x v="0"/>
    <x v="112"/>
    <x v="0"/>
    <s v="Happy Home Mortgage"/>
    <x v="0"/>
    <s v="Mortgage"/>
    <s v="Paid"/>
    <n v="-295.64999999999998"/>
  </r>
  <r>
    <x v="1"/>
    <x v="113"/>
    <x v="0"/>
    <s v="Rest Easy Insurance"/>
    <x v="1"/>
    <s v="1 - Insurance"/>
    <s v="Paid"/>
    <n v="-39.83"/>
  </r>
  <r>
    <x v="6"/>
    <x v="114"/>
    <x v="0"/>
    <s v="Happy Home Mortgage"/>
    <x v="2"/>
    <s v="Mortgage"/>
    <s v="Paid"/>
    <n v="-316.77999999999997"/>
  </r>
  <r>
    <x v="12"/>
    <x v="114"/>
    <x v="0"/>
    <s v="No Worries Property Management"/>
    <x v="3"/>
    <s v="3 - Maintenance"/>
    <s v="Paid"/>
    <n v="-190"/>
  </r>
  <r>
    <x v="12"/>
    <x v="114"/>
    <x v="0"/>
    <s v="No Worries Property Management"/>
    <x v="3"/>
    <s v="3 - Maintenance"/>
    <s v="Paid"/>
    <n v="-145"/>
  </r>
  <r>
    <x v="12"/>
    <x v="114"/>
    <x v="0"/>
    <s v="No Worries Property Management"/>
    <x v="3"/>
    <s v="3 - Maintenance"/>
    <s v="Paid"/>
    <n v="-60"/>
  </r>
  <r>
    <x v="9"/>
    <x v="114"/>
    <x v="0"/>
    <s v="Lowe's"/>
    <x v="3"/>
    <s v="3 - Maintenance"/>
    <s v="Paid"/>
    <n v="-116.01"/>
  </r>
  <r>
    <x v="12"/>
    <x v="114"/>
    <x v="0"/>
    <s v="No Worries Property Management"/>
    <x v="3"/>
    <s v="3 - Maintenance"/>
    <s v="Paid"/>
    <n v="-285"/>
  </r>
  <r>
    <x v="9"/>
    <x v="114"/>
    <x v="0"/>
    <s v="Lowe's"/>
    <x v="3"/>
    <s v="3 - Maintenance"/>
    <s v="Paid"/>
    <n v="-51.59"/>
  </r>
  <r>
    <x v="12"/>
    <x v="114"/>
    <x v="0"/>
    <s v="No Worries Property Management"/>
    <x v="3"/>
    <s v="3 - Maintenance"/>
    <s v="Paid"/>
    <n v="-380"/>
  </r>
  <r>
    <x v="9"/>
    <x v="114"/>
    <x v="0"/>
    <s v="Lowe's"/>
    <x v="2"/>
    <s v="3 - Maintenance"/>
    <s v="Paid"/>
    <n v="-90"/>
  </r>
  <r>
    <x v="9"/>
    <x v="115"/>
    <x v="0"/>
    <s v="Lowe's"/>
    <x v="0"/>
    <s v="3 - Maintenance"/>
    <s v="Paid"/>
    <n v="-6.99"/>
  </r>
  <r>
    <x v="9"/>
    <x v="115"/>
    <x v="0"/>
    <s v="Lowe's"/>
    <x v="0"/>
    <s v="3 - Maintenance"/>
    <s v="Paid"/>
    <n v="-52.61"/>
  </r>
  <r>
    <x v="9"/>
    <x v="115"/>
    <x v="0"/>
    <s v="Lowe's"/>
    <x v="0"/>
    <s v="3 - Maintenance"/>
    <s v="Paid"/>
    <n v="-15.98"/>
  </r>
  <r>
    <x v="9"/>
    <x v="115"/>
    <x v="0"/>
    <s v="Lowe's"/>
    <x v="0"/>
    <s v="3 - Maintenance"/>
    <s v="Paid"/>
    <n v="-409.63"/>
  </r>
  <r>
    <x v="9"/>
    <x v="115"/>
    <x v="0"/>
    <s v="Lowe's"/>
    <x v="0"/>
    <s v="3 - Maintenance"/>
    <s v="Paid"/>
    <n v="-151.63"/>
  </r>
  <r>
    <x v="19"/>
    <x v="116"/>
    <x v="0"/>
    <s v="Realtor Fees"/>
    <x v="5"/>
    <s v="2 - Fees"/>
    <s v="Paid"/>
    <n v="-1000"/>
  </r>
  <r>
    <x v="1"/>
    <x v="117"/>
    <x v="0"/>
    <s v="Rest Easy Insurance"/>
    <x v="2"/>
    <s v="1 - Insurance"/>
    <s v="Paid"/>
    <n v="-25.33"/>
  </r>
  <r>
    <x v="20"/>
    <x v="118"/>
    <x v="0"/>
    <s v="S. Goodman &amp; Associates"/>
    <x v="4"/>
    <s v="Deposit"/>
    <s v="Paid"/>
    <n v="-1000"/>
  </r>
  <r>
    <x v="6"/>
    <x v="118"/>
    <x v="0"/>
    <s v="Happy Home Mortgage"/>
    <x v="1"/>
    <s v="Mortgage"/>
    <s v="Paid"/>
    <n v="-535.37"/>
  </r>
  <r>
    <x v="6"/>
    <x v="119"/>
    <x v="0"/>
    <s v="Happy Home Mortgage"/>
    <x v="3"/>
    <s v="Mortgage"/>
    <s v="Paid"/>
    <n v="-407.65"/>
  </r>
  <r>
    <x v="21"/>
    <x v="120"/>
    <x v="0"/>
    <s v="No Worries Property Management"/>
    <x v="0"/>
    <s v="2 - Fees"/>
    <s v="Paid"/>
    <n v="-80"/>
  </r>
  <r>
    <x v="21"/>
    <x v="120"/>
    <x v="0"/>
    <s v="No Worries Property Management"/>
    <x v="0"/>
    <s v="2 - Fees"/>
    <s v="Paid"/>
    <n v="-200"/>
  </r>
  <r>
    <x v="21"/>
    <x v="120"/>
    <x v="0"/>
    <s v="No Worries Property Management"/>
    <x v="0"/>
    <s v="2 - Fees"/>
    <s v="Paid"/>
    <n v="-75"/>
  </r>
  <r>
    <x v="21"/>
    <x v="120"/>
    <x v="0"/>
    <s v="No Worries Property Management"/>
    <x v="0"/>
    <s v="2 - Fees"/>
    <s v="Paid"/>
    <n v="-600"/>
  </r>
  <r>
    <x v="21"/>
    <x v="120"/>
    <x v="0"/>
    <s v="No Worries Property Management"/>
    <x v="0"/>
    <s v="2 - Fees"/>
    <s v="Paid"/>
    <n v="-75"/>
  </r>
  <r>
    <x v="12"/>
    <x v="121"/>
    <x v="0"/>
    <s v="Appliance Parts"/>
    <x v="0"/>
    <s v="6 - Repairs"/>
    <s v="Paid"/>
    <n v="-90.46"/>
  </r>
  <r>
    <x v="15"/>
    <x v="121"/>
    <x v="0"/>
    <s v="Home Depot"/>
    <x v="0"/>
    <s v="6 - Repairs"/>
    <s v="Paid"/>
    <n v="-468.68"/>
  </r>
  <r>
    <x v="7"/>
    <x v="121"/>
    <x v="0"/>
    <s v="S. Goodman &amp; Associates"/>
    <x v="1"/>
    <s v="3 - Legal &amp; Professional"/>
    <s v="Paid"/>
    <n v="-13.5"/>
  </r>
  <r>
    <x v="5"/>
    <x v="121"/>
    <x v="1"/>
    <s v="N/A"/>
    <x v="3"/>
    <s v="9 - Rent Payment"/>
    <s v="Paid"/>
    <n v="19"/>
  </r>
  <r>
    <x v="5"/>
    <x v="121"/>
    <x v="1"/>
    <s v="N/A"/>
    <x v="3"/>
    <s v="9 - Rent Payment"/>
    <s v="Paid"/>
    <n v="500"/>
  </r>
  <r>
    <x v="5"/>
    <x v="121"/>
    <x v="1"/>
    <s v="N/A"/>
    <x v="3"/>
    <s v="9 - Rent Payment"/>
    <s v="Paid"/>
    <n v="500"/>
  </r>
  <r>
    <x v="5"/>
    <x v="121"/>
    <x v="1"/>
    <s v="N/A"/>
    <x v="3"/>
    <s v="9 - Rent Payment"/>
    <s v="Paid"/>
    <n v="20"/>
  </r>
  <r>
    <x v="5"/>
    <x v="121"/>
    <x v="1"/>
    <s v="N/A"/>
    <x v="1"/>
    <s v="9 - Rent Payment"/>
    <s v="Paid"/>
    <n v="38"/>
  </r>
  <r>
    <x v="5"/>
    <x v="121"/>
    <x v="1"/>
    <s v="N/A"/>
    <x v="1"/>
    <s v="9 - Rent Payment"/>
    <s v="Paid"/>
    <n v="950"/>
  </r>
  <r>
    <x v="12"/>
    <x v="122"/>
    <x v="0"/>
    <s v="No Worries Property Management"/>
    <x v="3"/>
    <s v="6 - Repairs"/>
    <s v="Paid"/>
    <n v="-83.12"/>
  </r>
  <r>
    <x v="4"/>
    <x v="122"/>
    <x v="0"/>
    <s v="No Worries Property Management"/>
    <x v="1"/>
    <s v="4 - Management Fees"/>
    <s v="Paid"/>
    <n v="-79.040000000000006"/>
  </r>
  <r>
    <x v="4"/>
    <x v="122"/>
    <x v="0"/>
    <s v="No Worries Property Management"/>
    <x v="2"/>
    <s v="4 - Management Fees"/>
    <s v="Paid"/>
    <n v="-67.44"/>
  </r>
  <r>
    <x v="5"/>
    <x v="122"/>
    <x v="1"/>
    <s v="N/A"/>
    <x v="2"/>
    <s v="9 - Rent Payment"/>
    <s v="Paid"/>
    <n v="925"/>
  </r>
  <r>
    <x v="5"/>
    <x v="122"/>
    <x v="1"/>
    <s v="N/A"/>
    <x v="2"/>
    <s v="9 - Rent Payment"/>
    <s v="Paid"/>
    <n v="925"/>
  </r>
  <r>
    <x v="4"/>
    <x v="123"/>
    <x v="0"/>
    <s v="No Worries Property Management"/>
    <x v="0"/>
    <s v="4 - Management Fees"/>
    <s v="Paid"/>
    <n v="-145"/>
  </r>
  <r>
    <x v="4"/>
    <x v="123"/>
    <x v="0"/>
    <s v="No Worries Property Management"/>
    <x v="0"/>
    <s v="4 - Management Fees"/>
    <s v="Paid"/>
    <n v="-95"/>
  </r>
  <r>
    <x v="5"/>
    <x v="124"/>
    <x v="1"/>
    <s v="N/A"/>
    <x v="0"/>
    <s v="9 - Rent Payment"/>
    <s v="Paid"/>
    <n v="199"/>
  </r>
  <r>
    <x v="5"/>
    <x v="124"/>
    <x v="1"/>
    <s v="N/A"/>
    <x v="0"/>
    <s v="9 - Rent Payment"/>
    <s v="Paid"/>
    <n v="19"/>
  </r>
  <r>
    <x v="5"/>
    <x v="124"/>
    <x v="1"/>
    <s v="N/A"/>
    <x v="0"/>
    <s v="9 - Rent Payment"/>
    <s v="Paid"/>
    <n v="795"/>
  </r>
  <r>
    <x v="0"/>
    <x v="125"/>
    <x v="0"/>
    <s v="Happy Home Mortgage"/>
    <x v="0"/>
    <s v="Mortgage"/>
    <s v="Paid"/>
    <n v="-295.64999999999998"/>
  </r>
  <r>
    <x v="1"/>
    <x v="125"/>
    <x v="0"/>
    <s v="Rest Easy Insurance"/>
    <x v="1"/>
    <s v="2 - Insurance"/>
    <s v="Paid"/>
    <n v="-39.840000000000003"/>
  </r>
  <r>
    <x v="2"/>
    <x v="125"/>
    <x v="0"/>
    <s v="Virginia Power"/>
    <x v="0"/>
    <s v="3 - Legal &amp; Professional"/>
    <s v="Paid"/>
    <n v="-195.31"/>
  </r>
  <r>
    <x v="12"/>
    <x v="126"/>
    <x v="0"/>
    <s v="Lowe's"/>
    <x v="0"/>
    <s v="6 - Repairs"/>
    <s v="Paid"/>
    <n v="-23"/>
  </r>
  <r>
    <x v="4"/>
    <x v="126"/>
    <x v="0"/>
    <s v="No Worries Property Management"/>
    <x v="0"/>
    <s v="4 - Management Fees"/>
    <s v="Paid"/>
    <n v="-596.25"/>
  </r>
  <r>
    <x v="4"/>
    <x v="126"/>
    <x v="0"/>
    <s v="No Worries Property Management"/>
    <x v="0"/>
    <s v="4 - Management Fees"/>
    <s v="Paid"/>
    <n v="-51.6"/>
  </r>
  <r>
    <x v="4"/>
    <x v="126"/>
    <x v="0"/>
    <s v="No Worries Property Management"/>
    <x v="0"/>
    <s v="4 - Management Fees"/>
    <s v="Paid"/>
    <n v="-81.040000000000006"/>
  </r>
  <r>
    <x v="22"/>
    <x v="126"/>
    <x v="0"/>
    <s v="No Worries Property Management"/>
    <x v="0"/>
    <s v="1 - Cleaning &amp; Maintenance"/>
    <s v="Paid"/>
    <n v="-150"/>
  </r>
  <r>
    <x v="22"/>
    <x v="126"/>
    <x v="0"/>
    <s v="No Worries Property Management"/>
    <x v="0"/>
    <s v="1 - Cleaning &amp; Maintenance"/>
    <s v="Paid"/>
    <n v="-150"/>
  </r>
  <r>
    <x v="23"/>
    <x v="126"/>
    <x v="0"/>
    <s v="No Worries Property Management"/>
    <x v="0"/>
    <s v="6 - Repairs"/>
    <s v="Paid"/>
    <n v="-950"/>
  </r>
  <r>
    <x v="24"/>
    <x v="126"/>
    <x v="0"/>
    <s v="Lowe's"/>
    <x v="0"/>
    <s v="6 - Repairs"/>
    <s v="Paid"/>
    <n v="-19.45"/>
  </r>
  <r>
    <x v="2"/>
    <x v="126"/>
    <x v="0"/>
    <s v="Henrico County"/>
    <x v="0"/>
    <s v="3 - Legal &amp; Professional"/>
    <s v="Paid"/>
    <n v="-61.05"/>
  </r>
  <r>
    <x v="15"/>
    <x v="126"/>
    <x v="0"/>
    <s v="Lowe's"/>
    <x v="0"/>
    <s v="6 - Repairs"/>
    <s v="Paid"/>
    <n v="-499.17"/>
  </r>
  <r>
    <x v="6"/>
    <x v="127"/>
    <x v="0"/>
    <s v="Happy Home Mortgage"/>
    <x v="2"/>
    <s v="Mortgage"/>
    <s v="Paid"/>
    <n v="-316.77999999999997"/>
  </r>
  <r>
    <x v="1"/>
    <x v="128"/>
    <x v="0"/>
    <s v="Rest Easy Insurance"/>
    <x v="4"/>
    <s v="2 - Insurance"/>
    <s v="Paid"/>
    <n v="-30.17"/>
  </r>
  <r>
    <x v="1"/>
    <x v="128"/>
    <x v="0"/>
    <s v="Rest Easy Insurance"/>
    <x v="2"/>
    <s v="2 - Insurance"/>
    <s v="Paid"/>
    <n v="-26.5"/>
  </r>
  <r>
    <x v="25"/>
    <x v="129"/>
    <x v="0"/>
    <s v="Happy Home Mortgage"/>
    <x v="5"/>
    <s v="3 - Legal &amp; Professional"/>
    <s v="Paid"/>
    <n v="-500"/>
  </r>
  <r>
    <x v="26"/>
    <x v="129"/>
    <x v="0"/>
    <s v="Happy Home Mortgage"/>
    <x v="5"/>
    <s v="3 - Legal &amp; Professional"/>
    <s v="Paid"/>
    <n v="-65"/>
  </r>
  <r>
    <x v="6"/>
    <x v="130"/>
    <x v="0"/>
    <s v="Happy Home Mortgage"/>
    <x v="1"/>
    <s v="Mortgage"/>
    <s v="Paid"/>
    <n v="-535.37"/>
  </r>
  <r>
    <x v="6"/>
    <x v="131"/>
    <x v="0"/>
    <s v="Happy Home Mortgage"/>
    <x v="3"/>
    <s v="Mortgage"/>
    <s v="Paid"/>
    <n v="-407.65"/>
  </r>
  <r>
    <x v="6"/>
    <x v="132"/>
    <x v="0"/>
    <s v="Happy Home Mortgage"/>
    <x v="4"/>
    <s v="Mortgage"/>
    <s v="Paid"/>
    <n v="-598.96"/>
  </r>
  <r>
    <x v="4"/>
    <x v="133"/>
    <x v="0"/>
    <s v="No Worries Property Management"/>
    <x v="0"/>
    <s v="4 - Management Fees"/>
    <s v="Paid"/>
    <n v="-199"/>
  </r>
  <r>
    <x v="4"/>
    <x v="133"/>
    <x v="0"/>
    <s v="No Worries Property Management"/>
    <x v="0"/>
    <s v="4 - Management Fees"/>
    <s v="Paid"/>
    <n v="-19"/>
  </r>
  <r>
    <x v="4"/>
    <x v="133"/>
    <x v="0"/>
    <s v="No Worries Property Management"/>
    <x v="0"/>
    <s v="4 - Management Fees"/>
    <s v="Paid"/>
    <n v="-65.12"/>
  </r>
  <r>
    <x v="5"/>
    <x v="134"/>
    <x v="1"/>
    <s v="N/A"/>
    <x v="3"/>
    <s v="9 - Rent Payment"/>
    <s v="Paid"/>
    <n v="19"/>
  </r>
  <r>
    <x v="5"/>
    <x v="134"/>
    <x v="1"/>
    <s v="N/A"/>
    <x v="3"/>
    <s v="9 - Rent Payment"/>
    <s v="Paid"/>
    <n v="20"/>
  </r>
  <r>
    <x v="5"/>
    <x v="134"/>
    <x v="1"/>
    <s v="N/A"/>
    <x v="3"/>
    <s v="9 - Rent Payment"/>
    <s v="Paid"/>
    <n v="500"/>
  </r>
  <r>
    <x v="5"/>
    <x v="134"/>
    <x v="1"/>
    <s v="N/A"/>
    <x v="3"/>
    <s v="9 - Rent Payment"/>
    <s v="Paid"/>
    <n v="500"/>
  </r>
  <r>
    <x v="5"/>
    <x v="134"/>
    <x v="1"/>
    <s v="N/A"/>
    <x v="0"/>
    <s v="9 - Rent Payment"/>
    <s v="Paid"/>
    <n v="558"/>
  </r>
  <r>
    <x v="5"/>
    <x v="134"/>
    <x v="1"/>
    <s v="N/A"/>
    <x v="1"/>
    <s v="9 - Rent Payment"/>
    <s v="Paid"/>
    <n v="38"/>
  </r>
  <r>
    <x v="5"/>
    <x v="134"/>
    <x v="1"/>
    <s v="N/A"/>
    <x v="1"/>
    <s v="9 - Rent Payment"/>
    <s v="Paid"/>
    <n v="950"/>
  </r>
  <r>
    <x v="5"/>
    <x v="135"/>
    <x v="1"/>
    <s v="N/A"/>
    <x v="4"/>
    <s v="9 - Rent Payment"/>
    <s v="Paid"/>
    <n v="398"/>
  </r>
  <r>
    <x v="4"/>
    <x v="136"/>
    <x v="0"/>
    <s v="No Worries Property Management"/>
    <x v="3"/>
    <s v="4 - Management Fees"/>
    <s v="Paid"/>
    <n v="-83.12"/>
  </r>
  <r>
    <x v="4"/>
    <x v="136"/>
    <x v="0"/>
    <s v="Rest Easy Insurance"/>
    <x v="1"/>
    <s v="4 - Management Fees"/>
    <s v="Paid"/>
    <n v="-79.040000000000006"/>
  </r>
  <r>
    <x v="4"/>
    <x v="136"/>
    <x v="0"/>
    <s v="Rest Easy Insurance"/>
    <x v="4"/>
    <s v="4 - Management Fees"/>
    <s v="Paid"/>
    <n v="-671.25"/>
  </r>
  <r>
    <x v="4"/>
    <x v="136"/>
    <x v="0"/>
    <s v="Rest Easy Insurance"/>
    <x v="4"/>
    <s v="4 - Management Fees"/>
    <s v="Paid"/>
    <n v="-84"/>
  </r>
  <r>
    <x v="10"/>
    <x v="136"/>
    <x v="0"/>
    <s v="Rest Easy Insurance"/>
    <x v="4"/>
    <s v="3 - Legal &amp; Professional"/>
    <s v="Paid"/>
    <n v="-87.18"/>
  </r>
  <r>
    <x v="4"/>
    <x v="136"/>
    <x v="0"/>
    <s v="No Worries Property Management"/>
    <x v="2"/>
    <s v="4 - Management Fees"/>
    <s v="Paid"/>
    <n v="-67.44"/>
  </r>
  <r>
    <x v="27"/>
    <x v="137"/>
    <x v="0"/>
    <s v="No Worries Property Management"/>
    <x v="0"/>
    <s v="6 - Repairs"/>
    <s v="Paid"/>
    <n v="-350"/>
  </r>
  <r>
    <x v="28"/>
    <x v="137"/>
    <x v="0"/>
    <s v="No Worries Property Management"/>
    <x v="0"/>
    <s v="6 - Repairs"/>
    <s v="Paid"/>
    <n v="-300"/>
  </r>
  <r>
    <x v="29"/>
    <x v="137"/>
    <x v="0"/>
    <s v="No Worries Property Management"/>
    <x v="0"/>
    <s v="6 - Repairs"/>
    <s v="Paid"/>
    <n v="-145"/>
  </r>
  <r>
    <x v="29"/>
    <x v="137"/>
    <x v="0"/>
    <s v="No Worries Property Management"/>
    <x v="0"/>
    <s v="6 - Repairs"/>
    <s v="Paid"/>
    <n v="-35"/>
  </r>
  <r>
    <x v="17"/>
    <x v="137"/>
    <x v="0"/>
    <s v="No Worries Property Management"/>
    <x v="0"/>
    <s v="6 - Repairs"/>
    <s v="Paid"/>
    <n v="-950"/>
  </r>
  <r>
    <x v="15"/>
    <x v="137"/>
    <x v="0"/>
    <s v="Lowe's"/>
    <x v="0"/>
    <s v="6 - Repairs"/>
    <s v="Paid"/>
    <n v="-74.569999999999993"/>
  </r>
  <r>
    <x v="30"/>
    <x v="137"/>
    <x v="0"/>
    <s v="No Worries Property Management"/>
    <x v="0"/>
    <s v="1 - Cleaning &amp; Maintenance"/>
    <s v="Paid"/>
    <n v="-100"/>
  </r>
  <r>
    <x v="5"/>
    <x v="138"/>
    <x v="1"/>
    <s v="N/A"/>
    <x v="4"/>
    <s v="9 - Rent Payment"/>
    <s v="Paid"/>
    <n v="26"/>
  </r>
  <r>
    <x v="5"/>
    <x v="138"/>
    <x v="1"/>
    <s v="N/A"/>
    <x v="4"/>
    <s v="9 - Rent Payment"/>
    <s v="Paid"/>
    <n v="726"/>
  </r>
  <r>
    <x v="1"/>
    <x v="139"/>
    <x v="0"/>
    <s v="Rest Easy Insurance"/>
    <x v="1"/>
    <s v="2 - Insurance"/>
    <s v="Paid"/>
    <n v="-39.840000000000003"/>
  </r>
  <r>
    <x v="1"/>
    <x v="139"/>
    <x v="0"/>
    <s v="Rest Easy Insurance"/>
    <x v="1"/>
    <s v="2 - Insurance"/>
    <s v="Paid"/>
    <n v="-44.63"/>
  </r>
  <r>
    <x v="6"/>
    <x v="140"/>
    <x v="0"/>
    <s v="Happy Home Mortgage"/>
    <x v="2"/>
    <s v="Mortgage"/>
    <s v="Paid"/>
    <n v="-316.77999999999997"/>
  </r>
  <r>
    <x v="1"/>
    <x v="141"/>
    <x v="0"/>
    <s v="Rest Easy Insurance"/>
    <x v="4"/>
    <s v="2 - Insurance"/>
    <s v="Paid"/>
    <n v="-30.17"/>
  </r>
  <r>
    <x v="1"/>
    <x v="142"/>
    <x v="0"/>
    <s v="Rest Easy Insurance"/>
    <x v="2"/>
    <s v="2 - Insurance"/>
    <s v="Paid"/>
    <n v="-26.5"/>
  </r>
  <r>
    <x v="6"/>
    <x v="143"/>
    <x v="0"/>
    <s v="Happy Home Mortgage"/>
    <x v="3"/>
    <s v="Mortgage"/>
    <s v="Paid"/>
    <n v="-407.65"/>
  </r>
  <r>
    <x v="6"/>
    <x v="144"/>
    <x v="0"/>
    <s v="Happy Home Mortgage"/>
    <x v="1"/>
    <s v="Mortgage"/>
    <s v="Paid"/>
    <n v="-535.37"/>
  </r>
  <r>
    <x v="1"/>
    <x v="145"/>
    <x v="0"/>
    <s v="Rest Easy Insurance"/>
    <x v="5"/>
    <s v="2 - Insurance"/>
    <s v="Paid"/>
    <n v="-429"/>
  </r>
  <r>
    <x v="15"/>
    <x v="145"/>
    <x v="0"/>
    <s v="Amazon"/>
    <x v="5"/>
    <s v="6 - Repairs"/>
    <s v="Paid"/>
    <n v="-33.659999999999997"/>
  </r>
  <r>
    <x v="0"/>
    <x v="145"/>
    <x v="0"/>
    <s v="Happy Home Mortgage"/>
    <x v="0"/>
    <s v="Mortgage"/>
    <s v="Paid"/>
    <n v="-295.64999999999998"/>
  </r>
  <r>
    <x v="5"/>
    <x v="145"/>
    <x v="1"/>
    <s v="N/A"/>
    <x v="3"/>
    <s v="9 - Rent Payment"/>
    <s v="Paid"/>
    <n v="199"/>
  </r>
  <r>
    <x v="6"/>
    <x v="146"/>
    <x v="0"/>
    <s v="Happy Home Mortgage"/>
    <x v="4"/>
    <s v="Mortgage"/>
    <s v="Paid"/>
    <n v="-598.96"/>
  </r>
  <r>
    <x v="31"/>
    <x v="146"/>
    <x v="0"/>
    <s v="Amazon"/>
    <x v="5"/>
    <s v="1 - Cleaning &amp; Maintenance"/>
    <s v="Paid"/>
    <n v="-12.57"/>
  </r>
  <r>
    <x v="32"/>
    <x v="146"/>
    <x v="0"/>
    <s v="Amazon"/>
    <x v="5"/>
    <s v="1 - Cleaning &amp; Maintenance"/>
    <s v="Paid"/>
    <n v="-32.49"/>
  </r>
  <r>
    <x v="33"/>
    <x v="147"/>
    <x v="0"/>
    <s v="No Worries Property Management"/>
    <x v="3"/>
    <s v="6 - Repairs"/>
    <s v="Paid"/>
    <n v="-95"/>
  </r>
  <r>
    <x v="18"/>
    <x v="147"/>
    <x v="0"/>
    <s v="No Worries Property Management"/>
    <x v="3"/>
    <s v="6 - Repairs"/>
    <s v="Paid"/>
    <n v="-128.31"/>
  </r>
  <r>
    <x v="4"/>
    <x v="147"/>
    <x v="0"/>
    <s v="No Worries Property Management"/>
    <x v="3"/>
    <s v="4 - Management Fees"/>
    <s v="Paid"/>
    <n v="-15.95"/>
  </r>
  <r>
    <x v="10"/>
    <x v="148"/>
    <x v="0"/>
    <s v="Dominion"/>
    <x v="4"/>
    <s v="4 - Management Fees"/>
    <s v="Paid"/>
    <n v="-54.77"/>
  </r>
  <r>
    <x v="5"/>
    <x v="149"/>
    <x v="1"/>
    <s v="N/A"/>
    <x v="0"/>
    <s v="9 - Rent Payment"/>
    <s v="Paid"/>
    <n v="795"/>
  </r>
  <r>
    <x v="5"/>
    <x v="149"/>
    <x v="1"/>
    <s v="N/A"/>
    <x v="1"/>
    <s v="9 - Rent Payment"/>
    <s v="Paid"/>
    <n v="38"/>
  </r>
  <r>
    <x v="5"/>
    <x v="149"/>
    <x v="1"/>
    <s v="N/A"/>
    <x v="1"/>
    <s v="9 - Rent Payment"/>
    <s v="Paid"/>
    <n v="950"/>
  </r>
  <r>
    <x v="5"/>
    <x v="149"/>
    <x v="1"/>
    <s v="N/A"/>
    <x v="4"/>
    <s v="9 - Rent Payment"/>
    <s v="Paid"/>
    <n v="38"/>
  </r>
  <r>
    <x v="5"/>
    <x v="149"/>
    <x v="1"/>
    <s v="N/A"/>
    <x v="4"/>
    <s v="9 - Rent Payment"/>
    <s v="Paid"/>
    <n v="995"/>
  </r>
  <r>
    <x v="4"/>
    <x v="150"/>
    <x v="0"/>
    <s v="No Worries Property Management"/>
    <x v="3"/>
    <s v="4 - Management Fees"/>
    <s v="Paid"/>
    <n v="-15.95"/>
  </r>
  <r>
    <x v="4"/>
    <x v="150"/>
    <x v="0"/>
    <s v="No Worries Property Management"/>
    <x v="0"/>
    <s v="4 - Management Fees"/>
    <s v="Paid"/>
    <n v="-63.6"/>
  </r>
  <r>
    <x v="4"/>
    <x v="150"/>
    <x v="0"/>
    <s v="No Worries Property Management"/>
    <x v="1"/>
    <s v="4 - Management Fees"/>
    <s v="Paid"/>
    <n v="-79.040000000000006"/>
  </r>
  <r>
    <x v="4"/>
    <x v="150"/>
    <x v="0"/>
    <s v="No Worries Property Management"/>
    <x v="4"/>
    <s v="4 - Management Fees"/>
    <s v="Paid"/>
    <n v="-74.64"/>
  </r>
  <r>
    <x v="5"/>
    <x v="150"/>
    <x v="1"/>
    <s v="N/A"/>
    <x v="3"/>
    <s v="9 - Rent Payment"/>
    <s v="Paid"/>
    <n v="19"/>
  </r>
  <r>
    <x v="5"/>
    <x v="150"/>
    <x v="1"/>
    <s v="N/A"/>
    <x v="3"/>
    <s v="9 - Rent Payment"/>
    <s v="Paid"/>
    <n v="1020"/>
  </r>
  <r>
    <x v="34"/>
    <x v="151"/>
    <x v="0"/>
    <s v="Tommy's Construction"/>
    <x v="0"/>
    <s v="1 - Cleaning &amp; Maintenance"/>
    <s v="Paid"/>
    <n v="-1200"/>
  </r>
  <r>
    <x v="18"/>
    <x v="152"/>
    <x v="0"/>
    <s v="No Worries Property Management"/>
    <x v="3"/>
    <s v="6 - Repairs"/>
    <s v="Paid"/>
    <n v="-396.69"/>
  </r>
  <r>
    <x v="4"/>
    <x v="152"/>
    <x v="0"/>
    <s v="No Worries Property Management"/>
    <x v="2"/>
    <s v="4 - Management Fees"/>
    <s v="Paid"/>
    <n v="-67.44"/>
  </r>
  <r>
    <x v="5"/>
    <x v="152"/>
    <x v="1"/>
    <s v="N/A"/>
    <x v="2"/>
    <s v="9 - Rent Payment"/>
    <s v="Paid"/>
    <n v="925"/>
  </r>
  <r>
    <x v="1"/>
    <x v="153"/>
    <x v="0"/>
    <s v="Rest Easy Insurance"/>
    <x v="1"/>
    <s v="2 - Insurance"/>
    <s v="Paid"/>
    <n v="-39.83"/>
  </r>
  <r>
    <x v="35"/>
    <x v="154"/>
    <x v="0"/>
    <s v="No Worries Property Management"/>
    <x v="4"/>
    <s v="6 - Repairs"/>
    <s v="Paid"/>
    <n v="-255"/>
  </r>
  <r>
    <x v="36"/>
    <x v="154"/>
    <x v="0"/>
    <s v="Lowe's"/>
    <x v="3"/>
    <s v="1 - Cleaning &amp; Maintenance"/>
    <s v="Paid"/>
    <n v="-428.13"/>
  </r>
  <r>
    <x v="36"/>
    <x v="154"/>
    <x v="0"/>
    <s v="Lowe's"/>
    <x v="3"/>
    <s v="6 - Repairs"/>
    <s v="Paid"/>
    <n v="-38.43"/>
  </r>
  <r>
    <x v="6"/>
    <x v="154"/>
    <x v="0"/>
    <s v="Happy Home Mortgage"/>
    <x v="2"/>
    <s v="Mortgage"/>
    <s v="Paid"/>
    <n v="-316.77999999999997"/>
  </r>
  <r>
    <x v="1"/>
    <x v="155"/>
    <x v="0"/>
    <s v="Rest Easy Insurance"/>
    <x v="4"/>
    <s v="2 - Insurance"/>
    <s v="Paid"/>
    <n v="-30.17"/>
  </r>
  <r>
    <x v="0"/>
    <x v="156"/>
    <x v="0"/>
    <s v="Happy Home Mortgage"/>
    <x v="1"/>
    <s v="Mortgage"/>
    <s v="Paid"/>
    <n v="-535.37"/>
  </r>
  <r>
    <x v="6"/>
    <x v="157"/>
    <x v="0"/>
    <s v="Happy Home Mortgage"/>
    <x v="3"/>
    <s v="Mortgage"/>
    <s v="Paid"/>
    <n v="-407.65"/>
  </r>
  <r>
    <x v="5"/>
    <x v="158"/>
    <x v="1"/>
    <s v="N/A"/>
    <x v="5"/>
    <s v="9 - Rent Payment"/>
    <s v="Paid"/>
    <n v="611"/>
  </r>
  <r>
    <x v="0"/>
    <x v="159"/>
    <x v="0"/>
    <s v="Happy Home Mortgage"/>
    <x v="4"/>
    <s v="Mortgage"/>
    <s v="Paid"/>
    <n v="-598.96"/>
  </r>
  <r>
    <x v="1"/>
    <x v="160"/>
    <x v="0"/>
    <s v="Rest Easy Insurance"/>
    <x v="1"/>
    <s v="2 - Insurance"/>
    <s v="Paid"/>
    <n v="-39.83"/>
  </r>
  <r>
    <x v="0"/>
    <x v="160"/>
    <x v="0"/>
    <s v="Happy Home Mortgage"/>
    <x v="0"/>
    <s v="Mortgage"/>
    <s v="Paid"/>
    <n v="-295.64999999999998"/>
  </r>
  <r>
    <x v="33"/>
    <x v="161"/>
    <x v="0"/>
    <s v="No Worries Property Management"/>
    <x v="4"/>
    <s v="6 - Repairs"/>
    <s v="Paid"/>
    <n v="-18.059999999999999"/>
  </r>
  <r>
    <x v="35"/>
    <x v="161"/>
    <x v="0"/>
    <s v="No Worries Property Management"/>
    <x v="5"/>
    <s v="6 - Repairs"/>
    <s v="Paid"/>
    <n v="-21"/>
  </r>
  <r>
    <x v="35"/>
    <x v="162"/>
    <x v="0"/>
    <s v="No Worries Property Management"/>
    <x v="5"/>
    <s v="6 - Repairs"/>
    <s v="Paid"/>
    <n v="-95"/>
  </r>
  <r>
    <x v="35"/>
    <x v="162"/>
    <x v="0"/>
    <s v="No Worries Property Management"/>
    <x v="4"/>
    <s v="6 - Repairs"/>
    <s v="Paid"/>
    <n v="-36.049999999999997"/>
  </r>
  <r>
    <x v="1"/>
    <x v="162"/>
    <x v="0"/>
    <s v="Rest Easy Insurance"/>
    <x v="2"/>
    <s v="2 - Insurance"/>
    <s v="Paid"/>
    <n v="-26.5"/>
  </r>
  <r>
    <x v="5"/>
    <x v="163"/>
    <x v="1"/>
    <s v="N/A"/>
    <x v="3"/>
    <s v="9 - Rent Payment"/>
    <s v="Paid"/>
    <n v="19"/>
  </r>
  <r>
    <x v="5"/>
    <x v="163"/>
    <x v="1"/>
    <s v="N/A"/>
    <x v="3"/>
    <s v="9 - Rent Payment"/>
    <s v="Paid"/>
    <n v="20"/>
  </r>
  <r>
    <x v="5"/>
    <x v="163"/>
    <x v="1"/>
    <s v="N/A"/>
    <x v="3"/>
    <s v="9 - Rent Payment"/>
    <s v="Paid"/>
    <n v="500"/>
  </r>
  <r>
    <x v="5"/>
    <x v="163"/>
    <x v="1"/>
    <s v="N/A"/>
    <x v="3"/>
    <s v="9 - Rent Payment"/>
    <s v="Paid"/>
    <n v="500"/>
  </r>
  <r>
    <x v="5"/>
    <x v="163"/>
    <x v="1"/>
    <s v="N/A"/>
    <x v="1"/>
    <s v="9 - Rent Payment"/>
    <s v="Paid"/>
    <n v="38"/>
  </r>
  <r>
    <x v="5"/>
    <x v="163"/>
    <x v="1"/>
    <s v="N/A"/>
    <x v="1"/>
    <s v="9 - Rent Payment"/>
    <s v="Paid"/>
    <n v="950"/>
  </r>
  <r>
    <x v="5"/>
    <x v="163"/>
    <x v="1"/>
    <s v="N/A"/>
    <x v="4"/>
    <s v="9 - Rent Payment"/>
    <s v="Paid"/>
    <n v="38"/>
  </r>
  <r>
    <x v="5"/>
    <x v="163"/>
    <x v="1"/>
    <s v="N/A"/>
    <x v="4"/>
    <s v="9 - Rent Payment"/>
    <s v="Paid"/>
    <n v="995"/>
  </r>
  <r>
    <x v="10"/>
    <x v="164"/>
    <x v="0"/>
    <s v="Dominion"/>
    <x v="5"/>
    <s v="4 - Management Fees"/>
    <s v="Paid"/>
    <n v="-26.25"/>
  </r>
  <r>
    <x v="5"/>
    <x v="164"/>
    <x v="1"/>
    <s v="N/A"/>
    <x v="2"/>
    <s v="9 - Rent Payment"/>
    <s v="Paid"/>
    <n v="925"/>
  </r>
  <r>
    <x v="37"/>
    <x v="165"/>
    <x v="0"/>
    <s v="No Worries Property Management"/>
    <x v="5"/>
    <s v="4 - Management Fees"/>
    <s v="Paid"/>
    <n v="-7.78"/>
  </r>
  <r>
    <x v="37"/>
    <x v="165"/>
    <x v="0"/>
    <s v="No Worries Property Management"/>
    <x v="5"/>
    <s v="4 - Management Fees"/>
    <s v="Paid"/>
    <n v="-50.57"/>
  </r>
  <r>
    <x v="4"/>
    <x v="165"/>
    <x v="0"/>
    <s v="No Worries Property Management"/>
    <x v="2"/>
    <s v="4 - Management Fees"/>
    <s v="Paid"/>
    <n v="-68.8"/>
  </r>
  <r>
    <x v="5"/>
    <x v="165"/>
    <x v="1"/>
    <s v="N/A"/>
    <x v="5"/>
    <s v="9 - Rent Payment"/>
    <s v="Paid"/>
    <n v="611"/>
  </r>
  <r>
    <x v="5"/>
    <x v="165"/>
    <x v="1"/>
    <s v="N/A"/>
    <x v="5"/>
    <s v="9 - Rent Payment"/>
    <s v="Paid"/>
    <n v="611"/>
  </r>
  <r>
    <x v="0"/>
    <x v="166"/>
    <x v="0"/>
    <s v="Happy Home Mortgage"/>
    <x v="5"/>
    <s v="Mortgage"/>
    <s v="Paid"/>
    <n v="-625.92999999999995"/>
  </r>
  <r>
    <x v="5"/>
    <x v="166"/>
    <x v="1"/>
    <s v="N/A"/>
    <x v="0"/>
    <s v="9 - Rent Payment"/>
    <s v="Paid"/>
    <n v="795"/>
  </r>
  <r>
    <x v="4"/>
    <x v="167"/>
    <x v="0"/>
    <s v="No Worries Property Management"/>
    <x v="0"/>
    <s v="4 - Management Fees"/>
    <s v="Paid"/>
    <n v="-63.6"/>
  </r>
  <r>
    <x v="38"/>
    <x v="168"/>
    <x v="0"/>
    <s v="No Worries Property Management"/>
    <x v="5"/>
    <s v="6 - Repairs"/>
    <s v="Paid"/>
    <n v="-75"/>
  </r>
  <r>
    <x v="39"/>
    <x v="168"/>
    <x v="0"/>
    <s v="No Worries Property Management"/>
    <x v="5"/>
    <s v="6 - Repairs"/>
    <s v="Paid"/>
    <n v="-75"/>
  </r>
  <r>
    <x v="4"/>
    <x v="168"/>
    <x v="0"/>
    <s v="No Worries Property Management"/>
    <x v="3"/>
    <s v="4 - Management Fees"/>
    <s v="Paid"/>
    <n v="-83.12"/>
  </r>
  <r>
    <x v="4"/>
    <x v="168"/>
    <x v="0"/>
    <s v="No Worries Property Management"/>
    <x v="5"/>
    <s v="4 - Management Fees"/>
    <s v="Paid"/>
    <n v="-821.25"/>
  </r>
  <r>
    <x v="4"/>
    <x v="168"/>
    <x v="0"/>
    <s v="No Worries Property Management"/>
    <x v="5"/>
    <s v="6 - Repairs"/>
    <s v="Paid"/>
    <n v="-40.880000000000003"/>
  </r>
  <r>
    <x v="4"/>
    <x v="168"/>
    <x v="0"/>
    <s v="No Worries Property Management"/>
    <x v="5"/>
    <s v="6 - Repairs"/>
    <s v="Paid"/>
    <n v="-87.6"/>
  </r>
  <r>
    <x v="4"/>
    <x v="168"/>
    <x v="0"/>
    <s v="No Worries Property Management"/>
    <x v="1"/>
    <s v="4 - Management Fees"/>
    <s v="Paid"/>
    <n v="-79.040000000000006"/>
  </r>
  <r>
    <x v="4"/>
    <x v="168"/>
    <x v="0"/>
    <s v="No Worries Property Management"/>
    <x v="4"/>
    <s v="4 - Management Fees"/>
    <s v="Paid"/>
    <n v="-74.64"/>
  </r>
  <r>
    <x v="35"/>
    <x v="168"/>
    <x v="0"/>
    <s v="No Worries Property Management"/>
    <x v="4"/>
    <s v="6 - Repairs"/>
    <s v="Paid"/>
    <n v="-343.95"/>
  </r>
  <r>
    <x v="40"/>
    <x v="168"/>
    <x v="0"/>
    <s v="No Worries Property Management"/>
    <x v="5"/>
    <s v="6 - Repairs"/>
    <s v="Paid"/>
    <n v="-855"/>
  </r>
  <r>
    <x v="41"/>
    <x v="168"/>
    <x v="0"/>
    <s v="No Worries Property Management"/>
    <x v="5"/>
    <s v="6 - Repairs"/>
    <s v="Paid"/>
    <n v="-300"/>
  </r>
  <r>
    <x v="6"/>
    <x v="168"/>
    <x v="0"/>
    <s v="Happy Home Mortgage"/>
    <x v="2"/>
    <s v="Mortgage"/>
    <s v="Paid"/>
    <n v="-316.77999999999997"/>
  </r>
  <r>
    <x v="5"/>
    <x v="168"/>
    <x v="1"/>
    <s v="N/A"/>
    <x v="2"/>
    <s v="9 - Rent Payment"/>
    <s v="Paid"/>
    <n v="925"/>
  </r>
  <r>
    <x v="1"/>
    <x v="169"/>
    <x v="0"/>
    <s v="Rest Easy Insurance"/>
    <x v="4"/>
    <s v="2 - Insurance"/>
    <s v="Paid"/>
    <n v="-30.17"/>
  </r>
  <r>
    <x v="1"/>
    <x v="170"/>
    <x v="0"/>
    <s v="Rest Easy Insurance"/>
    <x v="2"/>
    <s v="2 - Insurance"/>
    <s v="Paid"/>
    <n v="-26.5"/>
  </r>
  <r>
    <x v="6"/>
    <x v="171"/>
    <x v="0"/>
    <s v="Happy Home Mortgage"/>
    <x v="3"/>
    <s v="Mortgage"/>
    <s v="Paid"/>
    <n v="-407.65"/>
  </r>
  <r>
    <x v="0"/>
    <x v="171"/>
    <x v="0"/>
    <s v="Happy Home Mortgage"/>
    <x v="1"/>
    <s v="Mortgage"/>
    <s v="Paid"/>
    <n v="-535.37"/>
  </r>
  <r>
    <x v="0"/>
    <x v="172"/>
    <x v="0"/>
    <s v="Happy Home Mortgage"/>
    <x v="4"/>
    <s v="Mortgage"/>
    <s v="Paid"/>
    <n v="-598.96"/>
  </r>
  <r>
    <x v="0"/>
    <x v="172"/>
    <x v="0"/>
    <s v="Happy Home Mortgage"/>
    <x v="0"/>
    <s v="Mortgage"/>
    <s v="Paid"/>
    <n v="-295.64999999999998"/>
  </r>
  <r>
    <x v="5"/>
    <x v="173"/>
    <x v="1"/>
    <s v="N/A"/>
    <x v="3"/>
    <s v="9 - Rent Payment"/>
    <s v="Paid"/>
    <n v="10"/>
  </r>
  <r>
    <x v="5"/>
    <x v="173"/>
    <x v="1"/>
    <s v="N/A"/>
    <x v="3"/>
    <s v="9 - Rent Payment"/>
    <s v="Paid"/>
    <n v="9"/>
  </r>
  <r>
    <x v="5"/>
    <x v="173"/>
    <x v="1"/>
    <s v="N/A"/>
    <x v="3"/>
    <s v="9 - Rent Payment"/>
    <s v="Paid"/>
    <n v="19"/>
  </r>
  <r>
    <x v="5"/>
    <x v="173"/>
    <x v="1"/>
    <s v="N/A"/>
    <x v="3"/>
    <s v="9 - Rent Payment"/>
    <s v="Paid"/>
    <n v="500"/>
  </r>
  <r>
    <x v="5"/>
    <x v="173"/>
    <x v="1"/>
    <s v="N/A"/>
    <x v="3"/>
    <s v="9 - Rent Payment"/>
    <s v="Paid"/>
    <n v="1"/>
  </r>
  <r>
    <x v="5"/>
    <x v="173"/>
    <x v="1"/>
    <s v="N/A"/>
    <x v="3"/>
    <s v="9 - Rent Payment"/>
    <s v="Paid"/>
    <n v="500"/>
  </r>
  <r>
    <x v="5"/>
    <x v="173"/>
    <x v="1"/>
    <s v="N/A"/>
    <x v="5"/>
    <s v="9 - Rent Payment"/>
    <s v="Paid"/>
    <n v="23"/>
  </r>
  <r>
    <x v="5"/>
    <x v="173"/>
    <x v="1"/>
    <s v="N/A"/>
    <x v="1"/>
    <s v="9 - Rent Payment"/>
    <s v="Paid"/>
    <n v="38"/>
  </r>
  <r>
    <x v="5"/>
    <x v="173"/>
    <x v="1"/>
    <s v="N/A"/>
    <x v="1"/>
    <s v="9 - Rent Payment"/>
    <s v="Paid"/>
    <n v="950"/>
  </r>
  <r>
    <x v="5"/>
    <x v="173"/>
    <x v="1"/>
    <s v="N/A"/>
    <x v="4"/>
    <s v="9 - Rent Payment"/>
    <s v="Paid"/>
    <n v="38"/>
  </r>
  <r>
    <x v="5"/>
    <x v="173"/>
    <x v="1"/>
    <s v="N/A"/>
    <x v="4"/>
    <s v="9 - Rent Payment"/>
    <s v="Paid"/>
    <n v="995"/>
  </r>
  <r>
    <x v="4"/>
    <x v="174"/>
    <x v="0"/>
    <s v="No Worries Property Management"/>
    <x v="1"/>
    <s v="4 - Management Fees"/>
    <s v="Paid"/>
    <n v="-79.040000000000006"/>
  </r>
  <r>
    <x v="4"/>
    <x v="174"/>
    <x v="0"/>
    <s v="No Worries Property Management"/>
    <x v="4"/>
    <s v="4 - Management Fees"/>
    <s v="Paid"/>
    <n v="-74.64"/>
  </r>
  <r>
    <x v="4"/>
    <x v="175"/>
    <x v="0"/>
    <s v="No Worries Property Management"/>
    <x v="2"/>
    <s v="4 - Management Fees"/>
    <s v="Paid"/>
    <n v="-68.8"/>
  </r>
  <r>
    <x v="5"/>
    <x v="175"/>
    <x v="1"/>
    <s v="N/A"/>
    <x v="2"/>
    <s v="9 - Rent Payment"/>
    <s v="Paid"/>
    <n v="925"/>
  </r>
  <r>
    <x v="0"/>
    <x v="176"/>
    <x v="0"/>
    <s v="Happy Home Mortgage"/>
    <x v="5"/>
    <s v="Mortgage"/>
    <s v="Paid"/>
    <n v="-625.92999999999995"/>
  </r>
  <r>
    <x v="5"/>
    <x v="177"/>
    <x v="1"/>
    <s v="N/A"/>
    <x v="5"/>
    <s v="9 - Rent Payment"/>
    <s v="Paid"/>
    <n v="611"/>
  </r>
  <r>
    <x v="5"/>
    <x v="177"/>
    <x v="1"/>
    <s v="N/A"/>
    <x v="5"/>
    <s v="9 - Rent Payment"/>
    <s v="Paid"/>
    <n v="611"/>
  </r>
  <r>
    <x v="4"/>
    <x v="178"/>
    <x v="0"/>
    <s v="No Worries Property Management"/>
    <x v="5"/>
    <s v="4 - Management Fees"/>
    <s v="Paid"/>
    <n v="-85.75"/>
  </r>
  <r>
    <x v="15"/>
    <x v="178"/>
    <x v="0"/>
    <s v="Home Depot"/>
    <x v="3"/>
    <s v="6 - Repairs"/>
    <s v="Paid"/>
    <n v="-39.979999999999997"/>
  </r>
  <r>
    <x v="12"/>
    <x v="179"/>
    <x v="0"/>
    <s v="No Worries Property Management"/>
    <x v="0"/>
    <s v="6 - Repairs"/>
    <s v="Paid"/>
    <n v="-95"/>
  </r>
  <r>
    <x v="12"/>
    <x v="179"/>
    <x v="0"/>
    <s v="No Worries Property Management"/>
    <x v="0"/>
    <s v="6 - Repairs"/>
    <s v="Paid"/>
    <n v="-12.99"/>
  </r>
  <r>
    <x v="42"/>
    <x v="179"/>
    <x v="0"/>
    <s v="No Worries Property Management"/>
    <x v="4"/>
    <s v="4 - Management Fees"/>
    <s v="Paid"/>
    <n v="-10"/>
  </r>
  <r>
    <x v="42"/>
    <x v="179"/>
    <x v="0"/>
    <s v="No Worries Property Management"/>
    <x v="4"/>
    <s v="4 - Management Fees"/>
    <s v="Paid"/>
    <n v="-195"/>
  </r>
  <r>
    <x v="4"/>
    <x v="179"/>
    <x v="0"/>
    <s v="No Worries Property Management"/>
    <x v="3"/>
    <s v="4 - Management Fees"/>
    <s v="Paid"/>
    <n v="-83.12"/>
  </r>
  <r>
    <x v="4"/>
    <x v="179"/>
    <x v="0"/>
    <s v="No Worries Property Management"/>
    <x v="3"/>
    <s v="4 - Management Fees"/>
    <s v="Paid"/>
    <n v="-285"/>
  </r>
  <r>
    <x v="4"/>
    <x v="179"/>
    <x v="0"/>
    <s v="No Worries Property Management"/>
    <x v="3"/>
    <s v="4 - Management Fees"/>
    <s v="Paid"/>
    <n v="-8"/>
  </r>
  <r>
    <x v="4"/>
    <x v="179"/>
    <x v="0"/>
    <s v="No Worries Property Management"/>
    <x v="5"/>
    <s v="4 - Management Fees"/>
    <s v="Paid"/>
    <n v="-1.84"/>
  </r>
  <r>
    <x v="4"/>
    <x v="179"/>
    <x v="0"/>
    <s v="No Worries Property Management"/>
    <x v="5"/>
    <s v="6 - Repairs"/>
    <s v="Paid"/>
    <n v="-190"/>
  </r>
  <r>
    <x v="4"/>
    <x v="179"/>
    <x v="0"/>
    <s v="No Worries Property Management"/>
    <x v="5"/>
    <s v="6 - Repairs"/>
    <s v="Paid"/>
    <n v="-13.99"/>
  </r>
  <r>
    <x v="15"/>
    <x v="179"/>
    <x v="0"/>
    <s v="Lowe's"/>
    <x v="5"/>
    <s v="6 - Repairs"/>
    <s v="Paid"/>
    <n v="-40.5"/>
  </r>
  <r>
    <x v="15"/>
    <x v="179"/>
    <x v="0"/>
    <s v="Lowe's"/>
    <x v="4"/>
    <s v="6 - Repairs"/>
    <s v="Paid"/>
    <n v="-73.59"/>
  </r>
  <r>
    <x v="12"/>
    <x v="180"/>
    <x v="0"/>
    <s v="Lowe's"/>
    <x v="5"/>
    <s v="6 - Repairs"/>
    <s v="Paid"/>
    <n v="-40.5"/>
  </r>
  <r>
    <x v="12"/>
    <x v="180"/>
    <x v="0"/>
    <s v="Lowe's"/>
    <x v="4"/>
    <s v="6 - Repairs"/>
    <s v="Paid"/>
    <n v="-73.59"/>
  </r>
  <r>
    <x v="6"/>
    <x v="180"/>
    <x v="0"/>
    <s v="Happy Home Mortgage"/>
    <x v="2"/>
    <s v="Mortgage"/>
    <s v="Paid"/>
    <n v="-316.77999999999997"/>
  </r>
  <r>
    <x v="1"/>
    <x v="181"/>
    <x v="0"/>
    <s v="Rest Easy Insurance"/>
    <x v="4"/>
    <s v="2 - Insurance"/>
    <s v="Paid"/>
    <n v="-30.17"/>
  </r>
  <r>
    <x v="1"/>
    <x v="181"/>
    <x v="0"/>
    <s v="Rest Easy Insurance"/>
    <x v="2"/>
    <s v="2 - Insurance"/>
    <s v="Paid"/>
    <n v="-33.5"/>
  </r>
  <r>
    <x v="4"/>
    <x v="182"/>
    <x v="0"/>
    <s v="No Worries Property Management"/>
    <x v="0"/>
    <s v="4 - Management Fees"/>
    <s v="Paid"/>
    <n v="-63.6"/>
  </r>
  <r>
    <x v="41"/>
    <x v="182"/>
    <x v="0"/>
    <s v="No Worries Property Management"/>
    <x v="5"/>
    <s v="6 - Repairs"/>
    <s v="Paid"/>
    <n v="-219.19"/>
  </r>
  <r>
    <x v="5"/>
    <x v="182"/>
    <x v="1"/>
    <s v="N/A"/>
    <x v="0"/>
    <s v="9 - Rent Payment"/>
    <s v="Paid"/>
    <n v="795"/>
  </r>
  <r>
    <x v="6"/>
    <x v="183"/>
    <x v="0"/>
    <s v="Happy Home Mortgage"/>
    <x v="1"/>
    <s v="Mortgage"/>
    <s v="Paid"/>
    <n v="-535.37"/>
  </r>
  <r>
    <x v="0"/>
    <x v="184"/>
    <x v="0"/>
    <s v="Happy Home Mortgage"/>
    <x v="1"/>
    <s v="Mortgage"/>
    <s v="Paid"/>
    <n v="-535.37"/>
  </r>
  <r>
    <x v="6"/>
    <x v="185"/>
    <x v="0"/>
    <s v="Happy Home Mortgage"/>
    <x v="3"/>
    <s v="Mortgage"/>
    <s v="Paid"/>
    <n v="-407.65"/>
  </r>
  <r>
    <x v="0"/>
    <x v="186"/>
    <x v="0"/>
    <s v="Happy Home Mortgage"/>
    <x v="4"/>
    <s v="Mortgage"/>
    <s v="Paid"/>
    <n v="-598.96"/>
  </r>
  <r>
    <x v="0"/>
    <x v="186"/>
    <x v="0"/>
    <s v="Happy Home Mortgage"/>
    <x v="0"/>
    <s v="Mortgage"/>
    <s v="Paid"/>
    <n v="-295.64999999999998"/>
  </r>
  <r>
    <x v="41"/>
    <x v="187"/>
    <x v="0"/>
    <s v="No Worries Property Management"/>
    <x v="5"/>
    <s v="6 - Repairs"/>
    <s v="Paid"/>
    <n v="-95"/>
  </r>
  <r>
    <x v="6"/>
    <x v="188"/>
    <x v="0"/>
    <s v="Henrico County"/>
    <x v="0"/>
    <s v="7 - Taxes"/>
    <s v="Paid"/>
    <n v="-404.37"/>
  </r>
  <r>
    <x v="6"/>
    <x v="188"/>
    <x v="0"/>
    <s v="Henrico County"/>
    <x v="3"/>
    <s v="7 - Taxes"/>
    <s v="Paid"/>
    <n v="-536.37"/>
  </r>
  <r>
    <x v="6"/>
    <x v="188"/>
    <x v="0"/>
    <s v="Henrico County"/>
    <x v="1"/>
    <s v="7 - Taxes"/>
    <s v="Paid"/>
    <n v="-387.59"/>
  </r>
  <r>
    <x v="6"/>
    <x v="188"/>
    <x v="0"/>
    <s v="Henrico County"/>
    <x v="4"/>
    <s v="7 - Taxes"/>
    <s v="Paid"/>
    <n v="-333.65"/>
  </r>
  <r>
    <x v="6"/>
    <x v="188"/>
    <x v="0"/>
    <s v="Henrico County"/>
    <x v="2"/>
    <s v="7 - Taxes"/>
    <s v="Paid"/>
    <n v="-347.13"/>
  </r>
  <r>
    <x v="5"/>
    <x v="188"/>
    <x v="1"/>
    <s v="N/A"/>
    <x v="3"/>
    <s v="9 - Rent Payment"/>
    <s v="Paid"/>
    <n v="19"/>
  </r>
  <r>
    <x v="5"/>
    <x v="188"/>
    <x v="1"/>
    <s v="N/A"/>
    <x v="3"/>
    <s v="9 - Rent Payment"/>
    <s v="Paid"/>
    <n v="57"/>
  </r>
  <r>
    <x v="5"/>
    <x v="188"/>
    <x v="1"/>
    <s v="N/A"/>
    <x v="3"/>
    <s v="9 - Rent Payment"/>
    <s v="Paid"/>
    <n v="500"/>
  </r>
  <r>
    <x v="5"/>
    <x v="188"/>
    <x v="1"/>
    <s v="N/A"/>
    <x v="3"/>
    <s v="9 - Rent Payment"/>
    <s v="Paid"/>
    <n v="463"/>
  </r>
  <r>
    <x v="5"/>
    <x v="188"/>
    <x v="1"/>
    <s v="N/A"/>
    <x v="5"/>
    <s v="9 - Rent Payment"/>
    <s v="Paid"/>
    <n v="611"/>
  </r>
  <r>
    <x v="5"/>
    <x v="188"/>
    <x v="1"/>
    <s v="N/A"/>
    <x v="1"/>
    <s v="9 - Rent Payment"/>
    <s v="Paid"/>
    <n v="38"/>
  </r>
  <r>
    <x v="5"/>
    <x v="188"/>
    <x v="1"/>
    <s v="N/A"/>
    <x v="1"/>
    <s v="9 - Rent Payment"/>
    <s v="Paid"/>
    <n v="950"/>
  </r>
  <r>
    <x v="5"/>
    <x v="188"/>
    <x v="1"/>
    <s v="N/A"/>
    <x v="4"/>
    <s v="9 - Rent Payment"/>
    <s v="Paid"/>
    <n v="38"/>
  </r>
  <r>
    <x v="5"/>
    <x v="188"/>
    <x v="1"/>
    <s v="N/A"/>
    <x v="4"/>
    <s v="9 - Rent Payment"/>
    <s v="Paid"/>
    <n v="995"/>
  </r>
  <r>
    <x v="5"/>
    <x v="189"/>
    <x v="1"/>
    <s v="N/A"/>
    <x v="2"/>
    <s v="9 - Rent Payment"/>
    <s v="Paid"/>
    <n v="925"/>
  </r>
  <r>
    <x v="0"/>
    <x v="190"/>
    <x v="0"/>
    <s v="Happy Home Mortgage"/>
    <x v="5"/>
    <s v="Mortgage"/>
    <s v="Paid"/>
    <n v="-625.92999999999995"/>
  </r>
  <r>
    <x v="4"/>
    <x v="190"/>
    <x v="0"/>
    <s v="No Worries Property Management"/>
    <x v="5"/>
    <s v="6 - Repairs"/>
    <s v="Paid"/>
    <n v="-50.8"/>
  </r>
  <r>
    <x v="4"/>
    <x v="190"/>
    <x v="0"/>
    <s v="No Worries Property Management"/>
    <x v="0"/>
    <s v="4 - Management Fees"/>
    <s v="Paid"/>
    <n v="-63.6"/>
  </r>
  <r>
    <x v="4"/>
    <x v="190"/>
    <x v="0"/>
    <s v="No Worries Property Management"/>
    <x v="2"/>
    <s v="4 - Management Fees"/>
    <s v="Paid"/>
    <n v="-68.8"/>
  </r>
  <r>
    <x v="1"/>
    <x v="190"/>
    <x v="0"/>
    <s v="Rest Easy Insurance"/>
    <x v="1"/>
    <s v="2 - Insurance"/>
    <s v="Paid"/>
    <n v="-44.63"/>
  </r>
  <r>
    <x v="5"/>
    <x v="190"/>
    <x v="1"/>
    <s v="N/A"/>
    <x v="5"/>
    <s v="9 - Rent Payment"/>
    <s v="Paid"/>
    <n v="611"/>
  </r>
  <r>
    <x v="5"/>
    <x v="190"/>
    <x v="1"/>
    <s v="N/A"/>
    <x v="0"/>
    <s v="9 - Rent Payment"/>
    <s v="Paid"/>
    <n v="795"/>
  </r>
  <r>
    <x v="4"/>
    <x v="191"/>
    <x v="0"/>
    <s v="No Worries Property Management"/>
    <x v="3"/>
    <s v="4 - Management Fees"/>
    <s v="Paid"/>
    <n v="-83.12"/>
  </r>
  <r>
    <x v="4"/>
    <x v="191"/>
    <x v="0"/>
    <s v="No Worries Property Management"/>
    <x v="5"/>
    <s v="4 - Management Fees"/>
    <s v="Paid"/>
    <n v="-36.799999999999997"/>
  </r>
  <r>
    <x v="4"/>
    <x v="191"/>
    <x v="0"/>
    <s v="No Worries Property Management"/>
    <x v="1"/>
    <s v="4 - Management Fees"/>
    <s v="Paid"/>
    <n v="-79.040000000000006"/>
  </r>
  <r>
    <x v="4"/>
    <x v="191"/>
    <x v="0"/>
    <s v="No Worries Property Management"/>
    <x v="4"/>
    <s v="4 - Management Fees"/>
    <s v="Paid"/>
    <n v="-74.64"/>
  </r>
  <r>
    <x v="6"/>
    <x v="192"/>
    <x v="0"/>
    <s v="Happy Home Mortgage"/>
    <x v="2"/>
    <s v="Mortgage"/>
    <s v="Paid"/>
    <n v="-316.77999999999997"/>
  </r>
  <r>
    <x v="1"/>
    <x v="193"/>
    <x v="0"/>
    <s v="Rest Easy Insurance"/>
    <x v="4"/>
    <s v="2 - Insurance"/>
    <s v="Paid"/>
    <n v="-30.17"/>
  </r>
  <r>
    <x v="1"/>
    <x v="193"/>
    <x v="0"/>
    <s v="Rest Easy Insurance"/>
    <x v="2"/>
    <s v="2 - Insurance"/>
    <s v="Paid"/>
    <n v="-33.5"/>
  </r>
  <r>
    <x v="6"/>
    <x v="194"/>
    <x v="0"/>
    <s v="Happy Home Mortgage"/>
    <x v="3"/>
    <s v="Mortgage"/>
    <s v="Paid"/>
    <n v="-407.65"/>
  </r>
  <r>
    <x v="0"/>
    <x v="194"/>
    <x v="0"/>
    <s v="Happy Home Mortgage"/>
    <x v="1"/>
    <s v="Mortgage"/>
    <s v="Paid"/>
    <n v="-535.37"/>
  </r>
  <r>
    <x v="0"/>
    <x v="195"/>
    <x v="0"/>
    <s v="Happy Home Mortgage"/>
    <x v="4"/>
    <s v="Mortgage"/>
    <s v="Paid"/>
    <n v="-598.96"/>
  </r>
  <r>
    <x v="0"/>
    <x v="195"/>
    <x v="0"/>
    <s v="Happy Home Mortgage"/>
    <x v="0"/>
    <s v="Mortgage"/>
    <s v="Paid"/>
    <n v="-295.64999999999998"/>
  </r>
  <r>
    <x v="43"/>
    <x v="196"/>
    <x v="0"/>
    <s v="Smith Roofing"/>
    <x v="0"/>
    <s v="6 - Repairs"/>
    <s v="Paid"/>
    <n v="-263.49"/>
  </r>
  <r>
    <x v="5"/>
    <x v="196"/>
    <x v="1"/>
    <s v="N/A"/>
    <x v="3"/>
    <s v="9 - Rent Payment"/>
    <s v="Paid"/>
    <n v="19"/>
  </r>
  <r>
    <x v="5"/>
    <x v="196"/>
    <x v="1"/>
    <s v="N/A"/>
    <x v="3"/>
    <s v="9 - Rent Payment"/>
    <s v="Paid"/>
    <n v="29"/>
  </r>
  <r>
    <x v="5"/>
    <x v="196"/>
    <x v="1"/>
    <s v="N/A"/>
    <x v="3"/>
    <s v="9 - Rent Payment"/>
    <s v="Paid"/>
    <n v="18"/>
  </r>
  <r>
    <x v="5"/>
    <x v="196"/>
    <x v="1"/>
    <s v="N/A"/>
    <x v="3"/>
    <s v="9 - Rent Payment"/>
    <s v="Paid"/>
    <n v="10"/>
  </r>
  <r>
    <x v="5"/>
    <x v="196"/>
    <x v="1"/>
    <s v="N/A"/>
    <x v="3"/>
    <s v="9 - Rent Payment"/>
    <s v="Paid"/>
    <n v="40.5"/>
  </r>
  <r>
    <x v="5"/>
    <x v="196"/>
    <x v="1"/>
    <s v="N/A"/>
    <x v="5"/>
    <s v="9 - Rent Payment"/>
    <s v="Paid"/>
    <n v="611"/>
  </r>
  <r>
    <x v="5"/>
    <x v="196"/>
    <x v="1"/>
    <s v="N/A"/>
    <x v="0"/>
    <s v="9 - Rent Payment"/>
    <s v="Paid"/>
    <n v="795"/>
  </r>
  <r>
    <x v="5"/>
    <x v="196"/>
    <x v="1"/>
    <s v="N/A"/>
    <x v="0"/>
    <s v="9 - Rent Payment"/>
    <s v="Paid"/>
    <n v="39.75"/>
  </r>
  <r>
    <x v="5"/>
    <x v="196"/>
    <x v="1"/>
    <s v="N/A"/>
    <x v="1"/>
    <s v="9 - Rent Payment"/>
    <s v="Paid"/>
    <n v="38"/>
  </r>
  <r>
    <x v="5"/>
    <x v="196"/>
    <x v="1"/>
    <s v="N/A"/>
    <x v="1"/>
    <s v="9 - Rent Payment"/>
    <s v="Paid"/>
    <n v="950"/>
  </r>
  <r>
    <x v="5"/>
    <x v="196"/>
    <x v="1"/>
    <s v="N/A"/>
    <x v="4"/>
    <s v="9 - Rent Payment"/>
    <s v="Paid"/>
    <n v="38"/>
  </r>
  <r>
    <x v="5"/>
    <x v="196"/>
    <x v="1"/>
    <s v="N/A"/>
    <x v="4"/>
    <s v="9 - Rent Payment"/>
    <s v="Paid"/>
    <n v="995"/>
  </r>
  <r>
    <x v="5"/>
    <x v="197"/>
    <x v="1"/>
    <s v="N/A"/>
    <x v="3"/>
    <s v="9 - Rent Payment"/>
    <s v="Paid"/>
    <n v="39"/>
  </r>
  <r>
    <x v="5"/>
    <x v="197"/>
    <x v="1"/>
    <s v="N/A"/>
    <x v="3"/>
    <s v="9 - Rent Payment"/>
    <s v="Paid"/>
    <n v="500"/>
  </r>
  <r>
    <x v="5"/>
    <x v="197"/>
    <x v="1"/>
    <s v="N/A"/>
    <x v="3"/>
    <s v="9 - Rent Payment"/>
    <s v="Paid"/>
    <n v="39"/>
  </r>
  <r>
    <x v="5"/>
    <x v="197"/>
    <x v="1"/>
    <s v="N/A"/>
    <x v="2"/>
    <s v="9 - Rent Payment"/>
    <s v="Paid"/>
    <n v="925"/>
  </r>
  <r>
    <x v="4"/>
    <x v="198"/>
    <x v="0"/>
    <s v="No Worries Property Management"/>
    <x v="5"/>
    <s v="4 - Management Fees"/>
    <s v="Paid"/>
    <n v="-40"/>
  </r>
  <r>
    <x v="4"/>
    <x v="198"/>
    <x v="0"/>
    <s v="No Worries Property Management"/>
    <x v="0"/>
    <s v="4 - Management Fees"/>
    <s v="Paid"/>
    <n v="-63.6"/>
  </r>
  <r>
    <x v="4"/>
    <x v="198"/>
    <x v="0"/>
    <s v="No Worries Property Management"/>
    <x v="1"/>
    <s v="4 - Management Fees"/>
    <s v="Paid"/>
    <n v="-79.040000000000006"/>
  </r>
  <r>
    <x v="4"/>
    <x v="198"/>
    <x v="0"/>
    <s v="No Worries Property Management"/>
    <x v="4"/>
    <s v="4 - Management Fees"/>
    <s v="Paid"/>
    <n v="-74.64"/>
  </r>
  <r>
    <x v="4"/>
    <x v="198"/>
    <x v="0"/>
    <s v="No Worries Property Management"/>
    <x v="2"/>
    <s v="4 - Management Fees"/>
    <s v="Paid"/>
    <n v="-68.8"/>
  </r>
  <r>
    <x v="0"/>
    <x v="199"/>
    <x v="0"/>
    <s v="Happy Home Mortgage"/>
    <x v="5"/>
    <s v="Mortgage"/>
    <s v="Paid"/>
    <n v="-625.92999999999995"/>
  </r>
  <r>
    <x v="1"/>
    <x v="199"/>
    <x v="0"/>
    <s v="Rest Easy Insurance"/>
    <x v="1"/>
    <s v="2 - Insurance"/>
    <s v="Paid"/>
    <n v="-44.63"/>
  </r>
  <r>
    <x v="4"/>
    <x v="200"/>
    <x v="0"/>
    <s v="No Worries Property Management"/>
    <x v="5"/>
    <s v="4 - Management Fees"/>
    <s v="Paid"/>
    <n v="-47.6"/>
  </r>
  <r>
    <x v="35"/>
    <x v="200"/>
    <x v="0"/>
    <s v="No Worries Property Management"/>
    <x v="5"/>
    <s v="6 - Repairs"/>
    <s v="Paid"/>
    <n v="-75"/>
  </r>
  <r>
    <x v="3"/>
    <x v="200"/>
    <x v="0"/>
    <s v="Lowe's"/>
    <x v="4"/>
    <s v="1 - Cleaning &amp; Maintenance"/>
    <s v="Paid"/>
    <n v="-2.36"/>
  </r>
  <r>
    <x v="5"/>
    <x v="200"/>
    <x v="1"/>
    <s v="N/A"/>
    <x v="5"/>
    <s v="9 - Rent Payment"/>
    <s v="Paid"/>
    <n v="611"/>
  </r>
  <r>
    <x v="6"/>
    <x v="201"/>
    <x v="0"/>
    <s v="Happy Home Mortgage"/>
    <x v="2"/>
    <s v="Mortgage"/>
    <s v="Paid"/>
    <n v="-316.77999999999997"/>
  </r>
  <r>
    <x v="33"/>
    <x v="202"/>
    <x v="0"/>
    <s v="No Worries Property Management"/>
    <x v="3"/>
    <s v="6 - Repairs"/>
    <s v="Paid"/>
    <n v="-95"/>
  </r>
  <r>
    <x v="44"/>
    <x v="202"/>
    <x v="0"/>
    <s v="No Worries Property Management"/>
    <x v="4"/>
    <s v="6 - Repairs"/>
    <s v="Paid"/>
    <n v="-150"/>
  </r>
  <r>
    <x v="45"/>
    <x v="202"/>
    <x v="0"/>
    <s v="No Worries Property Management"/>
    <x v="3"/>
    <s v="4 - Management Fees"/>
    <s v="Paid"/>
    <n v="-9"/>
  </r>
  <r>
    <x v="45"/>
    <x v="202"/>
    <x v="0"/>
    <s v="No Worries Property Management"/>
    <x v="3"/>
    <s v="4 - Management Fees"/>
    <s v="Paid"/>
    <n v="-99"/>
  </r>
  <r>
    <x v="46"/>
    <x v="202"/>
    <x v="0"/>
    <s v="No Worries Property Management"/>
    <x v="3"/>
    <s v="6 - Repairs"/>
    <s v="Paid"/>
    <n v="-95"/>
  </r>
  <r>
    <x v="46"/>
    <x v="202"/>
    <x v="0"/>
    <s v="No Worries Property Management"/>
    <x v="3"/>
    <s v="6 - Repairs"/>
    <s v="Paid"/>
    <n v="-5"/>
  </r>
  <r>
    <x v="4"/>
    <x v="202"/>
    <x v="0"/>
    <s v="No Worries Property Management"/>
    <x v="3"/>
    <s v="4 - Management Fees"/>
    <s v="Paid"/>
    <n v="-195"/>
  </r>
  <r>
    <x v="4"/>
    <x v="202"/>
    <x v="0"/>
    <s v="No Worries Property Management"/>
    <x v="3"/>
    <s v="4 - Management Fees"/>
    <s v="Paid"/>
    <n v="-84.75"/>
  </r>
  <r>
    <x v="35"/>
    <x v="202"/>
    <x v="0"/>
    <s v="No Worries Property Management"/>
    <x v="4"/>
    <s v="1 - Cleaning &amp; Maintenance"/>
    <s v="Paid"/>
    <n v="-95"/>
  </r>
  <r>
    <x v="1"/>
    <x v="203"/>
    <x v="0"/>
    <s v="Rest Easy Insurance"/>
    <x v="4"/>
    <s v="2 - Insurance"/>
    <s v="Paid"/>
    <n v="-30.17"/>
  </r>
  <r>
    <x v="1"/>
    <x v="203"/>
    <x v="0"/>
    <s v="Rest Easy Insurance"/>
    <x v="2"/>
    <s v="2 - Insurance"/>
    <s v="Paid"/>
    <n v="-33.5"/>
  </r>
  <r>
    <x v="47"/>
    <x v="204"/>
    <x v="0"/>
    <s v="Wonderful Windows of Richmond"/>
    <x v="5"/>
    <s v="8 - Depreciation Expense"/>
    <s v="Paid"/>
    <n v="-878"/>
  </r>
  <r>
    <x v="0"/>
    <x v="205"/>
    <x v="0"/>
    <s v="Happy Home Mortgage"/>
    <x v="1"/>
    <s v="Mortgage"/>
    <s v="Paid"/>
    <n v="-535.37"/>
  </r>
  <r>
    <x v="6"/>
    <x v="206"/>
    <x v="0"/>
    <s v="Happy Home Mortgage"/>
    <x v="3"/>
    <s v="Mortgage"/>
    <s v="Paid"/>
    <n v="-407.65"/>
  </r>
  <r>
    <x v="48"/>
    <x v="207"/>
    <x v="0"/>
    <s v="S. Goodman &amp; Associates"/>
    <x v="2"/>
    <s v="3 - Legal &amp; Professional"/>
    <s v="Paid"/>
    <n v="-36.64"/>
  </r>
  <r>
    <x v="49"/>
    <x v="208"/>
    <x v="0"/>
    <s v="No Worries Property Management"/>
    <x v="0"/>
    <s v="1 - Cleaning &amp; Maintenance"/>
    <s v="Paid"/>
    <n v="-42.36"/>
  </r>
  <r>
    <x v="0"/>
    <x v="209"/>
    <x v="0"/>
    <s v="Happy Home Mortgage"/>
    <x v="0"/>
    <s v="Mortgage"/>
    <s v="Paid"/>
    <n v="-295.64999999999998"/>
  </r>
  <r>
    <x v="0"/>
    <x v="209"/>
    <x v="0"/>
    <s v="Happy Home Mortgage"/>
    <x v="4"/>
    <s v="Mortgage"/>
    <s v="Paid"/>
    <n v="-598.96"/>
  </r>
  <r>
    <x v="50"/>
    <x v="210"/>
    <x v="0"/>
    <s v="No Worries Property Management"/>
    <x v="0"/>
    <s v="1 - Cleaning &amp; Maintenance"/>
    <s v="Paid"/>
    <n v="-95"/>
  </r>
  <r>
    <x v="42"/>
    <x v="210"/>
    <x v="0"/>
    <s v="No Worries Property Management"/>
    <x v="0"/>
    <s v="4 - Management Fees"/>
    <s v="Paid"/>
    <n v="-295"/>
  </r>
  <r>
    <x v="42"/>
    <x v="210"/>
    <x v="0"/>
    <s v="No Worries Property Management"/>
    <x v="1"/>
    <s v="6 - Repairs"/>
    <s v="Paid"/>
    <n v="-6"/>
  </r>
  <r>
    <x v="42"/>
    <x v="210"/>
    <x v="0"/>
    <s v="No Worries Property Management"/>
    <x v="1"/>
    <s v="6 - Repairs"/>
    <s v="Paid"/>
    <n v="-99"/>
  </r>
  <r>
    <x v="5"/>
    <x v="211"/>
    <x v="1"/>
    <s v="N/A"/>
    <x v="3"/>
    <s v="9 - Rent Payment"/>
    <s v="Paid"/>
    <n v="19"/>
  </r>
  <r>
    <x v="5"/>
    <x v="211"/>
    <x v="1"/>
    <s v="N/A"/>
    <x v="3"/>
    <s v="9 - Rent Payment"/>
    <s v="Paid"/>
    <n v="75.599999999999994"/>
  </r>
  <r>
    <x v="5"/>
    <x v="211"/>
    <x v="1"/>
    <s v="N/A"/>
    <x v="5"/>
    <s v="9 - Rent Payment"/>
    <s v="Paid"/>
    <n v="611"/>
  </r>
  <r>
    <x v="5"/>
    <x v="211"/>
    <x v="1"/>
    <s v="N/A"/>
    <x v="1"/>
    <s v="9 - Rent Payment"/>
    <s v="Paid"/>
    <n v="38"/>
  </r>
  <r>
    <x v="5"/>
    <x v="211"/>
    <x v="1"/>
    <s v="N/A"/>
    <x v="1"/>
    <s v="9 - Rent Payment"/>
    <s v="Paid"/>
    <n v="950"/>
  </r>
  <r>
    <x v="5"/>
    <x v="211"/>
    <x v="1"/>
    <s v="N/A"/>
    <x v="4"/>
    <s v="9 - Rent Payment"/>
    <s v="Paid"/>
    <n v="38"/>
  </r>
  <r>
    <x v="5"/>
    <x v="211"/>
    <x v="1"/>
    <s v="N/A"/>
    <x v="4"/>
    <s v="9 - Rent Payment"/>
    <s v="Paid"/>
    <n v="995"/>
  </r>
  <r>
    <x v="5"/>
    <x v="212"/>
    <x v="1"/>
    <s v="N/A"/>
    <x v="3"/>
    <s v="9 - Rent Payment"/>
    <s v="Paid"/>
    <n v="464.8"/>
  </r>
  <r>
    <x v="5"/>
    <x v="212"/>
    <x v="1"/>
    <s v="N/A"/>
    <x v="3"/>
    <s v="9 - Rent Payment"/>
    <s v="Paid"/>
    <n v="500"/>
  </r>
  <r>
    <x v="5"/>
    <x v="213"/>
    <x v="1"/>
    <s v="N/A"/>
    <x v="5"/>
    <s v="9 - Rent Payment"/>
    <s v="Paid"/>
    <n v="611"/>
  </r>
  <r>
    <x v="5"/>
    <x v="213"/>
    <x v="1"/>
    <s v="N/A"/>
    <x v="0"/>
    <s v="9 - Rent Payment"/>
    <s v="Paid"/>
    <n v="305"/>
  </r>
  <r>
    <x v="5"/>
    <x v="213"/>
    <x v="1"/>
    <s v="N/A"/>
    <x v="0"/>
    <s v="9 - Rent Payment"/>
    <s v="Paid"/>
    <n v="500"/>
  </r>
  <r>
    <x v="5"/>
    <x v="213"/>
    <x v="1"/>
    <s v="N/A"/>
    <x v="0"/>
    <s v="9 - Rent Payment"/>
    <s v="Paid"/>
    <n v="90"/>
  </r>
  <r>
    <x v="5"/>
    <x v="213"/>
    <x v="1"/>
    <s v="N/A"/>
    <x v="2"/>
    <s v="9 - Rent Payment"/>
    <s v="Paid"/>
    <n v="925"/>
  </r>
  <r>
    <x v="4"/>
    <x v="214"/>
    <x v="0"/>
    <s v="No Worries Property Management"/>
    <x v="3"/>
    <s v="4 - Management Fees"/>
    <s v="Paid"/>
    <n v="-84.75"/>
  </r>
  <r>
    <x v="4"/>
    <x v="214"/>
    <x v="0"/>
    <s v="No Worries Property Management"/>
    <x v="5"/>
    <s v="4 - Management Fees"/>
    <s v="Paid"/>
    <n v="-40"/>
  </r>
  <r>
    <x v="4"/>
    <x v="214"/>
    <x v="0"/>
    <s v="No Worries Property Management"/>
    <x v="5"/>
    <s v="4 - Management Fees"/>
    <s v="Paid"/>
    <n v="-40"/>
  </r>
  <r>
    <x v="4"/>
    <x v="214"/>
    <x v="0"/>
    <s v="No Worries Property Management"/>
    <x v="0"/>
    <s v="4 - Management Fees"/>
    <s v="Paid"/>
    <n v="-71.599999999999994"/>
  </r>
  <r>
    <x v="4"/>
    <x v="214"/>
    <x v="0"/>
    <s v="No Worries Property Management"/>
    <x v="1"/>
    <s v="4 - Management Fees"/>
    <s v="Paid"/>
    <n v="-79.040000000000006"/>
  </r>
  <r>
    <x v="4"/>
    <x v="214"/>
    <x v="0"/>
    <s v="No Worries Property Management"/>
    <x v="4"/>
    <s v="4 - Management Fees"/>
    <s v="Paid"/>
    <n v="-74.64"/>
  </r>
  <r>
    <x v="4"/>
    <x v="214"/>
    <x v="0"/>
    <s v="No Worries Property Management"/>
    <x v="2"/>
    <s v="4 - Management Fees"/>
    <s v="Paid"/>
    <n v="-68.8"/>
  </r>
  <r>
    <x v="4"/>
    <x v="215"/>
    <x v="0"/>
    <s v="No Worries Property Management"/>
    <x v="5"/>
    <s v="4 - Management Fees"/>
    <s v="Paid"/>
    <n v="-7.6"/>
  </r>
  <r>
    <x v="5"/>
    <x v="215"/>
    <x v="1"/>
    <s v="N/A"/>
    <x v="5"/>
    <s v="9 - Rent Payment"/>
    <s v="Paid"/>
    <n v="4.75"/>
  </r>
  <r>
    <x v="5"/>
    <x v="215"/>
    <x v="1"/>
    <s v="N/A"/>
    <x v="5"/>
    <s v="9 - Rent Payment"/>
    <s v="Paid"/>
    <n v="95"/>
  </r>
  <r>
    <x v="0"/>
    <x v="216"/>
    <x v="0"/>
    <s v="Happy Home Mortgage"/>
    <x v="5"/>
    <s v="Mortgage"/>
    <s v="Paid"/>
    <n v="-625.92999999999995"/>
  </r>
  <r>
    <x v="40"/>
    <x v="216"/>
    <x v="0"/>
    <s v="No Worries Property Management"/>
    <x v="3"/>
    <s v="6 - Repairs"/>
    <s v="Paid"/>
    <n v="-404"/>
  </r>
  <r>
    <x v="1"/>
    <x v="216"/>
    <x v="0"/>
    <s v="Rest Easy Insurance"/>
    <x v="1"/>
    <s v="2 - Insurance"/>
    <s v="Paid"/>
    <n v="-44.63"/>
  </r>
  <r>
    <x v="6"/>
    <x v="217"/>
    <x v="0"/>
    <s v="Happy Home Mortgage"/>
    <x v="2"/>
    <s v="Mortgage"/>
    <s v="Paid"/>
    <n v="-316.77999999999997"/>
  </r>
  <r>
    <x v="50"/>
    <x v="218"/>
    <x v="0"/>
    <s v="No Worries Property Management"/>
    <x v="0"/>
    <s v="1 - Cleaning &amp; Maintenance"/>
    <s v="Paid"/>
    <n v="-150"/>
  </r>
  <r>
    <x v="4"/>
    <x v="218"/>
    <x v="0"/>
    <s v="No Worries Property Management"/>
    <x v="0"/>
    <s v="4 - Management Fees"/>
    <s v="Paid"/>
    <n v="-671.25"/>
  </r>
  <r>
    <x v="47"/>
    <x v="218"/>
    <x v="0"/>
    <s v="Wonderful Windows of Richmond"/>
    <x v="5"/>
    <s v="8 - Depreciation Expense"/>
    <s v="Paid"/>
    <n v="-878"/>
  </r>
  <r>
    <x v="1"/>
    <x v="219"/>
    <x v="0"/>
    <s v="Rest Easy Insurance"/>
    <x v="4"/>
    <s v="2 - Insurance"/>
    <s v="Paid"/>
    <n v="-30.17"/>
  </r>
  <r>
    <x v="1"/>
    <x v="220"/>
    <x v="0"/>
    <s v="Rest Easy Insurance"/>
    <x v="2"/>
    <s v="2 - Insurance"/>
    <s v="Paid"/>
    <n v="-33.5"/>
  </r>
  <r>
    <x v="0"/>
    <x v="221"/>
    <x v="0"/>
    <s v="Happy Home Mortgage"/>
    <x v="1"/>
    <s v="Mortgage"/>
    <s v="Paid"/>
    <n v="-535.37"/>
  </r>
  <r>
    <x v="10"/>
    <x v="221"/>
    <x v="0"/>
    <s v="No Worries Property Management"/>
    <x v="0"/>
    <s v="3 - Legal &amp; Professional"/>
    <s v="Paid"/>
    <n v="-20.14"/>
  </r>
  <r>
    <x v="6"/>
    <x v="222"/>
    <x v="0"/>
    <s v="Happy Home Mortgage"/>
    <x v="3"/>
    <s v="Mortgage"/>
    <s v="Paid"/>
    <n v="-407.65"/>
  </r>
  <r>
    <x v="0"/>
    <x v="222"/>
    <x v="0"/>
    <s v="Happy Home Mortgage"/>
    <x v="0"/>
    <s v="Mortgage"/>
    <s v="Paid"/>
    <n v="-295.64999999999998"/>
  </r>
  <r>
    <x v="0"/>
    <x v="222"/>
    <x v="0"/>
    <s v="Happy Home Mortgage"/>
    <x v="4"/>
    <s v="Mortgage"/>
    <s v="Paid"/>
    <n v="-598.96"/>
  </r>
  <r>
    <x v="6"/>
    <x v="223"/>
    <x v="0"/>
    <s v="Rest Easy Insurance"/>
    <x v="1"/>
    <s v="2 - Insurance"/>
    <s v="Paid"/>
    <n v="-448"/>
  </r>
  <r>
    <x v="5"/>
    <x v="224"/>
    <x v="1"/>
    <s v="N/A"/>
    <x v="3"/>
    <s v="9 - Rent Payment"/>
    <s v="Paid"/>
    <n v="19"/>
  </r>
  <r>
    <x v="5"/>
    <x v="224"/>
    <x v="1"/>
    <s v="N/A"/>
    <x v="3"/>
    <s v="9 - Rent Payment"/>
    <s v="Paid"/>
    <n v="39"/>
  </r>
  <r>
    <x v="5"/>
    <x v="224"/>
    <x v="1"/>
    <s v="N/A"/>
    <x v="3"/>
    <s v="9 - Rent Payment"/>
    <s v="Paid"/>
    <n v="16.2"/>
  </r>
  <r>
    <x v="5"/>
    <x v="224"/>
    <x v="1"/>
    <s v="N/A"/>
    <x v="3"/>
    <s v="9 - Rent Payment"/>
    <s v="Paid"/>
    <n v="407.2"/>
  </r>
  <r>
    <x v="5"/>
    <x v="224"/>
    <x v="1"/>
    <s v="N/A"/>
    <x v="3"/>
    <s v="9 - Rent Payment"/>
    <s v="Paid"/>
    <n v="39"/>
  </r>
  <r>
    <x v="5"/>
    <x v="224"/>
    <x v="1"/>
    <s v="N/A"/>
    <x v="3"/>
    <s v="9 - Rent Payment"/>
    <s v="Paid"/>
    <n v="500"/>
  </r>
  <r>
    <x v="5"/>
    <x v="224"/>
    <x v="1"/>
    <s v="N/A"/>
    <x v="3"/>
    <s v="9 - Rent Payment"/>
    <s v="Paid"/>
    <n v="39"/>
  </r>
  <r>
    <x v="5"/>
    <x v="224"/>
    <x v="1"/>
    <s v="N/A"/>
    <x v="0"/>
    <s v="9 - Rent Payment"/>
    <s v="Paid"/>
    <n v="895"/>
  </r>
  <r>
    <x v="5"/>
    <x v="224"/>
    <x v="1"/>
    <s v="N/A"/>
    <x v="1"/>
    <s v="9 - Rent Payment"/>
    <s v="Paid"/>
    <n v="38"/>
  </r>
  <r>
    <x v="5"/>
    <x v="224"/>
    <x v="1"/>
    <s v="N/A"/>
    <x v="1"/>
    <s v="9 - Rent Payment"/>
    <s v="Paid"/>
    <n v="950"/>
  </r>
  <r>
    <x v="5"/>
    <x v="224"/>
    <x v="1"/>
    <s v="N/A"/>
    <x v="4"/>
    <s v="9 - Rent Payment"/>
    <s v="Paid"/>
    <n v="38"/>
  </r>
  <r>
    <x v="5"/>
    <x v="224"/>
    <x v="1"/>
    <s v="N/A"/>
    <x v="4"/>
    <s v="9 - Rent Payment"/>
    <s v="Paid"/>
    <n v="995"/>
  </r>
  <r>
    <x v="4"/>
    <x v="225"/>
    <x v="0"/>
    <s v="No Worries Property Management"/>
    <x v="3"/>
    <s v="4 - Management Fees"/>
    <s v="Paid"/>
    <n v="-84.75"/>
  </r>
  <r>
    <x v="4"/>
    <x v="225"/>
    <x v="0"/>
    <s v="No Worries Property Management"/>
    <x v="5"/>
    <s v="4 - Management Fees"/>
    <s v="Paid"/>
    <n v="-39.24"/>
  </r>
  <r>
    <x v="4"/>
    <x v="225"/>
    <x v="0"/>
    <s v="No Worries Property Management"/>
    <x v="0"/>
    <s v="4 - Management Fees"/>
    <s v="Paid"/>
    <n v="-71.599999999999994"/>
  </r>
  <r>
    <x v="4"/>
    <x v="225"/>
    <x v="0"/>
    <s v="No Worries Property Management"/>
    <x v="1"/>
    <s v="4 - Management Fees"/>
    <s v="Paid"/>
    <n v="-79.040000000000006"/>
  </r>
  <r>
    <x v="4"/>
    <x v="225"/>
    <x v="0"/>
    <s v="No Worries Property Management"/>
    <x v="4"/>
    <s v="4 - Management Fees"/>
    <s v="Paid"/>
    <n v="-74.64"/>
  </r>
  <r>
    <x v="5"/>
    <x v="225"/>
    <x v="1"/>
    <s v="N/A"/>
    <x v="5"/>
    <s v="9 - Rent Payment"/>
    <s v="Paid"/>
    <n v="611"/>
  </r>
  <r>
    <x v="51"/>
    <x v="226"/>
    <x v="0"/>
    <s v="No Worries Property Management"/>
    <x v="0"/>
    <s v="3 - Legal &amp; Professional"/>
    <s v="Paid"/>
    <n v="-29.4"/>
  </r>
  <r>
    <x v="4"/>
    <x v="227"/>
    <x v="0"/>
    <s v="No Worries Property Management"/>
    <x v="2"/>
    <s v="4 - Management Fees"/>
    <s v="Paid"/>
    <n v="-68.8"/>
  </r>
  <r>
    <x v="5"/>
    <x v="227"/>
    <x v="1"/>
    <s v="N/A"/>
    <x v="2"/>
    <s v="9 - Rent Payment"/>
    <s v="Paid"/>
    <n v="925"/>
  </r>
  <r>
    <x v="0"/>
    <x v="228"/>
    <x v="0"/>
    <s v="Happy Home Mortgage"/>
    <x v="5"/>
    <s v="Mortgage"/>
    <s v="Paid"/>
    <n v="-625.92999999999995"/>
  </r>
  <r>
    <x v="1"/>
    <x v="228"/>
    <x v="0"/>
    <s v="Rest Easy Insurance"/>
    <x v="1"/>
    <s v="2 - Insurance"/>
    <s v="Paid"/>
    <n v="-44.64"/>
  </r>
  <r>
    <x v="4"/>
    <x v="229"/>
    <x v="0"/>
    <s v="No Worries Property Management"/>
    <x v="5"/>
    <s v="4 - Management Fees"/>
    <s v="Paid"/>
    <n v="-48"/>
  </r>
  <r>
    <x v="5"/>
    <x v="229"/>
    <x v="1"/>
    <s v="N/A"/>
    <x v="5"/>
    <s v="9 - Rent Payment"/>
    <s v="Paid"/>
    <n v="611"/>
  </r>
  <r>
    <x v="1"/>
    <x v="230"/>
    <x v="0"/>
    <s v="Rest Easy Insurance"/>
    <x v="2"/>
    <s v="2 - Insurance"/>
    <s v="Paid"/>
    <n v="-33.5"/>
  </r>
  <r>
    <x v="1"/>
    <x v="230"/>
    <x v="0"/>
    <s v="Rest Easy Insurance"/>
    <x v="4"/>
    <s v="2 - Insurance"/>
    <s v="Paid"/>
    <n v="-30.16"/>
  </r>
  <r>
    <x v="6"/>
    <x v="231"/>
    <x v="0"/>
    <s v="Happy Home Mortgage"/>
    <x v="2"/>
    <s v="Mortgage"/>
    <s v="Paid"/>
    <n v="-316.77999999999997"/>
  </r>
  <r>
    <x v="52"/>
    <x v="232"/>
    <x v="0"/>
    <s v="Home Depot"/>
    <x v="2"/>
    <s v="6 - Repairs"/>
    <s v="Paid"/>
    <n v="-820.29"/>
  </r>
  <r>
    <x v="6"/>
    <x v="233"/>
    <x v="0"/>
    <s v="Happy Home Mortgage"/>
    <x v="1"/>
    <s v="Mortgage"/>
    <s v="Paid"/>
    <n v="-535.37"/>
  </r>
  <r>
    <x v="6"/>
    <x v="233"/>
    <x v="0"/>
    <s v="Happy Home Mortgage"/>
    <x v="3"/>
    <s v="Mortgage"/>
    <s v="Paid"/>
    <n v="-407.65"/>
  </r>
  <r>
    <x v="0"/>
    <x v="234"/>
    <x v="0"/>
    <s v="Happy Home Mortgage"/>
    <x v="0"/>
    <s v="Mortgage"/>
    <s v="Paid"/>
    <n v="-295.64999999999998"/>
  </r>
  <r>
    <x v="6"/>
    <x v="234"/>
    <x v="0"/>
    <s v="Happy Home Mortgage"/>
    <x v="4"/>
    <s v="Mortgage"/>
    <s v="Paid"/>
    <n v="-598.96"/>
  </r>
  <r>
    <x v="5"/>
    <x v="235"/>
    <x v="1"/>
    <s v="N/A"/>
    <x v="5"/>
    <s v="9 - Rent Payment"/>
    <s v="Paid"/>
    <n v="30.23"/>
  </r>
  <r>
    <x v="5"/>
    <x v="235"/>
    <x v="1"/>
    <s v="N/A"/>
    <x v="5"/>
    <s v="9 - Rent Payment"/>
    <s v="Paid"/>
    <n v="4.5"/>
  </r>
  <r>
    <x v="4"/>
    <x v="236"/>
    <x v="0"/>
    <s v="No Worries Property Management"/>
    <x v="5"/>
    <s v="4 - Management Fees"/>
    <s v="Paid"/>
    <n v="-0.36"/>
  </r>
  <r>
    <x v="43"/>
    <x v="237"/>
    <x v="0"/>
    <s v="Smith Roofing"/>
    <x v="1"/>
    <s v="6 - Repairs"/>
    <s v="Paid"/>
    <n v="-279.11"/>
  </r>
  <r>
    <x v="5"/>
    <x v="237"/>
    <x v="1"/>
    <s v="N/A"/>
    <x v="3"/>
    <s v="9 - Rent Payment"/>
    <s v="Paid"/>
    <n v="19"/>
  </r>
  <r>
    <x v="5"/>
    <x v="237"/>
    <x v="1"/>
    <s v="N/A"/>
    <x v="3"/>
    <s v="9 - Rent Payment"/>
    <s v="Paid"/>
    <n v="92.8"/>
  </r>
  <r>
    <x v="5"/>
    <x v="237"/>
    <x v="1"/>
    <s v="N/A"/>
    <x v="3"/>
    <s v="9 - Rent Payment"/>
    <s v="Paid"/>
    <n v="20"/>
  </r>
  <r>
    <x v="5"/>
    <x v="237"/>
    <x v="1"/>
    <s v="N/A"/>
    <x v="5"/>
    <s v="9 - Rent Payment"/>
    <s v="Paid"/>
    <n v="435.05"/>
  </r>
  <r>
    <x v="5"/>
    <x v="237"/>
    <x v="1"/>
    <s v="N/A"/>
    <x v="0"/>
    <s v="9 - Rent Payment"/>
    <s v="Paid"/>
    <n v="39.75"/>
  </r>
  <r>
    <x v="5"/>
    <x v="237"/>
    <x v="1"/>
    <s v="N/A"/>
    <x v="1"/>
    <s v="9 - Rent Payment"/>
    <s v="Paid"/>
    <n v="38"/>
  </r>
  <r>
    <x v="5"/>
    <x v="237"/>
    <x v="1"/>
    <s v="N/A"/>
    <x v="4"/>
    <s v="9 - Rent Payment"/>
    <s v="Paid"/>
    <n v="38"/>
  </r>
  <r>
    <x v="5"/>
    <x v="237"/>
    <x v="1"/>
    <s v="N/A"/>
    <x v="4"/>
    <s v="9 - Rent Payment"/>
    <s v="Paid"/>
    <n v="995"/>
  </r>
  <r>
    <x v="5"/>
    <x v="238"/>
    <x v="1"/>
    <s v="N/A"/>
    <x v="0"/>
    <s v="9 - Rent Payment"/>
    <s v="Paid"/>
    <n v="895"/>
  </r>
  <r>
    <x v="5"/>
    <x v="238"/>
    <x v="1"/>
    <s v="N/A"/>
    <x v="1"/>
    <s v="9 - Rent Payment"/>
    <s v="Paid"/>
    <n v="969"/>
  </r>
  <r>
    <x v="5"/>
    <x v="239"/>
    <x v="1"/>
    <s v="N/A"/>
    <x v="3"/>
    <s v="9 - Rent Payment"/>
    <s v="Paid"/>
    <n v="388.6"/>
  </r>
  <r>
    <x v="5"/>
    <x v="239"/>
    <x v="1"/>
    <s v="N/A"/>
    <x v="3"/>
    <s v="9 - Rent Payment"/>
    <s v="Paid"/>
    <n v="500"/>
  </r>
  <r>
    <x v="5"/>
    <x v="239"/>
    <x v="1"/>
    <s v="N/A"/>
    <x v="3"/>
    <s v="9 - Rent Payment"/>
    <s v="Paid"/>
    <n v="39"/>
  </r>
  <r>
    <x v="5"/>
    <x v="239"/>
    <x v="1"/>
    <s v="N/A"/>
    <x v="5"/>
    <s v="9 - Rent Payment"/>
    <s v="Paid"/>
    <n v="659.95"/>
  </r>
  <r>
    <x v="4"/>
    <x v="240"/>
    <x v="0"/>
    <s v="No Worries Property Management"/>
    <x v="3"/>
    <s v="4 - Management Fees"/>
    <s v="Paid"/>
    <n v="-74.209999999999994"/>
  </r>
  <r>
    <x v="4"/>
    <x v="240"/>
    <x v="0"/>
    <s v="No Worries Property Management"/>
    <x v="5"/>
    <s v="4 - Management Fees"/>
    <s v="Paid"/>
    <n v="-52.8"/>
  </r>
  <r>
    <x v="4"/>
    <x v="240"/>
    <x v="0"/>
    <s v="No Worries Property Management"/>
    <x v="0"/>
    <s v="4 - Management Fees"/>
    <s v="Paid"/>
    <n v="-71.599999999999994"/>
  </r>
  <r>
    <x v="4"/>
    <x v="240"/>
    <x v="0"/>
    <s v="No Worries Property Management"/>
    <x v="2"/>
    <s v="4 - Management Fees"/>
    <s v="Paid"/>
    <n v="-68.8"/>
  </r>
  <r>
    <x v="0"/>
    <x v="241"/>
    <x v="0"/>
    <s v="Happy Home Mortgage"/>
    <x v="5"/>
    <s v="Mortgage"/>
    <s v="Paid"/>
    <n v="-625.92999999999995"/>
  </r>
  <r>
    <x v="1"/>
    <x v="242"/>
    <x v="0"/>
    <s v="Rest Easy Insurance"/>
    <x v="1"/>
    <s v="2 - Insurance"/>
    <s v="Paid"/>
    <n v="-44.63"/>
  </r>
  <r>
    <x v="5"/>
    <x v="242"/>
    <x v="1"/>
    <s v="N/A"/>
    <x v="2"/>
    <s v="9 - Rent Payment"/>
    <s v="Paid"/>
    <n v="43"/>
  </r>
  <r>
    <x v="5"/>
    <x v="242"/>
    <x v="1"/>
    <s v="N/A"/>
    <x v="2"/>
    <s v="9 - Rent Payment"/>
    <s v="Paid"/>
    <n v="860"/>
  </r>
  <r>
    <x v="4"/>
    <x v="243"/>
    <x v="0"/>
    <s v="No Worries Property Management"/>
    <x v="3"/>
    <s v="4 - Management Fees"/>
    <s v="Paid"/>
    <n v="-10.54"/>
  </r>
  <r>
    <x v="4"/>
    <x v="243"/>
    <x v="0"/>
    <s v="No Worries Property Management"/>
    <x v="5"/>
    <s v="4 - Management Fees"/>
    <s v="Paid"/>
    <n v="-34.799999999999997"/>
  </r>
  <r>
    <x v="4"/>
    <x v="243"/>
    <x v="0"/>
    <s v="No Worries Property Management"/>
    <x v="1"/>
    <s v="4 - Management Fees"/>
    <s v="Paid"/>
    <n v="-195"/>
  </r>
  <r>
    <x v="4"/>
    <x v="243"/>
    <x v="0"/>
    <s v="No Worries Property Management"/>
    <x v="1"/>
    <s v="4 - Management Fees"/>
    <s v="Paid"/>
    <n v="-80.56"/>
  </r>
  <r>
    <x v="4"/>
    <x v="243"/>
    <x v="0"/>
    <s v="No Worries Property Management"/>
    <x v="4"/>
    <s v="4 - Management Fees"/>
    <s v="Paid"/>
    <n v="-74.64"/>
  </r>
  <r>
    <x v="35"/>
    <x v="243"/>
    <x v="0"/>
    <s v="No Worries Property Management"/>
    <x v="2"/>
    <s v="6 - Repairs"/>
    <s v="Paid"/>
    <n v="-21.05"/>
  </r>
  <r>
    <x v="35"/>
    <x v="244"/>
    <x v="0"/>
    <s v="No Worries Property Management"/>
    <x v="2"/>
    <s v="6 - Repairs"/>
    <s v="Paid"/>
    <n v="-232.54"/>
  </r>
  <r>
    <x v="6"/>
    <x v="245"/>
    <x v="0"/>
    <s v="Happy Home Mortgage"/>
    <x v="2"/>
    <s v="Mortgage"/>
    <s v="Paid"/>
    <n v="-316.77999999999997"/>
  </r>
  <r>
    <x v="1"/>
    <x v="245"/>
    <x v="0"/>
    <s v="Rest Easy Insurance"/>
    <x v="4"/>
    <s v="2 - Insurance"/>
    <s v="Paid"/>
    <n v="-30.17"/>
  </r>
  <r>
    <x v="1"/>
    <x v="246"/>
    <x v="0"/>
    <s v="Rest Easy Insurance"/>
    <x v="2"/>
    <s v="2 - Insurance"/>
    <s v="Paid"/>
    <n v="-33.5"/>
  </r>
  <r>
    <x v="6"/>
    <x v="247"/>
    <x v="0"/>
    <s v="Happy Home Mortgage"/>
    <x v="3"/>
    <s v="Mortgage"/>
    <s v="Paid"/>
    <n v="-407.65"/>
  </r>
  <r>
    <x v="6"/>
    <x v="247"/>
    <x v="0"/>
    <s v="Happy Home Mortgage"/>
    <x v="1"/>
    <s v="Mortgage"/>
    <s v="Paid"/>
    <n v="-535.37"/>
  </r>
  <r>
    <x v="0"/>
    <x v="248"/>
    <x v="0"/>
    <s v="Happy Home Mortgage"/>
    <x v="0"/>
    <s v="Mortgage"/>
    <s v="Paid"/>
    <n v="-295.64999999999998"/>
  </r>
  <r>
    <x v="6"/>
    <x v="248"/>
    <x v="0"/>
    <s v="Happy Home Mortgage"/>
    <x v="4"/>
    <s v="Mortgage"/>
    <s v="Paid"/>
    <n v="-598.96"/>
  </r>
  <r>
    <x v="15"/>
    <x v="248"/>
    <x v="0"/>
    <s v="Lowe's"/>
    <x v="3"/>
    <s v="1 - Cleaning &amp; Maintenance"/>
    <s v="Paid"/>
    <n v="-263.66000000000003"/>
  </r>
  <r>
    <x v="5"/>
    <x v="249"/>
    <x v="1"/>
    <s v="N/A"/>
    <x v="3"/>
    <s v="9 - Rent Payment"/>
    <s v="Paid"/>
    <n v="111.4"/>
  </r>
  <r>
    <x v="5"/>
    <x v="249"/>
    <x v="1"/>
    <s v="N/A"/>
    <x v="3"/>
    <s v="9 - Rent Payment"/>
    <s v="Paid"/>
    <n v="39"/>
  </r>
  <r>
    <x v="5"/>
    <x v="249"/>
    <x v="1"/>
    <s v="N/A"/>
    <x v="3"/>
    <s v="9 - Rent Payment"/>
    <s v="Paid"/>
    <n v="500"/>
  </r>
  <r>
    <x v="5"/>
    <x v="249"/>
    <x v="1"/>
    <s v="N/A"/>
    <x v="3"/>
    <s v="9 - Rent Payment"/>
    <s v="Paid"/>
    <n v="39"/>
  </r>
  <r>
    <x v="5"/>
    <x v="249"/>
    <x v="1"/>
    <s v="N/A"/>
    <x v="3"/>
    <s v="9 - Rent Payment"/>
    <s v="Paid"/>
    <n v="312"/>
  </r>
  <r>
    <x v="5"/>
    <x v="249"/>
    <x v="1"/>
    <s v="N/A"/>
    <x v="3"/>
    <s v="9 - Rent Payment"/>
    <s v="Paid"/>
    <n v="39"/>
  </r>
  <r>
    <x v="5"/>
    <x v="249"/>
    <x v="1"/>
    <s v="N/A"/>
    <x v="5"/>
    <s v="9 - Rent Payment"/>
    <s v="Paid"/>
    <n v="611"/>
  </r>
  <r>
    <x v="5"/>
    <x v="249"/>
    <x v="1"/>
    <s v="N/A"/>
    <x v="1"/>
    <s v="9 - Rent Payment"/>
    <s v="Paid"/>
    <n v="38"/>
  </r>
  <r>
    <x v="5"/>
    <x v="249"/>
    <x v="1"/>
    <s v="N/A"/>
    <x v="1"/>
    <s v="9 - Rent Payment"/>
    <s v="Paid"/>
    <n v="969"/>
  </r>
  <r>
    <x v="5"/>
    <x v="249"/>
    <x v="1"/>
    <s v="N/A"/>
    <x v="4"/>
    <s v="9 - Rent Payment"/>
    <s v="Paid"/>
    <n v="38"/>
  </r>
  <r>
    <x v="5"/>
    <x v="249"/>
    <x v="1"/>
    <s v="N/A"/>
    <x v="4"/>
    <s v="9 - Rent Payment"/>
    <s v="Paid"/>
    <n v="995"/>
  </r>
  <r>
    <x v="5"/>
    <x v="250"/>
    <x v="1"/>
    <s v="N/A"/>
    <x v="3"/>
    <s v="9 - Rent Payment"/>
    <s v="Paid"/>
    <n v="19"/>
  </r>
  <r>
    <x v="5"/>
    <x v="250"/>
    <x v="1"/>
    <s v="N/A"/>
    <x v="2"/>
    <s v="9 - Rent Payment"/>
    <s v="Paid"/>
    <n v="25"/>
  </r>
  <r>
    <x v="5"/>
    <x v="250"/>
    <x v="1"/>
    <s v="N/A"/>
    <x v="2"/>
    <s v="9 - Rent Payment"/>
    <s v="Paid"/>
    <n v="925"/>
  </r>
  <r>
    <x v="7"/>
    <x v="251"/>
    <x v="0"/>
    <s v="S. Goodman &amp; Associates"/>
    <x v="3"/>
    <s v="3 - Legal &amp; Professional"/>
    <s v="Paid"/>
    <n v="-8.5"/>
  </r>
  <r>
    <x v="7"/>
    <x v="251"/>
    <x v="0"/>
    <s v="S. Goodman &amp; Associates"/>
    <x v="1"/>
    <s v="3 - Legal &amp; Professional"/>
    <s v="Paid"/>
    <n v="-8.5"/>
  </r>
  <r>
    <x v="5"/>
    <x v="251"/>
    <x v="1"/>
    <s v="N/A"/>
    <x v="5"/>
    <s v="9 - Rent Payment"/>
    <s v="Paid"/>
    <n v="611"/>
  </r>
  <r>
    <x v="0"/>
    <x v="252"/>
    <x v="0"/>
    <s v="Happy Home Mortgage"/>
    <x v="5"/>
    <s v="Mortgage"/>
    <s v="Paid"/>
    <n v="-625.92999999999995"/>
  </r>
  <r>
    <x v="1"/>
    <x v="253"/>
    <x v="0"/>
    <s v="Rest Easy Insurance"/>
    <x v="1"/>
    <s v="2 - Insurance"/>
    <s v="Paid"/>
    <n v="-44.63"/>
  </r>
  <r>
    <x v="4"/>
    <x v="254"/>
    <x v="0"/>
    <s v="No Worries Property Management"/>
    <x v="3"/>
    <s v="4 - Management Fees"/>
    <s v="Paid"/>
    <n v="-84.75"/>
  </r>
  <r>
    <x v="4"/>
    <x v="254"/>
    <x v="0"/>
    <s v="No Worries Property Management"/>
    <x v="5"/>
    <s v="4 - Management Fees"/>
    <s v="Paid"/>
    <n v="-47.6"/>
  </r>
  <r>
    <x v="4"/>
    <x v="254"/>
    <x v="0"/>
    <s v="No Worries Property Management"/>
    <x v="5"/>
    <s v="4 - Management Fees"/>
    <s v="Paid"/>
    <n v="-40"/>
  </r>
  <r>
    <x v="53"/>
    <x v="254"/>
    <x v="0"/>
    <s v="No Worries Property Management"/>
    <x v="0"/>
    <s v="6 - Repairs"/>
    <s v="Paid"/>
    <n v="-180"/>
  </r>
  <r>
    <x v="53"/>
    <x v="254"/>
    <x v="0"/>
    <s v="No Worries Property Management"/>
    <x v="0"/>
    <s v="6 - Repairs"/>
    <s v="Paid"/>
    <n v="-95"/>
  </r>
  <r>
    <x v="4"/>
    <x v="254"/>
    <x v="0"/>
    <s v="No Worries Property Management"/>
    <x v="1"/>
    <s v="4 - Management Fees"/>
    <s v="Paid"/>
    <n v="-80.56"/>
  </r>
  <r>
    <x v="4"/>
    <x v="254"/>
    <x v="0"/>
    <s v="No Worries Property Management"/>
    <x v="4"/>
    <s v="4 - Management Fees"/>
    <s v="Paid"/>
    <n v="-74.64"/>
  </r>
  <r>
    <x v="4"/>
    <x v="254"/>
    <x v="0"/>
    <s v="No Worries Property Management"/>
    <x v="2"/>
    <s v="4 - Management Fees"/>
    <s v="Paid"/>
    <n v="-68.8"/>
  </r>
  <r>
    <x v="1"/>
    <x v="255"/>
    <x v="0"/>
    <s v="Rest Easy Insurance"/>
    <x v="4"/>
    <s v="2 - Insurance"/>
    <s v="Paid"/>
    <n v="-30.16"/>
  </r>
  <r>
    <x v="6"/>
    <x v="256"/>
    <x v="0"/>
    <s v="Happy Home Mortgage"/>
    <x v="2"/>
    <s v="Mortgage"/>
    <s v="Paid"/>
    <n v="-316.77999999999997"/>
  </r>
  <r>
    <x v="1"/>
    <x v="256"/>
    <x v="0"/>
    <s v="Rest Easy Insurance"/>
    <x v="2"/>
    <s v="2 - Insurance"/>
    <s v="Paid"/>
    <n v="-33.5"/>
  </r>
  <r>
    <x v="6"/>
    <x v="257"/>
    <x v="0"/>
    <s v="Happy Home Mortgage"/>
    <x v="1"/>
    <s v="Mortgage"/>
    <s v="Paid"/>
    <n v="-535.37"/>
  </r>
  <r>
    <x v="6"/>
    <x v="257"/>
    <x v="0"/>
    <s v="Happy Home Mortgage"/>
    <x v="3"/>
    <s v="Mortgage"/>
    <s v="Paid"/>
    <n v="-407.65"/>
  </r>
  <r>
    <x v="6"/>
    <x v="258"/>
    <x v="0"/>
    <s v="Happy Home Mortgage"/>
    <x v="0"/>
    <s v="Mortgage"/>
    <s v="Paid"/>
    <n v="-295.64999999999998"/>
  </r>
  <r>
    <x v="6"/>
    <x v="259"/>
    <x v="0"/>
    <s v="Happy Home Mortgage"/>
    <x v="4"/>
    <s v="Mortgage"/>
    <s v="Paid"/>
    <n v="-598.96"/>
  </r>
  <r>
    <x v="4"/>
    <x v="260"/>
    <x v="0"/>
    <s v="No Worries Property Management"/>
    <x v="3"/>
    <s v="4 - Management Fees"/>
    <s v="Paid"/>
    <n v="-84.75"/>
  </r>
  <r>
    <x v="4"/>
    <x v="260"/>
    <x v="0"/>
    <s v="No Worries Property Management"/>
    <x v="5"/>
    <s v="4 - Management Fees"/>
    <s v="Paid"/>
    <n v="-40"/>
  </r>
  <r>
    <x v="4"/>
    <x v="260"/>
    <x v="0"/>
    <s v="No Worries Property Management"/>
    <x v="4"/>
    <s v="4 - Management Fees"/>
    <s v="Paid"/>
    <n v="-74.64"/>
  </r>
  <r>
    <x v="5"/>
    <x v="260"/>
    <x v="1"/>
    <s v="N/A"/>
    <x v="3"/>
    <s v="9 - Rent Payment"/>
    <s v="Paid"/>
    <n v="19"/>
  </r>
  <r>
    <x v="5"/>
    <x v="260"/>
    <x v="1"/>
    <s v="N/A"/>
    <x v="3"/>
    <s v="9 - Rent Payment"/>
    <s v="Paid"/>
    <n v="390.4"/>
  </r>
  <r>
    <x v="5"/>
    <x v="260"/>
    <x v="1"/>
    <s v="N/A"/>
    <x v="3"/>
    <s v="9 - Rent Payment"/>
    <s v="Paid"/>
    <n v="500"/>
  </r>
  <r>
    <x v="5"/>
    <x v="260"/>
    <x v="1"/>
    <s v="N/A"/>
    <x v="3"/>
    <s v="9 - Rent Payment"/>
    <s v="Paid"/>
    <n v="150"/>
  </r>
  <r>
    <x v="5"/>
    <x v="260"/>
    <x v="1"/>
    <s v="N/A"/>
    <x v="5"/>
    <s v="9 - Rent Payment"/>
    <s v="Paid"/>
    <n v="611"/>
  </r>
  <r>
    <x v="5"/>
    <x v="260"/>
    <x v="1"/>
    <s v="N/A"/>
    <x v="1"/>
    <s v="9 - Rent Payment"/>
    <s v="Paid"/>
    <n v="38"/>
  </r>
  <r>
    <x v="5"/>
    <x v="260"/>
    <x v="1"/>
    <s v="N/A"/>
    <x v="1"/>
    <s v="9 - Rent Payment"/>
    <s v="Paid"/>
    <n v="969"/>
  </r>
  <r>
    <x v="5"/>
    <x v="260"/>
    <x v="1"/>
    <s v="N/A"/>
    <x v="4"/>
    <s v="9 - Rent Payment"/>
    <s v="Paid"/>
    <n v="38"/>
  </r>
  <r>
    <x v="5"/>
    <x v="260"/>
    <x v="1"/>
    <s v="N/A"/>
    <x v="4"/>
    <s v="9 - Rent Payment"/>
    <s v="Paid"/>
    <n v="995"/>
  </r>
  <r>
    <x v="6"/>
    <x v="261"/>
    <x v="0"/>
    <s v="Henrico County"/>
    <x v="0"/>
    <s v="7 - Taxes"/>
    <s v="Paid"/>
    <n v="-404.37"/>
  </r>
  <r>
    <x v="6"/>
    <x v="261"/>
    <x v="0"/>
    <s v="Henrico County"/>
    <x v="3"/>
    <s v="7 - Taxes"/>
    <s v="Paid"/>
    <n v="-536.37"/>
  </r>
  <r>
    <x v="6"/>
    <x v="261"/>
    <x v="0"/>
    <s v="Henrico County"/>
    <x v="1"/>
    <s v="7 - Taxes"/>
    <s v="Paid"/>
    <n v="-387.59"/>
  </r>
  <r>
    <x v="6"/>
    <x v="261"/>
    <x v="0"/>
    <s v="Henrico County"/>
    <x v="4"/>
    <s v="7 - Taxes"/>
    <s v="Paid"/>
    <n v="-333.65"/>
  </r>
  <r>
    <x v="6"/>
    <x v="261"/>
    <x v="0"/>
    <s v="Henrico County"/>
    <x v="2"/>
    <s v="7 - Taxes"/>
    <s v="Paid"/>
    <n v="-347.13"/>
  </r>
  <r>
    <x v="4"/>
    <x v="261"/>
    <x v="0"/>
    <s v="No Worries Property Management"/>
    <x v="1"/>
    <s v="4 - Management Fees"/>
    <s v="Paid"/>
    <n v="-80.56"/>
  </r>
  <r>
    <x v="1"/>
    <x v="262"/>
    <x v="0"/>
    <s v="Rest Easy Insurance"/>
    <x v="0"/>
    <s v="2 - Insurance"/>
    <s v="Paid"/>
    <n v="-325"/>
  </r>
  <r>
    <x v="4"/>
    <x v="263"/>
    <x v="0"/>
    <s v="No Worries Property Management"/>
    <x v="2"/>
    <s v="4 - Management Fees"/>
    <s v="Paid"/>
    <n v="-68.8"/>
  </r>
  <r>
    <x v="5"/>
    <x v="263"/>
    <x v="1"/>
    <s v="N/A"/>
    <x v="5"/>
    <s v="9 - Rent Payment"/>
    <s v="Paid"/>
    <n v="611"/>
  </r>
  <r>
    <x v="5"/>
    <x v="263"/>
    <x v="1"/>
    <s v="N/A"/>
    <x v="2"/>
    <s v="9 - Rent Payment"/>
    <s v="Paid"/>
    <n v="925"/>
  </r>
  <r>
    <x v="4"/>
    <x v="264"/>
    <x v="0"/>
    <s v="No Worries Property Management"/>
    <x v="5"/>
    <s v="4 - Management Fees"/>
    <s v="Paid"/>
    <n v="-47.6"/>
  </r>
  <r>
    <x v="0"/>
    <x v="265"/>
    <x v="0"/>
    <s v="Happy Home Mortgage"/>
    <x v="5"/>
    <s v="Mortgage"/>
    <s v="Paid"/>
    <n v="-625.92999999999995"/>
  </r>
  <r>
    <x v="1"/>
    <x v="265"/>
    <x v="0"/>
    <s v="Rest Easy Insurance"/>
    <x v="1"/>
    <s v="2 - Insurance"/>
    <s v="Paid"/>
    <n v="-44.63"/>
  </r>
  <r>
    <x v="53"/>
    <x v="265"/>
    <x v="0"/>
    <s v="No Worries Property Management"/>
    <x v="3"/>
    <s v="6 - Repairs"/>
    <s v="Paid"/>
    <n v="-75"/>
  </r>
  <r>
    <x v="4"/>
    <x v="266"/>
    <x v="0"/>
    <s v="No Worries Property Management"/>
    <x v="0"/>
    <s v="4 - Management Fees"/>
    <s v="Paid"/>
    <n v="-143.19999999999999"/>
  </r>
  <r>
    <x v="5"/>
    <x v="266"/>
    <x v="1"/>
    <s v="N/A"/>
    <x v="0"/>
    <s v="9 - Rent Payment"/>
    <s v="Paid"/>
    <n v="44.75"/>
  </r>
  <r>
    <x v="5"/>
    <x v="266"/>
    <x v="1"/>
    <s v="N/A"/>
    <x v="0"/>
    <s v="9 - Rent Payment"/>
    <s v="Paid"/>
    <n v="915"/>
  </r>
  <r>
    <x v="5"/>
    <x v="266"/>
    <x v="1"/>
    <s v="N/A"/>
    <x v="0"/>
    <s v="9 - Rent Payment"/>
    <s v="Paid"/>
    <n v="915"/>
  </r>
  <r>
    <x v="54"/>
    <x v="267"/>
    <x v="0"/>
    <s v="No Worries Property Management"/>
    <x v="3"/>
    <s v="6 - Repairs"/>
    <s v="Paid"/>
    <n v="-765"/>
  </r>
  <r>
    <x v="15"/>
    <x v="267"/>
    <x v="0"/>
    <s v="Lowe's"/>
    <x v="3"/>
    <s v="6 - Repairs"/>
    <s v="Paid"/>
    <n v="-11.07"/>
  </r>
  <r>
    <x v="15"/>
    <x v="267"/>
    <x v="0"/>
    <s v="Lowe's"/>
    <x v="3"/>
    <s v="6 - Repairs"/>
    <s v="Paid"/>
    <n v="-61.52"/>
  </r>
  <r>
    <x v="47"/>
    <x v="267"/>
    <x v="0"/>
    <s v="No Worries Property Management"/>
    <x v="5"/>
    <s v="8 - Depreciation Expense"/>
    <s v="Paid"/>
    <n v="-878"/>
  </r>
  <r>
    <x v="1"/>
    <x v="268"/>
    <x v="0"/>
    <s v="Rest Easy Insurance"/>
    <x v="4"/>
    <s v="2 - Insurance"/>
    <s v="Paid"/>
    <n v="-30.17"/>
  </r>
  <r>
    <x v="1"/>
    <x v="268"/>
    <x v="0"/>
    <s v="Rest Easy Insurance"/>
    <x v="2"/>
    <s v="2 - Insurance"/>
    <s v="Paid"/>
    <n v="-33.5"/>
  </r>
  <r>
    <x v="6"/>
    <x v="269"/>
    <x v="0"/>
    <s v="Commonwealth of VA"/>
    <x v="2"/>
    <s v="3 - Legal &amp; Professional"/>
    <s v="Paid"/>
    <n v="-50"/>
  </r>
  <r>
    <x v="6"/>
    <x v="270"/>
    <x v="0"/>
    <s v="Happy Home Mortgage"/>
    <x v="1"/>
    <s v="Mortgage"/>
    <s v="Paid"/>
    <n v="-535.37"/>
  </r>
  <r>
    <x v="6"/>
    <x v="270"/>
    <x v="0"/>
    <s v="Happy Home Mortgage"/>
    <x v="3"/>
    <s v="Mortgage"/>
    <s v="Paid"/>
    <n v="-407.65"/>
  </r>
  <r>
    <x v="6"/>
    <x v="270"/>
    <x v="0"/>
    <s v="Happy Home Mortgage"/>
    <x v="2"/>
    <s v="Mortgage"/>
    <s v="Paid"/>
    <n v="-316.77999999999997"/>
  </r>
  <r>
    <x v="55"/>
    <x v="270"/>
    <x v="0"/>
    <s v="SCC"/>
    <x v="3"/>
    <s v="3 - Legal &amp; Professional"/>
    <s v="Paid"/>
    <n v="-50"/>
  </r>
  <r>
    <x v="0"/>
    <x v="271"/>
    <x v="0"/>
    <s v="Happy Home Mortgage"/>
    <x v="0"/>
    <s v="Mortgage"/>
    <s v="Paid"/>
    <n v="-295.64999999999998"/>
  </r>
  <r>
    <x v="4"/>
    <x v="272"/>
    <x v="0"/>
    <s v="No Worries Property Management"/>
    <x v="1"/>
    <s v="4 - Management Fees"/>
    <s v="Paid"/>
    <n v="-80.56"/>
  </r>
  <r>
    <x v="4"/>
    <x v="272"/>
    <x v="0"/>
    <s v="No Worries Property Management"/>
    <x v="4"/>
    <s v="4 - Management Fees"/>
    <s v="Paid"/>
    <n v="-74.64"/>
  </r>
  <r>
    <x v="5"/>
    <x v="272"/>
    <x v="1"/>
    <s v="N/A"/>
    <x v="3"/>
    <s v="9 - Rent Payment"/>
    <s v="Paid"/>
    <n v="78"/>
  </r>
  <r>
    <x v="5"/>
    <x v="272"/>
    <x v="1"/>
    <s v="N/A"/>
    <x v="3"/>
    <s v="9 - Rent Payment"/>
    <s v="Paid"/>
    <n v="109.6"/>
  </r>
  <r>
    <x v="5"/>
    <x v="272"/>
    <x v="1"/>
    <s v="N/A"/>
    <x v="1"/>
    <s v="9 - Rent Payment"/>
    <s v="Paid"/>
    <n v="38"/>
  </r>
  <r>
    <x v="5"/>
    <x v="272"/>
    <x v="1"/>
    <s v="N/A"/>
    <x v="1"/>
    <s v="9 - Rent Payment"/>
    <s v="Paid"/>
    <n v="969"/>
  </r>
  <r>
    <x v="5"/>
    <x v="272"/>
    <x v="1"/>
    <s v="N/A"/>
    <x v="4"/>
    <s v="9 - Rent Payment"/>
    <s v="Paid"/>
    <n v="38"/>
  </r>
  <r>
    <x v="5"/>
    <x v="272"/>
    <x v="1"/>
    <s v="N/A"/>
    <x v="4"/>
    <s v="9 - Rent Payment"/>
    <s v="Paid"/>
    <n v="995"/>
  </r>
  <r>
    <x v="5"/>
    <x v="273"/>
    <x v="1"/>
    <s v="N/A"/>
    <x v="3"/>
    <s v="9 - Rent Payment"/>
    <s v="Paid"/>
    <n v="19"/>
  </r>
  <r>
    <x v="5"/>
    <x v="273"/>
    <x v="1"/>
    <s v="N/A"/>
    <x v="3"/>
    <s v="9 - Rent Payment"/>
    <s v="Paid"/>
    <n v="500"/>
  </r>
  <r>
    <x v="5"/>
    <x v="273"/>
    <x v="1"/>
    <s v="N/A"/>
    <x v="3"/>
    <s v="9 - Rent Payment"/>
    <s v="Paid"/>
    <n v="352.8"/>
  </r>
  <r>
    <x v="5"/>
    <x v="273"/>
    <x v="1"/>
    <s v="N/A"/>
    <x v="5"/>
    <s v="9 - Rent Payment"/>
    <s v="Paid"/>
    <n v="611"/>
  </r>
  <r>
    <x v="4"/>
    <x v="274"/>
    <x v="0"/>
    <s v="No Worries Property Management"/>
    <x v="3"/>
    <s v="4 - Management Fees"/>
    <s v="Paid"/>
    <n v="-84.75"/>
  </r>
  <r>
    <x v="4"/>
    <x v="274"/>
    <x v="0"/>
    <s v="No Worries Property Management"/>
    <x v="5"/>
    <s v="4 - Management Fees"/>
    <s v="Paid"/>
    <n v="-40"/>
  </r>
  <r>
    <x v="6"/>
    <x v="275"/>
    <x v="0"/>
    <s v="Happy Home Mortgage"/>
    <x v="4"/>
    <s v="Mortgage"/>
    <s v="Paid"/>
    <n v="-598.96"/>
  </r>
  <r>
    <x v="5"/>
    <x v="276"/>
    <x v="1"/>
    <s v="N/A"/>
    <x v="5"/>
    <s v="9 - Rent Payment"/>
    <s v="Paid"/>
    <n v="611"/>
  </r>
  <r>
    <x v="5"/>
    <x v="276"/>
    <x v="1"/>
    <s v="N/A"/>
    <x v="2"/>
    <s v="9 - Rent Payment"/>
    <s v="Paid"/>
    <n v="925"/>
  </r>
  <r>
    <x v="0"/>
    <x v="277"/>
    <x v="0"/>
    <s v="Happy Home Mortgage"/>
    <x v="5"/>
    <s v="Mortgage"/>
    <s v="Paid"/>
    <n v="-625.92999999999995"/>
  </r>
  <r>
    <x v="15"/>
    <x v="278"/>
    <x v="0"/>
    <s v="Lowe's"/>
    <x v="3"/>
    <s v="6 - Repairs"/>
    <s v="Paid"/>
    <n v="-45.92"/>
  </r>
  <r>
    <x v="15"/>
    <x v="278"/>
    <x v="0"/>
    <s v="Lowe's"/>
    <x v="3"/>
    <s v="6 - Repairs"/>
    <s v="Paid"/>
    <n v="-4.3099999999999996"/>
  </r>
  <r>
    <x v="1"/>
    <x v="279"/>
    <x v="0"/>
    <s v="Rest Easy Insurance"/>
    <x v="1"/>
    <s v="2 - Insurance"/>
    <s v="Paid"/>
    <n v="-44.64"/>
  </r>
  <r>
    <x v="1"/>
    <x v="279"/>
    <x v="0"/>
    <s v="Rest Easy Insurance"/>
    <x v="3"/>
    <s v="2 - Insurance"/>
    <s v="Paid"/>
    <n v="-44.08"/>
  </r>
  <r>
    <x v="4"/>
    <x v="280"/>
    <x v="0"/>
    <s v="No Worries Property Management"/>
    <x v="5"/>
    <s v="4 - Management Fees"/>
    <s v="Paid"/>
    <n v="-47.6"/>
  </r>
  <r>
    <x v="4"/>
    <x v="280"/>
    <x v="0"/>
    <s v="No Worries Property Management"/>
    <x v="2"/>
    <s v="4 - Management Fees"/>
    <s v="Paid"/>
    <n v="-68.8"/>
  </r>
  <r>
    <x v="1"/>
    <x v="281"/>
    <x v="0"/>
    <s v="Rest Easy Insurance"/>
    <x v="4"/>
    <s v="2 - Insurance"/>
    <s v="Paid"/>
    <n v="-30.17"/>
  </r>
  <r>
    <x v="1"/>
    <x v="282"/>
    <x v="0"/>
    <s v="Rest Easy Insurance"/>
    <x v="2"/>
    <s v="2 - Insurance"/>
    <s v="Paid"/>
    <n v="-33.5"/>
  </r>
  <r>
    <x v="4"/>
    <x v="283"/>
    <x v="0"/>
    <s v="No Worries Property Management"/>
    <x v="5"/>
    <s v="4 - Management Fees"/>
    <s v="Paid"/>
    <n v="-47.6"/>
  </r>
  <r>
    <x v="4"/>
    <x v="283"/>
    <x v="0"/>
    <s v="No Worries Property Management"/>
    <x v="2"/>
    <s v="4 - Management Fees"/>
    <s v="Paid"/>
    <n v="-68.8"/>
  </r>
  <r>
    <x v="6"/>
    <x v="284"/>
    <x v="0"/>
    <s v="Happy Home Mortgage"/>
    <x v="1"/>
    <s v="Mortgage"/>
    <s v="Paid"/>
    <n v="-535.37"/>
  </r>
  <r>
    <x v="4"/>
    <x v="285"/>
    <x v="0"/>
    <s v="No Worries Property Management"/>
    <x v="0"/>
    <s v="4 - Management Fees"/>
    <s v="Paid"/>
    <n v="-123.49"/>
  </r>
  <r>
    <x v="5"/>
    <x v="285"/>
    <x v="1"/>
    <s v="N/A"/>
    <x v="0"/>
    <s v="9 - Rent Payment"/>
    <s v="Paid"/>
    <n v="405.25"/>
  </r>
  <r>
    <x v="6"/>
    <x v="286"/>
    <x v="0"/>
    <s v="Happy Home Mortgage"/>
    <x v="3"/>
    <s v="Mortgage"/>
    <s v="Paid"/>
    <n v="-407.65"/>
  </r>
  <r>
    <x v="6"/>
    <x v="286"/>
    <x v="0"/>
    <s v="Happy Home Mortgage"/>
    <x v="2"/>
    <s v="Mortgage"/>
    <s v="Paid"/>
    <n v="-316.77999999999997"/>
  </r>
  <r>
    <x v="0"/>
    <x v="286"/>
    <x v="0"/>
    <s v="Happy Home Mortgage"/>
    <x v="0"/>
    <s v="Mortgage"/>
    <s v="Paid"/>
    <n v="-295.64999999999998"/>
  </r>
  <r>
    <x v="6"/>
    <x v="286"/>
    <x v="0"/>
    <s v="Happy Home Mortgage"/>
    <x v="4"/>
    <s v="Mortgage"/>
    <s v="Paid"/>
    <n v="-598.96"/>
  </r>
  <r>
    <x v="5"/>
    <x v="287"/>
    <x v="1"/>
    <s v="N/A"/>
    <x v="1"/>
    <s v="9 - Rent Payment"/>
    <s v="Paid"/>
    <n v="38"/>
  </r>
  <r>
    <x v="5"/>
    <x v="287"/>
    <x v="1"/>
    <s v="N/A"/>
    <x v="1"/>
    <s v="9 - Rent Payment"/>
    <s v="Paid"/>
    <n v="969"/>
  </r>
  <r>
    <x v="5"/>
    <x v="287"/>
    <x v="1"/>
    <s v="N/A"/>
    <x v="4"/>
    <s v="9 - Rent Payment"/>
    <s v="Paid"/>
    <n v="38"/>
  </r>
  <r>
    <x v="5"/>
    <x v="287"/>
    <x v="1"/>
    <s v="N/A"/>
    <x v="4"/>
    <s v="9 - Rent Payment"/>
    <s v="Paid"/>
    <n v="995"/>
  </r>
  <r>
    <x v="4"/>
    <x v="288"/>
    <x v="0"/>
    <s v="No Worries Property Management"/>
    <x v="1"/>
    <s v="4 - Management Fees"/>
    <s v="Paid"/>
    <n v="-80.56"/>
  </r>
  <r>
    <x v="4"/>
    <x v="288"/>
    <x v="0"/>
    <s v="No Worries Property Management"/>
    <x v="4"/>
    <s v="4 - Management Fees"/>
    <s v="Paid"/>
    <n v="-74.64"/>
  </r>
  <r>
    <x v="5"/>
    <x v="289"/>
    <x v="1"/>
    <s v="N/A"/>
    <x v="5"/>
    <s v="9 - Rent Payment"/>
    <s v="Paid"/>
    <n v="611"/>
  </r>
  <r>
    <x v="4"/>
    <x v="290"/>
    <x v="0"/>
    <s v="No Worries Property Management"/>
    <x v="3"/>
    <s v="4 - Management Fees"/>
    <s v="Paid"/>
    <n v="-84.75"/>
  </r>
  <r>
    <x v="4"/>
    <x v="290"/>
    <x v="0"/>
    <s v="No Worries Property Management"/>
    <x v="5"/>
    <s v="4 - Management Fees"/>
    <s v="Paid"/>
    <n v="-40"/>
  </r>
  <r>
    <x v="4"/>
    <x v="290"/>
    <x v="0"/>
    <s v="No Worries Property Management"/>
    <x v="2"/>
    <s v="4 - Management Fees"/>
    <s v="Paid"/>
    <n v="-68.8"/>
  </r>
  <r>
    <x v="5"/>
    <x v="290"/>
    <x v="1"/>
    <s v="N/A"/>
    <x v="3"/>
    <s v="9 - Rent Payment"/>
    <s v="Paid"/>
    <n v="1134.4000000000001"/>
  </r>
  <r>
    <x v="5"/>
    <x v="290"/>
    <x v="1"/>
    <s v="N/A"/>
    <x v="5"/>
    <s v="9 - Rent Payment"/>
    <s v="Paid"/>
    <n v="611"/>
  </r>
  <r>
    <x v="5"/>
    <x v="290"/>
    <x v="1"/>
    <s v="N/A"/>
    <x v="2"/>
    <s v="9 - Rent Payment"/>
    <s v="Paid"/>
    <n v="925"/>
  </r>
  <r>
    <x v="0"/>
    <x v="291"/>
    <x v="0"/>
    <s v="Happy Home Mortgage"/>
    <x v="5"/>
    <s v="Mortgage"/>
    <s v="Paid"/>
    <n v="-625.92999999999995"/>
  </r>
  <r>
    <x v="1"/>
    <x v="291"/>
    <x v="0"/>
    <s v="Rest Easy Insurance"/>
    <x v="1"/>
    <s v="2 - Insurance"/>
    <s v="Paid"/>
    <n v="-44.64"/>
  </r>
  <r>
    <x v="1"/>
    <x v="291"/>
    <x v="0"/>
    <s v="Rest Easy Insurance"/>
    <x v="3"/>
    <s v="2 - Insurance"/>
    <s v="Paid"/>
    <n v="-44.08"/>
  </r>
  <r>
    <x v="4"/>
    <x v="292"/>
    <x v="0"/>
    <s v="No Worries Property Management"/>
    <x v="5"/>
    <s v="4 - Management Fees"/>
    <s v="Paid"/>
    <n v="-47.6"/>
  </r>
  <r>
    <x v="6"/>
    <x v="293"/>
    <x v="0"/>
    <s v="Happy Home Mortgage"/>
    <x v="2"/>
    <s v="Mortgage"/>
    <s v="Paid"/>
    <n v="-316.77999999999997"/>
  </r>
  <r>
    <x v="1"/>
    <x v="293"/>
    <x v="0"/>
    <s v="Rest Easy Insurance"/>
    <x v="4"/>
    <s v="2 - Insurance"/>
    <s v="Paid"/>
    <n v="-30.17"/>
  </r>
  <r>
    <x v="1"/>
    <x v="293"/>
    <x v="0"/>
    <s v="Rest Easy Insurance"/>
    <x v="2"/>
    <s v="2 - Insurance"/>
    <s v="Paid"/>
    <n v="-33.5"/>
  </r>
  <r>
    <x v="6"/>
    <x v="294"/>
    <x v="0"/>
    <s v="Happy Home Mortgage"/>
    <x v="1"/>
    <s v="Mortgage"/>
    <s v="Paid"/>
    <n v="-535.37"/>
  </r>
  <r>
    <x v="6"/>
    <x v="294"/>
    <x v="0"/>
    <s v="Happy Home Mortgage"/>
    <x v="3"/>
    <s v="Mortgage"/>
    <s v="Paid"/>
    <n v="-407.65"/>
  </r>
  <r>
    <x v="0"/>
    <x v="295"/>
    <x v="0"/>
    <s v="Happy Home Mortgage"/>
    <x v="0"/>
    <s v="Mortgage"/>
    <s v="Paid"/>
    <n v="-295.64999999999998"/>
  </r>
  <r>
    <x v="6"/>
    <x v="295"/>
    <x v="0"/>
    <s v="Happy Home Mortgage"/>
    <x v="4"/>
    <s v="Mortgage"/>
    <s v="Paid"/>
    <n v="-598.96"/>
  </r>
  <r>
    <x v="4"/>
    <x v="296"/>
    <x v="0"/>
    <s v="No Worries Property Management"/>
    <x v="1"/>
    <s v="4 - Management Fees"/>
    <s v="Paid"/>
    <n v="-80.56"/>
  </r>
  <r>
    <x v="4"/>
    <x v="296"/>
    <x v="0"/>
    <s v="No Worries Property Management"/>
    <x v="4"/>
    <s v="4 - Management Fees"/>
    <s v="Paid"/>
    <n v="-74.64"/>
  </r>
  <r>
    <x v="5"/>
    <x v="296"/>
    <x v="1"/>
    <s v="N/A"/>
    <x v="3"/>
    <s v="9 - Rent Payment"/>
    <s v="Paid"/>
    <n v="38"/>
  </r>
  <r>
    <x v="5"/>
    <x v="296"/>
    <x v="1"/>
    <s v="N/A"/>
    <x v="3"/>
    <s v="9 - Rent Payment"/>
    <s v="Paid"/>
    <n v="224.8"/>
  </r>
  <r>
    <x v="5"/>
    <x v="296"/>
    <x v="1"/>
    <s v="N/A"/>
    <x v="3"/>
    <s v="9 - Rent Payment"/>
    <s v="Paid"/>
    <n v="315.60000000000002"/>
  </r>
  <r>
    <x v="5"/>
    <x v="296"/>
    <x v="1"/>
    <s v="N/A"/>
    <x v="3"/>
    <s v="9 - Rent Payment"/>
    <s v="Paid"/>
    <n v="500"/>
  </r>
  <r>
    <x v="5"/>
    <x v="296"/>
    <x v="1"/>
    <s v="N/A"/>
    <x v="1"/>
    <s v="9 - Rent Payment"/>
    <s v="Paid"/>
    <n v="38"/>
  </r>
  <r>
    <x v="5"/>
    <x v="296"/>
    <x v="1"/>
    <s v="N/A"/>
    <x v="1"/>
    <s v="9 - Rent Payment"/>
    <s v="Paid"/>
    <n v="969"/>
  </r>
  <r>
    <x v="5"/>
    <x v="296"/>
    <x v="1"/>
    <s v="N/A"/>
    <x v="4"/>
    <s v="9 - Rent Payment"/>
    <s v="Paid"/>
    <n v="38"/>
  </r>
  <r>
    <x v="5"/>
    <x v="296"/>
    <x v="1"/>
    <s v="N/A"/>
    <x v="4"/>
    <s v="9 - Rent Payment"/>
    <s v="Paid"/>
    <n v="995"/>
  </r>
  <r>
    <x v="4"/>
    <x v="297"/>
    <x v="0"/>
    <s v="No Worries Property Management"/>
    <x v="3"/>
    <s v="4 - Management Fees"/>
    <s v="Paid"/>
    <n v="-86.278000000000006"/>
  </r>
  <r>
    <x v="4"/>
    <x v="298"/>
    <x v="0"/>
    <s v="No Worries Property Management"/>
    <x v="2"/>
    <s v="4 - Management Fees"/>
    <s v="Paid"/>
    <n v="-68.8"/>
  </r>
  <r>
    <x v="5"/>
    <x v="298"/>
    <x v="1"/>
    <s v="N/A"/>
    <x v="2"/>
    <s v="9 - Rent Payment"/>
    <s v="Paid"/>
    <n v="925"/>
  </r>
  <r>
    <x v="4"/>
    <x v="299"/>
    <x v="0"/>
    <s v="No Worries Property Management"/>
    <x v="0"/>
    <s v="4 - Management Fees"/>
    <s v="Paid"/>
    <n v="-19.04"/>
  </r>
  <r>
    <x v="5"/>
    <x v="299"/>
    <x v="1"/>
    <s v="N/A"/>
    <x v="0"/>
    <s v="9 - Rent Payment"/>
    <s v="Paid"/>
    <n v="238"/>
  </r>
  <r>
    <x v="0"/>
    <x v="300"/>
    <x v="0"/>
    <s v="Happy Home Mortgage"/>
    <x v="5"/>
    <s v="Mortgage"/>
    <s v="Paid"/>
    <n v="-625.92999999999995"/>
  </r>
  <r>
    <x v="1"/>
    <x v="300"/>
    <x v="0"/>
    <s v="Rest Easy Insurance"/>
    <x v="3"/>
    <s v="2 - Insurance"/>
    <s v="Paid"/>
    <n v="-44.08"/>
  </r>
  <r>
    <x v="4"/>
    <x v="301"/>
    <x v="0"/>
    <s v="No Worries Property Management"/>
    <x v="5"/>
    <s v="4 - Management Fees"/>
    <s v="Paid"/>
    <n v="-47.6"/>
  </r>
  <r>
    <x v="4"/>
    <x v="301"/>
    <x v="0"/>
    <s v="No Worries Property Management"/>
    <x v="2"/>
    <s v="4 - Management Fees"/>
    <s v="Paid"/>
    <n v="-40"/>
  </r>
  <r>
    <x v="56"/>
    <x v="301"/>
    <x v="0"/>
    <s v="County of Henrico"/>
    <x v="4"/>
    <s v="3 - Legal &amp; Professional"/>
    <s v="Paid"/>
    <n v="-21.96"/>
  </r>
  <r>
    <x v="5"/>
    <x v="301"/>
    <x v="1"/>
    <s v="N/A"/>
    <x v="5"/>
    <s v="9 - Rent Payment"/>
    <s v="Paid"/>
    <n v="427"/>
  </r>
  <r>
    <x v="5"/>
    <x v="301"/>
    <x v="1"/>
    <s v="N/A"/>
    <x v="5"/>
    <s v="9 - Rent Payment"/>
    <s v="Paid"/>
    <n v="200"/>
  </r>
  <r>
    <x v="5"/>
    <x v="301"/>
    <x v="1"/>
    <s v="N/A"/>
    <x v="5"/>
    <s v="9 - Rent Payment"/>
    <s v="Paid"/>
    <n v="595"/>
  </r>
  <r>
    <x v="5"/>
    <x v="302"/>
    <x v="1"/>
    <s v="N/A"/>
    <x v="0"/>
    <s v="9 - Rent Payment"/>
    <s v="Paid"/>
    <n v="150"/>
  </r>
  <r>
    <x v="4"/>
    <x v="303"/>
    <x v="0"/>
    <s v="No Worries Property Management"/>
    <x v="0"/>
    <s v="4 - Management Fees"/>
    <s v="Paid"/>
    <n v="-12"/>
  </r>
  <r>
    <x v="6"/>
    <x v="304"/>
    <x v="0"/>
    <s v="Happy Home Mortgage"/>
    <x v="2"/>
    <s v="Mortgage"/>
    <s v="Paid"/>
    <n v="-316.77999999999997"/>
  </r>
  <r>
    <x v="1"/>
    <x v="304"/>
    <x v="0"/>
    <s v="Rest Easy Insurance"/>
    <x v="4"/>
    <s v="2 - Insurance"/>
    <s v="Paid"/>
    <n v="-30.17"/>
  </r>
  <r>
    <x v="1"/>
    <x v="304"/>
    <x v="0"/>
    <s v="Rest Easy Insurance"/>
    <x v="2"/>
    <s v="2 - Insurance"/>
    <s v="Paid"/>
    <n v="-33.5"/>
  </r>
  <r>
    <x v="6"/>
    <x v="305"/>
    <x v="0"/>
    <s v="Happy Home Mortgage"/>
    <x v="1"/>
    <s v="Mortgage"/>
    <s v="Paid"/>
    <n v="-535.37"/>
  </r>
  <r>
    <x v="6"/>
    <x v="305"/>
    <x v="0"/>
    <s v="Happy Home Mortgage"/>
    <x v="3"/>
    <s v="Mortgage"/>
    <s v="Paid"/>
    <n v="-407.65"/>
  </r>
  <r>
    <x v="0"/>
    <x v="306"/>
    <x v="0"/>
    <s v="Happy Home Mortgage"/>
    <x v="0"/>
    <s v="Mortgage"/>
    <s v="Paid"/>
    <n v="-295.64999999999998"/>
  </r>
  <r>
    <x v="49"/>
    <x v="306"/>
    <x v="0"/>
    <s v="Lowe's"/>
    <x v="3"/>
    <s v="6 - Repairs"/>
    <s v="Paid"/>
    <n v="-92.56"/>
  </r>
  <r>
    <x v="6"/>
    <x v="307"/>
    <x v="0"/>
    <s v="Happy Home Mortgage"/>
    <x v="4"/>
    <s v="Mortgage"/>
    <s v="Paid"/>
    <n v="-598.96"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  <r>
    <x v="57"/>
    <x v="308"/>
    <x v="2"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DC174-22A7-4A19-8193-D428627F64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H37" firstHeaderRow="1" firstDataRow="2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3">
        <item sd="0" x="26"/>
        <item sd="0" x="23"/>
        <item sd="0" x="16"/>
        <item sd="0" x="10"/>
        <item sd="0" x="29"/>
        <item sd="0" x="31"/>
        <item sd="0" x="11"/>
        <item sd="0" x="0"/>
        <item sd="0" x="25"/>
        <item sd="0" x="17"/>
        <item sd="0" x="13"/>
        <item sd="0" x="14"/>
        <item sd="0" x="18"/>
        <item sd="0" x="3"/>
        <item sd="0" x="5"/>
        <item sd="0" x="4"/>
        <item sd="0" x="9"/>
        <item sd="0" x="15"/>
        <item sd="0" x="21"/>
        <item sd="0" x="2"/>
        <item sd="0" x="1"/>
        <item sd="0" x="12"/>
        <item sd="0" x="20"/>
        <item sd="0" x="6"/>
        <item sd="0" x="30"/>
        <item sd="0" x="28"/>
        <item sd="0" x="19"/>
        <item sd="0" x="8"/>
        <item sd="0" x="27"/>
        <item sd="0" x="22"/>
        <item sd="0" x="24"/>
        <item sd="0" x="7"/>
        <item t="default"/>
      </items>
    </pivotField>
    <pivotField axis="axisCol" showAll="0">
      <items count="7">
        <item x="4"/>
        <item x="3"/>
        <item x="0"/>
        <item x="2"/>
        <item x="5"/>
        <item x="1"/>
        <item t="default"/>
      </items>
    </pivotField>
    <pivotField showAll="0">
      <items count="15">
        <item x="11"/>
        <item x="1"/>
        <item x="2"/>
        <item x="10"/>
        <item x="8"/>
        <item x="3"/>
        <item x="9"/>
        <item x="5"/>
        <item x="7"/>
        <item x="12"/>
        <item x="13"/>
        <item x="4"/>
        <item x="6"/>
        <item x="0"/>
        <item t="default"/>
      </items>
    </pivotField>
    <pivotField showAll="0"/>
    <pivotField dataField="1" numFmtId="44" showAll="0">
      <items count="296">
        <item x="31"/>
        <item x="37"/>
        <item x="170"/>
        <item x="69"/>
        <item x="124"/>
        <item x="56"/>
        <item x="137"/>
        <item x="224"/>
        <item x="106"/>
        <item x="188"/>
        <item x="184"/>
        <item x="245"/>
        <item x="51"/>
        <item x="96"/>
        <item x="150"/>
        <item x="183"/>
        <item x="127"/>
        <item x="145"/>
        <item x="134"/>
        <item x="203"/>
        <item x="12"/>
        <item x="39"/>
        <item x="143"/>
        <item x="140"/>
        <item x="34"/>
        <item x="129"/>
        <item x="42"/>
        <item x="238"/>
        <item x="53"/>
        <item x="160"/>
        <item x="173"/>
        <item x="122"/>
        <item x="13"/>
        <item x="202"/>
        <item x="236"/>
        <item x="55"/>
        <item x="171"/>
        <item x="204"/>
        <item x="117"/>
        <item x="32"/>
        <item x="76"/>
        <item x="206"/>
        <item x="187"/>
        <item x="33"/>
        <item x="70"/>
        <item x="205"/>
        <item x="270"/>
        <item x="10"/>
        <item x="153"/>
        <item x="0"/>
        <item x="227"/>
        <item x="115"/>
        <item x="97"/>
        <item x="249"/>
        <item x="2"/>
        <item x="89"/>
        <item x="264"/>
        <item x="211"/>
        <item x="17"/>
        <item x="172"/>
        <item x="47"/>
        <item x="263"/>
        <item x="23"/>
        <item x="68"/>
        <item x="201"/>
        <item x="105"/>
        <item x="98"/>
        <item x="125"/>
        <item x="146"/>
        <item x="132"/>
        <item x="28"/>
        <item x="111"/>
        <item x="87"/>
        <item x="268"/>
        <item x="123"/>
        <item x="82"/>
        <item x="112"/>
        <item x="271"/>
        <item x="21"/>
        <item x="83"/>
        <item x="164"/>
        <item x="90"/>
        <item x="35"/>
        <item x="281"/>
        <item x="114"/>
        <item x="16"/>
        <item x="156"/>
        <item x="221"/>
        <item x="36"/>
        <item x="294"/>
        <item x="128"/>
        <item x="118"/>
        <item x="186"/>
        <item x="152"/>
        <item x="286"/>
        <item x="192"/>
        <item x="223"/>
        <item x="151"/>
        <item x="75"/>
        <item x="52"/>
        <item x="136"/>
        <item x="261"/>
        <item x="4"/>
        <item x="104"/>
        <item x="126"/>
        <item x="60"/>
        <item x="25"/>
        <item x="18"/>
        <item x="155"/>
        <item x="255"/>
        <item x="199"/>
        <item x="6"/>
        <item x="182"/>
        <item x="81"/>
        <item x="40"/>
        <item x="26"/>
        <item x="77"/>
        <item x="5"/>
        <item x="148"/>
        <item x="144"/>
        <item x="168"/>
        <item x="274"/>
        <item x="139"/>
        <item x="113"/>
        <item x="84"/>
        <item x="20"/>
        <item x="166"/>
        <item x="54"/>
        <item x="256"/>
        <item x="120"/>
        <item x="135"/>
        <item x="116"/>
        <item x="209"/>
        <item x="181"/>
        <item x="101"/>
        <item x="59"/>
        <item x="244"/>
        <item x="218"/>
        <item x="99"/>
        <item x="278"/>
        <item x="243"/>
        <item x="159"/>
        <item x="280"/>
        <item x="3"/>
        <item x="226"/>
        <item x="185"/>
        <item x="198"/>
        <item x="217"/>
        <item x="193"/>
        <item x="1"/>
        <item x="22"/>
        <item x="241"/>
        <item x="44"/>
        <item x="174"/>
        <item x="210"/>
        <item x="225"/>
        <item x="178"/>
        <item x="154"/>
        <item x="260"/>
        <item x="100"/>
        <item x="109"/>
        <item x="161"/>
        <item x="200"/>
        <item x="163"/>
        <item x="107"/>
        <item x="141"/>
        <item x="108"/>
        <item x="242"/>
        <item x="65"/>
        <item x="142"/>
        <item x="179"/>
        <item x="88"/>
        <item x="29"/>
        <item x="11"/>
        <item x="30"/>
        <item x="41"/>
        <item x="43"/>
        <item x="85"/>
        <item x="133"/>
        <item x="289"/>
        <item x="262"/>
        <item x="177"/>
        <item x="237"/>
        <item x="138"/>
        <item x="66"/>
        <item x="287"/>
        <item x="147"/>
        <item x="176"/>
        <item x="72"/>
        <item x="45"/>
        <item x="121"/>
        <item x="165"/>
        <item x="197"/>
        <item x="130"/>
        <item x="194"/>
        <item x="162"/>
        <item x="293"/>
        <item x="273"/>
        <item x="259"/>
        <item x="61"/>
        <item x="19"/>
        <item x="220"/>
        <item x="103"/>
        <item x="195"/>
        <item x="180"/>
        <item x="86"/>
        <item x="233"/>
        <item x="119"/>
        <item x="38"/>
        <item x="228"/>
        <item x="222"/>
        <item x="279"/>
        <item x="219"/>
        <item x="196"/>
        <item x="78"/>
        <item x="248"/>
        <item x="190"/>
        <item x="74"/>
        <item x="247"/>
        <item x="234"/>
        <item x="46"/>
        <item x="189"/>
        <item x="80"/>
        <item x="239"/>
        <item x="213"/>
        <item x="79"/>
        <item x="67"/>
        <item x="191"/>
        <item x="267"/>
        <item x="157"/>
        <item x="212"/>
        <item x="246"/>
        <item x="48"/>
        <item x="216"/>
        <item x="215"/>
        <item x="214"/>
        <item x="257"/>
        <item x="272"/>
        <item x="207"/>
        <item x="64"/>
        <item x="229"/>
        <item x="275"/>
        <item x="92"/>
        <item x="232"/>
        <item x="250"/>
        <item x="235"/>
        <item x="62"/>
        <item x="276"/>
        <item x="265"/>
        <item x="93"/>
        <item x="14"/>
        <item x="63"/>
        <item x="91"/>
        <item x="57"/>
        <item x="71"/>
        <item x="291"/>
        <item x="284"/>
        <item x="288"/>
        <item x="231"/>
        <item x="266"/>
        <item x="285"/>
        <item x="58"/>
        <item x="277"/>
        <item x="253"/>
        <item x="269"/>
        <item x="50"/>
        <item x="94"/>
        <item x="282"/>
        <item x="240"/>
        <item x="73"/>
        <item x="110"/>
        <item x="290"/>
        <item x="251"/>
        <item x="208"/>
        <item x="230"/>
        <item x="49"/>
        <item x="149"/>
        <item x="292"/>
        <item x="175"/>
        <item x="254"/>
        <item x="158"/>
        <item x="131"/>
        <item x="258"/>
        <item x="9"/>
        <item x="8"/>
        <item x="27"/>
        <item x="24"/>
        <item x="95"/>
        <item x="252"/>
        <item x="167"/>
        <item x="7"/>
        <item x="169"/>
        <item x="102"/>
        <item x="283"/>
        <item x="1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3"/>
    <field x="9"/>
    <field x="8"/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7" baseField="0" baseItem="0"/>
  </dataFields>
  <formats count="6"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grandRow="1" outline="0" fieldPosition="0"/>
    </format>
    <format dxfId="1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F2AA-A0A9-41EC-AA21-905BE485929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6" firstHeaderRow="1" firstDataRow="2" firstDataCol="1"/>
  <pivotFields count="8">
    <pivotField axis="axisRow" showAll="0">
      <items count="59">
        <item h="1" x="6"/>
        <item h="1" x="36"/>
        <item h="1" x="33"/>
        <item h="1" x="25"/>
        <item h="1" x="54"/>
        <item h="1" x="37"/>
        <item h="1" x="22"/>
        <item h="1" x="51"/>
        <item h="1" x="26"/>
        <item h="1" x="21"/>
        <item h="1" x="19"/>
        <item h="1" x="48"/>
        <item h="1" x="10"/>
        <item h="1" x="38"/>
        <item h="1" x="20"/>
        <item h="1" x="18"/>
        <item h="1" x="44"/>
        <item h="1" x="40"/>
        <item h="1" x="27"/>
        <item h="1" x="2"/>
        <item h="1" x="45"/>
        <item h="1" x="16"/>
        <item h="1" x="28"/>
        <item h="1" x="34"/>
        <item h="1" x="52"/>
        <item h="1" x="29"/>
        <item h="1" x="1"/>
        <item h="1" x="11"/>
        <item h="1" x="50"/>
        <item h="1" x="46"/>
        <item h="1" x="7"/>
        <item h="1" x="55"/>
        <item h="1" x="39"/>
        <item h="1" x="49"/>
        <item h="1" x="12"/>
        <item h="1" x="14"/>
        <item h="1" x="13"/>
        <item h="1" x="42"/>
        <item h="1" x="4"/>
        <item h="1" x="9"/>
        <item h="1" x="0"/>
        <item h="1" x="31"/>
        <item x="5"/>
        <item h="1" x="24"/>
        <item h="1" x="17"/>
        <item h="1" x="3"/>
        <item h="1" x="35"/>
        <item h="1" x="56"/>
        <item h="1" x="53"/>
        <item h="1" x="43"/>
        <item h="1" x="32"/>
        <item h="1" x="15"/>
        <item h="1" x="30"/>
        <item h="1" x="23"/>
        <item h="1" x="41"/>
        <item h="1" x="47"/>
        <item h="1" x="8"/>
        <item h="1" x="57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8">
        <item x="4"/>
        <item x="3"/>
        <item x="0"/>
        <item x="2"/>
        <item x="5"/>
        <item x="1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4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66B-0B73-4CDA-B9F2-4757D189E061}">
  <dimension ref="A1:I957"/>
  <sheetViews>
    <sheetView zoomScale="80" zoomScaleNormal="80" workbookViewId="0">
      <pane ySplit="1" topLeftCell="A189" activePane="bottomLeft" state="frozen"/>
      <selection pane="bottomLeft" activeCell="D201" sqref="A1:I957"/>
    </sheetView>
  </sheetViews>
  <sheetFormatPr defaultColWidth="17.140625" defaultRowHeight="15" x14ac:dyDescent="0.25"/>
  <cols>
    <col min="1" max="1" width="30.7109375" style="2" bestFit="1" customWidth="1"/>
    <col min="2" max="3" width="17.140625" style="2"/>
    <col min="4" max="4" width="33.140625" style="2" customWidth="1"/>
    <col min="5" max="5" width="20.7109375" style="2" customWidth="1"/>
    <col min="6" max="6" width="25" style="2" bestFit="1" customWidth="1"/>
    <col min="7" max="16384" width="17.140625" style="2"/>
  </cols>
  <sheetData>
    <row r="1" spans="1:9" x14ac:dyDescent="0.25">
      <c r="A1" s="1" t="s">
        <v>0</v>
      </c>
      <c r="B1" s="1" t="s">
        <v>18</v>
      </c>
      <c r="C1" s="1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customFormat="1" x14ac:dyDescent="0.25">
      <c r="A2" s="2" t="s">
        <v>7</v>
      </c>
      <c r="B2" s="3">
        <v>43473</v>
      </c>
      <c r="C2" s="3" t="s">
        <v>22</v>
      </c>
      <c r="D2" s="2" t="s">
        <v>101</v>
      </c>
      <c r="E2" s="4" t="s">
        <v>90</v>
      </c>
      <c r="F2" s="2" t="s">
        <v>7</v>
      </c>
      <c r="G2" s="2" t="s">
        <v>20</v>
      </c>
      <c r="H2" s="9">
        <v>-295.64999999999998</v>
      </c>
      <c r="I2" s="5"/>
    </row>
    <row r="3" spans="1:9" customFormat="1" x14ac:dyDescent="0.25">
      <c r="A3" s="2" t="s">
        <v>9</v>
      </c>
      <c r="B3" s="3">
        <v>43473</v>
      </c>
      <c r="C3" s="3" t="s">
        <v>22</v>
      </c>
      <c r="D3" s="2" t="s">
        <v>94</v>
      </c>
      <c r="E3" s="4" t="s">
        <v>91</v>
      </c>
      <c r="F3" s="2" t="s">
        <v>75</v>
      </c>
      <c r="G3" s="2" t="s">
        <v>20</v>
      </c>
      <c r="H3" s="9">
        <v>-39.840000000000003</v>
      </c>
      <c r="I3" s="5"/>
    </row>
    <row r="4" spans="1:9" customFormat="1" x14ac:dyDescent="0.25">
      <c r="A4" s="2" t="s">
        <v>30</v>
      </c>
      <c r="B4" s="3">
        <v>43474</v>
      </c>
      <c r="C4" s="3" t="s">
        <v>22</v>
      </c>
      <c r="D4" s="2" t="s">
        <v>97</v>
      </c>
      <c r="E4" s="4" t="s">
        <v>93</v>
      </c>
      <c r="F4" s="2" t="s">
        <v>76</v>
      </c>
      <c r="G4" s="2" t="s">
        <v>20</v>
      </c>
      <c r="H4" s="9">
        <v>-275</v>
      </c>
      <c r="I4" s="5"/>
    </row>
    <row r="5" spans="1:9" customFormat="1" x14ac:dyDescent="0.25">
      <c r="A5" s="2" t="s">
        <v>51</v>
      </c>
      <c r="B5" s="3">
        <v>43476</v>
      </c>
      <c r="C5" s="3" t="s">
        <v>22</v>
      </c>
      <c r="D5" s="2" t="s">
        <v>12</v>
      </c>
      <c r="E5" s="2" t="s">
        <v>88</v>
      </c>
      <c r="F5" s="2" t="s">
        <v>77</v>
      </c>
      <c r="G5" s="2" t="s">
        <v>20</v>
      </c>
      <c r="H5" s="9">
        <v>-42.86</v>
      </c>
      <c r="I5" s="5"/>
    </row>
    <row r="6" spans="1:9" customFormat="1" x14ac:dyDescent="0.25">
      <c r="A6" s="2" t="s">
        <v>6</v>
      </c>
      <c r="B6" s="3">
        <v>43476</v>
      </c>
      <c r="C6" s="3" t="s">
        <v>22</v>
      </c>
      <c r="D6" s="2" t="s">
        <v>95</v>
      </c>
      <c r="E6" s="2" t="s">
        <v>88</v>
      </c>
      <c r="F6" s="2" t="s">
        <v>76</v>
      </c>
      <c r="G6" s="2" t="s">
        <v>20</v>
      </c>
      <c r="H6" s="9">
        <v>-80</v>
      </c>
      <c r="I6" s="5"/>
    </row>
    <row r="7" spans="1:9" customFormat="1" x14ac:dyDescent="0.25">
      <c r="A7" s="2" t="s">
        <v>6</v>
      </c>
      <c r="B7" s="3">
        <v>43476</v>
      </c>
      <c r="C7" s="3" t="s">
        <v>22</v>
      </c>
      <c r="D7" s="2" t="s">
        <v>95</v>
      </c>
      <c r="E7" s="4" t="s">
        <v>90</v>
      </c>
      <c r="F7" s="2" t="s">
        <v>76</v>
      </c>
      <c r="G7" s="2" t="s">
        <v>20</v>
      </c>
      <c r="H7" s="9">
        <v>-66.16</v>
      </c>
      <c r="I7" s="5"/>
    </row>
    <row r="8" spans="1:9" customFormat="1" x14ac:dyDescent="0.25">
      <c r="A8" s="2" t="s">
        <v>6</v>
      </c>
      <c r="B8" s="3">
        <v>43476</v>
      </c>
      <c r="C8" s="3" t="s">
        <v>22</v>
      </c>
      <c r="D8" s="2" t="s">
        <v>95</v>
      </c>
      <c r="E8" s="4" t="s">
        <v>91</v>
      </c>
      <c r="F8" s="2" t="s">
        <v>76</v>
      </c>
      <c r="G8" s="2" t="s">
        <v>20</v>
      </c>
      <c r="H8" s="9">
        <v>-71.599999999999994</v>
      </c>
      <c r="I8" s="5"/>
    </row>
    <row r="9" spans="1:9" x14ac:dyDescent="0.25">
      <c r="A9" s="8" t="s">
        <v>84</v>
      </c>
      <c r="B9" s="3">
        <v>43476</v>
      </c>
      <c r="C9" s="3" t="s">
        <v>85</v>
      </c>
      <c r="D9" s="2" t="s">
        <v>86</v>
      </c>
      <c r="E9" s="2" t="s">
        <v>88</v>
      </c>
      <c r="F9" s="2" t="s">
        <v>87</v>
      </c>
      <c r="G9" s="2" t="s">
        <v>20</v>
      </c>
      <c r="H9" s="9">
        <v>1000</v>
      </c>
    </row>
    <row r="10" spans="1:9" x14ac:dyDescent="0.25">
      <c r="A10" s="8" t="s">
        <v>84</v>
      </c>
      <c r="B10" s="3">
        <v>43476</v>
      </c>
      <c r="C10" s="3" t="s">
        <v>85</v>
      </c>
      <c r="D10" s="2" t="s">
        <v>86</v>
      </c>
      <c r="E10" s="4" t="s">
        <v>90</v>
      </c>
      <c r="F10" s="2" t="s">
        <v>87</v>
      </c>
      <c r="G10" s="2" t="s">
        <v>20</v>
      </c>
      <c r="H10" s="9">
        <v>915</v>
      </c>
    </row>
    <row r="11" spans="1:9" x14ac:dyDescent="0.25">
      <c r="A11" s="8" t="s">
        <v>84</v>
      </c>
      <c r="B11" s="3">
        <v>43476</v>
      </c>
      <c r="C11" s="3" t="s">
        <v>85</v>
      </c>
      <c r="D11" s="2" t="s">
        <v>86</v>
      </c>
      <c r="E11" s="4" t="s">
        <v>91</v>
      </c>
      <c r="F11" s="2" t="s">
        <v>87</v>
      </c>
      <c r="G11" s="2" t="s">
        <v>20</v>
      </c>
      <c r="H11" s="9">
        <v>895</v>
      </c>
    </row>
    <row r="12" spans="1:9" customFormat="1" x14ac:dyDescent="0.25">
      <c r="A12" s="2" t="s">
        <v>102</v>
      </c>
      <c r="B12" s="3">
        <v>43479</v>
      </c>
      <c r="C12" s="3" t="s">
        <v>22</v>
      </c>
      <c r="D12" s="2" t="s">
        <v>101</v>
      </c>
      <c r="E12" s="4" t="s">
        <v>93</v>
      </c>
      <c r="F12" s="2" t="s">
        <v>7</v>
      </c>
      <c r="G12" s="2" t="s">
        <v>20</v>
      </c>
      <c r="H12" s="9">
        <v>-316.77999999999997</v>
      </c>
      <c r="I12" s="5"/>
    </row>
    <row r="13" spans="1:9" customFormat="1" x14ac:dyDescent="0.25">
      <c r="A13" s="2" t="s">
        <v>9</v>
      </c>
      <c r="B13" s="3">
        <v>43480</v>
      </c>
      <c r="C13" s="3" t="s">
        <v>22</v>
      </c>
      <c r="D13" s="2" t="s">
        <v>94</v>
      </c>
      <c r="E13" s="4" t="s">
        <v>93</v>
      </c>
      <c r="F13" s="2" t="s">
        <v>75</v>
      </c>
      <c r="G13" s="2" t="s">
        <v>20</v>
      </c>
      <c r="H13" s="9">
        <v>-25.33</v>
      </c>
      <c r="I13" s="5"/>
    </row>
    <row r="14" spans="1:9" customFormat="1" x14ac:dyDescent="0.25">
      <c r="A14" s="2" t="s">
        <v>102</v>
      </c>
      <c r="B14" s="3">
        <v>43482</v>
      </c>
      <c r="C14" s="3" t="s">
        <v>22</v>
      </c>
      <c r="D14" s="2" t="s">
        <v>101</v>
      </c>
      <c r="E14" s="4" t="s">
        <v>91</v>
      </c>
      <c r="F14" s="2" t="s">
        <v>7</v>
      </c>
      <c r="G14" s="2" t="s">
        <v>20</v>
      </c>
      <c r="H14" s="9">
        <v>-535.37</v>
      </c>
      <c r="I14" s="5"/>
    </row>
    <row r="15" spans="1:9" customFormat="1" x14ac:dyDescent="0.25">
      <c r="A15" s="2" t="s">
        <v>102</v>
      </c>
      <c r="B15" s="3">
        <v>43483</v>
      </c>
      <c r="C15" s="3" t="s">
        <v>22</v>
      </c>
      <c r="D15" s="2" t="s">
        <v>101</v>
      </c>
      <c r="E15" s="4" t="s">
        <v>91</v>
      </c>
      <c r="F15" s="2" t="s">
        <v>7</v>
      </c>
      <c r="G15" s="2" t="s">
        <v>20</v>
      </c>
      <c r="H15" s="9">
        <v>-535.37</v>
      </c>
      <c r="I15" s="5"/>
    </row>
    <row r="16" spans="1:9" customFormat="1" x14ac:dyDescent="0.25">
      <c r="A16" s="2" t="s">
        <v>102</v>
      </c>
      <c r="B16" s="3">
        <v>43487</v>
      </c>
      <c r="C16" s="3" t="s">
        <v>22</v>
      </c>
      <c r="D16" s="2" t="s">
        <v>101</v>
      </c>
      <c r="E16" s="2" t="s">
        <v>88</v>
      </c>
      <c r="F16" s="2" t="s">
        <v>7</v>
      </c>
      <c r="G16" s="2" t="s">
        <v>20</v>
      </c>
      <c r="H16" s="9">
        <v>-407.65</v>
      </c>
      <c r="I16" s="5"/>
    </row>
    <row r="17" spans="1:9" x14ac:dyDescent="0.25">
      <c r="A17" s="8" t="s">
        <v>84</v>
      </c>
      <c r="B17" s="3">
        <v>43501</v>
      </c>
      <c r="C17" s="3" t="s">
        <v>85</v>
      </c>
      <c r="D17" s="2" t="s">
        <v>86</v>
      </c>
      <c r="E17" s="2" t="s">
        <v>88</v>
      </c>
      <c r="F17" s="2" t="s">
        <v>87</v>
      </c>
      <c r="G17" s="2" t="s">
        <v>20</v>
      </c>
      <c r="H17" s="9">
        <v>1000</v>
      </c>
    </row>
    <row r="18" spans="1:9" x14ac:dyDescent="0.25">
      <c r="A18" s="8" t="s">
        <v>84</v>
      </c>
      <c r="B18" s="3">
        <v>43501</v>
      </c>
      <c r="C18" s="3" t="s">
        <v>85</v>
      </c>
      <c r="D18" s="2" t="s">
        <v>86</v>
      </c>
      <c r="E18" s="4" t="s">
        <v>91</v>
      </c>
      <c r="F18" s="2" t="s">
        <v>87</v>
      </c>
      <c r="G18" s="2" t="s">
        <v>20</v>
      </c>
      <c r="H18" s="9">
        <v>895</v>
      </c>
    </row>
    <row r="19" spans="1:9" x14ac:dyDescent="0.25">
      <c r="A19" s="8" t="s">
        <v>84</v>
      </c>
      <c r="B19" s="3">
        <v>43501</v>
      </c>
      <c r="C19" s="3" t="s">
        <v>85</v>
      </c>
      <c r="D19" s="2" t="s">
        <v>86</v>
      </c>
      <c r="E19" s="4" t="s">
        <v>91</v>
      </c>
      <c r="F19" s="2" t="s">
        <v>87</v>
      </c>
      <c r="G19" s="2" t="s">
        <v>20</v>
      </c>
      <c r="H19" s="9">
        <v>151</v>
      </c>
    </row>
    <row r="20" spans="1:9" x14ac:dyDescent="0.25">
      <c r="A20" s="8" t="s">
        <v>84</v>
      </c>
      <c r="B20" s="3">
        <v>43501</v>
      </c>
      <c r="C20" s="3" t="s">
        <v>85</v>
      </c>
      <c r="D20" s="2" t="s">
        <v>86</v>
      </c>
      <c r="E20" s="4" t="s">
        <v>93</v>
      </c>
      <c r="F20" s="2" t="s">
        <v>87</v>
      </c>
      <c r="G20" s="2" t="s">
        <v>20</v>
      </c>
      <c r="H20" s="9">
        <v>1978.78</v>
      </c>
    </row>
    <row r="21" spans="1:9" customFormat="1" x14ac:dyDescent="0.25">
      <c r="A21" s="2" t="s">
        <v>7</v>
      </c>
      <c r="B21" s="3">
        <v>43502</v>
      </c>
      <c r="C21" s="3" t="s">
        <v>22</v>
      </c>
      <c r="D21" s="2" t="s">
        <v>101</v>
      </c>
      <c r="E21" s="4" t="s">
        <v>90</v>
      </c>
      <c r="F21" s="2" t="s">
        <v>7</v>
      </c>
      <c r="G21" s="2" t="s">
        <v>20</v>
      </c>
      <c r="H21" s="9">
        <v>-295.64999999999998</v>
      </c>
      <c r="I21" s="5"/>
    </row>
    <row r="22" spans="1:9" customFormat="1" x14ac:dyDescent="0.25">
      <c r="A22" s="2" t="s">
        <v>6</v>
      </c>
      <c r="B22" s="3">
        <v>43502</v>
      </c>
      <c r="C22" s="3" t="s">
        <v>22</v>
      </c>
      <c r="D22" s="2" t="s">
        <v>95</v>
      </c>
      <c r="E22" s="2" t="s">
        <v>88</v>
      </c>
      <c r="F22" s="2" t="s">
        <v>76</v>
      </c>
      <c r="G22" s="2" t="s">
        <v>20</v>
      </c>
      <c r="H22" s="9">
        <v>-80</v>
      </c>
      <c r="I22" s="5"/>
    </row>
    <row r="23" spans="1:9" customFormat="1" x14ac:dyDescent="0.25">
      <c r="A23" s="2" t="s">
        <v>6</v>
      </c>
      <c r="B23" s="3">
        <v>43502</v>
      </c>
      <c r="C23" s="3" t="s">
        <v>22</v>
      </c>
      <c r="D23" s="2" t="s">
        <v>95</v>
      </c>
      <c r="E23" s="4" t="s">
        <v>90</v>
      </c>
      <c r="F23" s="2" t="s">
        <v>76</v>
      </c>
      <c r="G23" s="2" t="s">
        <v>20</v>
      </c>
      <c r="H23" s="9">
        <v>-66.16</v>
      </c>
      <c r="I23" s="5"/>
    </row>
    <row r="24" spans="1:9" customFormat="1" x14ac:dyDescent="0.25">
      <c r="A24" s="2" t="s">
        <v>6</v>
      </c>
      <c r="B24" s="3">
        <v>43502</v>
      </c>
      <c r="C24" s="3" t="s">
        <v>22</v>
      </c>
      <c r="D24" s="2" t="s">
        <v>95</v>
      </c>
      <c r="E24" s="4" t="s">
        <v>90</v>
      </c>
      <c r="F24" s="2" t="s">
        <v>76</v>
      </c>
      <c r="G24" s="2" t="s">
        <v>20</v>
      </c>
      <c r="H24" s="9">
        <v>-103.96</v>
      </c>
      <c r="I24" s="5"/>
    </row>
    <row r="25" spans="1:9" customFormat="1" x14ac:dyDescent="0.25">
      <c r="A25" s="2" t="s">
        <v>6</v>
      </c>
      <c r="B25" s="3">
        <v>43502</v>
      </c>
      <c r="C25" s="3" t="s">
        <v>22</v>
      </c>
      <c r="D25" s="2" t="s">
        <v>95</v>
      </c>
      <c r="E25" s="4" t="s">
        <v>90</v>
      </c>
      <c r="F25" s="2" t="s">
        <v>76</v>
      </c>
      <c r="G25" s="2" t="s">
        <v>20</v>
      </c>
      <c r="H25" s="9">
        <v>-255.48</v>
      </c>
      <c r="I25" s="5"/>
    </row>
    <row r="26" spans="1:9" customFormat="1" x14ac:dyDescent="0.25">
      <c r="A26" s="2" t="s">
        <v>6</v>
      </c>
      <c r="B26" s="3">
        <v>43502</v>
      </c>
      <c r="C26" s="3" t="s">
        <v>22</v>
      </c>
      <c r="D26" s="2" t="s">
        <v>95</v>
      </c>
      <c r="E26" s="4" t="s">
        <v>91</v>
      </c>
      <c r="F26" s="2" t="s">
        <v>76</v>
      </c>
      <c r="G26" s="2" t="s">
        <v>20</v>
      </c>
      <c r="H26" s="9">
        <v>-74.64</v>
      </c>
      <c r="I26" s="5"/>
    </row>
    <row r="27" spans="1:9" customFormat="1" x14ac:dyDescent="0.25">
      <c r="A27" s="2" t="s">
        <v>6</v>
      </c>
      <c r="B27" s="3">
        <v>43502</v>
      </c>
      <c r="C27" s="3" t="s">
        <v>22</v>
      </c>
      <c r="D27" s="2" t="s">
        <v>95</v>
      </c>
      <c r="E27" s="4" t="s">
        <v>91</v>
      </c>
      <c r="F27" s="2" t="s">
        <v>76</v>
      </c>
      <c r="G27" s="2" t="s">
        <v>20</v>
      </c>
      <c r="H27" s="9">
        <v>-9.0399999999999991</v>
      </c>
      <c r="I27" s="5"/>
    </row>
    <row r="28" spans="1:9" customFormat="1" x14ac:dyDescent="0.25">
      <c r="A28" s="2" t="s">
        <v>13</v>
      </c>
      <c r="B28" s="3">
        <v>43502</v>
      </c>
      <c r="C28" s="3" t="s">
        <v>22</v>
      </c>
      <c r="D28" s="2" t="s">
        <v>100</v>
      </c>
      <c r="E28" s="4" t="s">
        <v>93</v>
      </c>
      <c r="F28" s="2" t="s">
        <v>76</v>
      </c>
      <c r="G28" s="2" t="s">
        <v>20</v>
      </c>
      <c r="H28" s="9">
        <v>-56</v>
      </c>
      <c r="I28" s="5"/>
    </row>
    <row r="29" spans="1:9" customFormat="1" x14ac:dyDescent="0.25">
      <c r="A29" s="2" t="s">
        <v>6</v>
      </c>
      <c r="B29" s="3">
        <v>43502</v>
      </c>
      <c r="C29" s="3" t="s">
        <v>22</v>
      </c>
      <c r="D29" s="2" t="s">
        <v>95</v>
      </c>
      <c r="E29" s="4" t="s">
        <v>93</v>
      </c>
      <c r="F29" s="2" t="s">
        <v>76</v>
      </c>
      <c r="G29" s="2" t="s">
        <v>20</v>
      </c>
      <c r="H29" s="9">
        <v>-132.32</v>
      </c>
      <c r="I29" s="5"/>
    </row>
    <row r="30" spans="1:9" x14ac:dyDescent="0.25">
      <c r="A30" s="8" t="s">
        <v>84</v>
      </c>
      <c r="B30" s="3">
        <v>43502</v>
      </c>
      <c r="C30" s="3" t="s">
        <v>85</v>
      </c>
      <c r="D30" s="2" t="s">
        <v>86</v>
      </c>
      <c r="E30" s="4" t="s">
        <v>90</v>
      </c>
      <c r="F30" s="2" t="s">
        <v>87</v>
      </c>
      <c r="G30" s="2" t="s">
        <v>20</v>
      </c>
      <c r="H30" s="9">
        <v>915</v>
      </c>
    </row>
    <row r="31" spans="1:9" customFormat="1" x14ac:dyDescent="0.25">
      <c r="A31" s="2" t="s">
        <v>7</v>
      </c>
      <c r="B31" s="3">
        <v>43507</v>
      </c>
      <c r="C31" s="3" t="s">
        <v>22</v>
      </c>
      <c r="D31" s="2" t="s">
        <v>101</v>
      </c>
      <c r="E31" s="4" t="s">
        <v>90</v>
      </c>
      <c r="F31" s="2" t="s">
        <v>7</v>
      </c>
      <c r="G31" s="2" t="s">
        <v>20</v>
      </c>
      <c r="H31" s="9">
        <v>-295.64999999999998</v>
      </c>
      <c r="I31" s="5"/>
    </row>
    <row r="32" spans="1:9" customFormat="1" x14ac:dyDescent="0.25">
      <c r="A32" s="2" t="s">
        <v>9</v>
      </c>
      <c r="B32" s="3">
        <v>43507</v>
      </c>
      <c r="C32" s="3" t="s">
        <v>22</v>
      </c>
      <c r="D32" s="2" t="s">
        <v>94</v>
      </c>
      <c r="E32" s="4" t="s">
        <v>91</v>
      </c>
      <c r="F32" s="2" t="s">
        <v>75</v>
      </c>
      <c r="G32" s="2" t="s">
        <v>20</v>
      </c>
      <c r="H32" s="9">
        <v>-39.83</v>
      </c>
      <c r="I32" s="5"/>
    </row>
    <row r="33" spans="1:9" customFormat="1" x14ac:dyDescent="0.25">
      <c r="A33" s="2" t="s">
        <v>9</v>
      </c>
      <c r="B33" s="3">
        <v>43511</v>
      </c>
      <c r="C33" s="3" t="s">
        <v>22</v>
      </c>
      <c r="D33" s="2" t="s">
        <v>94</v>
      </c>
      <c r="E33" s="4" t="s">
        <v>93</v>
      </c>
      <c r="F33" s="2" t="s">
        <v>75</v>
      </c>
      <c r="G33" s="2" t="s">
        <v>20</v>
      </c>
      <c r="H33" s="9">
        <v>-25.33</v>
      </c>
      <c r="I33" s="5"/>
    </row>
    <row r="34" spans="1:9" customFormat="1" x14ac:dyDescent="0.25">
      <c r="A34" s="2" t="s">
        <v>102</v>
      </c>
      <c r="B34" s="3">
        <v>43516</v>
      </c>
      <c r="C34" s="3" t="s">
        <v>22</v>
      </c>
      <c r="D34" s="2" t="s">
        <v>101</v>
      </c>
      <c r="E34" s="4" t="s">
        <v>91</v>
      </c>
      <c r="F34" s="2" t="s">
        <v>7</v>
      </c>
      <c r="G34" s="2" t="s">
        <v>20</v>
      </c>
      <c r="H34" s="9">
        <v>-535.37</v>
      </c>
      <c r="I34" s="5"/>
    </row>
    <row r="35" spans="1:9" customFormat="1" x14ac:dyDescent="0.25">
      <c r="A35" s="2" t="s">
        <v>102</v>
      </c>
      <c r="B35" s="3">
        <v>43517</v>
      </c>
      <c r="C35" s="3" t="s">
        <v>22</v>
      </c>
      <c r="D35" s="2" t="s">
        <v>101</v>
      </c>
      <c r="E35" s="2" t="s">
        <v>88</v>
      </c>
      <c r="F35" s="2" t="s">
        <v>7</v>
      </c>
      <c r="G35" s="2" t="s">
        <v>20</v>
      </c>
      <c r="H35" s="9">
        <v>-407.65</v>
      </c>
      <c r="I35" s="5"/>
    </row>
    <row r="36" spans="1:9" x14ac:dyDescent="0.25">
      <c r="A36" s="8" t="s">
        <v>84</v>
      </c>
      <c r="B36" s="3">
        <v>43525</v>
      </c>
      <c r="C36" s="3" t="s">
        <v>85</v>
      </c>
      <c r="D36" s="2" t="s">
        <v>86</v>
      </c>
      <c r="E36" s="4" t="s">
        <v>90</v>
      </c>
      <c r="F36" s="2" t="s">
        <v>87</v>
      </c>
      <c r="G36" s="2" t="s">
        <v>20</v>
      </c>
      <c r="H36" s="9">
        <v>915</v>
      </c>
    </row>
    <row r="37" spans="1:9" customFormat="1" x14ac:dyDescent="0.25">
      <c r="A37" s="2" t="s">
        <v>6</v>
      </c>
      <c r="B37" s="3">
        <v>43529</v>
      </c>
      <c r="C37" s="3" t="s">
        <v>22</v>
      </c>
      <c r="D37" s="2" t="s">
        <v>95</v>
      </c>
      <c r="E37" s="4" t="s">
        <v>90</v>
      </c>
      <c r="F37" s="2" t="s">
        <v>76</v>
      </c>
      <c r="G37" s="2" t="s">
        <v>20</v>
      </c>
      <c r="H37" s="9">
        <v>-66.16</v>
      </c>
      <c r="I37" s="5"/>
    </row>
    <row r="38" spans="1:9" customFormat="1" x14ac:dyDescent="0.25">
      <c r="A38" s="2" t="s">
        <v>6</v>
      </c>
      <c r="B38" s="3">
        <v>43529</v>
      </c>
      <c r="C38" s="3" t="s">
        <v>22</v>
      </c>
      <c r="D38" s="2" t="s">
        <v>95</v>
      </c>
      <c r="E38" s="4" t="s">
        <v>93</v>
      </c>
      <c r="F38" s="2" t="s">
        <v>76</v>
      </c>
      <c r="G38" s="2" t="s">
        <v>20</v>
      </c>
      <c r="H38" s="9">
        <v>-66.16</v>
      </c>
      <c r="I38" s="5"/>
    </row>
    <row r="39" spans="1:9" x14ac:dyDescent="0.25">
      <c r="A39" s="8" t="s">
        <v>84</v>
      </c>
      <c r="B39" s="3">
        <v>43529</v>
      </c>
      <c r="C39" s="3" t="s">
        <v>85</v>
      </c>
      <c r="D39" s="2" t="s">
        <v>86</v>
      </c>
      <c r="E39" s="4" t="s">
        <v>90</v>
      </c>
      <c r="F39" s="2" t="s">
        <v>87</v>
      </c>
      <c r="G39" s="2" t="s">
        <v>20</v>
      </c>
      <c r="H39" s="9">
        <v>915</v>
      </c>
    </row>
    <row r="40" spans="1:9" customFormat="1" x14ac:dyDescent="0.25">
      <c r="A40" s="2" t="s">
        <v>7</v>
      </c>
      <c r="B40" s="3">
        <v>43530</v>
      </c>
      <c r="C40" s="3" t="s">
        <v>22</v>
      </c>
      <c r="D40" s="2" t="s">
        <v>101</v>
      </c>
      <c r="E40" s="4" t="s">
        <v>90</v>
      </c>
      <c r="F40" s="2" t="s">
        <v>7</v>
      </c>
      <c r="G40" s="2" t="s">
        <v>20</v>
      </c>
      <c r="H40" s="9">
        <v>-295.64999999999998</v>
      </c>
      <c r="I40" s="5"/>
    </row>
    <row r="41" spans="1:9" customFormat="1" x14ac:dyDescent="0.25">
      <c r="A41" s="2" t="s">
        <v>6</v>
      </c>
      <c r="B41" s="3">
        <v>43532</v>
      </c>
      <c r="C41" s="3" t="s">
        <v>22</v>
      </c>
      <c r="D41" s="2" t="s">
        <v>95</v>
      </c>
      <c r="E41" s="4" t="s">
        <v>91</v>
      </c>
      <c r="F41" s="2" t="s">
        <v>76</v>
      </c>
      <c r="G41" s="2" t="s">
        <v>20</v>
      </c>
      <c r="H41" s="9">
        <v>-71.599999999999994</v>
      </c>
      <c r="I41" s="5"/>
    </row>
    <row r="42" spans="1:9" x14ac:dyDescent="0.25">
      <c r="A42" s="8" t="s">
        <v>84</v>
      </c>
      <c r="B42" s="3">
        <v>43532</v>
      </c>
      <c r="C42" s="3" t="s">
        <v>85</v>
      </c>
      <c r="D42" s="2" t="s">
        <v>86</v>
      </c>
      <c r="E42" s="4" t="s">
        <v>91</v>
      </c>
      <c r="F42" s="2" t="s">
        <v>87</v>
      </c>
      <c r="G42" s="2" t="s">
        <v>20</v>
      </c>
      <c r="H42" s="9">
        <v>895</v>
      </c>
    </row>
    <row r="43" spans="1:9" customFormat="1" x14ac:dyDescent="0.25">
      <c r="A43" s="2" t="s">
        <v>102</v>
      </c>
      <c r="B43" s="3">
        <v>43535</v>
      </c>
      <c r="C43" s="3" t="s">
        <v>22</v>
      </c>
      <c r="D43" s="2" t="s">
        <v>101</v>
      </c>
      <c r="E43" s="4" t="s">
        <v>93</v>
      </c>
      <c r="F43" s="2" t="s">
        <v>7</v>
      </c>
      <c r="G43" s="2" t="s">
        <v>20</v>
      </c>
      <c r="H43" s="9">
        <v>-316.77999999999997</v>
      </c>
      <c r="I43" s="5"/>
    </row>
    <row r="44" spans="1:9" customFormat="1" x14ac:dyDescent="0.25">
      <c r="A44" s="2" t="s">
        <v>9</v>
      </c>
      <c r="B44" s="3">
        <v>43535</v>
      </c>
      <c r="C44" s="3" t="s">
        <v>22</v>
      </c>
      <c r="D44" s="2" t="s">
        <v>94</v>
      </c>
      <c r="E44" s="4" t="s">
        <v>91</v>
      </c>
      <c r="F44" s="6" t="s">
        <v>75</v>
      </c>
      <c r="G44" s="2" t="s">
        <v>20</v>
      </c>
      <c r="H44" s="9">
        <v>-39.83</v>
      </c>
      <c r="I44" s="5"/>
    </row>
    <row r="45" spans="1:9" customFormat="1" x14ac:dyDescent="0.25">
      <c r="A45" s="2" t="s">
        <v>9</v>
      </c>
      <c r="B45" s="3">
        <v>43539</v>
      </c>
      <c r="C45" s="3" t="s">
        <v>22</v>
      </c>
      <c r="D45" s="2" t="s">
        <v>94</v>
      </c>
      <c r="E45" s="4" t="s">
        <v>93</v>
      </c>
      <c r="F45" s="2" t="s">
        <v>75</v>
      </c>
      <c r="G45" s="2" t="s">
        <v>20</v>
      </c>
      <c r="H45" s="9">
        <v>-25.33</v>
      </c>
      <c r="I45" s="5"/>
    </row>
    <row r="46" spans="1:9" customFormat="1" x14ac:dyDescent="0.25">
      <c r="A46" s="2" t="s">
        <v>102</v>
      </c>
      <c r="B46" s="3">
        <v>43543</v>
      </c>
      <c r="C46" s="3" t="s">
        <v>22</v>
      </c>
      <c r="D46" s="2" t="s">
        <v>101</v>
      </c>
      <c r="E46" s="2" t="s">
        <v>88</v>
      </c>
      <c r="F46" s="2" t="s">
        <v>7</v>
      </c>
      <c r="G46" s="2" t="s">
        <v>20</v>
      </c>
      <c r="H46" s="9">
        <v>-407.65</v>
      </c>
      <c r="I46" s="5"/>
    </row>
    <row r="47" spans="1:9" customFormat="1" x14ac:dyDescent="0.25">
      <c r="A47" s="2" t="s">
        <v>102</v>
      </c>
      <c r="B47" s="3">
        <v>43543</v>
      </c>
      <c r="C47" s="3" t="s">
        <v>22</v>
      </c>
      <c r="D47" s="2" t="s">
        <v>101</v>
      </c>
      <c r="E47" s="4" t="s">
        <v>91</v>
      </c>
      <c r="F47" s="2" t="s">
        <v>7</v>
      </c>
      <c r="G47" s="2" t="s">
        <v>20</v>
      </c>
      <c r="H47" s="9">
        <v>-535.37</v>
      </c>
      <c r="I47" s="5"/>
    </row>
    <row r="48" spans="1:9" customFormat="1" x14ac:dyDescent="0.25">
      <c r="A48" s="2" t="s">
        <v>13</v>
      </c>
      <c r="B48" s="3">
        <v>43556</v>
      </c>
      <c r="C48" s="3" t="s">
        <v>22</v>
      </c>
      <c r="D48" s="2" t="s">
        <v>100</v>
      </c>
      <c r="E48" s="2" t="s">
        <v>88</v>
      </c>
      <c r="F48" s="2" t="s">
        <v>76</v>
      </c>
      <c r="G48" s="2" t="s">
        <v>20</v>
      </c>
      <c r="H48" s="9">
        <v>-56</v>
      </c>
      <c r="I48" s="5"/>
    </row>
    <row r="49" spans="1:9" customFormat="1" x14ac:dyDescent="0.25">
      <c r="A49" s="2" t="s">
        <v>6</v>
      </c>
      <c r="B49" s="3">
        <v>43556</v>
      </c>
      <c r="C49" s="3" t="s">
        <v>22</v>
      </c>
      <c r="D49" s="2" t="s">
        <v>95</v>
      </c>
      <c r="E49" s="4" t="s">
        <v>93</v>
      </c>
      <c r="F49" s="2" t="s">
        <v>76</v>
      </c>
      <c r="G49" s="2" t="s">
        <v>20</v>
      </c>
      <c r="H49" s="9">
        <v>-66.16</v>
      </c>
      <c r="I49" s="5"/>
    </row>
    <row r="50" spans="1:9" customFormat="1" x14ac:dyDescent="0.25">
      <c r="A50" s="2" t="s">
        <v>13</v>
      </c>
      <c r="B50" s="3">
        <v>43556</v>
      </c>
      <c r="C50" s="3" t="s">
        <v>22</v>
      </c>
      <c r="D50" s="2" t="s">
        <v>100</v>
      </c>
      <c r="E50" s="4" t="s">
        <v>93</v>
      </c>
      <c r="F50" s="2" t="s">
        <v>76</v>
      </c>
      <c r="G50" s="2" t="s">
        <v>20</v>
      </c>
      <c r="H50" s="9">
        <v>-227.43</v>
      </c>
      <c r="I50" s="5"/>
    </row>
    <row r="51" spans="1:9" x14ac:dyDescent="0.25">
      <c r="A51" s="8" t="s">
        <v>84</v>
      </c>
      <c r="B51" s="3">
        <v>43556</v>
      </c>
      <c r="C51" s="3" t="s">
        <v>85</v>
      </c>
      <c r="D51" s="2" t="s">
        <v>86</v>
      </c>
      <c r="E51" s="4" t="s">
        <v>90</v>
      </c>
      <c r="F51" s="2" t="s">
        <v>87</v>
      </c>
      <c r="G51" s="2" t="s">
        <v>20</v>
      </c>
      <c r="H51" s="9">
        <v>915</v>
      </c>
    </row>
    <row r="52" spans="1:9" x14ac:dyDescent="0.25">
      <c r="A52" s="8" t="s">
        <v>84</v>
      </c>
      <c r="B52" s="3">
        <v>43556</v>
      </c>
      <c r="C52" s="3" t="s">
        <v>85</v>
      </c>
      <c r="D52" s="2" t="s">
        <v>86</v>
      </c>
      <c r="E52" s="4" t="s">
        <v>91</v>
      </c>
      <c r="F52" s="2" t="s">
        <v>87</v>
      </c>
      <c r="G52" s="2" t="s">
        <v>20</v>
      </c>
      <c r="H52" s="9">
        <v>933</v>
      </c>
    </row>
    <row r="53" spans="1:9" customFormat="1" x14ac:dyDescent="0.25">
      <c r="A53" s="2" t="s">
        <v>6</v>
      </c>
      <c r="B53" s="3">
        <v>43558</v>
      </c>
      <c r="C53" s="3" t="s">
        <v>22</v>
      </c>
      <c r="D53" s="2" t="s">
        <v>95</v>
      </c>
      <c r="E53" s="4" t="s">
        <v>91</v>
      </c>
      <c r="F53" s="2" t="s">
        <v>76</v>
      </c>
      <c r="G53" s="2" t="s">
        <v>20</v>
      </c>
      <c r="H53" s="9">
        <v>-74.67</v>
      </c>
      <c r="I53" s="5"/>
    </row>
    <row r="54" spans="1:9" customFormat="1" x14ac:dyDescent="0.25">
      <c r="A54" s="2" t="s">
        <v>7</v>
      </c>
      <c r="B54" s="3">
        <v>43565</v>
      </c>
      <c r="C54" s="3" t="s">
        <v>22</v>
      </c>
      <c r="D54" s="2" t="s">
        <v>101</v>
      </c>
      <c r="E54" s="4" t="s">
        <v>90</v>
      </c>
      <c r="F54" s="2" t="s">
        <v>7</v>
      </c>
      <c r="G54" s="2" t="s">
        <v>20</v>
      </c>
      <c r="H54" s="9">
        <v>-295.64999999999998</v>
      </c>
      <c r="I54" s="5"/>
    </row>
    <row r="55" spans="1:9" customFormat="1" x14ac:dyDescent="0.25">
      <c r="A55" s="2" t="s">
        <v>9</v>
      </c>
      <c r="B55" s="3">
        <v>43565</v>
      </c>
      <c r="C55" s="3" t="s">
        <v>22</v>
      </c>
      <c r="D55" s="2" t="s">
        <v>94</v>
      </c>
      <c r="E55" s="4" t="s">
        <v>91</v>
      </c>
      <c r="F55" s="2" t="s">
        <v>75</v>
      </c>
      <c r="G55" s="2" t="s">
        <v>20</v>
      </c>
      <c r="H55" s="9">
        <v>-39.840000000000003</v>
      </c>
      <c r="I55" s="5"/>
    </row>
    <row r="56" spans="1:9" customFormat="1" x14ac:dyDescent="0.25">
      <c r="A56" s="2" t="s">
        <v>6</v>
      </c>
      <c r="B56" s="3">
        <v>43565</v>
      </c>
      <c r="C56" s="3" t="s">
        <v>22</v>
      </c>
      <c r="D56" s="2" t="s">
        <v>95</v>
      </c>
      <c r="E56" s="4" t="s">
        <v>93</v>
      </c>
      <c r="F56" s="2" t="s">
        <v>76</v>
      </c>
      <c r="G56" s="2" t="s">
        <v>20</v>
      </c>
      <c r="H56" s="9">
        <v>-67.44</v>
      </c>
      <c r="I56" s="5"/>
    </row>
    <row r="57" spans="1:9" x14ac:dyDescent="0.25">
      <c r="A57" s="8" t="s">
        <v>84</v>
      </c>
      <c r="B57" s="3">
        <v>43565</v>
      </c>
      <c r="C57" s="3" t="s">
        <v>85</v>
      </c>
      <c r="D57" s="2" t="s">
        <v>86</v>
      </c>
      <c r="E57" s="4" t="s">
        <v>93</v>
      </c>
      <c r="F57" s="2" t="s">
        <v>87</v>
      </c>
      <c r="G57" s="2" t="s">
        <v>20</v>
      </c>
      <c r="H57" s="9">
        <v>925</v>
      </c>
    </row>
    <row r="58" spans="1:9" customFormat="1" x14ac:dyDescent="0.25">
      <c r="A58" s="2" t="s">
        <v>6</v>
      </c>
      <c r="B58" s="3">
        <v>43567</v>
      </c>
      <c r="C58" s="3" t="s">
        <v>22</v>
      </c>
      <c r="D58" s="2" t="s">
        <v>95</v>
      </c>
      <c r="E58" s="4" t="s">
        <v>93</v>
      </c>
      <c r="F58" s="2" t="s">
        <v>76</v>
      </c>
      <c r="G58" s="2" t="s">
        <v>20</v>
      </c>
      <c r="H58" s="9">
        <v>-195</v>
      </c>
      <c r="I58" s="5"/>
    </row>
    <row r="59" spans="1:9" customFormat="1" x14ac:dyDescent="0.25">
      <c r="A59" s="2" t="s">
        <v>102</v>
      </c>
      <c r="B59" s="3">
        <v>43567</v>
      </c>
      <c r="C59" s="3" t="s">
        <v>22</v>
      </c>
      <c r="D59" s="2" t="s">
        <v>101</v>
      </c>
      <c r="E59" s="4" t="s">
        <v>93</v>
      </c>
      <c r="F59" s="2" t="s">
        <v>7</v>
      </c>
      <c r="G59" s="2" t="s">
        <v>20</v>
      </c>
      <c r="H59" s="9">
        <v>-316.77999999999997</v>
      </c>
      <c r="I59" s="5"/>
    </row>
    <row r="60" spans="1:9" customFormat="1" x14ac:dyDescent="0.25">
      <c r="A60" s="2" t="s">
        <v>9</v>
      </c>
      <c r="B60" s="3">
        <v>43571</v>
      </c>
      <c r="C60" s="3" t="s">
        <v>22</v>
      </c>
      <c r="D60" s="2" t="s">
        <v>94</v>
      </c>
      <c r="E60" s="4" t="s">
        <v>93</v>
      </c>
      <c r="F60" s="2" t="s">
        <v>75</v>
      </c>
      <c r="G60" s="2" t="s">
        <v>20</v>
      </c>
      <c r="H60" s="9">
        <v>-25.34</v>
      </c>
      <c r="I60" s="5"/>
    </row>
    <row r="61" spans="1:9" customFormat="1" x14ac:dyDescent="0.25">
      <c r="A61" s="2" t="s">
        <v>102</v>
      </c>
      <c r="B61" s="3">
        <v>43577</v>
      </c>
      <c r="C61" s="3" t="s">
        <v>22</v>
      </c>
      <c r="D61" s="2" t="s">
        <v>101</v>
      </c>
      <c r="E61" s="2" t="s">
        <v>88</v>
      </c>
      <c r="F61" s="2" t="s">
        <v>7</v>
      </c>
      <c r="G61" s="2" t="s">
        <v>20</v>
      </c>
      <c r="H61" s="9">
        <v>-407.65</v>
      </c>
      <c r="I61" s="5"/>
    </row>
    <row r="62" spans="1:9" customFormat="1" x14ac:dyDescent="0.25">
      <c r="A62" s="2" t="s">
        <v>102</v>
      </c>
      <c r="B62" s="3">
        <v>43577</v>
      </c>
      <c r="C62" s="3" t="s">
        <v>22</v>
      </c>
      <c r="D62" s="2" t="s">
        <v>101</v>
      </c>
      <c r="E62" s="4" t="s">
        <v>91</v>
      </c>
      <c r="F62" s="2" t="s">
        <v>7</v>
      </c>
      <c r="G62" s="2" t="s">
        <v>20</v>
      </c>
      <c r="H62" s="9">
        <v>-535.37</v>
      </c>
      <c r="I62" s="5"/>
    </row>
    <row r="63" spans="1:9" x14ac:dyDescent="0.25">
      <c r="A63" s="8" t="s">
        <v>84</v>
      </c>
      <c r="B63" s="3">
        <v>43586</v>
      </c>
      <c r="C63" s="3" t="s">
        <v>85</v>
      </c>
      <c r="D63" s="2" t="s">
        <v>86</v>
      </c>
      <c r="E63" s="4" t="s">
        <v>90</v>
      </c>
      <c r="F63" s="2" t="s">
        <v>87</v>
      </c>
      <c r="G63" s="2" t="s">
        <v>20</v>
      </c>
      <c r="H63" s="9">
        <v>915</v>
      </c>
    </row>
    <row r="64" spans="1:9" customFormat="1" x14ac:dyDescent="0.25">
      <c r="A64" s="2" t="s">
        <v>6</v>
      </c>
      <c r="B64" s="3">
        <v>43587</v>
      </c>
      <c r="C64" s="3" t="s">
        <v>22</v>
      </c>
      <c r="D64" s="2" t="s">
        <v>95</v>
      </c>
      <c r="E64" s="4" t="s">
        <v>90</v>
      </c>
      <c r="F64" s="2" t="s">
        <v>76</v>
      </c>
      <c r="G64" s="2" t="s">
        <v>20</v>
      </c>
      <c r="H64" s="9">
        <v>-66.16</v>
      </c>
      <c r="I64" s="5"/>
    </row>
    <row r="65" spans="1:9" x14ac:dyDescent="0.25">
      <c r="A65" s="8" t="s">
        <v>84</v>
      </c>
      <c r="B65" s="3">
        <v>43588</v>
      </c>
      <c r="C65" s="3" t="s">
        <v>85</v>
      </c>
      <c r="D65" s="2" t="s">
        <v>86</v>
      </c>
      <c r="E65" s="4" t="s">
        <v>91</v>
      </c>
      <c r="F65" s="2" t="s">
        <v>87</v>
      </c>
      <c r="G65" s="2" t="s">
        <v>20</v>
      </c>
      <c r="H65" s="9">
        <v>933</v>
      </c>
    </row>
    <row r="66" spans="1:9" x14ac:dyDescent="0.25">
      <c r="A66" s="8" t="s">
        <v>84</v>
      </c>
      <c r="B66" s="3">
        <v>43590</v>
      </c>
      <c r="C66" s="3" t="s">
        <v>85</v>
      </c>
      <c r="D66" s="2" t="s">
        <v>86</v>
      </c>
      <c r="E66" s="4" t="s">
        <v>93</v>
      </c>
      <c r="F66" s="2" t="s">
        <v>87</v>
      </c>
      <c r="G66" s="2" t="s">
        <v>20</v>
      </c>
      <c r="H66" s="9">
        <v>925</v>
      </c>
    </row>
    <row r="67" spans="1:9" customFormat="1" x14ac:dyDescent="0.25">
      <c r="A67" s="2" t="s">
        <v>7</v>
      </c>
      <c r="B67" s="3">
        <v>43593</v>
      </c>
      <c r="C67" s="3" t="s">
        <v>22</v>
      </c>
      <c r="D67" s="2" t="s">
        <v>101</v>
      </c>
      <c r="E67" s="4" t="s">
        <v>90</v>
      </c>
      <c r="F67" s="2" t="s">
        <v>7</v>
      </c>
      <c r="G67" s="2" t="s">
        <v>20</v>
      </c>
      <c r="H67" s="9">
        <v>-295.64999999999998</v>
      </c>
      <c r="I67" s="5"/>
    </row>
    <row r="68" spans="1:9" customFormat="1" x14ac:dyDescent="0.25">
      <c r="A68" s="2" t="s">
        <v>9</v>
      </c>
      <c r="B68" s="3">
        <v>43593</v>
      </c>
      <c r="C68" s="3" t="s">
        <v>22</v>
      </c>
      <c r="D68" s="2" t="s">
        <v>94</v>
      </c>
      <c r="E68" s="4" t="s">
        <v>91</v>
      </c>
      <c r="F68" s="2" t="s">
        <v>75</v>
      </c>
      <c r="G68" s="2" t="s">
        <v>20</v>
      </c>
      <c r="H68" s="9">
        <v>-39.83</v>
      </c>
      <c r="I68" s="5"/>
    </row>
    <row r="69" spans="1:9" customFormat="1" x14ac:dyDescent="0.25">
      <c r="A69" s="2" t="s">
        <v>13</v>
      </c>
      <c r="B69" s="3">
        <v>43594</v>
      </c>
      <c r="C69" s="3" t="s">
        <v>22</v>
      </c>
      <c r="D69" s="2" t="s">
        <v>100</v>
      </c>
      <c r="E69" s="2" t="s">
        <v>88</v>
      </c>
      <c r="F69" s="2" t="s">
        <v>76</v>
      </c>
      <c r="G69" s="2" t="s">
        <v>20</v>
      </c>
      <c r="H69" s="9">
        <v>-25</v>
      </c>
      <c r="I69" s="5"/>
    </row>
    <row r="70" spans="1:9" customFormat="1" x14ac:dyDescent="0.25">
      <c r="A70" s="2" t="s">
        <v>6</v>
      </c>
      <c r="B70" s="3">
        <v>43594</v>
      </c>
      <c r="C70" s="3" t="s">
        <v>22</v>
      </c>
      <c r="D70" s="2" t="s">
        <v>95</v>
      </c>
      <c r="E70" s="4" t="s">
        <v>91</v>
      </c>
      <c r="F70" s="2" t="s">
        <v>76</v>
      </c>
      <c r="G70" s="2" t="s">
        <v>20</v>
      </c>
      <c r="H70" s="9">
        <v>-71.599999999999994</v>
      </c>
      <c r="I70" s="5"/>
    </row>
    <row r="71" spans="1:9" customFormat="1" x14ac:dyDescent="0.25">
      <c r="A71" s="2" t="s">
        <v>105</v>
      </c>
      <c r="B71" s="3">
        <v>43594</v>
      </c>
      <c r="C71" s="3" t="s">
        <v>22</v>
      </c>
      <c r="D71" s="2" t="s">
        <v>105</v>
      </c>
      <c r="E71" s="4" t="s">
        <v>91</v>
      </c>
      <c r="F71" s="2" t="s">
        <v>77</v>
      </c>
      <c r="G71" s="2" t="s">
        <v>20</v>
      </c>
      <c r="H71" s="9">
        <v>-2080</v>
      </c>
      <c r="I71" s="5"/>
    </row>
    <row r="72" spans="1:9" customFormat="1" x14ac:dyDescent="0.25">
      <c r="A72" s="2" t="s">
        <v>6</v>
      </c>
      <c r="B72" s="3">
        <v>43594</v>
      </c>
      <c r="C72" s="3" t="s">
        <v>22</v>
      </c>
      <c r="D72" s="2" t="s">
        <v>95</v>
      </c>
      <c r="E72" s="4" t="s">
        <v>93</v>
      </c>
      <c r="F72" s="2" t="s">
        <v>76</v>
      </c>
      <c r="G72" s="2" t="s">
        <v>20</v>
      </c>
      <c r="H72" s="9">
        <v>-67.44</v>
      </c>
      <c r="I72" s="5"/>
    </row>
    <row r="73" spans="1:9" customFormat="1" x14ac:dyDescent="0.25">
      <c r="A73" s="2" t="s">
        <v>102</v>
      </c>
      <c r="B73" s="3">
        <v>43595</v>
      </c>
      <c r="C73" s="3" t="s">
        <v>22</v>
      </c>
      <c r="D73" s="2" t="s">
        <v>101</v>
      </c>
      <c r="E73" s="4" t="s">
        <v>93</v>
      </c>
      <c r="F73" s="2" t="s">
        <v>7</v>
      </c>
      <c r="G73" s="2" t="s">
        <v>20</v>
      </c>
      <c r="H73" s="9">
        <v>-316.77999999999997</v>
      </c>
      <c r="I73" s="5"/>
    </row>
    <row r="74" spans="1:9" customFormat="1" x14ac:dyDescent="0.25">
      <c r="A74" s="2" t="s">
        <v>9</v>
      </c>
      <c r="B74" s="3">
        <v>43599</v>
      </c>
      <c r="C74" s="3" t="s">
        <v>22</v>
      </c>
      <c r="D74" s="2" t="s">
        <v>94</v>
      </c>
      <c r="E74" s="4" t="s">
        <v>93</v>
      </c>
      <c r="F74" s="2" t="s">
        <v>75</v>
      </c>
      <c r="G74" s="2" t="s">
        <v>20</v>
      </c>
      <c r="H74" s="9">
        <v>-25.33</v>
      </c>
      <c r="I74" s="5"/>
    </row>
    <row r="75" spans="1:9" customFormat="1" x14ac:dyDescent="0.25">
      <c r="A75" s="2" t="s">
        <v>102</v>
      </c>
      <c r="B75" s="3">
        <v>43605</v>
      </c>
      <c r="C75" s="3" t="s">
        <v>22</v>
      </c>
      <c r="D75" s="2" t="s">
        <v>101</v>
      </c>
      <c r="E75" s="2" t="s">
        <v>88</v>
      </c>
      <c r="F75" s="2" t="s">
        <v>7</v>
      </c>
      <c r="G75" s="2" t="s">
        <v>20</v>
      </c>
      <c r="H75" s="9">
        <v>-407.65</v>
      </c>
      <c r="I75" s="5"/>
    </row>
    <row r="76" spans="1:9" customFormat="1" x14ac:dyDescent="0.25">
      <c r="A76" s="2" t="s">
        <v>102</v>
      </c>
      <c r="B76" s="3">
        <v>43616</v>
      </c>
      <c r="C76" s="3" t="s">
        <v>22</v>
      </c>
      <c r="D76" s="2" t="s">
        <v>78</v>
      </c>
      <c r="E76" s="4" t="s">
        <v>91</v>
      </c>
      <c r="F76" s="2" t="s">
        <v>79</v>
      </c>
      <c r="G76" s="2" t="s">
        <v>20</v>
      </c>
      <c r="H76" s="9">
        <v>-372.36</v>
      </c>
      <c r="I76" s="5"/>
    </row>
    <row r="77" spans="1:9" customFormat="1" x14ac:dyDescent="0.25">
      <c r="A77" s="2" t="s">
        <v>102</v>
      </c>
      <c r="B77" s="3">
        <v>43616</v>
      </c>
      <c r="C77" s="3" t="s">
        <v>22</v>
      </c>
      <c r="D77" s="2" t="s">
        <v>78</v>
      </c>
      <c r="E77" s="4" t="s">
        <v>93</v>
      </c>
      <c r="F77" s="2" t="s">
        <v>79</v>
      </c>
      <c r="G77" s="2" t="s">
        <v>20</v>
      </c>
      <c r="H77" s="9">
        <v>-338.43</v>
      </c>
      <c r="I77" s="5"/>
    </row>
    <row r="78" spans="1:9" customFormat="1" x14ac:dyDescent="0.25">
      <c r="A78" s="2" t="s">
        <v>102</v>
      </c>
      <c r="B78" s="3">
        <v>43616</v>
      </c>
      <c r="C78" s="3" t="s">
        <v>22</v>
      </c>
      <c r="D78" s="2" t="s">
        <v>78</v>
      </c>
      <c r="E78" s="2" t="s">
        <v>88</v>
      </c>
      <c r="F78" s="2" t="s">
        <v>79</v>
      </c>
      <c r="G78" s="2" t="s">
        <v>20</v>
      </c>
      <c r="H78" s="9">
        <v>-484.88</v>
      </c>
      <c r="I78" s="5"/>
    </row>
    <row r="79" spans="1:9" x14ac:dyDescent="0.25">
      <c r="A79" s="8" t="s">
        <v>84</v>
      </c>
      <c r="B79" s="3">
        <v>43617</v>
      </c>
      <c r="C79" s="3" t="s">
        <v>85</v>
      </c>
      <c r="D79" s="2" t="s">
        <v>86</v>
      </c>
      <c r="E79" s="4" t="s">
        <v>90</v>
      </c>
      <c r="F79" s="2" t="s">
        <v>87</v>
      </c>
      <c r="G79" s="2" t="s">
        <v>20</v>
      </c>
      <c r="H79" s="9">
        <v>915</v>
      </c>
    </row>
    <row r="80" spans="1:9" x14ac:dyDescent="0.25">
      <c r="A80" s="8" t="s">
        <v>84</v>
      </c>
      <c r="B80" s="3">
        <v>43617</v>
      </c>
      <c r="C80" s="3" t="s">
        <v>85</v>
      </c>
      <c r="D80" s="2" t="s">
        <v>86</v>
      </c>
      <c r="E80" s="4" t="s">
        <v>91</v>
      </c>
      <c r="F80" s="2" t="s">
        <v>87</v>
      </c>
      <c r="G80" s="2" t="s">
        <v>20</v>
      </c>
      <c r="H80" s="9">
        <v>933</v>
      </c>
    </row>
    <row r="81" spans="1:9" x14ac:dyDescent="0.25">
      <c r="A81" s="8" t="s">
        <v>84</v>
      </c>
      <c r="B81" s="3">
        <v>43617</v>
      </c>
      <c r="C81" s="3" t="s">
        <v>85</v>
      </c>
      <c r="D81" s="2" t="s">
        <v>86</v>
      </c>
      <c r="E81" s="4" t="s">
        <v>93</v>
      </c>
      <c r="F81" s="2" t="s">
        <v>87</v>
      </c>
      <c r="G81" s="2" t="s">
        <v>20</v>
      </c>
      <c r="H81" s="9">
        <v>925</v>
      </c>
    </row>
    <row r="82" spans="1:9" customFormat="1" x14ac:dyDescent="0.25">
      <c r="A82" s="2" t="s">
        <v>6</v>
      </c>
      <c r="B82" s="3">
        <v>43621</v>
      </c>
      <c r="C82" s="3" t="s">
        <v>22</v>
      </c>
      <c r="D82" s="2" t="s">
        <v>95</v>
      </c>
      <c r="E82" s="2" t="s">
        <v>88</v>
      </c>
      <c r="F82" s="2" t="s">
        <v>76</v>
      </c>
      <c r="G82" s="2" t="s">
        <v>20</v>
      </c>
      <c r="H82" s="9">
        <v>-125</v>
      </c>
      <c r="I82" s="5"/>
    </row>
    <row r="83" spans="1:9" customFormat="1" x14ac:dyDescent="0.25">
      <c r="A83" s="2" t="s">
        <v>6</v>
      </c>
      <c r="B83" s="3">
        <v>43621</v>
      </c>
      <c r="C83" s="3" t="s">
        <v>22</v>
      </c>
      <c r="D83" s="2" t="s">
        <v>95</v>
      </c>
      <c r="E83" s="2" t="s">
        <v>88</v>
      </c>
      <c r="F83" s="2" t="s">
        <v>76</v>
      </c>
      <c r="G83" s="2" t="s">
        <v>20</v>
      </c>
      <c r="H83" s="9">
        <v>-95</v>
      </c>
      <c r="I83" s="5"/>
    </row>
    <row r="84" spans="1:9" customFormat="1" x14ac:dyDescent="0.25">
      <c r="A84" s="2" t="s">
        <v>6</v>
      </c>
      <c r="B84" s="3">
        <v>43621</v>
      </c>
      <c r="C84" s="3" t="s">
        <v>22</v>
      </c>
      <c r="D84" s="2" t="s">
        <v>32</v>
      </c>
      <c r="E84" s="2" t="s">
        <v>88</v>
      </c>
      <c r="F84" s="2" t="s">
        <v>77</v>
      </c>
      <c r="G84" s="2" t="s">
        <v>20</v>
      </c>
      <c r="H84" s="9">
        <v>-1500</v>
      </c>
      <c r="I84" s="5"/>
    </row>
    <row r="85" spans="1:9" customFormat="1" x14ac:dyDescent="0.25">
      <c r="A85" s="2" t="s">
        <v>67</v>
      </c>
      <c r="B85" s="3">
        <v>43621</v>
      </c>
      <c r="C85" s="3" t="s">
        <v>22</v>
      </c>
      <c r="D85" s="2" t="s">
        <v>12</v>
      </c>
      <c r="E85" s="2" t="s">
        <v>88</v>
      </c>
      <c r="F85" s="2" t="s">
        <v>77</v>
      </c>
      <c r="G85" s="2" t="s">
        <v>20</v>
      </c>
      <c r="H85" s="9">
        <v>-6.73</v>
      </c>
      <c r="I85" s="5"/>
    </row>
    <row r="86" spans="1:9" customFormat="1" x14ac:dyDescent="0.25">
      <c r="A86" s="2" t="s">
        <v>67</v>
      </c>
      <c r="B86" s="3">
        <v>43621</v>
      </c>
      <c r="C86" s="3" t="s">
        <v>22</v>
      </c>
      <c r="D86" s="2" t="s">
        <v>12</v>
      </c>
      <c r="E86" s="2" t="s">
        <v>88</v>
      </c>
      <c r="F86" s="2" t="s">
        <v>77</v>
      </c>
      <c r="G86" s="2" t="s">
        <v>20</v>
      </c>
      <c r="H86" s="9">
        <v>-526.36</v>
      </c>
      <c r="I86" s="5"/>
    </row>
    <row r="87" spans="1:9" customFormat="1" x14ac:dyDescent="0.25">
      <c r="A87" s="2" t="s">
        <v>6</v>
      </c>
      <c r="B87" s="3">
        <v>43621</v>
      </c>
      <c r="C87" s="3" t="s">
        <v>22</v>
      </c>
      <c r="D87" s="2" t="s">
        <v>95</v>
      </c>
      <c r="E87" s="4" t="s">
        <v>90</v>
      </c>
      <c r="F87" s="2" t="s">
        <v>76</v>
      </c>
      <c r="G87" s="2" t="s">
        <v>20</v>
      </c>
      <c r="H87" s="9">
        <v>-67.52</v>
      </c>
      <c r="I87" s="5"/>
    </row>
    <row r="88" spans="1:9" customFormat="1" x14ac:dyDescent="0.25">
      <c r="A88" s="2" t="s">
        <v>6</v>
      </c>
      <c r="B88" s="3">
        <v>43621</v>
      </c>
      <c r="C88" s="3" t="s">
        <v>22</v>
      </c>
      <c r="D88" s="2" t="s">
        <v>95</v>
      </c>
      <c r="E88" s="4" t="s">
        <v>91</v>
      </c>
      <c r="F88" s="2" t="s">
        <v>76</v>
      </c>
      <c r="G88" s="2" t="s">
        <v>20</v>
      </c>
      <c r="H88" s="9">
        <v>-74.64</v>
      </c>
      <c r="I88" s="5"/>
    </row>
    <row r="89" spans="1:9" customFormat="1" x14ac:dyDescent="0.25">
      <c r="A89" s="2" t="s">
        <v>6</v>
      </c>
      <c r="B89" s="3">
        <v>43621</v>
      </c>
      <c r="C89" s="3" t="s">
        <v>22</v>
      </c>
      <c r="D89" s="2" t="s">
        <v>12</v>
      </c>
      <c r="E89" s="4" t="s">
        <v>91</v>
      </c>
      <c r="F89" s="2" t="s">
        <v>77</v>
      </c>
      <c r="G89" s="2" t="s">
        <v>20</v>
      </c>
      <c r="H89" s="9">
        <v>-24.47</v>
      </c>
      <c r="I89" s="5"/>
    </row>
    <row r="90" spans="1:9" customFormat="1" x14ac:dyDescent="0.25">
      <c r="A90" s="2" t="s">
        <v>6</v>
      </c>
      <c r="B90" s="3">
        <v>43621</v>
      </c>
      <c r="C90" s="3" t="s">
        <v>22</v>
      </c>
      <c r="D90" s="2" t="s">
        <v>95</v>
      </c>
      <c r="E90" s="4" t="s">
        <v>91</v>
      </c>
      <c r="F90" s="2" t="s">
        <v>77</v>
      </c>
      <c r="G90" s="2" t="s">
        <v>20</v>
      </c>
      <c r="H90" s="9">
        <v>-465</v>
      </c>
      <c r="I90" s="5"/>
    </row>
    <row r="91" spans="1:9" customFormat="1" x14ac:dyDescent="0.25">
      <c r="A91" s="2" t="s">
        <v>6</v>
      </c>
      <c r="B91" s="3">
        <v>43621</v>
      </c>
      <c r="C91" s="3" t="s">
        <v>22</v>
      </c>
      <c r="D91" s="2" t="s">
        <v>95</v>
      </c>
      <c r="E91" s="4" t="s">
        <v>93</v>
      </c>
      <c r="F91" s="2" t="s">
        <v>76</v>
      </c>
      <c r="G91" s="2" t="s">
        <v>20</v>
      </c>
      <c r="H91" s="9">
        <v>-67.44</v>
      </c>
      <c r="I91" s="5"/>
    </row>
    <row r="92" spans="1:9" customFormat="1" x14ac:dyDescent="0.25">
      <c r="A92" s="2" t="s">
        <v>7</v>
      </c>
      <c r="B92" s="3">
        <v>43622</v>
      </c>
      <c r="C92" s="3" t="s">
        <v>22</v>
      </c>
      <c r="D92" s="2" t="s">
        <v>101</v>
      </c>
      <c r="E92" s="4" t="s">
        <v>90</v>
      </c>
      <c r="F92" s="2" t="s">
        <v>7</v>
      </c>
      <c r="G92" s="2" t="s">
        <v>20</v>
      </c>
      <c r="H92" s="9">
        <v>-295.64999999999998</v>
      </c>
      <c r="I92" s="5"/>
    </row>
    <row r="93" spans="1:9" customFormat="1" x14ac:dyDescent="0.25">
      <c r="A93" s="2" t="s">
        <v>102</v>
      </c>
      <c r="B93" s="3">
        <v>43626</v>
      </c>
      <c r="C93" s="3" t="s">
        <v>22</v>
      </c>
      <c r="D93" s="2" t="s">
        <v>96</v>
      </c>
      <c r="E93" s="2" t="s">
        <v>88</v>
      </c>
      <c r="F93" s="2" t="s">
        <v>76</v>
      </c>
      <c r="G93" s="2" t="s">
        <v>20</v>
      </c>
      <c r="H93" s="9">
        <v>-24.32</v>
      </c>
      <c r="I93" s="5"/>
    </row>
    <row r="94" spans="1:9" customFormat="1" x14ac:dyDescent="0.25">
      <c r="A94" s="2" t="s">
        <v>102</v>
      </c>
      <c r="B94" s="3">
        <v>43626</v>
      </c>
      <c r="C94" s="3" t="s">
        <v>22</v>
      </c>
      <c r="D94" s="2" t="s">
        <v>96</v>
      </c>
      <c r="E94" s="2" t="s">
        <v>88</v>
      </c>
      <c r="F94" s="2" t="s">
        <v>76</v>
      </c>
      <c r="G94" s="2" t="s">
        <v>20</v>
      </c>
      <c r="H94" s="9">
        <v>-38.909999999999997</v>
      </c>
      <c r="I94" s="5"/>
    </row>
    <row r="95" spans="1:9" customFormat="1" x14ac:dyDescent="0.25">
      <c r="A95" s="2" t="s">
        <v>9</v>
      </c>
      <c r="B95" s="3">
        <v>43627</v>
      </c>
      <c r="C95" s="3" t="s">
        <v>22</v>
      </c>
      <c r="D95" s="2" t="s">
        <v>94</v>
      </c>
      <c r="E95" s="4" t="s">
        <v>91</v>
      </c>
      <c r="F95" s="2" t="s">
        <v>75</v>
      </c>
      <c r="G95" s="2" t="s">
        <v>20</v>
      </c>
      <c r="H95" s="9">
        <v>-39.83</v>
      </c>
      <c r="I95" s="5"/>
    </row>
    <row r="96" spans="1:9" customFormat="1" x14ac:dyDescent="0.25">
      <c r="A96" s="2" t="s">
        <v>102</v>
      </c>
      <c r="B96" s="3">
        <v>43628</v>
      </c>
      <c r="C96" s="3" t="s">
        <v>22</v>
      </c>
      <c r="D96" s="2" t="s">
        <v>101</v>
      </c>
      <c r="E96" s="4" t="s">
        <v>93</v>
      </c>
      <c r="F96" s="2" t="s">
        <v>7</v>
      </c>
      <c r="G96" s="2" t="s">
        <v>20</v>
      </c>
      <c r="H96" s="9">
        <v>-316.77999999999997</v>
      </c>
      <c r="I96" s="5"/>
    </row>
    <row r="97" spans="1:9" customFormat="1" x14ac:dyDescent="0.25">
      <c r="A97" s="2" t="s">
        <v>51</v>
      </c>
      <c r="B97" s="3">
        <v>43629</v>
      </c>
      <c r="C97" s="3" t="s">
        <v>22</v>
      </c>
      <c r="D97" s="2" t="s">
        <v>12</v>
      </c>
      <c r="E97" s="2" t="s">
        <v>88</v>
      </c>
      <c r="F97" s="2" t="s">
        <v>77</v>
      </c>
      <c r="G97" s="2" t="s">
        <v>20</v>
      </c>
      <c r="H97" s="9">
        <v>-6.73</v>
      </c>
      <c r="I97" s="5"/>
    </row>
    <row r="98" spans="1:9" customFormat="1" x14ac:dyDescent="0.25">
      <c r="A98" s="2" t="s">
        <v>51</v>
      </c>
      <c r="B98" s="3">
        <v>43629</v>
      </c>
      <c r="C98" s="3" t="s">
        <v>22</v>
      </c>
      <c r="D98" s="2" t="s">
        <v>12</v>
      </c>
      <c r="E98" s="2" t="s">
        <v>88</v>
      </c>
      <c r="F98" s="2" t="s">
        <v>77</v>
      </c>
      <c r="G98" s="2" t="s">
        <v>20</v>
      </c>
      <c r="H98" s="9">
        <v>-526.36</v>
      </c>
      <c r="I98" s="5"/>
    </row>
    <row r="99" spans="1:9" customFormat="1" x14ac:dyDescent="0.25">
      <c r="A99" s="2" t="s">
        <v>51</v>
      </c>
      <c r="B99" s="3">
        <v>43629</v>
      </c>
      <c r="C99" s="3" t="s">
        <v>22</v>
      </c>
      <c r="D99" s="2" t="s">
        <v>12</v>
      </c>
      <c r="E99" s="4" t="s">
        <v>91</v>
      </c>
      <c r="F99" s="2" t="s">
        <v>77</v>
      </c>
      <c r="G99" s="2" t="s">
        <v>20</v>
      </c>
      <c r="H99" s="9">
        <v>-24.47</v>
      </c>
      <c r="I99" s="5"/>
    </row>
    <row r="100" spans="1:9" customFormat="1" x14ac:dyDescent="0.25">
      <c r="A100" s="2" t="s">
        <v>9</v>
      </c>
      <c r="B100" s="3">
        <v>43630</v>
      </c>
      <c r="C100" s="3" t="s">
        <v>22</v>
      </c>
      <c r="D100" s="2" t="s">
        <v>94</v>
      </c>
      <c r="E100" s="4" t="s">
        <v>93</v>
      </c>
      <c r="F100" s="2" t="s">
        <v>75</v>
      </c>
      <c r="G100" s="2" t="s">
        <v>20</v>
      </c>
      <c r="H100" s="9">
        <v>-25.34</v>
      </c>
      <c r="I100" s="5"/>
    </row>
    <row r="101" spans="1:9" customFormat="1" x14ac:dyDescent="0.25">
      <c r="A101" s="2" t="s">
        <v>102</v>
      </c>
      <c r="B101" s="3">
        <v>43633</v>
      </c>
      <c r="C101" s="3" t="s">
        <v>22</v>
      </c>
      <c r="D101" s="2" t="s">
        <v>101</v>
      </c>
      <c r="E101" s="4" t="s">
        <v>91</v>
      </c>
      <c r="F101" s="2" t="s">
        <v>7</v>
      </c>
      <c r="G101" s="2" t="s">
        <v>20</v>
      </c>
      <c r="H101" s="9">
        <v>-535.37</v>
      </c>
      <c r="I101" s="5"/>
    </row>
    <row r="102" spans="1:9" customFormat="1" x14ac:dyDescent="0.25">
      <c r="A102" s="2" t="s">
        <v>102</v>
      </c>
      <c r="B102" s="3">
        <v>43640</v>
      </c>
      <c r="C102" s="3" t="s">
        <v>22</v>
      </c>
      <c r="D102" s="2" t="s">
        <v>101</v>
      </c>
      <c r="E102" s="2" t="s">
        <v>88</v>
      </c>
      <c r="F102" s="2" t="s">
        <v>7</v>
      </c>
      <c r="G102" s="2" t="s">
        <v>20</v>
      </c>
      <c r="H102" s="9">
        <v>-407.65</v>
      </c>
      <c r="I102" s="5"/>
    </row>
    <row r="103" spans="1:9" customFormat="1" x14ac:dyDescent="0.25">
      <c r="A103" s="2" t="s">
        <v>35</v>
      </c>
      <c r="B103" s="3">
        <v>43642</v>
      </c>
      <c r="C103" s="3" t="s">
        <v>22</v>
      </c>
      <c r="D103" s="2" t="s">
        <v>35</v>
      </c>
      <c r="E103" s="2" t="s">
        <v>88</v>
      </c>
      <c r="F103" s="2" t="s">
        <v>76</v>
      </c>
      <c r="G103" s="2" t="s">
        <v>20</v>
      </c>
      <c r="H103" s="9">
        <v>-16.239999999999998</v>
      </c>
      <c r="I103" s="5"/>
    </row>
    <row r="104" spans="1:9" x14ac:dyDescent="0.25">
      <c r="A104" s="8" t="s">
        <v>84</v>
      </c>
      <c r="B104" s="3">
        <v>43647</v>
      </c>
      <c r="C104" s="3" t="s">
        <v>85</v>
      </c>
      <c r="D104" s="2" t="s">
        <v>86</v>
      </c>
      <c r="E104" s="4" t="s">
        <v>90</v>
      </c>
      <c r="F104" s="2" t="s">
        <v>87</v>
      </c>
      <c r="G104" s="2" t="s">
        <v>20</v>
      </c>
      <c r="H104" s="9">
        <v>915</v>
      </c>
    </row>
    <row r="105" spans="1:9" x14ac:dyDescent="0.25">
      <c r="A105" s="8" t="s">
        <v>84</v>
      </c>
      <c r="B105" s="3">
        <v>43647</v>
      </c>
      <c r="C105" s="3" t="s">
        <v>85</v>
      </c>
      <c r="D105" s="2" t="s">
        <v>86</v>
      </c>
      <c r="E105" s="4" t="s">
        <v>93</v>
      </c>
      <c r="F105" s="2" t="s">
        <v>87</v>
      </c>
      <c r="G105" s="2" t="s">
        <v>20</v>
      </c>
      <c r="H105" s="9">
        <v>7</v>
      </c>
    </row>
    <row r="106" spans="1:9" x14ac:dyDescent="0.25">
      <c r="A106" s="8" t="s">
        <v>84</v>
      </c>
      <c r="B106" s="3">
        <v>43647</v>
      </c>
      <c r="C106" s="3" t="s">
        <v>85</v>
      </c>
      <c r="D106" s="2" t="s">
        <v>86</v>
      </c>
      <c r="E106" s="4" t="s">
        <v>93</v>
      </c>
      <c r="F106" s="2" t="s">
        <v>87</v>
      </c>
      <c r="G106" s="2" t="s">
        <v>20</v>
      </c>
      <c r="H106" s="9">
        <v>925</v>
      </c>
    </row>
    <row r="107" spans="1:9" customFormat="1" x14ac:dyDescent="0.25">
      <c r="A107" s="2" t="s">
        <v>68</v>
      </c>
      <c r="B107" s="3">
        <v>43648</v>
      </c>
      <c r="C107" s="3" t="s">
        <v>22</v>
      </c>
      <c r="D107" s="2" t="s">
        <v>80</v>
      </c>
      <c r="E107" s="2" t="s">
        <v>88</v>
      </c>
      <c r="F107" s="2" t="s">
        <v>76</v>
      </c>
      <c r="G107" s="2" t="s">
        <v>20</v>
      </c>
      <c r="H107" s="9">
        <v>-235</v>
      </c>
      <c r="I107" s="5"/>
    </row>
    <row r="108" spans="1:9" customFormat="1" x14ac:dyDescent="0.25">
      <c r="A108" s="2" t="s">
        <v>6</v>
      </c>
      <c r="B108" s="3">
        <v>43649</v>
      </c>
      <c r="C108" s="3" t="s">
        <v>22</v>
      </c>
      <c r="D108" s="2" t="s">
        <v>95</v>
      </c>
      <c r="E108" s="4" t="s">
        <v>91</v>
      </c>
      <c r="F108" s="2" t="s">
        <v>76</v>
      </c>
      <c r="G108" s="2" t="s">
        <v>20</v>
      </c>
      <c r="H108" s="9">
        <v>-74.64</v>
      </c>
      <c r="I108" s="5"/>
    </row>
    <row r="109" spans="1:9" x14ac:dyDescent="0.25">
      <c r="A109" s="8" t="s">
        <v>84</v>
      </c>
      <c r="B109" s="3">
        <v>43649</v>
      </c>
      <c r="C109" s="3" t="s">
        <v>85</v>
      </c>
      <c r="D109" s="2" t="s">
        <v>86</v>
      </c>
      <c r="E109" s="4" t="s">
        <v>91</v>
      </c>
      <c r="F109" s="2" t="s">
        <v>87</v>
      </c>
      <c r="G109" s="2" t="s">
        <v>20</v>
      </c>
      <c r="H109" s="9">
        <v>38</v>
      </c>
    </row>
    <row r="110" spans="1:9" x14ac:dyDescent="0.25">
      <c r="A110" s="8" t="s">
        <v>84</v>
      </c>
      <c r="B110" s="3">
        <v>43649</v>
      </c>
      <c r="C110" s="3" t="s">
        <v>85</v>
      </c>
      <c r="D110" s="2" t="s">
        <v>86</v>
      </c>
      <c r="E110" s="4" t="s">
        <v>91</v>
      </c>
      <c r="F110" s="2" t="s">
        <v>87</v>
      </c>
      <c r="G110" s="2" t="s">
        <v>20</v>
      </c>
      <c r="H110" s="9">
        <v>500</v>
      </c>
    </row>
    <row r="111" spans="1:9" x14ac:dyDescent="0.25">
      <c r="A111" s="8" t="s">
        <v>84</v>
      </c>
      <c r="B111" s="3">
        <v>43649</v>
      </c>
      <c r="C111" s="3" t="s">
        <v>85</v>
      </c>
      <c r="D111" s="2" t="s">
        <v>86</v>
      </c>
      <c r="E111" s="4" t="s">
        <v>91</v>
      </c>
      <c r="F111" s="2" t="s">
        <v>87</v>
      </c>
      <c r="G111" s="2" t="s">
        <v>20</v>
      </c>
      <c r="H111" s="9">
        <v>395</v>
      </c>
    </row>
    <row r="112" spans="1:9" customFormat="1" x14ac:dyDescent="0.25">
      <c r="A112" s="2" t="s">
        <v>7</v>
      </c>
      <c r="B112" s="3">
        <v>43654</v>
      </c>
      <c r="C112" s="3" t="s">
        <v>22</v>
      </c>
      <c r="D112" s="2" t="s">
        <v>101</v>
      </c>
      <c r="E112" s="4" t="s">
        <v>90</v>
      </c>
      <c r="F112" s="2" t="s">
        <v>7</v>
      </c>
      <c r="G112" s="2" t="s">
        <v>20</v>
      </c>
      <c r="H112" s="9">
        <v>-295.64999999999998</v>
      </c>
      <c r="I112" s="5"/>
    </row>
    <row r="113" spans="1:9" customFormat="1" x14ac:dyDescent="0.25">
      <c r="A113" s="2" t="s">
        <v>9</v>
      </c>
      <c r="B113" s="3">
        <v>43654</v>
      </c>
      <c r="C113" s="3" t="s">
        <v>22</v>
      </c>
      <c r="D113" s="2" t="s">
        <v>94</v>
      </c>
      <c r="E113" s="4" t="s">
        <v>91</v>
      </c>
      <c r="F113" s="2" t="s">
        <v>75</v>
      </c>
      <c r="G113" s="2" t="s">
        <v>20</v>
      </c>
      <c r="H113" s="9">
        <v>-39.840000000000003</v>
      </c>
      <c r="I113" s="5"/>
    </row>
    <row r="114" spans="1:9" customFormat="1" x14ac:dyDescent="0.25">
      <c r="A114" s="2" t="s">
        <v>6</v>
      </c>
      <c r="B114" s="3">
        <v>43654</v>
      </c>
      <c r="C114" s="3" t="s">
        <v>22</v>
      </c>
      <c r="D114" s="2" t="s">
        <v>95</v>
      </c>
      <c r="E114" s="4" t="s">
        <v>90</v>
      </c>
      <c r="F114" s="2" t="s">
        <v>76</v>
      </c>
      <c r="G114" s="2" t="s">
        <v>20</v>
      </c>
      <c r="H114" s="9">
        <v>-67.52</v>
      </c>
      <c r="I114" s="5"/>
    </row>
    <row r="115" spans="1:9" customFormat="1" x14ac:dyDescent="0.25">
      <c r="A115" s="2" t="s">
        <v>6</v>
      </c>
      <c r="B115" s="3">
        <v>43654</v>
      </c>
      <c r="C115" s="3" t="s">
        <v>22</v>
      </c>
      <c r="D115" s="2" t="s">
        <v>95</v>
      </c>
      <c r="E115" s="4" t="s">
        <v>93</v>
      </c>
      <c r="F115" s="2" t="s">
        <v>76</v>
      </c>
      <c r="G115" s="2" t="s">
        <v>20</v>
      </c>
      <c r="H115" s="9">
        <v>-67.44</v>
      </c>
      <c r="I115" s="5"/>
    </row>
    <row r="116" spans="1:9" customFormat="1" x14ac:dyDescent="0.25">
      <c r="A116" s="2" t="s">
        <v>29</v>
      </c>
      <c r="B116" s="3">
        <v>43657</v>
      </c>
      <c r="C116" s="3" t="s">
        <v>22</v>
      </c>
      <c r="D116" s="2" t="s">
        <v>95</v>
      </c>
      <c r="E116" s="2" t="s">
        <v>88</v>
      </c>
      <c r="F116" s="2" t="s">
        <v>76</v>
      </c>
      <c r="G116" s="2" t="s">
        <v>20</v>
      </c>
      <c r="H116" s="9">
        <v>-765</v>
      </c>
      <c r="I116" s="5"/>
    </row>
    <row r="117" spans="1:9" customFormat="1" x14ac:dyDescent="0.25">
      <c r="A117" s="2" t="s">
        <v>29</v>
      </c>
      <c r="B117" s="3">
        <v>43657</v>
      </c>
      <c r="C117" s="3" t="s">
        <v>22</v>
      </c>
      <c r="D117" s="2" t="s">
        <v>95</v>
      </c>
      <c r="E117" s="2" t="s">
        <v>88</v>
      </c>
      <c r="F117" s="2" t="s">
        <v>76</v>
      </c>
      <c r="G117" s="2" t="s">
        <v>20</v>
      </c>
      <c r="H117" s="9">
        <v>-81.599999999999994</v>
      </c>
      <c r="I117" s="5"/>
    </row>
    <row r="118" spans="1:9" customFormat="1" x14ac:dyDescent="0.25">
      <c r="A118" s="2" t="s">
        <v>29</v>
      </c>
      <c r="B118" s="3">
        <v>43657</v>
      </c>
      <c r="C118" s="3" t="s">
        <v>22</v>
      </c>
      <c r="D118" s="2" t="s">
        <v>95</v>
      </c>
      <c r="E118" s="2" t="s">
        <v>88</v>
      </c>
      <c r="F118" s="2" t="s">
        <v>76</v>
      </c>
      <c r="G118" s="2" t="s">
        <v>20</v>
      </c>
      <c r="H118" s="9">
        <v>-445</v>
      </c>
      <c r="I118" s="5"/>
    </row>
    <row r="119" spans="1:9" customFormat="1" x14ac:dyDescent="0.25">
      <c r="A119" s="2" t="s">
        <v>29</v>
      </c>
      <c r="B119" s="3">
        <v>43657</v>
      </c>
      <c r="C119" s="3" t="s">
        <v>22</v>
      </c>
      <c r="D119" s="2" t="s">
        <v>95</v>
      </c>
      <c r="E119" s="2" t="s">
        <v>88</v>
      </c>
      <c r="F119" s="2" t="s">
        <v>76</v>
      </c>
      <c r="G119" s="2" t="s">
        <v>20</v>
      </c>
      <c r="H119" s="9">
        <v>-54</v>
      </c>
      <c r="I119" s="5"/>
    </row>
    <row r="120" spans="1:9" customFormat="1" x14ac:dyDescent="0.25">
      <c r="A120" s="2" t="s">
        <v>29</v>
      </c>
      <c r="B120" s="3">
        <v>43657</v>
      </c>
      <c r="C120" s="3" t="s">
        <v>22</v>
      </c>
      <c r="D120" s="2" t="s">
        <v>95</v>
      </c>
      <c r="E120" s="2" t="s">
        <v>88</v>
      </c>
      <c r="F120" s="2" t="s">
        <v>76</v>
      </c>
      <c r="G120" s="2" t="s">
        <v>20</v>
      </c>
      <c r="H120" s="9">
        <v>-400</v>
      </c>
      <c r="I120" s="5"/>
    </row>
    <row r="121" spans="1:9" customFormat="1" x14ac:dyDescent="0.25">
      <c r="A121" s="2" t="s">
        <v>29</v>
      </c>
      <c r="B121" s="3">
        <v>43657</v>
      </c>
      <c r="C121" s="3" t="s">
        <v>22</v>
      </c>
      <c r="D121" s="2" t="s">
        <v>95</v>
      </c>
      <c r="E121" s="2" t="s">
        <v>88</v>
      </c>
      <c r="F121" s="2" t="s">
        <v>76</v>
      </c>
      <c r="G121" s="2" t="s">
        <v>20</v>
      </c>
      <c r="H121" s="9">
        <v>-995</v>
      </c>
      <c r="I121" s="5"/>
    </row>
    <row r="122" spans="1:9" customFormat="1" x14ac:dyDescent="0.25">
      <c r="A122" s="8" t="s">
        <v>84</v>
      </c>
      <c r="B122" s="3">
        <v>43530</v>
      </c>
      <c r="C122" s="3" t="s">
        <v>85</v>
      </c>
      <c r="D122" s="2" t="s">
        <v>86</v>
      </c>
      <c r="E122" s="2" t="s">
        <v>88</v>
      </c>
      <c r="F122" s="2" t="s">
        <v>87</v>
      </c>
      <c r="G122" s="2" t="s">
        <v>20</v>
      </c>
      <c r="H122" s="9">
        <v>1000</v>
      </c>
      <c r="I122" s="5"/>
    </row>
    <row r="123" spans="1:9" customFormat="1" x14ac:dyDescent="0.25">
      <c r="A123" s="8" t="s">
        <v>84</v>
      </c>
      <c r="B123" s="3">
        <v>43562</v>
      </c>
      <c r="C123" s="3" t="s">
        <v>85</v>
      </c>
      <c r="D123" s="2" t="s">
        <v>86</v>
      </c>
      <c r="E123" s="2" t="s">
        <v>88</v>
      </c>
      <c r="F123" s="2" t="s">
        <v>87</v>
      </c>
      <c r="G123" s="2" t="s">
        <v>20</v>
      </c>
      <c r="H123" s="9">
        <v>1000</v>
      </c>
      <c r="I123" s="5"/>
    </row>
    <row r="124" spans="1:9" customFormat="1" x14ac:dyDescent="0.25">
      <c r="A124" s="8" t="s">
        <v>84</v>
      </c>
      <c r="B124" s="3">
        <v>43591</v>
      </c>
      <c r="C124" s="3" t="s">
        <v>85</v>
      </c>
      <c r="D124" s="2" t="s">
        <v>86</v>
      </c>
      <c r="E124" s="2" t="s">
        <v>88</v>
      </c>
      <c r="F124" s="2" t="s">
        <v>87</v>
      </c>
      <c r="G124" s="2" t="s">
        <v>20</v>
      </c>
      <c r="H124" s="9">
        <v>1000</v>
      </c>
      <c r="I124" s="5"/>
    </row>
    <row r="125" spans="1:9" customFormat="1" x14ac:dyDescent="0.25">
      <c r="A125" s="8" t="s">
        <v>84</v>
      </c>
      <c r="B125" s="3">
        <v>43622</v>
      </c>
      <c r="C125" s="3" t="s">
        <v>85</v>
      </c>
      <c r="D125" s="2" t="s">
        <v>86</v>
      </c>
      <c r="E125" s="2" t="s">
        <v>88</v>
      </c>
      <c r="F125" s="2" t="s">
        <v>87</v>
      </c>
      <c r="G125" s="2" t="s">
        <v>20</v>
      </c>
      <c r="H125" s="9">
        <v>1000</v>
      </c>
      <c r="I125" s="5"/>
    </row>
    <row r="126" spans="1:9" x14ac:dyDescent="0.25">
      <c r="A126" s="8" t="s">
        <v>84</v>
      </c>
      <c r="B126" s="3">
        <v>43657</v>
      </c>
      <c r="C126" s="3" t="s">
        <v>85</v>
      </c>
      <c r="D126" s="2" t="s">
        <v>86</v>
      </c>
      <c r="E126" s="2" t="s">
        <v>88</v>
      </c>
      <c r="F126" s="2" t="s">
        <v>87</v>
      </c>
      <c r="G126" s="2" t="s">
        <v>20</v>
      </c>
      <c r="H126" s="9">
        <v>500</v>
      </c>
    </row>
    <row r="127" spans="1:9" x14ac:dyDescent="0.25">
      <c r="A127" s="8" t="s">
        <v>84</v>
      </c>
      <c r="B127" s="3">
        <v>43657</v>
      </c>
      <c r="C127" s="3" t="s">
        <v>85</v>
      </c>
      <c r="D127" s="2" t="s">
        <v>86</v>
      </c>
      <c r="E127" s="2" t="s">
        <v>88</v>
      </c>
      <c r="F127" s="2" t="s">
        <v>87</v>
      </c>
      <c r="G127" s="2" t="s">
        <v>20</v>
      </c>
      <c r="H127" s="9">
        <v>180</v>
      </c>
    </row>
    <row r="128" spans="1:9" x14ac:dyDescent="0.25">
      <c r="A128" s="8" t="s">
        <v>84</v>
      </c>
      <c r="B128" s="3">
        <v>43657</v>
      </c>
      <c r="C128" s="3" t="s">
        <v>85</v>
      </c>
      <c r="D128" s="2" t="s">
        <v>86</v>
      </c>
      <c r="E128" s="2" t="s">
        <v>88</v>
      </c>
      <c r="F128" s="2" t="s">
        <v>87</v>
      </c>
      <c r="G128" s="2" t="s">
        <v>20</v>
      </c>
      <c r="H128" s="9">
        <v>340</v>
      </c>
    </row>
    <row r="129" spans="1:9" customFormat="1" x14ac:dyDescent="0.25">
      <c r="A129" s="2" t="s">
        <v>102</v>
      </c>
      <c r="B129" s="3">
        <v>43660</v>
      </c>
      <c r="C129" s="3" t="s">
        <v>22</v>
      </c>
      <c r="D129" s="2" t="s">
        <v>101</v>
      </c>
      <c r="E129" s="4" t="s">
        <v>93</v>
      </c>
      <c r="F129" s="2" t="s">
        <v>7</v>
      </c>
      <c r="G129" s="2" t="s">
        <v>20</v>
      </c>
      <c r="H129" s="9">
        <v>-316.77999999999997</v>
      </c>
      <c r="I129" s="5"/>
    </row>
    <row r="130" spans="1:9" customFormat="1" x14ac:dyDescent="0.25">
      <c r="A130" s="2" t="s">
        <v>51</v>
      </c>
      <c r="B130" s="3">
        <v>43661</v>
      </c>
      <c r="C130" s="3" t="s">
        <v>22</v>
      </c>
      <c r="D130" s="2" t="s">
        <v>56</v>
      </c>
      <c r="E130" s="2" t="s">
        <v>88</v>
      </c>
      <c r="F130" s="2" t="s">
        <v>77</v>
      </c>
      <c r="G130" s="2" t="s">
        <v>20</v>
      </c>
      <c r="H130" s="9">
        <v>-48.5</v>
      </c>
      <c r="I130" s="5"/>
    </row>
    <row r="131" spans="1:9" customFormat="1" x14ac:dyDescent="0.25">
      <c r="A131" s="2" t="s">
        <v>9</v>
      </c>
      <c r="B131" s="3">
        <v>43661</v>
      </c>
      <c r="C131" s="3" t="s">
        <v>22</v>
      </c>
      <c r="D131" s="2" t="s">
        <v>94</v>
      </c>
      <c r="E131" s="4" t="s">
        <v>93</v>
      </c>
      <c r="F131" s="2" t="s">
        <v>75</v>
      </c>
      <c r="G131" s="2" t="s">
        <v>20</v>
      </c>
      <c r="H131" s="9">
        <v>-25.33</v>
      </c>
      <c r="I131" s="5"/>
    </row>
    <row r="132" spans="1:9" customFormat="1" x14ac:dyDescent="0.25">
      <c r="A132" s="2" t="s">
        <v>102</v>
      </c>
      <c r="B132" s="3">
        <v>43662</v>
      </c>
      <c r="C132" s="3" t="s">
        <v>22</v>
      </c>
      <c r="D132" s="2" t="s">
        <v>35</v>
      </c>
      <c r="E132" s="2" t="s">
        <v>88</v>
      </c>
      <c r="F132" s="2" t="s">
        <v>76</v>
      </c>
      <c r="G132" s="2" t="s">
        <v>20</v>
      </c>
      <c r="H132" s="9">
        <v>-74.7</v>
      </c>
      <c r="I132" s="5"/>
    </row>
    <row r="133" spans="1:9" customFormat="1" x14ac:dyDescent="0.25">
      <c r="A133" s="2" t="s">
        <v>102</v>
      </c>
      <c r="B133" s="3">
        <v>43662</v>
      </c>
      <c r="C133" s="3" t="s">
        <v>22</v>
      </c>
      <c r="D133" s="2" t="s">
        <v>96</v>
      </c>
      <c r="E133" s="2" t="s">
        <v>88</v>
      </c>
      <c r="F133" s="2" t="s">
        <v>76</v>
      </c>
      <c r="G133" s="2" t="s">
        <v>20</v>
      </c>
      <c r="H133" s="9">
        <v>-38.909999999999997</v>
      </c>
      <c r="I133" s="5"/>
    </row>
    <row r="134" spans="1:9" customFormat="1" x14ac:dyDescent="0.25">
      <c r="A134" s="2" t="s">
        <v>102</v>
      </c>
      <c r="B134" s="3">
        <v>43665</v>
      </c>
      <c r="C134" s="3" t="s">
        <v>22</v>
      </c>
      <c r="D134" s="2" t="s">
        <v>101</v>
      </c>
      <c r="E134" s="2" t="s">
        <v>88</v>
      </c>
      <c r="F134" s="2" t="s">
        <v>7</v>
      </c>
      <c r="G134" s="2" t="s">
        <v>20</v>
      </c>
      <c r="H134" s="9">
        <v>-407.65</v>
      </c>
      <c r="I134" s="5"/>
    </row>
    <row r="135" spans="1:9" customFormat="1" x14ac:dyDescent="0.25">
      <c r="A135" s="2" t="s">
        <v>102</v>
      </c>
      <c r="B135" s="3">
        <v>43665</v>
      </c>
      <c r="C135" s="3" t="s">
        <v>22</v>
      </c>
      <c r="D135" s="2" t="s">
        <v>101</v>
      </c>
      <c r="E135" s="4" t="s">
        <v>91</v>
      </c>
      <c r="F135" s="2" t="s">
        <v>7</v>
      </c>
      <c r="G135" s="2" t="s">
        <v>20</v>
      </c>
      <c r="H135" s="9">
        <v>-535.37</v>
      </c>
      <c r="I135" s="5"/>
    </row>
    <row r="136" spans="1:9" customFormat="1" x14ac:dyDescent="0.25">
      <c r="A136" s="2" t="s">
        <v>13</v>
      </c>
      <c r="B136" s="3">
        <v>43670</v>
      </c>
      <c r="C136" s="3" t="s">
        <v>22</v>
      </c>
      <c r="D136" s="2" t="s">
        <v>100</v>
      </c>
      <c r="E136" s="2" t="s">
        <v>88</v>
      </c>
      <c r="F136" s="2" t="s">
        <v>76</v>
      </c>
      <c r="G136" s="2" t="s">
        <v>20</v>
      </c>
      <c r="H136" s="9">
        <v>-10</v>
      </c>
      <c r="I136" s="5"/>
    </row>
    <row r="137" spans="1:9" customFormat="1" x14ac:dyDescent="0.25">
      <c r="A137" s="2" t="s">
        <v>69</v>
      </c>
      <c r="B137" s="3">
        <v>43670</v>
      </c>
      <c r="C137" s="3" t="s">
        <v>22</v>
      </c>
      <c r="D137" s="2" t="s">
        <v>81</v>
      </c>
      <c r="E137" s="2" t="s">
        <v>88</v>
      </c>
      <c r="F137" s="2" t="s">
        <v>77</v>
      </c>
      <c r="G137" s="2" t="s">
        <v>20</v>
      </c>
      <c r="H137" s="9">
        <v>-1500</v>
      </c>
      <c r="I137" s="5"/>
    </row>
    <row r="138" spans="1:9" x14ac:dyDescent="0.25">
      <c r="A138" s="8" t="s">
        <v>84</v>
      </c>
      <c r="B138" s="3">
        <v>43672</v>
      </c>
      <c r="C138" s="3" t="s">
        <v>85</v>
      </c>
      <c r="D138" s="2" t="s">
        <v>86</v>
      </c>
      <c r="E138" s="2" t="s">
        <v>88</v>
      </c>
      <c r="F138" s="2" t="s">
        <v>87</v>
      </c>
      <c r="G138" s="2" t="s">
        <v>20</v>
      </c>
      <c r="H138" s="9">
        <v>102</v>
      </c>
    </row>
    <row r="139" spans="1:9" x14ac:dyDescent="0.25">
      <c r="A139" s="8" t="s">
        <v>84</v>
      </c>
      <c r="B139" s="3">
        <v>43672</v>
      </c>
      <c r="C139" s="3" t="s">
        <v>85</v>
      </c>
      <c r="D139" s="2" t="s">
        <v>86</v>
      </c>
      <c r="E139" s="2" t="s">
        <v>88</v>
      </c>
      <c r="F139" s="2" t="s">
        <v>87</v>
      </c>
      <c r="G139" s="2" t="s">
        <v>20</v>
      </c>
      <c r="H139" s="9">
        <v>170</v>
      </c>
    </row>
    <row r="140" spans="1:9" x14ac:dyDescent="0.25">
      <c r="A140" s="8" t="s">
        <v>84</v>
      </c>
      <c r="B140" s="3">
        <v>43672</v>
      </c>
      <c r="C140" s="3" t="s">
        <v>85</v>
      </c>
      <c r="D140" s="2" t="s">
        <v>86</v>
      </c>
      <c r="E140" s="2" t="s">
        <v>88</v>
      </c>
      <c r="F140" s="2" t="s">
        <v>87</v>
      </c>
      <c r="G140" s="2" t="s">
        <v>20</v>
      </c>
      <c r="H140" s="9">
        <v>68</v>
      </c>
    </row>
    <row r="141" spans="1:9" customFormat="1" x14ac:dyDescent="0.25">
      <c r="A141" s="2" t="s">
        <v>6</v>
      </c>
      <c r="B141" s="3">
        <v>43676</v>
      </c>
      <c r="C141" s="3" t="s">
        <v>22</v>
      </c>
      <c r="D141" s="2" t="s">
        <v>95</v>
      </c>
      <c r="E141" s="2" t="s">
        <v>88</v>
      </c>
      <c r="F141" s="2" t="s">
        <v>76</v>
      </c>
      <c r="G141" s="2" t="s">
        <v>20</v>
      </c>
      <c r="H141" s="9">
        <v>-27</v>
      </c>
      <c r="I141" s="5"/>
    </row>
    <row r="142" spans="1:9" customFormat="1" x14ac:dyDescent="0.25">
      <c r="A142" s="2" t="s">
        <v>30</v>
      </c>
      <c r="B142" s="3">
        <v>43676</v>
      </c>
      <c r="C142" s="3" t="s">
        <v>22</v>
      </c>
      <c r="D142" s="2" t="s">
        <v>96</v>
      </c>
      <c r="E142" s="2" t="s">
        <v>88</v>
      </c>
      <c r="F142" s="2" t="s">
        <v>76</v>
      </c>
      <c r="G142" s="2" t="s">
        <v>20</v>
      </c>
      <c r="H142" s="9">
        <v>-19.07</v>
      </c>
      <c r="I142" s="5"/>
    </row>
    <row r="143" spans="1:9" customFormat="1" x14ac:dyDescent="0.25">
      <c r="A143" s="2" t="s">
        <v>6</v>
      </c>
      <c r="B143" s="3">
        <v>43677</v>
      </c>
      <c r="C143" s="3" t="s">
        <v>22</v>
      </c>
      <c r="D143" s="2" t="s">
        <v>95</v>
      </c>
      <c r="E143" s="2" t="s">
        <v>88</v>
      </c>
      <c r="F143" s="2" t="s">
        <v>76</v>
      </c>
      <c r="G143" s="2" t="s">
        <v>20</v>
      </c>
      <c r="H143" s="9">
        <v>-95</v>
      </c>
      <c r="I143" s="5"/>
    </row>
    <row r="144" spans="1:9" x14ac:dyDescent="0.25">
      <c r="A144" s="8" t="s">
        <v>84</v>
      </c>
      <c r="B144" s="3">
        <v>43678</v>
      </c>
      <c r="C144" s="3" t="s">
        <v>85</v>
      </c>
      <c r="D144" s="2" t="s">
        <v>86</v>
      </c>
      <c r="E144" s="2" t="s">
        <v>88</v>
      </c>
      <c r="F144" s="2" t="s">
        <v>87</v>
      </c>
      <c r="G144" s="2" t="s">
        <v>20</v>
      </c>
      <c r="H144" s="9">
        <v>20</v>
      </c>
    </row>
    <row r="145" spans="1:9" x14ac:dyDescent="0.25">
      <c r="A145" s="8" t="s">
        <v>84</v>
      </c>
      <c r="B145" s="3">
        <v>43678</v>
      </c>
      <c r="C145" s="3" t="s">
        <v>85</v>
      </c>
      <c r="D145" s="2" t="s">
        <v>86</v>
      </c>
      <c r="E145" s="2" t="s">
        <v>88</v>
      </c>
      <c r="F145" s="2" t="s">
        <v>87</v>
      </c>
      <c r="G145" s="2" t="s">
        <v>20</v>
      </c>
      <c r="H145" s="9">
        <v>500</v>
      </c>
    </row>
    <row r="146" spans="1:9" x14ac:dyDescent="0.25">
      <c r="A146" s="8" t="s">
        <v>84</v>
      </c>
      <c r="B146" s="3">
        <v>43678</v>
      </c>
      <c r="C146" s="3" t="s">
        <v>85</v>
      </c>
      <c r="D146" s="2" t="s">
        <v>86</v>
      </c>
      <c r="E146" s="2" t="s">
        <v>88</v>
      </c>
      <c r="F146" s="2" t="s">
        <v>87</v>
      </c>
      <c r="G146" s="2" t="s">
        <v>20</v>
      </c>
      <c r="H146" s="9">
        <v>500</v>
      </c>
    </row>
    <row r="147" spans="1:9" x14ac:dyDescent="0.25">
      <c r="A147" s="8" t="s">
        <v>84</v>
      </c>
      <c r="B147" s="3">
        <v>43678</v>
      </c>
      <c r="C147" s="3" t="s">
        <v>85</v>
      </c>
      <c r="D147" s="2" t="s">
        <v>86</v>
      </c>
      <c r="E147" s="4" t="s">
        <v>90</v>
      </c>
      <c r="F147" s="2" t="s">
        <v>87</v>
      </c>
      <c r="G147" s="2" t="s">
        <v>20</v>
      </c>
      <c r="H147" s="9">
        <v>915</v>
      </c>
    </row>
    <row r="148" spans="1:9" x14ac:dyDescent="0.25">
      <c r="A148" s="8" t="s">
        <v>84</v>
      </c>
      <c r="B148" s="3">
        <v>43682</v>
      </c>
      <c r="C148" s="3" t="s">
        <v>85</v>
      </c>
      <c r="D148" s="2" t="s">
        <v>86</v>
      </c>
      <c r="E148" s="4" t="s">
        <v>91</v>
      </c>
      <c r="F148" s="2" t="s">
        <v>87</v>
      </c>
      <c r="G148" s="2" t="s">
        <v>20</v>
      </c>
      <c r="H148" s="9">
        <v>38</v>
      </c>
    </row>
    <row r="149" spans="1:9" x14ac:dyDescent="0.25">
      <c r="A149" s="8" t="s">
        <v>84</v>
      </c>
      <c r="B149" s="3">
        <v>43682</v>
      </c>
      <c r="C149" s="3" t="s">
        <v>85</v>
      </c>
      <c r="D149" s="2" t="s">
        <v>86</v>
      </c>
      <c r="E149" s="4" t="s">
        <v>91</v>
      </c>
      <c r="F149" s="2" t="s">
        <v>87</v>
      </c>
      <c r="G149" s="2" t="s">
        <v>20</v>
      </c>
      <c r="H149" s="9">
        <v>500</v>
      </c>
    </row>
    <row r="150" spans="1:9" x14ac:dyDescent="0.25">
      <c r="A150" s="8" t="s">
        <v>84</v>
      </c>
      <c r="B150" s="3">
        <v>43682</v>
      </c>
      <c r="C150" s="3" t="s">
        <v>85</v>
      </c>
      <c r="D150" s="2" t="s">
        <v>86</v>
      </c>
      <c r="E150" s="4" t="s">
        <v>91</v>
      </c>
      <c r="F150" s="2" t="s">
        <v>87</v>
      </c>
      <c r="G150" s="2" t="s">
        <v>20</v>
      </c>
      <c r="H150" s="9">
        <v>395</v>
      </c>
    </row>
    <row r="151" spans="1:9" x14ac:dyDescent="0.25">
      <c r="A151" s="8" t="s">
        <v>84</v>
      </c>
      <c r="B151" s="3">
        <v>43682</v>
      </c>
      <c r="C151" s="3" t="s">
        <v>85</v>
      </c>
      <c r="D151" s="2" t="s">
        <v>86</v>
      </c>
      <c r="E151" s="4" t="s">
        <v>93</v>
      </c>
      <c r="F151" s="2" t="s">
        <v>87</v>
      </c>
      <c r="G151" s="2" t="s">
        <v>20</v>
      </c>
      <c r="H151" s="9">
        <v>925</v>
      </c>
    </row>
    <row r="152" spans="1:9" customFormat="1" x14ac:dyDescent="0.25">
      <c r="A152" s="2" t="s">
        <v>6</v>
      </c>
      <c r="B152" s="3">
        <v>43683</v>
      </c>
      <c r="C152" s="3" t="s">
        <v>22</v>
      </c>
      <c r="D152" s="2" t="s">
        <v>95</v>
      </c>
      <c r="E152" s="2" t="s">
        <v>88</v>
      </c>
      <c r="F152" s="2" t="s">
        <v>76</v>
      </c>
      <c r="G152" s="2" t="s">
        <v>20</v>
      </c>
      <c r="H152" s="9">
        <v>-81.599999999999994</v>
      </c>
      <c r="I152" s="5"/>
    </row>
    <row r="153" spans="1:9" customFormat="1" x14ac:dyDescent="0.25">
      <c r="A153" s="2" t="s">
        <v>6</v>
      </c>
      <c r="B153" s="3">
        <v>43683</v>
      </c>
      <c r="C153" s="3" t="s">
        <v>22</v>
      </c>
      <c r="D153" s="2" t="s">
        <v>95</v>
      </c>
      <c r="E153" s="4" t="s">
        <v>90</v>
      </c>
      <c r="F153" s="2" t="s">
        <v>76</v>
      </c>
      <c r="G153" s="2" t="s">
        <v>20</v>
      </c>
      <c r="H153" s="9">
        <v>-67.52</v>
      </c>
      <c r="I153" s="5"/>
    </row>
    <row r="154" spans="1:9" customFormat="1" x14ac:dyDescent="0.25">
      <c r="A154" s="2" t="s">
        <v>6</v>
      </c>
      <c r="B154" s="3">
        <v>43683</v>
      </c>
      <c r="C154" s="3" t="s">
        <v>22</v>
      </c>
      <c r="D154" s="2" t="s">
        <v>95</v>
      </c>
      <c r="E154" s="4" t="s">
        <v>90</v>
      </c>
      <c r="F154" s="2" t="s">
        <v>76</v>
      </c>
      <c r="G154" s="2" t="s">
        <v>20</v>
      </c>
      <c r="H154" s="9">
        <v>-74.64</v>
      </c>
      <c r="I154" s="5"/>
    </row>
    <row r="155" spans="1:9" customFormat="1" x14ac:dyDescent="0.25">
      <c r="A155" s="2" t="s">
        <v>6</v>
      </c>
      <c r="B155" s="3">
        <v>43683</v>
      </c>
      <c r="C155" s="3" t="s">
        <v>22</v>
      </c>
      <c r="D155" s="2" t="s">
        <v>95</v>
      </c>
      <c r="E155" s="4" t="s">
        <v>93</v>
      </c>
      <c r="F155" s="2" t="s">
        <v>76</v>
      </c>
      <c r="G155" s="2" t="s">
        <v>20</v>
      </c>
      <c r="H155" s="9">
        <v>-67.44</v>
      </c>
      <c r="I155" s="5"/>
    </row>
    <row r="156" spans="1:9" customFormat="1" x14ac:dyDescent="0.25">
      <c r="A156" s="2" t="s">
        <v>7</v>
      </c>
      <c r="B156" s="3">
        <v>43684</v>
      </c>
      <c r="C156" s="3" t="s">
        <v>22</v>
      </c>
      <c r="D156" s="2" t="s">
        <v>101</v>
      </c>
      <c r="E156" s="4" t="s">
        <v>90</v>
      </c>
      <c r="F156" s="2" t="s">
        <v>7</v>
      </c>
      <c r="G156" s="2" t="s">
        <v>20</v>
      </c>
      <c r="H156" s="9">
        <v>-295.64999999999998</v>
      </c>
      <c r="I156" s="5"/>
    </row>
    <row r="157" spans="1:9" customFormat="1" x14ac:dyDescent="0.25">
      <c r="A157" s="2" t="s">
        <v>30</v>
      </c>
      <c r="B157" s="3">
        <v>43685</v>
      </c>
      <c r="C157" s="3" t="s">
        <v>22</v>
      </c>
      <c r="D157" s="2" t="s">
        <v>72</v>
      </c>
      <c r="E157" s="4" t="s">
        <v>90</v>
      </c>
      <c r="F157" s="2" t="s">
        <v>77</v>
      </c>
      <c r="G157" s="2" t="s">
        <v>20</v>
      </c>
      <c r="H157" s="9">
        <v>-225</v>
      </c>
      <c r="I157" s="5"/>
    </row>
    <row r="158" spans="1:9" customFormat="1" x14ac:dyDescent="0.25">
      <c r="A158" s="2" t="s">
        <v>9</v>
      </c>
      <c r="B158" s="3">
        <v>43686</v>
      </c>
      <c r="C158" s="3" t="s">
        <v>22</v>
      </c>
      <c r="D158" s="2" t="s">
        <v>94</v>
      </c>
      <c r="E158" s="4" t="s">
        <v>91</v>
      </c>
      <c r="F158" s="2" t="s">
        <v>75</v>
      </c>
      <c r="G158" s="2" t="s">
        <v>20</v>
      </c>
      <c r="H158" s="9">
        <v>-39.83</v>
      </c>
      <c r="I158" s="5"/>
    </row>
    <row r="159" spans="1:9" customFormat="1" x14ac:dyDescent="0.25">
      <c r="A159" s="2" t="s">
        <v>108</v>
      </c>
      <c r="B159" s="3">
        <v>43690</v>
      </c>
      <c r="C159" s="3" t="s">
        <v>22</v>
      </c>
      <c r="D159" s="2" t="s">
        <v>81</v>
      </c>
      <c r="E159" s="2" t="s">
        <v>88</v>
      </c>
      <c r="F159" s="2" t="s">
        <v>77</v>
      </c>
      <c r="G159" s="2" t="s">
        <v>20</v>
      </c>
      <c r="H159" s="9">
        <v>-1500</v>
      </c>
      <c r="I159" s="5"/>
    </row>
    <row r="160" spans="1:9" customFormat="1" x14ac:dyDescent="0.25">
      <c r="A160" s="2" t="s">
        <v>29</v>
      </c>
      <c r="B160" s="3">
        <v>43690</v>
      </c>
      <c r="C160" s="3" t="s">
        <v>22</v>
      </c>
      <c r="D160" s="2" t="s">
        <v>82</v>
      </c>
      <c r="E160" s="2" t="s">
        <v>88</v>
      </c>
      <c r="F160" s="2" t="s">
        <v>77</v>
      </c>
      <c r="G160" s="2" t="s">
        <v>20</v>
      </c>
      <c r="H160" s="9">
        <v>-1150</v>
      </c>
      <c r="I160" s="5"/>
    </row>
    <row r="161" spans="1:9" customFormat="1" x14ac:dyDescent="0.25">
      <c r="A161" s="2" t="s">
        <v>102</v>
      </c>
      <c r="B161" s="3">
        <v>43690</v>
      </c>
      <c r="C161" s="3" t="s">
        <v>22</v>
      </c>
      <c r="D161" s="2" t="s">
        <v>101</v>
      </c>
      <c r="E161" s="4" t="s">
        <v>93</v>
      </c>
      <c r="F161" s="2" t="s">
        <v>7</v>
      </c>
      <c r="G161" s="2" t="s">
        <v>20</v>
      </c>
      <c r="H161" s="9">
        <v>-316.77999999999997</v>
      </c>
      <c r="I161" s="5"/>
    </row>
    <row r="162" spans="1:9" customFormat="1" x14ac:dyDescent="0.25">
      <c r="A162" s="2" t="s">
        <v>9</v>
      </c>
      <c r="B162" s="3">
        <v>43691</v>
      </c>
      <c r="C162" s="3" t="s">
        <v>22</v>
      </c>
      <c r="D162" s="2" t="s">
        <v>94</v>
      </c>
      <c r="E162" s="4" t="s">
        <v>93</v>
      </c>
      <c r="F162" s="2" t="s">
        <v>75</v>
      </c>
      <c r="G162" s="2" t="s">
        <v>20</v>
      </c>
      <c r="H162" s="9">
        <v>-25.34</v>
      </c>
      <c r="I162" s="5"/>
    </row>
    <row r="163" spans="1:9" customFormat="1" x14ac:dyDescent="0.25">
      <c r="A163" s="2" t="s">
        <v>9</v>
      </c>
      <c r="B163" s="3">
        <v>43692</v>
      </c>
      <c r="C163" s="3" t="s">
        <v>22</v>
      </c>
      <c r="D163" s="2" t="s">
        <v>94</v>
      </c>
      <c r="E163" s="4" t="s">
        <v>91</v>
      </c>
      <c r="F163" s="2" t="s">
        <v>75</v>
      </c>
      <c r="G163" s="2" t="s">
        <v>20</v>
      </c>
      <c r="H163" s="9">
        <v>-337</v>
      </c>
      <c r="I163" s="5"/>
    </row>
    <row r="164" spans="1:9" x14ac:dyDescent="0.25">
      <c r="A164" s="8" t="s">
        <v>84</v>
      </c>
      <c r="B164" s="3">
        <v>43693</v>
      </c>
      <c r="C164" s="3" t="s">
        <v>85</v>
      </c>
      <c r="D164" s="2" t="s">
        <v>86</v>
      </c>
      <c r="E164" s="2" t="s">
        <v>88</v>
      </c>
      <c r="F164" s="2" t="s">
        <v>87</v>
      </c>
      <c r="G164" s="2" t="s">
        <v>20</v>
      </c>
      <c r="H164" s="9">
        <v>199</v>
      </c>
    </row>
    <row r="165" spans="1:9" x14ac:dyDescent="0.25">
      <c r="A165" s="8" t="s">
        <v>84</v>
      </c>
      <c r="B165" s="3">
        <v>43693</v>
      </c>
      <c r="C165" s="3" t="s">
        <v>85</v>
      </c>
      <c r="D165" s="2" t="s">
        <v>86</v>
      </c>
      <c r="E165" s="2" t="s">
        <v>88</v>
      </c>
      <c r="F165" s="2" t="s">
        <v>87</v>
      </c>
      <c r="G165" s="2" t="s">
        <v>20</v>
      </c>
      <c r="H165" s="9">
        <v>38</v>
      </c>
    </row>
    <row r="166" spans="1:9" customFormat="1" x14ac:dyDescent="0.25">
      <c r="A166" s="2" t="s">
        <v>102</v>
      </c>
      <c r="B166" s="3">
        <v>43696</v>
      </c>
      <c r="C166" s="3" t="s">
        <v>22</v>
      </c>
      <c r="D166" s="2" t="s">
        <v>101</v>
      </c>
      <c r="E166" s="4" t="s">
        <v>91</v>
      </c>
      <c r="F166" s="2" t="s">
        <v>7</v>
      </c>
      <c r="G166" s="2" t="s">
        <v>20</v>
      </c>
      <c r="H166" s="9">
        <v>-535.37</v>
      </c>
      <c r="I166" s="5"/>
    </row>
    <row r="167" spans="1:9" customFormat="1" x14ac:dyDescent="0.25">
      <c r="A167" s="2" t="s">
        <v>8</v>
      </c>
      <c r="B167" s="3">
        <v>43696</v>
      </c>
      <c r="C167" s="3" t="s">
        <v>22</v>
      </c>
      <c r="D167" s="2" t="s">
        <v>95</v>
      </c>
      <c r="E167" s="2" t="s">
        <v>88</v>
      </c>
      <c r="F167" s="2" t="s">
        <v>77</v>
      </c>
      <c r="G167" s="2" t="s">
        <v>20</v>
      </c>
      <c r="H167" s="9">
        <v>-17.440000000000001</v>
      </c>
      <c r="I167" s="5"/>
    </row>
    <row r="168" spans="1:9" customFormat="1" x14ac:dyDescent="0.25">
      <c r="A168" s="2" t="s">
        <v>102</v>
      </c>
      <c r="B168" s="3">
        <v>43697</v>
      </c>
      <c r="C168" s="3" t="s">
        <v>22</v>
      </c>
      <c r="D168" s="2" t="s">
        <v>101</v>
      </c>
      <c r="E168" s="2" t="s">
        <v>88</v>
      </c>
      <c r="F168" s="2" t="s">
        <v>7</v>
      </c>
      <c r="G168" s="2" t="s">
        <v>20</v>
      </c>
      <c r="H168" s="9">
        <v>-407.65</v>
      </c>
      <c r="I168" s="5"/>
    </row>
    <row r="169" spans="1:9" x14ac:dyDescent="0.25">
      <c r="A169" s="8" t="s">
        <v>84</v>
      </c>
      <c r="B169" s="3">
        <v>43707</v>
      </c>
      <c r="C169" s="3" t="s">
        <v>85</v>
      </c>
      <c r="D169" s="2" t="s">
        <v>86</v>
      </c>
      <c r="E169" s="4" t="s">
        <v>90</v>
      </c>
      <c r="F169" s="2" t="s">
        <v>87</v>
      </c>
      <c r="G169" s="2" t="s">
        <v>20</v>
      </c>
      <c r="H169" s="9">
        <v>420</v>
      </c>
    </row>
    <row r="170" spans="1:9" x14ac:dyDescent="0.25">
      <c r="A170" s="8" t="s">
        <v>84</v>
      </c>
      <c r="B170" s="3">
        <v>43708</v>
      </c>
      <c r="C170" s="3" t="s">
        <v>85</v>
      </c>
      <c r="D170" s="2" t="s">
        <v>86</v>
      </c>
      <c r="E170" s="4" t="s">
        <v>90</v>
      </c>
      <c r="F170" s="2" t="s">
        <v>87</v>
      </c>
      <c r="G170" s="2" t="s">
        <v>20</v>
      </c>
      <c r="H170" s="9">
        <v>2</v>
      </c>
    </row>
    <row r="171" spans="1:9" x14ac:dyDescent="0.25">
      <c r="A171" s="8" t="s">
        <v>84</v>
      </c>
      <c r="B171" s="3">
        <v>43709</v>
      </c>
      <c r="C171" s="3" t="s">
        <v>85</v>
      </c>
      <c r="D171" s="2" t="s">
        <v>86</v>
      </c>
      <c r="E171" s="2" t="s">
        <v>88</v>
      </c>
      <c r="F171" s="2" t="s">
        <v>87</v>
      </c>
      <c r="G171" s="2" t="s">
        <v>20</v>
      </c>
      <c r="H171" s="9">
        <v>20</v>
      </c>
    </row>
    <row r="172" spans="1:9" x14ac:dyDescent="0.25">
      <c r="A172" s="8" t="s">
        <v>84</v>
      </c>
      <c r="B172" s="3">
        <v>43709</v>
      </c>
      <c r="C172" s="3" t="s">
        <v>85</v>
      </c>
      <c r="D172" s="2" t="s">
        <v>86</v>
      </c>
      <c r="E172" s="2" t="s">
        <v>88</v>
      </c>
      <c r="F172" s="2" t="s">
        <v>87</v>
      </c>
      <c r="G172" s="2" t="s">
        <v>20</v>
      </c>
      <c r="H172" s="9">
        <v>500</v>
      </c>
    </row>
    <row r="173" spans="1:9" x14ac:dyDescent="0.25">
      <c r="A173" s="8" t="s">
        <v>84</v>
      </c>
      <c r="B173" s="3">
        <v>43709</v>
      </c>
      <c r="C173" s="3" t="s">
        <v>85</v>
      </c>
      <c r="D173" s="2" t="s">
        <v>86</v>
      </c>
      <c r="E173" s="2" t="s">
        <v>88</v>
      </c>
      <c r="F173" s="2" t="s">
        <v>87</v>
      </c>
      <c r="G173" s="2" t="s">
        <v>20</v>
      </c>
      <c r="H173" s="9">
        <v>500</v>
      </c>
    </row>
    <row r="174" spans="1:9" x14ac:dyDescent="0.25">
      <c r="A174" s="8" t="s">
        <v>84</v>
      </c>
      <c r="B174" s="3">
        <v>43709</v>
      </c>
      <c r="C174" s="3" t="s">
        <v>85</v>
      </c>
      <c r="D174" s="2" t="s">
        <v>86</v>
      </c>
      <c r="E174" s="4" t="s">
        <v>90</v>
      </c>
      <c r="F174" s="2" t="s">
        <v>87</v>
      </c>
      <c r="G174" s="2" t="s">
        <v>20</v>
      </c>
      <c r="H174" s="9">
        <v>915</v>
      </c>
    </row>
    <row r="175" spans="1:9" customFormat="1" x14ac:dyDescent="0.25">
      <c r="A175" s="2" t="s">
        <v>6</v>
      </c>
      <c r="B175" s="3">
        <v>43711</v>
      </c>
      <c r="C175" s="3" t="s">
        <v>22</v>
      </c>
      <c r="D175" s="2" t="s">
        <v>95</v>
      </c>
      <c r="E175" s="2" t="s">
        <v>88</v>
      </c>
      <c r="F175" s="2" t="s">
        <v>76</v>
      </c>
      <c r="G175" s="2" t="s">
        <v>20</v>
      </c>
      <c r="H175" s="9">
        <v>-83.12</v>
      </c>
      <c r="I175" s="5"/>
    </row>
    <row r="176" spans="1:9" x14ac:dyDescent="0.25">
      <c r="A176" s="8" t="s">
        <v>84</v>
      </c>
      <c r="B176" s="3">
        <v>43711</v>
      </c>
      <c r="C176" s="3" t="s">
        <v>85</v>
      </c>
      <c r="D176" s="2" t="s">
        <v>86</v>
      </c>
      <c r="E176" s="4" t="s">
        <v>93</v>
      </c>
      <c r="F176" s="2" t="s">
        <v>87</v>
      </c>
      <c r="G176" s="2" t="s">
        <v>20</v>
      </c>
      <c r="H176" s="9">
        <v>925</v>
      </c>
    </row>
    <row r="177" spans="1:9" customFormat="1" x14ac:dyDescent="0.25">
      <c r="A177" s="2" t="s">
        <v>71</v>
      </c>
      <c r="B177" s="3">
        <v>43713</v>
      </c>
      <c r="C177" s="3" t="s">
        <v>22</v>
      </c>
      <c r="D177" s="2" t="s">
        <v>109</v>
      </c>
      <c r="E177" s="2" t="s">
        <v>88</v>
      </c>
      <c r="F177" s="2" t="s">
        <v>77</v>
      </c>
      <c r="G177" s="2" t="s">
        <v>20</v>
      </c>
      <c r="H177" s="9">
        <v>-350</v>
      </c>
      <c r="I177" s="5"/>
    </row>
    <row r="178" spans="1:9" customFormat="1" x14ac:dyDescent="0.25">
      <c r="A178" s="2" t="s">
        <v>7</v>
      </c>
      <c r="B178" s="3">
        <v>43714</v>
      </c>
      <c r="C178" s="3" t="s">
        <v>22</v>
      </c>
      <c r="D178" s="2" t="s">
        <v>101</v>
      </c>
      <c r="E178" s="4" t="s">
        <v>90</v>
      </c>
      <c r="F178" s="2" t="s">
        <v>7</v>
      </c>
      <c r="G178" s="2" t="s">
        <v>20</v>
      </c>
      <c r="H178" s="9">
        <v>-295.64999999999998</v>
      </c>
      <c r="I178" s="5"/>
    </row>
    <row r="179" spans="1:9" customFormat="1" x14ac:dyDescent="0.25">
      <c r="A179" s="2" t="s">
        <v>6</v>
      </c>
      <c r="B179" s="3">
        <v>43714</v>
      </c>
      <c r="C179" s="3" t="s">
        <v>22</v>
      </c>
      <c r="D179" s="2" t="s">
        <v>95</v>
      </c>
      <c r="E179" s="4" t="s">
        <v>93</v>
      </c>
      <c r="F179" s="2" t="s">
        <v>76</v>
      </c>
      <c r="G179" s="2" t="s">
        <v>20</v>
      </c>
      <c r="H179" s="9">
        <v>-67.2</v>
      </c>
      <c r="I179" s="5"/>
    </row>
    <row r="180" spans="1:9" customFormat="1" x14ac:dyDescent="0.25">
      <c r="A180" s="2" t="s">
        <v>6</v>
      </c>
      <c r="B180" s="3">
        <v>43714</v>
      </c>
      <c r="C180" s="3" t="s">
        <v>22</v>
      </c>
      <c r="D180" s="2" t="s">
        <v>95</v>
      </c>
      <c r="E180" s="4" t="s">
        <v>93</v>
      </c>
      <c r="F180" s="2" t="s">
        <v>76</v>
      </c>
      <c r="G180" s="2" t="s">
        <v>20</v>
      </c>
      <c r="H180" s="9">
        <v>-67.44</v>
      </c>
      <c r="I180" s="5"/>
    </row>
    <row r="181" spans="1:9" customFormat="1" x14ac:dyDescent="0.25">
      <c r="A181" s="2" t="s">
        <v>9</v>
      </c>
      <c r="B181" s="3">
        <v>43717</v>
      </c>
      <c r="C181" s="3" t="s">
        <v>22</v>
      </c>
      <c r="D181" s="2" t="s">
        <v>94</v>
      </c>
      <c r="E181" s="4" t="s">
        <v>91</v>
      </c>
      <c r="F181" s="2" t="s">
        <v>75</v>
      </c>
      <c r="G181" s="2" t="s">
        <v>20</v>
      </c>
      <c r="H181" s="9">
        <v>-39.840000000000003</v>
      </c>
      <c r="I181" s="5"/>
    </row>
    <row r="182" spans="1:9" customFormat="1" x14ac:dyDescent="0.25">
      <c r="A182" s="2" t="s">
        <v>102</v>
      </c>
      <c r="B182" s="3">
        <v>43718</v>
      </c>
      <c r="C182" s="3" t="s">
        <v>22</v>
      </c>
      <c r="D182" s="2" t="s">
        <v>101</v>
      </c>
      <c r="E182" s="4" t="s">
        <v>93</v>
      </c>
      <c r="F182" s="2" t="s">
        <v>7</v>
      </c>
      <c r="G182" s="2" t="s">
        <v>20</v>
      </c>
      <c r="H182" s="9">
        <v>-316.77999999999997</v>
      </c>
      <c r="I182" s="5"/>
    </row>
    <row r="183" spans="1:9" customFormat="1" x14ac:dyDescent="0.25">
      <c r="A183" s="2" t="s">
        <v>102</v>
      </c>
      <c r="B183" s="3">
        <v>43725</v>
      </c>
      <c r="C183" s="3" t="s">
        <v>22</v>
      </c>
      <c r="D183" s="2" t="s">
        <v>101</v>
      </c>
      <c r="E183" s="4" t="s">
        <v>91</v>
      </c>
      <c r="F183" s="2" t="s">
        <v>7</v>
      </c>
      <c r="G183" s="2" t="s">
        <v>20</v>
      </c>
      <c r="H183" s="9">
        <v>-535.37</v>
      </c>
      <c r="I183" s="5"/>
    </row>
    <row r="184" spans="1:9" customFormat="1" x14ac:dyDescent="0.25">
      <c r="A184" s="2" t="s">
        <v>9</v>
      </c>
      <c r="B184" s="3">
        <v>43725</v>
      </c>
      <c r="C184" s="3" t="s">
        <v>22</v>
      </c>
      <c r="D184" s="2" t="s">
        <v>94</v>
      </c>
      <c r="E184" s="4" t="s">
        <v>93</v>
      </c>
      <c r="F184" s="2" t="s">
        <v>75</v>
      </c>
      <c r="G184" s="2" t="s">
        <v>20</v>
      </c>
      <c r="H184" s="9">
        <v>-25.33</v>
      </c>
      <c r="I184" s="5"/>
    </row>
    <row r="185" spans="1:9" customFormat="1" x14ac:dyDescent="0.25">
      <c r="A185" s="2" t="s">
        <v>38</v>
      </c>
      <c r="B185" s="3">
        <v>43727</v>
      </c>
      <c r="C185" s="3" t="s">
        <v>22</v>
      </c>
      <c r="D185" s="2" t="s">
        <v>95</v>
      </c>
      <c r="E185" s="2" t="s">
        <v>88</v>
      </c>
      <c r="F185" s="2" t="s">
        <v>77</v>
      </c>
      <c r="G185" s="2" t="s">
        <v>20</v>
      </c>
      <c r="H185" s="9">
        <v>-1500</v>
      </c>
      <c r="I185" s="5"/>
    </row>
    <row r="186" spans="1:9" customFormat="1" x14ac:dyDescent="0.25">
      <c r="A186" s="2" t="s">
        <v>102</v>
      </c>
      <c r="B186" s="3">
        <v>43728</v>
      </c>
      <c r="C186" s="3" t="s">
        <v>22</v>
      </c>
      <c r="D186" s="2" t="s">
        <v>101</v>
      </c>
      <c r="E186" s="2" t="s">
        <v>88</v>
      </c>
      <c r="F186" s="2" t="s">
        <v>7</v>
      </c>
      <c r="G186" s="2" t="s">
        <v>20</v>
      </c>
      <c r="H186" s="9">
        <v>-407.65</v>
      </c>
      <c r="I186" s="5"/>
    </row>
    <row r="187" spans="1:9" customFormat="1" x14ac:dyDescent="0.25">
      <c r="A187" s="2" t="s">
        <v>6</v>
      </c>
      <c r="B187" s="3">
        <v>43738</v>
      </c>
      <c r="C187" s="3" t="s">
        <v>22</v>
      </c>
      <c r="D187" s="2" t="s">
        <v>95</v>
      </c>
      <c r="E187" s="2" t="s">
        <v>88</v>
      </c>
      <c r="F187" s="2" t="s">
        <v>76</v>
      </c>
      <c r="G187" s="2" t="s">
        <v>20</v>
      </c>
      <c r="H187" s="9">
        <v>-1.52</v>
      </c>
      <c r="I187" s="5"/>
    </row>
    <row r="188" spans="1:9" x14ac:dyDescent="0.25">
      <c r="A188" s="8" t="s">
        <v>84</v>
      </c>
      <c r="B188" s="3">
        <v>43738</v>
      </c>
      <c r="C188" s="3" t="s">
        <v>85</v>
      </c>
      <c r="D188" s="2" t="s">
        <v>86</v>
      </c>
      <c r="E188" s="2" t="s">
        <v>88</v>
      </c>
      <c r="F188" s="2" t="s">
        <v>87</v>
      </c>
      <c r="G188" s="2" t="s">
        <v>20</v>
      </c>
      <c r="H188" s="9">
        <v>19</v>
      </c>
    </row>
    <row r="189" spans="1:9" x14ac:dyDescent="0.25">
      <c r="A189" s="8" t="s">
        <v>84</v>
      </c>
      <c r="B189" s="3">
        <v>43739</v>
      </c>
      <c r="C189" s="3" t="s">
        <v>85</v>
      </c>
      <c r="D189" s="2" t="s">
        <v>86</v>
      </c>
      <c r="E189" s="2" t="s">
        <v>88</v>
      </c>
      <c r="F189" s="2" t="s">
        <v>87</v>
      </c>
      <c r="G189" s="2" t="s">
        <v>20</v>
      </c>
      <c r="H189" s="9">
        <v>500</v>
      </c>
    </row>
    <row r="190" spans="1:9" x14ac:dyDescent="0.25">
      <c r="A190" s="8" t="s">
        <v>84</v>
      </c>
      <c r="B190" s="3">
        <v>43739</v>
      </c>
      <c r="C190" s="3" t="s">
        <v>85</v>
      </c>
      <c r="D190" s="2" t="s">
        <v>86</v>
      </c>
      <c r="E190" s="2" t="s">
        <v>88</v>
      </c>
      <c r="F190" s="2" t="s">
        <v>87</v>
      </c>
      <c r="G190" s="2" t="s">
        <v>20</v>
      </c>
      <c r="H190" s="9">
        <v>10</v>
      </c>
    </row>
    <row r="191" spans="1:9" x14ac:dyDescent="0.25">
      <c r="A191" s="8" t="s">
        <v>84</v>
      </c>
      <c r="B191" s="3">
        <v>43739</v>
      </c>
      <c r="C191" s="3" t="s">
        <v>85</v>
      </c>
      <c r="D191" s="2" t="s">
        <v>86</v>
      </c>
      <c r="E191" s="2" t="s">
        <v>88</v>
      </c>
      <c r="F191" s="2" t="s">
        <v>87</v>
      </c>
      <c r="G191" s="2" t="s">
        <v>20</v>
      </c>
      <c r="H191" s="9">
        <v>10</v>
      </c>
    </row>
    <row r="192" spans="1:9" x14ac:dyDescent="0.25">
      <c r="A192" s="8" t="s">
        <v>84</v>
      </c>
      <c r="B192" s="3">
        <v>43739</v>
      </c>
      <c r="C192" s="3" t="s">
        <v>85</v>
      </c>
      <c r="D192" s="2" t="s">
        <v>86</v>
      </c>
      <c r="E192" s="2" t="s">
        <v>88</v>
      </c>
      <c r="F192" s="2" t="s">
        <v>87</v>
      </c>
      <c r="G192" s="2" t="s">
        <v>20</v>
      </c>
      <c r="H192" s="9">
        <v>500</v>
      </c>
    </row>
    <row r="193" spans="1:9" x14ac:dyDescent="0.25">
      <c r="A193" s="8" t="s">
        <v>84</v>
      </c>
      <c r="B193" s="3">
        <v>43739</v>
      </c>
      <c r="C193" s="3" t="s">
        <v>85</v>
      </c>
      <c r="D193" s="2" t="s">
        <v>86</v>
      </c>
      <c r="E193" s="4" t="s">
        <v>90</v>
      </c>
      <c r="F193" s="2" t="s">
        <v>87</v>
      </c>
      <c r="G193" s="2" t="s">
        <v>20</v>
      </c>
      <c r="H193" s="9">
        <v>915</v>
      </c>
    </row>
    <row r="194" spans="1:9" customFormat="1" x14ac:dyDescent="0.25">
      <c r="A194" s="2" t="s">
        <v>6</v>
      </c>
      <c r="B194" s="3">
        <v>43740</v>
      </c>
      <c r="C194" s="3" t="s">
        <v>22</v>
      </c>
      <c r="D194" s="2" t="s">
        <v>95</v>
      </c>
      <c r="E194" s="2" t="s">
        <v>88</v>
      </c>
      <c r="F194" s="2" t="s">
        <v>76</v>
      </c>
      <c r="G194" s="2" t="s">
        <v>20</v>
      </c>
      <c r="H194" s="9">
        <v>-81.599999999999994</v>
      </c>
      <c r="I194" s="5"/>
    </row>
    <row r="195" spans="1:9" customFormat="1" x14ac:dyDescent="0.25">
      <c r="A195" s="2" t="s">
        <v>6</v>
      </c>
      <c r="B195" s="3">
        <v>43740</v>
      </c>
      <c r="C195" s="3" t="s">
        <v>22</v>
      </c>
      <c r="D195" s="2" t="s">
        <v>95</v>
      </c>
      <c r="E195" s="4" t="s">
        <v>90</v>
      </c>
      <c r="F195" s="2" t="s">
        <v>76</v>
      </c>
      <c r="G195" s="2" t="s">
        <v>20</v>
      </c>
      <c r="H195" s="9">
        <v>-67.84</v>
      </c>
      <c r="I195" s="5"/>
    </row>
    <row r="196" spans="1:9" customFormat="1" x14ac:dyDescent="0.25">
      <c r="A196" s="2" t="s">
        <v>6</v>
      </c>
      <c r="B196" s="3">
        <v>43740</v>
      </c>
      <c r="C196" s="3" t="s">
        <v>22</v>
      </c>
      <c r="D196" s="2" t="s">
        <v>95</v>
      </c>
      <c r="E196" s="4" t="s">
        <v>93</v>
      </c>
      <c r="F196" s="2" t="s">
        <v>77</v>
      </c>
      <c r="G196" s="2" t="s">
        <v>20</v>
      </c>
      <c r="H196" s="9">
        <v>-67.44</v>
      </c>
      <c r="I196" s="5"/>
    </row>
    <row r="197" spans="1:9" x14ac:dyDescent="0.25">
      <c r="A197" s="8" t="s">
        <v>84</v>
      </c>
      <c r="B197" s="3">
        <v>43740</v>
      </c>
      <c r="C197" s="3" t="s">
        <v>85</v>
      </c>
      <c r="D197" s="2" t="s">
        <v>86</v>
      </c>
      <c r="E197" s="4" t="s">
        <v>93</v>
      </c>
      <c r="F197" s="2" t="s">
        <v>87</v>
      </c>
      <c r="G197" s="2" t="s">
        <v>20</v>
      </c>
      <c r="H197" s="9">
        <v>925</v>
      </c>
    </row>
    <row r="198" spans="1:9" customFormat="1" x14ac:dyDescent="0.25">
      <c r="A198" s="2" t="s">
        <v>38</v>
      </c>
      <c r="B198" s="3">
        <v>43741</v>
      </c>
      <c r="C198" s="3" t="s">
        <v>22</v>
      </c>
      <c r="D198" s="2" t="s">
        <v>95</v>
      </c>
      <c r="E198" s="2" t="s">
        <v>88</v>
      </c>
      <c r="F198" s="2" t="s">
        <v>76</v>
      </c>
      <c r="G198" s="2" t="s">
        <v>20</v>
      </c>
      <c r="H198" s="9">
        <v>-150</v>
      </c>
      <c r="I198" s="5"/>
    </row>
    <row r="199" spans="1:9" customFormat="1" x14ac:dyDescent="0.25">
      <c r="A199" s="2" t="s">
        <v>42</v>
      </c>
      <c r="B199" s="3">
        <v>43741</v>
      </c>
      <c r="C199" s="3" t="s">
        <v>22</v>
      </c>
      <c r="D199" s="2" t="s">
        <v>95</v>
      </c>
      <c r="E199" s="2" t="s">
        <v>88</v>
      </c>
      <c r="F199" s="2" t="s">
        <v>77</v>
      </c>
      <c r="G199" s="2" t="s">
        <v>20</v>
      </c>
      <c r="H199" s="9">
        <v>-130</v>
      </c>
      <c r="I199" s="5"/>
    </row>
    <row r="200" spans="1:9" customFormat="1" x14ac:dyDescent="0.25">
      <c r="A200" s="2" t="s">
        <v>6</v>
      </c>
      <c r="B200" s="3">
        <v>43741</v>
      </c>
      <c r="C200" s="3" t="s">
        <v>22</v>
      </c>
      <c r="D200" s="2" t="s">
        <v>95</v>
      </c>
      <c r="E200" s="2" t="s">
        <v>88</v>
      </c>
      <c r="F200" s="2" t="s">
        <v>77</v>
      </c>
      <c r="G200" s="2" t="s">
        <v>20</v>
      </c>
      <c r="H200" s="9">
        <v>-195</v>
      </c>
      <c r="I200" s="5"/>
    </row>
    <row r="201" spans="1:9" customFormat="1" x14ac:dyDescent="0.25">
      <c r="A201" s="2" t="s">
        <v>8</v>
      </c>
      <c r="B201" s="3">
        <v>43741</v>
      </c>
      <c r="C201" s="3" t="s">
        <v>22</v>
      </c>
      <c r="D201" s="2" t="s">
        <v>12</v>
      </c>
      <c r="E201" s="2" t="s">
        <v>88</v>
      </c>
      <c r="F201" s="2" t="s">
        <v>77</v>
      </c>
      <c r="G201" s="2" t="s">
        <v>20</v>
      </c>
      <c r="H201" s="9">
        <v>-56.97</v>
      </c>
      <c r="I201" s="5"/>
    </row>
    <row r="202" spans="1:9" customFormat="1" x14ac:dyDescent="0.25">
      <c r="A202" s="2" t="s">
        <v>8</v>
      </c>
      <c r="B202" s="3">
        <v>43741</v>
      </c>
      <c r="C202" s="3" t="s">
        <v>22</v>
      </c>
      <c r="D202" s="2" t="s">
        <v>12</v>
      </c>
      <c r="E202" s="2" t="s">
        <v>88</v>
      </c>
      <c r="F202" s="2" t="s">
        <v>77</v>
      </c>
      <c r="G202" s="2" t="s">
        <v>20</v>
      </c>
      <c r="H202" s="9">
        <v>-23.49</v>
      </c>
      <c r="I202" s="5"/>
    </row>
    <row r="203" spans="1:9" customFormat="1" x14ac:dyDescent="0.25">
      <c r="A203" s="2" t="s">
        <v>8</v>
      </c>
      <c r="B203" s="3">
        <v>43741</v>
      </c>
      <c r="C203" s="3" t="s">
        <v>22</v>
      </c>
      <c r="D203" s="2" t="s">
        <v>12</v>
      </c>
      <c r="E203" s="2" t="s">
        <v>88</v>
      </c>
      <c r="F203" s="2" t="s">
        <v>77</v>
      </c>
      <c r="G203" s="2" t="s">
        <v>20</v>
      </c>
      <c r="H203" s="9">
        <v>-7.69</v>
      </c>
      <c r="I203" s="5"/>
    </row>
    <row r="204" spans="1:9" customFormat="1" x14ac:dyDescent="0.25">
      <c r="A204" s="2" t="s">
        <v>30</v>
      </c>
      <c r="B204" s="3">
        <v>43741</v>
      </c>
      <c r="C204" s="3" t="s">
        <v>22</v>
      </c>
      <c r="D204" s="2" t="s">
        <v>72</v>
      </c>
      <c r="E204" s="4" t="s">
        <v>90</v>
      </c>
      <c r="F204" s="2" t="s">
        <v>77</v>
      </c>
      <c r="G204" s="2" t="s">
        <v>20</v>
      </c>
      <c r="H204" s="9">
        <v>-185</v>
      </c>
      <c r="I204" s="5"/>
    </row>
    <row r="205" spans="1:9" customFormat="1" x14ac:dyDescent="0.25">
      <c r="A205" s="2" t="s">
        <v>8</v>
      </c>
      <c r="B205" s="3">
        <v>43741</v>
      </c>
      <c r="C205" s="3" t="s">
        <v>22</v>
      </c>
      <c r="D205" s="2" t="s">
        <v>12</v>
      </c>
      <c r="E205" s="4" t="s">
        <v>91</v>
      </c>
      <c r="F205" s="2" t="s">
        <v>77</v>
      </c>
      <c r="G205" s="2" t="s">
        <v>20</v>
      </c>
      <c r="H205" s="9">
        <v>-25.43</v>
      </c>
      <c r="I205" s="5"/>
    </row>
    <row r="206" spans="1:9" customFormat="1" x14ac:dyDescent="0.25">
      <c r="A206" s="2" t="s">
        <v>6</v>
      </c>
      <c r="B206" s="3">
        <v>43741</v>
      </c>
      <c r="C206" s="3" t="s">
        <v>22</v>
      </c>
      <c r="D206" s="2" t="s">
        <v>95</v>
      </c>
      <c r="E206" s="4" t="s">
        <v>91</v>
      </c>
      <c r="F206" s="2" t="s">
        <v>77</v>
      </c>
      <c r="G206" s="2" t="s">
        <v>20</v>
      </c>
      <c r="H206" s="9">
        <v>-995</v>
      </c>
      <c r="I206" s="5"/>
    </row>
    <row r="207" spans="1:9" customFormat="1" x14ac:dyDescent="0.25">
      <c r="A207" s="2" t="s">
        <v>8</v>
      </c>
      <c r="B207" s="3">
        <v>43741</v>
      </c>
      <c r="C207" s="3" t="s">
        <v>22</v>
      </c>
      <c r="D207" s="2" t="s">
        <v>12</v>
      </c>
      <c r="E207" s="4" t="s">
        <v>91</v>
      </c>
      <c r="F207" s="2" t="s">
        <v>77</v>
      </c>
      <c r="G207" s="2" t="s">
        <v>20</v>
      </c>
      <c r="H207" s="9">
        <v>-267.88</v>
      </c>
      <c r="I207" s="5"/>
    </row>
    <row r="208" spans="1:9" customFormat="1" x14ac:dyDescent="0.25">
      <c r="A208" s="2" t="s">
        <v>9</v>
      </c>
      <c r="B208" s="3">
        <v>43746</v>
      </c>
      <c r="C208" s="3" t="s">
        <v>22</v>
      </c>
      <c r="D208" s="2" t="s">
        <v>94</v>
      </c>
      <c r="E208" s="4" t="s">
        <v>91</v>
      </c>
      <c r="F208" s="2" t="s">
        <v>75</v>
      </c>
      <c r="G208" s="2" t="s">
        <v>20</v>
      </c>
      <c r="H208" s="9">
        <v>-39.83</v>
      </c>
      <c r="I208" s="5"/>
    </row>
    <row r="209" spans="1:9" customFormat="1" x14ac:dyDescent="0.25">
      <c r="A209" s="2" t="s">
        <v>7</v>
      </c>
      <c r="B209" s="3">
        <v>43746</v>
      </c>
      <c r="C209" s="3" t="s">
        <v>22</v>
      </c>
      <c r="D209" s="2" t="s">
        <v>101</v>
      </c>
      <c r="E209" s="4" t="s">
        <v>90</v>
      </c>
      <c r="F209" s="2" t="s">
        <v>7</v>
      </c>
      <c r="G209" s="2" t="s">
        <v>20</v>
      </c>
      <c r="H209" s="9">
        <v>-295.64999999999998</v>
      </c>
      <c r="I209" s="5"/>
    </row>
    <row r="210" spans="1:9" customFormat="1" x14ac:dyDescent="0.25">
      <c r="A210" s="2" t="s">
        <v>6</v>
      </c>
      <c r="B210" s="3">
        <v>43747</v>
      </c>
      <c r="C210" s="3" t="s">
        <v>22</v>
      </c>
      <c r="D210" s="2" t="s">
        <v>95</v>
      </c>
      <c r="E210" s="4" t="s">
        <v>91</v>
      </c>
      <c r="F210" s="2" t="s">
        <v>76</v>
      </c>
      <c r="G210" s="2" t="s">
        <v>20</v>
      </c>
      <c r="H210" s="9">
        <v>-126.08</v>
      </c>
      <c r="I210" s="5"/>
    </row>
    <row r="211" spans="1:9" x14ac:dyDescent="0.25">
      <c r="A211" s="8" t="s">
        <v>84</v>
      </c>
      <c r="B211" s="3">
        <v>43747</v>
      </c>
      <c r="C211" s="3" t="s">
        <v>85</v>
      </c>
      <c r="D211" s="2" t="s">
        <v>86</v>
      </c>
      <c r="E211" s="4" t="s">
        <v>91</v>
      </c>
      <c r="F211" s="2" t="s">
        <v>87</v>
      </c>
      <c r="G211" s="2" t="s">
        <v>20</v>
      </c>
      <c r="H211" s="9">
        <v>175</v>
      </c>
    </row>
    <row r="212" spans="1:9" x14ac:dyDescent="0.25">
      <c r="A212" s="8" t="s">
        <v>84</v>
      </c>
      <c r="B212" s="3">
        <v>43747</v>
      </c>
      <c r="C212" s="3" t="s">
        <v>85</v>
      </c>
      <c r="D212" s="2" t="s">
        <v>86</v>
      </c>
      <c r="E212" s="4" t="s">
        <v>91</v>
      </c>
      <c r="F212" s="2" t="s">
        <v>87</v>
      </c>
      <c r="G212" s="2" t="s">
        <v>20</v>
      </c>
      <c r="H212" s="9">
        <v>80</v>
      </c>
    </row>
    <row r="213" spans="1:9" x14ac:dyDescent="0.25">
      <c r="A213" s="8" t="s">
        <v>84</v>
      </c>
      <c r="B213" s="3">
        <v>43747</v>
      </c>
      <c r="C213" s="3" t="s">
        <v>85</v>
      </c>
      <c r="D213" s="2" t="s">
        <v>86</v>
      </c>
      <c r="E213" s="4" t="s">
        <v>91</v>
      </c>
      <c r="F213" s="2" t="s">
        <v>87</v>
      </c>
      <c r="G213" s="2" t="s">
        <v>20</v>
      </c>
      <c r="H213" s="9">
        <v>150</v>
      </c>
    </row>
    <row r="214" spans="1:9" x14ac:dyDescent="0.25">
      <c r="A214" s="8" t="s">
        <v>84</v>
      </c>
      <c r="B214" s="3">
        <v>43747</v>
      </c>
      <c r="C214" s="3" t="s">
        <v>85</v>
      </c>
      <c r="D214" s="2" t="s">
        <v>86</v>
      </c>
      <c r="E214" s="4" t="s">
        <v>91</v>
      </c>
      <c r="F214" s="2" t="s">
        <v>87</v>
      </c>
      <c r="G214" s="2" t="s">
        <v>20</v>
      </c>
      <c r="H214" s="9">
        <v>150</v>
      </c>
    </row>
    <row r="215" spans="1:9" x14ac:dyDescent="0.25">
      <c r="A215" s="8" t="s">
        <v>84</v>
      </c>
      <c r="B215" s="3">
        <v>43747</v>
      </c>
      <c r="C215" s="3" t="s">
        <v>85</v>
      </c>
      <c r="D215" s="2" t="s">
        <v>86</v>
      </c>
      <c r="E215" s="4" t="s">
        <v>91</v>
      </c>
      <c r="F215" s="2" t="s">
        <v>87</v>
      </c>
      <c r="G215" s="2" t="s">
        <v>20</v>
      </c>
      <c r="H215" s="9">
        <v>398</v>
      </c>
    </row>
    <row r="216" spans="1:9" x14ac:dyDescent="0.25">
      <c r="A216" s="8" t="s">
        <v>84</v>
      </c>
      <c r="B216" s="3">
        <v>43747</v>
      </c>
      <c r="C216" s="3" t="s">
        <v>85</v>
      </c>
      <c r="D216" s="2" t="s">
        <v>86</v>
      </c>
      <c r="E216" s="4" t="s">
        <v>91</v>
      </c>
      <c r="F216" s="2" t="s">
        <v>87</v>
      </c>
      <c r="G216" s="2" t="s">
        <v>20</v>
      </c>
      <c r="H216" s="9">
        <v>38</v>
      </c>
    </row>
    <row r="217" spans="1:9" x14ac:dyDescent="0.25">
      <c r="A217" s="8" t="s">
        <v>84</v>
      </c>
      <c r="B217" s="3">
        <v>43747</v>
      </c>
      <c r="C217" s="3" t="s">
        <v>85</v>
      </c>
      <c r="D217" s="2" t="s">
        <v>86</v>
      </c>
      <c r="E217" s="4" t="s">
        <v>91</v>
      </c>
      <c r="F217" s="2" t="s">
        <v>87</v>
      </c>
      <c r="G217" s="2" t="s">
        <v>20</v>
      </c>
      <c r="H217" s="9">
        <v>19</v>
      </c>
    </row>
    <row r="218" spans="1:9" x14ac:dyDescent="0.25">
      <c r="A218" s="8" t="s">
        <v>84</v>
      </c>
      <c r="B218" s="3">
        <v>43747</v>
      </c>
      <c r="C218" s="3" t="s">
        <v>85</v>
      </c>
      <c r="D218" s="2" t="s">
        <v>86</v>
      </c>
      <c r="E218" s="4" t="s">
        <v>91</v>
      </c>
      <c r="F218" s="2" t="s">
        <v>87</v>
      </c>
      <c r="G218" s="2" t="s">
        <v>20</v>
      </c>
      <c r="H218" s="9">
        <v>950</v>
      </c>
    </row>
    <row r="219" spans="1:9" customFormat="1" x14ac:dyDescent="0.25">
      <c r="A219" s="2" t="s">
        <v>6</v>
      </c>
      <c r="B219" s="3">
        <v>43748</v>
      </c>
      <c r="C219" s="3" t="s">
        <v>22</v>
      </c>
      <c r="D219" s="2" t="s">
        <v>95</v>
      </c>
      <c r="E219" s="4" t="s">
        <v>91</v>
      </c>
      <c r="F219" s="2" t="s">
        <v>76</v>
      </c>
      <c r="G219" s="2" t="s">
        <v>20</v>
      </c>
      <c r="H219" s="9">
        <v>-712.5</v>
      </c>
      <c r="I219" s="5"/>
    </row>
    <row r="220" spans="1:9" customFormat="1" x14ac:dyDescent="0.25">
      <c r="A220" s="7" t="s">
        <v>38</v>
      </c>
      <c r="B220" s="3">
        <v>43748</v>
      </c>
      <c r="C220" s="3" t="s">
        <v>22</v>
      </c>
      <c r="D220" s="2" t="s">
        <v>95</v>
      </c>
      <c r="E220" s="4" t="s">
        <v>91</v>
      </c>
      <c r="F220" s="2" t="s">
        <v>77</v>
      </c>
      <c r="G220" s="2" t="s">
        <v>20</v>
      </c>
      <c r="H220" s="9">
        <v>-150</v>
      </c>
      <c r="I220" s="5"/>
    </row>
    <row r="221" spans="1:9" customFormat="1" x14ac:dyDescent="0.25">
      <c r="A221" s="7" t="s">
        <v>38</v>
      </c>
      <c r="B221" s="3">
        <v>43748</v>
      </c>
      <c r="C221" s="3" t="s">
        <v>22</v>
      </c>
      <c r="D221" s="2" t="s">
        <v>95</v>
      </c>
      <c r="E221" s="4" t="s">
        <v>91</v>
      </c>
      <c r="F221" s="2" t="s">
        <v>77</v>
      </c>
      <c r="G221" s="2" t="s">
        <v>20</v>
      </c>
      <c r="H221" s="9">
        <v>-284.14</v>
      </c>
      <c r="I221" s="5"/>
    </row>
    <row r="222" spans="1:9" customFormat="1" x14ac:dyDescent="0.25">
      <c r="A222" s="7" t="s">
        <v>38</v>
      </c>
      <c r="B222" s="3">
        <v>43748</v>
      </c>
      <c r="C222" s="3" t="s">
        <v>22</v>
      </c>
      <c r="D222" s="2" t="s">
        <v>95</v>
      </c>
      <c r="E222" s="4" t="s">
        <v>91</v>
      </c>
      <c r="F222" s="2" t="s">
        <v>77</v>
      </c>
      <c r="G222" s="2" t="s">
        <v>20</v>
      </c>
      <c r="H222" s="9">
        <v>-201.86</v>
      </c>
      <c r="I222" s="5"/>
    </row>
    <row r="223" spans="1:9" customFormat="1" x14ac:dyDescent="0.25">
      <c r="A223" s="2" t="s">
        <v>102</v>
      </c>
      <c r="B223" s="3">
        <v>43749</v>
      </c>
      <c r="C223" s="3" t="s">
        <v>22</v>
      </c>
      <c r="D223" s="2" t="s">
        <v>101</v>
      </c>
      <c r="E223" s="4" t="s">
        <v>93</v>
      </c>
      <c r="F223" s="2" t="s">
        <v>7</v>
      </c>
      <c r="G223" s="2" t="s">
        <v>20</v>
      </c>
      <c r="H223" s="9">
        <v>-316.77999999999997</v>
      </c>
      <c r="I223" s="5"/>
    </row>
    <row r="224" spans="1:9" customFormat="1" x14ac:dyDescent="0.25">
      <c r="A224" s="2" t="s">
        <v>30</v>
      </c>
      <c r="B224" s="3">
        <v>43753</v>
      </c>
      <c r="C224" s="3" t="s">
        <v>22</v>
      </c>
      <c r="D224" s="2" t="s">
        <v>96</v>
      </c>
      <c r="E224" s="4" t="s">
        <v>91</v>
      </c>
      <c r="F224" s="2" t="s">
        <v>76</v>
      </c>
      <c r="G224" s="2" t="s">
        <v>20</v>
      </c>
      <c r="H224" s="9">
        <v>-46.9</v>
      </c>
      <c r="I224" s="5"/>
    </row>
    <row r="225" spans="1:9" customFormat="1" x14ac:dyDescent="0.25">
      <c r="A225" s="2" t="s">
        <v>102</v>
      </c>
      <c r="B225" s="3">
        <v>43753</v>
      </c>
      <c r="C225" s="3" t="s">
        <v>22</v>
      </c>
      <c r="D225" s="2" t="s">
        <v>101</v>
      </c>
      <c r="E225" s="4" t="s">
        <v>91</v>
      </c>
      <c r="F225" s="2" t="s">
        <v>7</v>
      </c>
      <c r="G225" s="2" t="s">
        <v>20</v>
      </c>
      <c r="H225" s="9">
        <v>-535.37</v>
      </c>
      <c r="I225" s="5"/>
    </row>
    <row r="226" spans="1:9" customFormat="1" x14ac:dyDescent="0.25">
      <c r="A226" s="2" t="s">
        <v>9</v>
      </c>
      <c r="B226" s="3">
        <v>43753</v>
      </c>
      <c r="C226" s="3" t="s">
        <v>22</v>
      </c>
      <c r="D226" s="2" t="s">
        <v>94</v>
      </c>
      <c r="E226" s="4" t="s">
        <v>93</v>
      </c>
      <c r="F226" s="2" t="s">
        <v>75</v>
      </c>
      <c r="G226" s="2" t="s">
        <v>20</v>
      </c>
      <c r="H226" s="9">
        <v>-25.34</v>
      </c>
      <c r="I226" s="5"/>
    </row>
    <row r="227" spans="1:9" customFormat="1" x14ac:dyDescent="0.25">
      <c r="A227" s="2" t="s">
        <v>30</v>
      </c>
      <c r="B227" s="3">
        <v>43755</v>
      </c>
      <c r="C227" s="3" t="s">
        <v>22</v>
      </c>
      <c r="D227" s="2" t="s">
        <v>35</v>
      </c>
      <c r="E227" s="4" t="s">
        <v>91</v>
      </c>
      <c r="F227" s="2" t="s">
        <v>76</v>
      </c>
      <c r="G227" s="2" t="s">
        <v>20</v>
      </c>
      <c r="H227" s="9">
        <v>-34.770000000000003</v>
      </c>
      <c r="I227" s="5"/>
    </row>
    <row r="228" spans="1:9" customFormat="1" x14ac:dyDescent="0.25">
      <c r="A228" s="2" t="s">
        <v>30</v>
      </c>
      <c r="B228" s="3">
        <v>43759</v>
      </c>
      <c r="C228" s="3" t="s">
        <v>22</v>
      </c>
      <c r="D228" s="2" t="s">
        <v>83</v>
      </c>
      <c r="E228" s="4" t="s">
        <v>91</v>
      </c>
      <c r="F228" s="2" t="s">
        <v>76</v>
      </c>
      <c r="G228" s="2" t="s">
        <v>20</v>
      </c>
      <c r="H228" s="9">
        <v>-50</v>
      </c>
      <c r="I228" s="5"/>
    </row>
    <row r="229" spans="1:9" customFormat="1" x14ac:dyDescent="0.25">
      <c r="A229" s="2" t="s">
        <v>102</v>
      </c>
      <c r="B229" s="3">
        <v>43759</v>
      </c>
      <c r="C229" s="3" t="s">
        <v>22</v>
      </c>
      <c r="D229" s="2" t="s">
        <v>101</v>
      </c>
      <c r="E229" s="2" t="s">
        <v>88</v>
      </c>
      <c r="F229" s="2" t="s">
        <v>7</v>
      </c>
      <c r="G229" s="2" t="s">
        <v>20</v>
      </c>
      <c r="H229" s="9">
        <v>-407.65</v>
      </c>
      <c r="I229" s="5"/>
    </row>
    <row r="230" spans="1:9" x14ac:dyDescent="0.25">
      <c r="A230" s="8" t="s">
        <v>84</v>
      </c>
      <c r="B230" s="3">
        <v>43770</v>
      </c>
      <c r="C230" s="3" t="s">
        <v>85</v>
      </c>
      <c r="D230" s="2" t="s">
        <v>86</v>
      </c>
      <c r="E230" s="2" t="s">
        <v>88</v>
      </c>
      <c r="F230" s="2" t="s">
        <v>87</v>
      </c>
      <c r="G230" s="2" t="s">
        <v>20</v>
      </c>
      <c r="H230" s="9">
        <v>1039</v>
      </c>
    </row>
    <row r="231" spans="1:9" x14ac:dyDescent="0.25">
      <c r="A231" s="8" t="s">
        <v>84</v>
      </c>
      <c r="B231" s="3">
        <v>43770</v>
      </c>
      <c r="C231" s="3" t="s">
        <v>85</v>
      </c>
      <c r="D231" s="2" t="s">
        <v>86</v>
      </c>
      <c r="E231" s="4" t="s">
        <v>91</v>
      </c>
      <c r="F231" s="2" t="s">
        <v>87</v>
      </c>
      <c r="G231" s="2" t="s">
        <v>20</v>
      </c>
      <c r="H231" s="9">
        <v>38</v>
      </c>
    </row>
    <row r="232" spans="1:9" x14ac:dyDescent="0.25">
      <c r="A232" s="8" t="s">
        <v>84</v>
      </c>
      <c r="B232" s="3">
        <v>43770</v>
      </c>
      <c r="C232" s="3" t="s">
        <v>85</v>
      </c>
      <c r="D232" s="2" t="s">
        <v>86</v>
      </c>
      <c r="E232" s="4" t="s">
        <v>91</v>
      </c>
      <c r="F232" s="2" t="s">
        <v>87</v>
      </c>
      <c r="G232" s="2" t="s">
        <v>20</v>
      </c>
      <c r="H232" s="9">
        <v>950</v>
      </c>
    </row>
    <row r="233" spans="1:9" x14ac:dyDescent="0.25">
      <c r="A233" s="8" t="s">
        <v>84</v>
      </c>
      <c r="B233" s="3">
        <v>43771</v>
      </c>
      <c r="C233" s="3" t="s">
        <v>85</v>
      </c>
      <c r="D233" s="2" t="s">
        <v>86</v>
      </c>
      <c r="E233" s="4" t="s">
        <v>90</v>
      </c>
      <c r="F233" s="2" t="s">
        <v>87</v>
      </c>
      <c r="G233" s="2" t="s">
        <v>20</v>
      </c>
      <c r="H233" s="9">
        <v>915</v>
      </c>
    </row>
    <row r="234" spans="1:9" customFormat="1" x14ac:dyDescent="0.25">
      <c r="A234" s="2" t="s">
        <v>13</v>
      </c>
      <c r="B234" s="3">
        <v>43773</v>
      </c>
      <c r="C234" s="3" t="s">
        <v>22</v>
      </c>
      <c r="D234" s="2" t="s">
        <v>100</v>
      </c>
      <c r="E234" s="2" t="s">
        <v>88</v>
      </c>
      <c r="F234" s="2" t="s">
        <v>76</v>
      </c>
      <c r="G234" s="2" t="s">
        <v>20</v>
      </c>
      <c r="H234" s="9">
        <v>-8.5</v>
      </c>
      <c r="I234" s="5"/>
    </row>
    <row r="235" spans="1:9" customFormat="1" x14ac:dyDescent="0.25">
      <c r="A235" s="2" t="s">
        <v>30</v>
      </c>
      <c r="B235" s="3">
        <v>43773</v>
      </c>
      <c r="C235" s="3" t="s">
        <v>22</v>
      </c>
      <c r="D235" s="2" t="s">
        <v>95</v>
      </c>
      <c r="E235" s="2" t="s">
        <v>88</v>
      </c>
      <c r="F235" s="2" t="s">
        <v>76</v>
      </c>
      <c r="G235" s="2" t="s">
        <v>20</v>
      </c>
      <c r="H235" s="9">
        <v>-83.12</v>
      </c>
      <c r="I235" s="5"/>
    </row>
    <row r="236" spans="1:9" customFormat="1" x14ac:dyDescent="0.25">
      <c r="A236" s="2" t="s">
        <v>30</v>
      </c>
      <c r="B236" s="3">
        <v>43773</v>
      </c>
      <c r="C236" s="3" t="s">
        <v>22</v>
      </c>
      <c r="D236" s="2" t="s">
        <v>95</v>
      </c>
      <c r="E236" s="4" t="s">
        <v>90</v>
      </c>
      <c r="F236" s="2" t="s">
        <v>76</v>
      </c>
      <c r="G236" s="2" t="s">
        <v>20</v>
      </c>
      <c r="H236" s="9">
        <v>-67.52</v>
      </c>
      <c r="I236" s="5"/>
    </row>
    <row r="237" spans="1:9" customFormat="1" x14ac:dyDescent="0.25">
      <c r="A237" s="2" t="s">
        <v>30</v>
      </c>
      <c r="B237" s="3">
        <v>43773</v>
      </c>
      <c r="C237" s="3" t="s">
        <v>22</v>
      </c>
      <c r="D237" s="2" t="s">
        <v>95</v>
      </c>
      <c r="E237" s="4" t="s">
        <v>91</v>
      </c>
      <c r="F237" s="2" t="s">
        <v>76</v>
      </c>
      <c r="G237" s="2" t="s">
        <v>20</v>
      </c>
      <c r="H237" s="9">
        <v>-79.040000000000006</v>
      </c>
      <c r="I237" s="5"/>
    </row>
    <row r="238" spans="1:9" customFormat="1" x14ac:dyDescent="0.25">
      <c r="A238" s="2" t="s">
        <v>29</v>
      </c>
      <c r="B238" s="3">
        <v>43773</v>
      </c>
      <c r="C238" s="3" t="s">
        <v>22</v>
      </c>
      <c r="D238" s="2" t="s">
        <v>110</v>
      </c>
      <c r="E238" s="4" t="s">
        <v>93</v>
      </c>
      <c r="F238" s="2" t="s">
        <v>77</v>
      </c>
      <c r="G238" s="2" t="s">
        <v>20</v>
      </c>
      <c r="H238" s="9">
        <v>-214</v>
      </c>
      <c r="I238" s="5"/>
    </row>
    <row r="239" spans="1:9" x14ac:dyDescent="0.25">
      <c r="A239" s="8" t="s">
        <v>84</v>
      </c>
      <c r="B239" s="3">
        <v>43773</v>
      </c>
      <c r="C239" s="3" t="s">
        <v>85</v>
      </c>
      <c r="D239" s="2" t="s">
        <v>86</v>
      </c>
      <c r="E239" s="4" t="s">
        <v>93</v>
      </c>
      <c r="F239" s="2" t="s">
        <v>87</v>
      </c>
      <c r="G239" s="2" t="s">
        <v>20</v>
      </c>
      <c r="H239" s="9">
        <v>925</v>
      </c>
    </row>
    <row r="240" spans="1:9" customFormat="1" x14ac:dyDescent="0.25">
      <c r="A240" s="2" t="s">
        <v>7</v>
      </c>
      <c r="B240" s="3">
        <v>43775</v>
      </c>
      <c r="C240" s="3" t="s">
        <v>22</v>
      </c>
      <c r="D240" s="2" t="s">
        <v>101</v>
      </c>
      <c r="E240" s="4" t="s">
        <v>90</v>
      </c>
      <c r="F240" s="2" t="s">
        <v>7</v>
      </c>
      <c r="G240" s="2" t="s">
        <v>20</v>
      </c>
      <c r="H240" s="9">
        <v>-295.64999999999998</v>
      </c>
      <c r="I240" s="5"/>
    </row>
    <row r="241" spans="1:9" customFormat="1" x14ac:dyDescent="0.25">
      <c r="A241" s="2" t="s">
        <v>30</v>
      </c>
      <c r="B241" s="3">
        <v>43776</v>
      </c>
      <c r="C241" s="3" t="s">
        <v>22</v>
      </c>
      <c r="D241" s="2" t="s">
        <v>95</v>
      </c>
      <c r="E241" s="4" t="s">
        <v>93</v>
      </c>
      <c r="F241" s="2" t="s">
        <v>76</v>
      </c>
      <c r="G241" s="2" t="s">
        <v>20</v>
      </c>
      <c r="H241" s="9">
        <v>-67.44</v>
      </c>
      <c r="I241" s="5"/>
    </row>
    <row r="242" spans="1:9" customFormat="1" x14ac:dyDescent="0.25">
      <c r="A242" s="2" t="s">
        <v>29</v>
      </c>
      <c r="B242" s="3">
        <v>43777</v>
      </c>
      <c r="C242" s="3" t="s">
        <v>22</v>
      </c>
      <c r="D242" s="2" t="s">
        <v>95</v>
      </c>
      <c r="E242" s="4" t="s">
        <v>91</v>
      </c>
      <c r="F242" s="2" t="s">
        <v>77</v>
      </c>
      <c r="G242" s="2" t="s">
        <v>20</v>
      </c>
      <c r="H242" s="9">
        <v>-150</v>
      </c>
      <c r="I242" s="5"/>
    </row>
    <row r="243" spans="1:9" customFormat="1" x14ac:dyDescent="0.25">
      <c r="A243" s="2" t="s">
        <v>9</v>
      </c>
      <c r="B243" s="3">
        <v>43779</v>
      </c>
      <c r="C243" s="3" t="s">
        <v>22</v>
      </c>
      <c r="D243" s="2" t="s">
        <v>94</v>
      </c>
      <c r="E243" s="4" t="s">
        <v>91</v>
      </c>
      <c r="F243" s="2" t="s">
        <v>75</v>
      </c>
      <c r="G243" s="2" t="s">
        <v>20</v>
      </c>
      <c r="H243" s="9">
        <v>-39.840000000000003</v>
      </c>
      <c r="I243" s="5"/>
    </row>
    <row r="244" spans="1:9" customFormat="1" x14ac:dyDescent="0.25">
      <c r="A244" s="2" t="s">
        <v>73</v>
      </c>
      <c r="B244" s="3">
        <v>43779</v>
      </c>
      <c r="C244" s="3" t="s">
        <v>22</v>
      </c>
      <c r="D244" s="2" t="s">
        <v>98</v>
      </c>
      <c r="E244" s="4" t="s">
        <v>92</v>
      </c>
      <c r="F244" s="2" t="s">
        <v>73</v>
      </c>
      <c r="G244" s="2" t="s">
        <v>20</v>
      </c>
      <c r="H244" s="9">
        <v>-875</v>
      </c>
      <c r="I244" s="5"/>
    </row>
    <row r="245" spans="1:9" customFormat="1" x14ac:dyDescent="0.25">
      <c r="A245" s="2" t="s">
        <v>29</v>
      </c>
      <c r="B245" s="3">
        <v>43780</v>
      </c>
      <c r="C245" s="3" t="s">
        <v>22</v>
      </c>
      <c r="D245" s="2" t="s">
        <v>12</v>
      </c>
      <c r="E245" s="4" t="s">
        <v>93</v>
      </c>
      <c r="F245" s="2" t="s">
        <v>77</v>
      </c>
      <c r="G245" s="2" t="s">
        <v>20</v>
      </c>
      <c r="H245" s="9">
        <v>-32</v>
      </c>
      <c r="I245" s="5"/>
    </row>
    <row r="246" spans="1:9" customFormat="1" x14ac:dyDescent="0.25">
      <c r="A246" s="2" t="s">
        <v>102</v>
      </c>
      <c r="B246" s="3">
        <v>43781</v>
      </c>
      <c r="C246" s="3" t="s">
        <v>22</v>
      </c>
      <c r="D246" s="2" t="s">
        <v>101</v>
      </c>
      <c r="E246" s="4" t="s">
        <v>93</v>
      </c>
      <c r="F246" s="2" t="s">
        <v>7</v>
      </c>
      <c r="G246" s="2" t="s">
        <v>20</v>
      </c>
      <c r="H246" s="9">
        <v>-316.77999999999997</v>
      </c>
      <c r="I246" s="5"/>
    </row>
    <row r="247" spans="1:9" customFormat="1" x14ac:dyDescent="0.25">
      <c r="A247" s="2" t="s">
        <v>9</v>
      </c>
      <c r="B247" s="3">
        <v>43783</v>
      </c>
      <c r="C247" s="3" t="s">
        <v>22</v>
      </c>
      <c r="D247" s="2" t="s">
        <v>94</v>
      </c>
      <c r="E247" s="4" t="s">
        <v>93</v>
      </c>
      <c r="F247" s="2" t="s">
        <v>75</v>
      </c>
      <c r="G247" s="2" t="s">
        <v>20</v>
      </c>
      <c r="H247" s="9">
        <v>-25.33</v>
      </c>
      <c r="I247" s="5"/>
    </row>
    <row r="248" spans="1:9" customFormat="1" x14ac:dyDescent="0.25">
      <c r="A248" s="2" t="s">
        <v>67</v>
      </c>
      <c r="B248" s="3">
        <v>43783</v>
      </c>
      <c r="C248" s="3" t="s">
        <v>22</v>
      </c>
      <c r="D248" s="2" t="s">
        <v>12</v>
      </c>
      <c r="E248" s="4" t="s">
        <v>93</v>
      </c>
      <c r="F248" s="2" t="s">
        <v>77</v>
      </c>
      <c r="G248" s="2" t="s">
        <v>20</v>
      </c>
      <c r="H248" s="9">
        <v>-32</v>
      </c>
      <c r="I248" s="5"/>
    </row>
    <row r="249" spans="1:9" customFormat="1" x14ac:dyDescent="0.25">
      <c r="A249" s="2" t="s">
        <v>9</v>
      </c>
      <c r="B249" s="3">
        <v>43784</v>
      </c>
      <c r="C249" s="3" t="s">
        <v>22</v>
      </c>
      <c r="D249" s="2" t="s">
        <v>94</v>
      </c>
      <c r="E249" s="4" t="s">
        <v>92</v>
      </c>
      <c r="F249" s="2" t="s">
        <v>75</v>
      </c>
      <c r="G249" s="2" t="s">
        <v>20</v>
      </c>
      <c r="H249" s="9">
        <v>-30.16</v>
      </c>
      <c r="I249" s="5"/>
    </row>
    <row r="250" spans="1:9" customFormat="1" x14ac:dyDescent="0.25">
      <c r="A250" s="2" t="s">
        <v>102</v>
      </c>
      <c r="B250" s="3">
        <v>43789</v>
      </c>
      <c r="C250" s="3" t="s">
        <v>22</v>
      </c>
      <c r="D250" s="2" t="s">
        <v>101</v>
      </c>
      <c r="E250" s="2" t="s">
        <v>88</v>
      </c>
      <c r="F250" s="2" t="s">
        <v>7</v>
      </c>
      <c r="G250" s="2" t="s">
        <v>20</v>
      </c>
      <c r="H250" s="9">
        <v>-407.65</v>
      </c>
      <c r="I250" s="5"/>
    </row>
    <row r="251" spans="1:9" customFormat="1" x14ac:dyDescent="0.25">
      <c r="A251" s="2" t="s">
        <v>30</v>
      </c>
      <c r="B251" s="3">
        <v>43789</v>
      </c>
      <c r="C251" s="3" t="s">
        <v>22</v>
      </c>
      <c r="D251" s="2" t="s">
        <v>99</v>
      </c>
      <c r="E251" s="4" t="s">
        <v>92</v>
      </c>
      <c r="F251" s="2" t="s">
        <v>76</v>
      </c>
      <c r="G251" s="2" t="s">
        <v>20</v>
      </c>
      <c r="H251" s="9">
        <v>-235</v>
      </c>
      <c r="I251" s="5"/>
    </row>
    <row r="252" spans="1:9" customFormat="1" x14ac:dyDescent="0.25">
      <c r="A252" s="2" t="s">
        <v>102</v>
      </c>
      <c r="B252" s="3">
        <v>43797</v>
      </c>
      <c r="C252" s="3" t="s">
        <v>22</v>
      </c>
      <c r="D252" s="2" t="s">
        <v>78</v>
      </c>
      <c r="E252" s="4" t="s">
        <v>91</v>
      </c>
      <c r="F252" s="2" t="s">
        <v>79</v>
      </c>
      <c r="G252" s="2" t="s">
        <v>20</v>
      </c>
      <c r="H252" s="9">
        <v>-372.36</v>
      </c>
      <c r="I252" s="5"/>
    </row>
    <row r="253" spans="1:9" customFormat="1" x14ac:dyDescent="0.25">
      <c r="A253" s="2" t="s">
        <v>102</v>
      </c>
      <c r="B253" s="3">
        <v>43797</v>
      </c>
      <c r="C253" s="3" t="s">
        <v>22</v>
      </c>
      <c r="D253" s="2" t="s">
        <v>78</v>
      </c>
      <c r="E253" s="4" t="s">
        <v>93</v>
      </c>
      <c r="F253" s="2" t="s">
        <v>79</v>
      </c>
      <c r="G253" s="2" t="s">
        <v>20</v>
      </c>
      <c r="H253" s="9">
        <v>-338.43</v>
      </c>
      <c r="I253" s="5"/>
    </row>
    <row r="254" spans="1:9" customFormat="1" x14ac:dyDescent="0.25">
      <c r="A254" s="2" t="s">
        <v>102</v>
      </c>
      <c r="B254" s="3">
        <v>43797</v>
      </c>
      <c r="C254" s="3" t="s">
        <v>22</v>
      </c>
      <c r="D254" s="2" t="s">
        <v>78</v>
      </c>
      <c r="E254" s="2" t="s">
        <v>88</v>
      </c>
      <c r="F254" s="2" t="s">
        <v>79</v>
      </c>
      <c r="G254" s="2" t="s">
        <v>20</v>
      </c>
      <c r="H254" s="9">
        <v>-484.88</v>
      </c>
      <c r="I254" s="5"/>
    </row>
    <row r="255" spans="1:9" customFormat="1" x14ac:dyDescent="0.25">
      <c r="A255" s="2" t="s">
        <v>30</v>
      </c>
      <c r="B255" s="3">
        <v>43800</v>
      </c>
      <c r="C255" s="3" t="s">
        <v>22</v>
      </c>
      <c r="D255" s="2" t="s">
        <v>95</v>
      </c>
      <c r="E255" s="4" t="s">
        <v>90</v>
      </c>
      <c r="F255" s="2" t="s">
        <v>76</v>
      </c>
      <c r="G255" s="2" t="s">
        <v>20</v>
      </c>
      <c r="H255" s="9">
        <v>-33.76</v>
      </c>
      <c r="I255" s="5"/>
    </row>
    <row r="256" spans="1:9" x14ac:dyDescent="0.25">
      <c r="A256" s="8" t="s">
        <v>84</v>
      </c>
      <c r="B256" s="3">
        <v>43800</v>
      </c>
      <c r="C256" s="3" t="s">
        <v>85</v>
      </c>
      <c r="D256" s="2" t="s">
        <v>86</v>
      </c>
      <c r="E256" s="4" t="s">
        <v>91</v>
      </c>
      <c r="F256" s="2" t="s">
        <v>87</v>
      </c>
      <c r="G256" s="2" t="s">
        <v>20</v>
      </c>
      <c r="H256" s="9">
        <v>38</v>
      </c>
    </row>
    <row r="257" spans="1:9" x14ac:dyDescent="0.25">
      <c r="A257" s="8" t="s">
        <v>84</v>
      </c>
      <c r="B257" s="3">
        <v>43800</v>
      </c>
      <c r="C257" s="3" t="s">
        <v>85</v>
      </c>
      <c r="D257" s="2" t="s">
        <v>86</v>
      </c>
      <c r="E257" s="4" t="s">
        <v>91</v>
      </c>
      <c r="F257" s="2" t="s">
        <v>87</v>
      </c>
      <c r="G257" s="2" t="s">
        <v>20</v>
      </c>
      <c r="H257" s="9">
        <v>950</v>
      </c>
    </row>
    <row r="258" spans="1:9" x14ac:dyDescent="0.25">
      <c r="A258" s="8" t="s">
        <v>84</v>
      </c>
      <c r="B258" s="3">
        <v>43800</v>
      </c>
      <c r="C258" s="3" t="s">
        <v>85</v>
      </c>
      <c r="D258" s="2" t="s">
        <v>86</v>
      </c>
      <c r="E258" s="4" t="s">
        <v>93</v>
      </c>
      <c r="F258" s="2" t="s">
        <v>87</v>
      </c>
      <c r="G258" s="2" t="s">
        <v>20</v>
      </c>
      <c r="H258" s="9">
        <v>925</v>
      </c>
    </row>
    <row r="259" spans="1:9" customFormat="1" x14ac:dyDescent="0.25">
      <c r="A259" s="2" t="s">
        <v>30</v>
      </c>
      <c r="B259" s="3">
        <v>43801</v>
      </c>
      <c r="C259" s="3" t="s">
        <v>22</v>
      </c>
      <c r="D259" s="2" t="s">
        <v>95</v>
      </c>
      <c r="E259" s="2" t="s">
        <v>88</v>
      </c>
      <c r="F259" s="2" t="s">
        <v>76</v>
      </c>
      <c r="G259" s="2" t="s">
        <v>20</v>
      </c>
      <c r="H259" s="9">
        <v>-83.12</v>
      </c>
      <c r="I259" s="5"/>
    </row>
    <row r="260" spans="1:9" customFormat="1" x14ac:dyDescent="0.25">
      <c r="A260" s="2" t="s">
        <v>30</v>
      </c>
      <c r="B260" s="3">
        <v>43801</v>
      </c>
      <c r="C260" s="3" t="s">
        <v>22</v>
      </c>
      <c r="D260" s="2" t="s">
        <v>95</v>
      </c>
      <c r="E260" s="4" t="s">
        <v>91</v>
      </c>
      <c r="F260" s="2" t="s">
        <v>76</v>
      </c>
      <c r="G260" s="2" t="s">
        <v>20</v>
      </c>
      <c r="H260" s="9">
        <v>-79.040000000000006</v>
      </c>
      <c r="I260" s="5"/>
    </row>
    <row r="261" spans="1:9" customFormat="1" x14ac:dyDescent="0.25">
      <c r="A261" s="2" t="s">
        <v>30</v>
      </c>
      <c r="B261" s="3">
        <v>43801</v>
      </c>
      <c r="C261" s="3" t="s">
        <v>22</v>
      </c>
      <c r="D261" s="2" t="s">
        <v>95</v>
      </c>
      <c r="E261" s="4" t="s">
        <v>93</v>
      </c>
      <c r="F261" s="2" t="s">
        <v>76</v>
      </c>
      <c r="G261" s="2" t="s">
        <v>20</v>
      </c>
      <c r="H261" s="9">
        <v>-67.44</v>
      </c>
      <c r="I261" s="5"/>
    </row>
    <row r="262" spans="1:9" x14ac:dyDescent="0.25">
      <c r="A262" s="8" t="s">
        <v>84</v>
      </c>
      <c r="B262" s="3">
        <v>43801</v>
      </c>
      <c r="C262" s="3" t="s">
        <v>85</v>
      </c>
      <c r="D262" s="2" t="s">
        <v>86</v>
      </c>
      <c r="E262" s="2" t="s">
        <v>88</v>
      </c>
      <c r="F262" s="2" t="s">
        <v>87</v>
      </c>
      <c r="G262" s="2" t="s">
        <v>20</v>
      </c>
      <c r="H262" s="9">
        <v>19</v>
      </c>
    </row>
    <row r="263" spans="1:9" x14ac:dyDescent="0.25">
      <c r="A263" s="8" t="s">
        <v>84</v>
      </c>
      <c r="B263" s="3">
        <v>43801</v>
      </c>
      <c r="C263" s="3" t="s">
        <v>85</v>
      </c>
      <c r="D263" s="2" t="s">
        <v>86</v>
      </c>
      <c r="E263" s="2" t="s">
        <v>88</v>
      </c>
      <c r="F263" s="2" t="s">
        <v>87</v>
      </c>
      <c r="G263" s="2" t="s">
        <v>20</v>
      </c>
      <c r="H263" s="9">
        <v>500</v>
      </c>
    </row>
    <row r="264" spans="1:9" x14ac:dyDescent="0.25">
      <c r="A264" s="8" t="s">
        <v>84</v>
      </c>
      <c r="B264" s="3">
        <v>43801</v>
      </c>
      <c r="C264" s="3" t="s">
        <v>85</v>
      </c>
      <c r="D264" s="2" t="s">
        <v>86</v>
      </c>
      <c r="E264" s="2" t="s">
        <v>88</v>
      </c>
      <c r="F264" s="2" t="s">
        <v>87</v>
      </c>
      <c r="G264" s="2" t="s">
        <v>20</v>
      </c>
      <c r="H264" s="9">
        <v>500</v>
      </c>
    </row>
    <row r="265" spans="1:9" x14ac:dyDescent="0.25">
      <c r="A265" s="8" t="s">
        <v>84</v>
      </c>
      <c r="B265" s="3">
        <v>43801</v>
      </c>
      <c r="C265" s="3" t="s">
        <v>85</v>
      </c>
      <c r="D265" s="2" t="s">
        <v>86</v>
      </c>
      <c r="E265" s="2" t="s">
        <v>88</v>
      </c>
      <c r="F265" s="2" t="s">
        <v>87</v>
      </c>
      <c r="G265" s="2" t="s">
        <v>20</v>
      </c>
      <c r="H265" s="9">
        <v>20</v>
      </c>
    </row>
    <row r="266" spans="1:9" x14ac:dyDescent="0.25">
      <c r="A266" s="8" t="s">
        <v>84</v>
      </c>
      <c r="B266" s="3">
        <v>43801</v>
      </c>
      <c r="C266" s="3" t="s">
        <v>85</v>
      </c>
      <c r="D266" s="2" t="s">
        <v>86</v>
      </c>
      <c r="E266" s="4" t="s">
        <v>90</v>
      </c>
      <c r="F266" s="2" t="s">
        <v>87</v>
      </c>
      <c r="G266" s="2" t="s">
        <v>20</v>
      </c>
      <c r="H266" s="9">
        <v>422</v>
      </c>
    </row>
    <row r="267" spans="1:9" customFormat="1" x14ac:dyDescent="0.25">
      <c r="A267" s="2" t="s">
        <v>7</v>
      </c>
      <c r="B267" s="3">
        <v>43805</v>
      </c>
      <c r="C267" s="3" t="s">
        <v>22</v>
      </c>
      <c r="D267" s="2" t="s">
        <v>101</v>
      </c>
      <c r="E267" s="4" t="s">
        <v>90</v>
      </c>
      <c r="F267" s="2" t="s">
        <v>7</v>
      </c>
      <c r="G267" s="2" t="s">
        <v>20</v>
      </c>
      <c r="H267" s="9">
        <v>-295.64999999999998</v>
      </c>
      <c r="I267" s="5"/>
    </row>
    <row r="268" spans="1:9" customFormat="1" x14ac:dyDescent="0.25">
      <c r="A268" s="2" t="s">
        <v>9</v>
      </c>
      <c r="B268" s="3">
        <v>43808</v>
      </c>
      <c r="C268" s="3" t="s">
        <v>22</v>
      </c>
      <c r="D268" s="2" t="s">
        <v>94</v>
      </c>
      <c r="E268" s="4" t="s">
        <v>91</v>
      </c>
      <c r="F268" s="2" t="s">
        <v>75</v>
      </c>
      <c r="G268" s="2" t="s">
        <v>20</v>
      </c>
      <c r="H268" s="9">
        <v>-39.83</v>
      </c>
      <c r="I268" s="5"/>
    </row>
    <row r="269" spans="1:9" customFormat="1" x14ac:dyDescent="0.25">
      <c r="A269" s="2" t="s">
        <v>102</v>
      </c>
      <c r="B269" s="3">
        <v>43809</v>
      </c>
      <c r="C269" s="3" t="s">
        <v>22</v>
      </c>
      <c r="D269" s="2" t="s">
        <v>101</v>
      </c>
      <c r="E269" s="4" t="s">
        <v>93</v>
      </c>
      <c r="F269" s="2" t="s">
        <v>7</v>
      </c>
      <c r="G269" s="2" t="s">
        <v>20</v>
      </c>
      <c r="H269" s="9">
        <v>-316.77999999999997</v>
      </c>
      <c r="I269" s="5"/>
    </row>
    <row r="270" spans="1:9" customFormat="1" x14ac:dyDescent="0.25">
      <c r="A270" s="2" t="s">
        <v>29</v>
      </c>
      <c r="B270" s="3">
        <v>43809</v>
      </c>
      <c r="C270" s="3" t="s">
        <v>22</v>
      </c>
      <c r="D270" s="2" t="s">
        <v>95</v>
      </c>
      <c r="E270" s="2" t="s">
        <v>88</v>
      </c>
      <c r="F270" s="2" t="s">
        <v>77</v>
      </c>
      <c r="G270" s="2" t="s">
        <v>20</v>
      </c>
      <c r="H270" s="9">
        <v>-190</v>
      </c>
      <c r="I270" s="5"/>
    </row>
    <row r="271" spans="1:9" customFormat="1" x14ac:dyDescent="0.25">
      <c r="A271" s="2" t="s">
        <v>29</v>
      </c>
      <c r="B271" s="3">
        <v>43809</v>
      </c>
      <c r="C271" s="3" t="s">
        <v>22</v>
      </c>
      <c r="D271" s="2" t="s">
        <v>95</v>
      </c>
      <c r="E271" s="2" t="s">
        <v>88</v>
      </c>
      <c r="F271" s="2" t="s">
        <v>77</v>
      </c>
      <c r="G271" s="2" t="s">
        <v>20</v>
      </c>
      <c r="H271" s="9">
        <v>-145</v>
      </c>
      <c r="I271" s="5"/>
    </row>
    <row r="272" spans="1:9" customFormat="1" x14ac:dyDescent="0.25">
      <c r="A272" s="2" t="s">
        <v>29</v>
      </c>
      <c r="B272" s="3">
        <v>43809</v>
      </c>
      <c r="C272" s="3" t="s">
        <v>22</v>
      </c>
      <c r="D272" s="2" t="s">
        <v>95</v>
      </c>
      <c r="E272" s="2" t="s">
        <v>88</v>
      </c>
      <c r="F272" s="2" t="s">
        <v>77</v>
      </c>
      <c r="G272" s="2" t="s">
        <v>20</v>
      </c>
      <c r="H272" s="9">
        <v>-60</v>
      </c>
      <c r="I272" s="5"/>
    </row>
    <row r="273" spans="1:9" customFormat="1" x14ac:dyDescent="0.25">
      <c r="A273" s="2" t="s">
        <v>67</v>
      </c>
      <c r="B273" s="3">
        <v>43809</v>
      </c>
      <c r="C273" s="3" t="s">
        <v>22</v>
      </c>
      <c r="D273" s="2" t="s">
        <v>12</v>
      </c>
      <c r="E273" s="2" t="s">
        <v>88</v>
      </c>
      <c r="F273" s="2" t="s">
        <v>77</v>
      </c>
      <c r="G273" s="2" t="s">
        <v>20</v>
      </c>
      <c r="H273" s="9">
        <v>-116.01</v>
      </c>
      <c r="I273" s="5"/>
    </row>
    <row r="274" spans="1:9" customFormat="1" x14ac:dyDescent="0.25">
      <c r="A274" s="2" t="s">
        <v>29</v>
      </c>
      <c r="B274" s="3">
        <v>43809</v>
      </c>
      <c r="C274" s="3" t="s">
        <v>22</v>
      </c>
      <c r="D274" s="2" t="s">
        <v>95</v>
      </c>
      <c r="E274" s="2" t="s">
        <v>88</v>
      </c>
      <c r="F274" s="2" t="s">
        <v>77</v>
      </c>
      <c r="G274" s="2" t="s">
        <v>20</v>
      </c>
      <c r="H274" s="9">
        <v>-285</v>
      </c>
      <c r="I274" s="5"/>
    </row>
    <row r="275" spans="1:9" customFormat="1" x14ac:dyDescent="0.25">
      <c r="A275" s="2" t="s">
        <v>67</v>
      </c>
      <c r="B275" s="3">
        <v>43809</v>
      </c>
      <c r="C275" s="3" t="s">
        <v>22</v>
      </c>
      <c r="D275" s="2" t="s">
        <v>12</v>
      </c>
      <c r="E275" s="2" t="s">
        <v>88</v>
      </c>
      <c r="F275" s="2" t="s">
        <v>77</v>
      </c>
      <c r="G275" s="2" t="s">
        <v>20</v>
      </c>
      <c r="H275" s="9">
        <v>-51.59</v>
      </c>
      <c r="I275" s="5"/>
    </row>
    <row r="276" spans="1:9" customFormat="1" x14ac:dyDescent="0.25">
      <c r="A276" s="2" t="s">
        <v>29</v>
      </c>
      <c r="B276" s="3">
        <v>43809</v>
      </c>
      <c r="C276" s="3" t="s">
        <v>22</v>
      </c>
      <c r="D276" s="2" t="s">
        <v>95</v>
      </c>
      <c r="E276" s="2" t="s">
        <v>88</v>
      </c>
      <c r="F276" s="2" t="s">
        <v>77</v>
      </c>
      <c r="G276" s="2" t="s">
        <v>20</v>
      </c>
      <c r="H276" s="9">
        <v>-380</v>
      </c>
      <c r="I276" s="5"/>
    </row>
    <row r="277" spans="1:9" customFormat="1" x14ac:dyDescent="0.25">
      <c r="A277" s="2" t="s">
        <v>67</v>
      </c>
      <c r="B277" s="3">
        <v>43809</v>
      </c>
      <c r="C277" s="3" t="s">
        <v>22</v>
      </c>
      <c r="D277" s="2" t="s">
        <v>12</v>
      </c>
      <c r="E277" s="4" t="s">
        <v>93</v>
      </c>
      <c r="F277" s="2" t="s">
        <v>77</v>
      </c>
      <c r="G277" s="2" t="s">
        <v>20</v>
      </c>
      <c r="H277" s="9">
        <v>-90</v>
      </c>
      <c r="I277" s="5"/>
    </row>
    <row r="278" spans="1:9" customFormat="1" x14ac:dyDescent="0.25">
      <c r="A278" s="2" t="s">
        <v>67</v>
      </c>
      <c r="B278" s="3">
        <v>43811</v>
      </c>
      <c r="C278" s="3" t="s">
        <v>22</v>
      </c>
      <c r="D278" s="2" t="s">
        <v>12</v>
      </c>
      <c r="E278" s="4" t="s">
        <v>90</v>
      </c>
      <c r="F278" s="2" t="s">
        <v>77</v>
      </c>
      <c r="G278" s="2" t="s">
        <v>20</v>
      </c>
      <c r="H278" s="9">
        <v>-6.99</v>
      </c>
      <c r="I278" s="5"/>
    </row>
    <row r="279" spans="1:9" customFormat="1" x14ac:dyDescent="0.25">
      <c r="A279" s="2" t="s">
        <v>67</v>
      </c>
      <c r="B279" s="3">
        <v>43811</v>
      </c>
      <c r="C279" s="3" t="s">
        <v>22</v>
      </c>
      <c r="D279" s="2" t="s">
        <v>12</v>
      </c>
      <c r="E279" s="4" t="s">
        <v>90</v>
      </c>
      <c r="F279" s="2" t="s">
        <v>77</v>
      </c>
      <c r="G279" s="2" t="s">
        <v>20</v>
      </c>
      <c r="H279" s="9">
        <v>-52.61</v>
      </c>
      <c r="I279" s="5"/>
    </row>
    <row r="280" spans="1:9" customFormat="1" x14ac:dyDescent="0.25">
      <c r="A280" s="2" t="s">
        <v>67</v>
      </c>
      <c r="B280" s="3">
        <v>43811</v>
      </c>
      <c r="C280" s="3" t="s">
        <v>22</v>
      </c>
      <c r="D280" s="2" t="s">
        <v>12</v>
      </c>
      <c r="E280" s="4" t="s">
        <v>90</v>
      </c>
      <c r="F280" s="2" t="s">
        <v>77</v>
      </c>
      <c r="G280" s="2" t="s">
        <v>20</v>
      </c>
      <c r="H280" s="9">
        <v>-15.98</v>
      </c>
      <c r="I280" s="5"/>
    </row>
    <row r="281" spans="1:9" customFormat="1" x14ac:dyDescent="0.25">
      <c r="A281" s="2" t="s">
        <v>67</v>
      </c>
      <c r="B281" s="3">
        <v>43811</v>
      </c>
      <c r="C281" s="3" t="s">
        <v>22</v>
      </c>
      <c r="D281" s="2" t="s">
        <v>12</v>
      </c>
      <c r="E281" s="4" t="s">
        <v>90</v>
      </c>
      <c r="F281" s="2" t="s">
        <v>77</v>
      </c>
      <c r="G281" s="2" t="s">
        <v>20</v>
      </c>
      <c r="H281" s="9">
        <v>-409.63</v>
      </c>
      <c r="I281" s="5"/>
    </row>
    <row r="282" spans="1:9" customFormat="1" x14ac:dyDescent="0.25">
      <c r="A282" s="2" t="s">
        <v>67</v>
      </c>
      <c r="B282" s="3">
        <v>43811</v>
      </c>
      <c r="C282" s="3" t="s">
        <v>22</v>
      </c>
      <c r="D282" s="2" t="s">
        <v>12</v>
      </c>
      <c r="E282" s="4" t="s">
        <v>90</v>
      </c>
      <c r="F282" s="2" t="s">
        <v>77</v>
      </c>
      <c r="G282" s="2" t="s">
        <v>20</v>
      </c>
      <c r="H282" s="9">
        <v>-151.63</v>
      </c>
      <c r="I282" s="5"/>
    </row>
    <row r="283" spans="1:9" customFormat="1" x14ac:dyDescent="0.25">
      <c r="A283" s="2" t="s">
        <v>73</v>
      </c>
      <c r="B283" s="3">
        <v>43812</v>
      </c>
      <c r="C283" s="3" t="s">
        <v>22</v>
      </c>
      <c r="D283" s="2" t="s">
        <v>98</v>
      </c>
      <c r="E283" s="2" t="s">
        <v>89</v>
      </c>
      <c r="F283" s="2" t="s">
        <v>76</v>
      </c>
      <c r="G283" s="2" t="s">
        <v>20</v>
      </c>
      <c r="H283" s="9">
        <v>-1000</v>
      </c>
      <c r="I283" s="5"/>
    </row>
    <row r="284" spans="1:9" customFormat="1" x14ac:dyDescent="0.25">
      <c r="A284" s="2" t="s">
        <v>9</v>
      </c>
      <c r="B284" s="3">
        <v>43815</v>
      </c>
      <c r="C284" s="3" t="s">
        <v>22</v>
      </c>
      <c r="D284" s="2" t="s">
        <v>94</v>
      </c>
      <c r="E284" s="4" t="s">
        <v>93</v>
      </c>
      <c r="F284" s="2" t="s">
        <v>75</v>
      </c>
      <c r="G284" s="2" t="s">
        <v>20</v>
      </c>
      <c r="H284" s="9">
        <v>-25.33</v>
      </c>
      <c r="I284" s="5"/>
    </row>
    <row r="285" spans="1:9" customFormat="1" x14ac:dyDescent="0.25">
      <c r="A285" s="2" t="s">
        <v>74</v>
      </c>
      <c r="B285" s="3">
        <v>43816</v>
      </c>
      <c r="C285" s="3" t="s">
        <v>22</v>
      </c>
      <c r="D285" s="2" t="s">
        <v>100</v>
      </c>
      <c r="E285" s="4" t="s">
        <v>92</v>
      </c>
      <c r="F285" s="2" t="s">
        <v>73</v>
      </c>
      <c r="G285" s="2" t="s">
        <v>20</v>
      </c>
      <c r="H285" s="9">
        <v>-1000</v>
      </c>
      <c r="I285" s="5"/>
    </row>
    <row r="286" spans="1:9" customFormat="1" x14ac:dyDescent="0.25">
      <c r="A286" s="2" t="s">
        <v>102</v>
      </c>
      <c r="B286" s="3">
        <v>43816</v>
      </c>
      <c r="C286" s="3" t="s">
        <v>22</v>
      </c>
      <c r="D286" s="2" t="s">
        <v>101</v>
      </c>
      <c r="E286" s="4" t="s">
        <v>91</v>
      </c>
      <c r="F286" s="2" t="s">
        <v>7</v>
      </c>
      <c r="G286" s="2" t="s">
        <v>20</v>
      </c>
      <c r="H286" s="9">
        <v>-535.37</v>
      </c>
      <c r="I286" s="5"/>
    </row>
    <row r="287" spans="1:9" customFormat="1" x14ac:dyDescent="0.25">
      <c r="A287" s="2" t="s">
        <v>102</v>
      </c>
      <c r="B287" s="3">
        <v>43822</v>
      </c>
      <c r="C287" s="3" t="s">
        <v>22</v>
      </c>
      <c r="D287" s="2" t="s">
        <v>101</v>
      </c>
      <c r="E287" s="2" t="s">
        <v>88</v>
      </c>
      <c r="F287" s="2" t="s">
        <v>7</v>
      </c>
      <c r="G287" s="2" t="s">
        <v>20</v>
      </c>
      <c r="H287" s="9">
        <v>-407.65</v>
      </c>
      <c r="I287" s="5"/>
    </row>
    <row r="288" spans="1:9" customFormat="1" x14ac:dyDescent="0.25">
      <c r="A288" s="2" t="s">
        <v>70</v>
      </c>
      <c r="B288" s="3">
        <v>43830</v>
      </c>
      <c r="C288" s="3" t="s">
        <v>22</v>
      </c>
      <c r="D288" s="2" t="s">
        <v>95</v>
      </c>
      <c r="E288" s="4" t="s">
        <v>90</v>
      </c>
      <c r="F288" s="2" t="s">
        <v>76</v>
      </c>
      <c r="G288" s="2" t="s">
        <v>20</v>
      </c>
      <c r="H288" s="9">
        <v>-80</v>
      </c>
      <c r="I288" s="5"/>
    </row>
    <row r="289" spans="1:9" customFormat="1" x14ac:dyDescent="0.25">
      <c r="A289" s="2" t="s">
        <v>70</v>
      </c>
      <c r="B289" s="3">
        <v>43830</v>
      </c>
      <c r="C289" s="3" t="s">
        <v>22</v>
      </c>
      <c r="D289" s="2" t="s">
        <v>95</v>
      </c>
      <c r="E289" s="4" t="s">
        <v>90</v>
      </c>
      <c r="F289" s="2" t="s">
        <v>76</v>
      </c>
      <c r="G289" s="2" t="s">
        <v>20</v>
      </c>
      <c r="H289" s="9">
        <v>-200</v>
      </c>
      <c r="I289" s="5"/>
    </row>
    <row r="290" spans="1:9" customFormat="1" x14ac:dyDescent="0.25">
      <c r="A290" s="2" t="s">
        <v>70</v>
      </c>
      <c r="B290" s="3">
        <v>43830</v>
      </c>
      <c r="C290" s="3" t="s">
        <v>22</v>
      </c>
      <c r="D290" s="2" t="s">
        <v>95</v>
      </c>
      <c r="E290" s="4" t="s">
        <v>90</v>
      </c>
      <c r="F290" s="2" t="s">
        <v>76</v>
      </c>
      <c r="G290" s="2" t="s">
        <v>20</v>
      </c>
      <c r="H290" s="9">
        <v>-75</v>
      </c>
      <c r="I290" s="5"/>
    </row>
    <row r="291" spans="1:9" customFormat="1" x14ac:dyDescent="0.25">
      <c r="A291" s="2" t="s">
        <v>70</v>
      </c>
      <c r="B291" s="3">
        <v>43830</v>
      </c>
      <c r="C291" s="3" t="s">
        <v>22</v>
      </c>
      <c r="D291" s="2" t="s">
        <v>95</v>
      </c>
      <c r="E291" s="4" t="s">
        <v>90</v>
      </c>
      <c r="F291" s="2" t="s">
        <v>76</v>
      </c>
      <c r="G291" s="2" t="s">
        <v>20</v>
      </c>
      <c r="H291" s="9">
        <v>-600</v>
      </c>
      <c r="I291" s="5"/>
    </row>
    <row r="292" spans="1:9" customFormat="1" x14ac:dyDescent="0.25">
      <c r="A292" s="2" t="s">
        <v>70</v>
      </c>
      <c r="B292" s="3">
        <v>43830</v>
      </c>
      <c r="C292" s="3" t="s">
        <v>22</v>
      </c>
      <c r="D292" s="2" t="s">
        <v>95</v>
      </c>
      <c r="E292" s="4" t="s">
        <v>90</v>
      </c>
      <c r="F292" s="2" t="s">
        <v>76</v>
      </c>
      <c r="G292" s="2" t="s">
        <v>20</v>
      </c>
      <c r="H292" s="9">
        <v>-75</v>
      </c>
      <c r="I292" s="5"/>
    </row>
    <row r="293" spans="1:9" customFormat="1" x14ac:dyDescent="0.25">
      <c r="A293" s="2" t="s">
        <v>29</v>
      </c>
      <c r="B293" s="3">
        <v>43831</v>
      </c>
      <c r="C293" s="3" t="s">
        <v>22</v>
      </c>
      <c r="D293" s="4" t="s">
        <v>107</v>
      </c>
      <c r="E293" s="4" t="s">
        <v>90</v>
      </c>
      <c r="F293" s="2" t="s">
        <v>24</v>
      </c>
      <c r="G293" s="2" t="s">
        <v>20</v>
      </c>
      <c r="H293" s="9">
        <v>-90.46</v>
      </c>
      <c r="I293" s="5"/>
    </row>
    <row r="294" spans="1:9" customFormat="1" x14ac:dyDescent="0.25">
      <c r="A294" s="2" t="s">
        <v>8</v>
      </c>
      <c r="B294" s="3">
        <v>43831</v>
      </c>
      <c r="C294" s="3" t="s">
        <v>22</v>
      </c>
      <c r="D294" s="2" t="s">
        <v>56</v>
      </c>
      <c r="E294" s="4" t="s">
        <v>90</v>
      </c>
      <c r="F294" s="2" t="s">
        <v>24</v>
      </c>
      <c r="G294" s="2" t="s">
        <v>20</v>
      </c>
      <c r="H294" s="9">
        <v>-468.68</v>
      </c>
      <c r="I294" s="5"/>
    </row>
    <row r="295" spans="1:9" customFormat="1" x14ac:dyDescent="0.25">
      <c r="A295" s="2" t="s">
        <v>13</v>
      </c>
      <c r="B295" s="3">
        <v>43831</v>
      </c>
      <c r="C295" s="3" t="s">
        <v>22</v>
      </c>
      <c r="D295" s="2" t="s">
        <v>100</v>
      </c>
      <c r="E295" s="4" t="s">
        <v>91</v>
      </c>
      <c r="F295" s="2" t="s">
        <v>26</v>
      </c>
      <c r="G295" s="2" t="s">
        <v>20</v>
      </c>
      <c r="H295" s="9">
        <v>-13.5</v>
      </c>
      <c r="I295" s="5"/>
    </row>
    <row r="296" spans="1:9" x14ac:dyDescent="0.25">
      <c r="A296" s="8" t="s">
        <v>84</v>
      </c>
      <c r="B296" s="3">
        <v>43831</v>
      </c>
      <c r="C296" s="3" t="s">
        <v>85</v>
      </c>
      <c r="D296" s="2" t="s">
        <v>86</v>
      </c>
      <c r="E296" s="2" t="s">
        <v>88</v>
      </c>
      <c r="F296" s="2" t="s">
        <v>87</v>
      </c>
      <c r="G296" s="2" t="s">
        <v>20</v>
      </c>
      <c r="H296" s="9">
        <v>19</v>
      </c>
    </row>
    <row r="297" spans="1:9" x14ac:dyDescent="0.25">
      <c r="A297" s="8" t="s">
        <v>84</v>
      </c>
      <c r="B297" s="3">
        <v>43831</v>
      </c>
      <c r="C297" s="3" t="s">
        <v>85</v>
      </c>
      <c r="D297" s="2" t="s">
        <v>86</v>
      </c>
      <c r="E297" s="2" t="s">
        <v>88</v>
      </c>
      <c r="F297" s="2" t="s">
        <v>87</v>
      </c>
      <c r="G297" s="2" t="s">
        <v>20</v>
      </c>
      <c r="H297" s="9">
        <v>500</v>
      </c>
    </row>
    <row r="298" spans="1:9" x14ac:dyDescent="0.25">
      <c r="A298" s="8" t="s">
        <v>84</v>
      </c>
      <c r="B298" s="3">
        <v>43831</v>
      </c>
      <c r="C298" s="3" t="s">
        <v>85</v>
      </c>
      <c r="D298" s="2" t="s">
        <v>86</v>
      </c>
      <c r="E298" s="2" t="s">
        <v>88</v>
      </c>
      <c r="F298" s="2" t="s">
        <v>87</v>
      </c>
      <c r="G298" s="2" t="s">
        <v>20</v>
      </c>
      <c r="H298" s="9">
        <v>500</v>
      </c>
    </row>
    <row r="299" spans="1:9" x14ac:dyDescent="0.25">
      <c r="A299" s="8" t="s">
        <v>84</v>
      </c>
      <c r="B299" s="3">
        <v>43831</v>
      </c>
      <c r="C299" s="3" t="s">
        <v>85</v>
      </c>
      <c r="D299" s="2" t="s">
        <v>86</v>
      </c>
      <c r="E299" s="2" t="s">
        <v>88</v>
      </c>
      <c r="F299" s="2" t="s">
        <v>87</v>
      </c>
      <c r="G299" s="2" t="s">
        <v>20</v>
      </c>
      <c r="H299" s="9">
        <v>20</v>
      </c>
    </row>
    <row r="300" spans="1:9" x14ac:dyDescent="0.25">
      <c r="A300" s="8" t="s">
        <v>84</v>
      </c>
      <c r="B300" s="3">
        <v>43831</v>
      </c>
      <c r="C300" s="3" t="s">
        <v>85</v>
      </c>
      <c r="D300" s="2" t="s">
        <v>86</v>
      </c>
      <c r="E300" s="4" t="s">
        <v>91</v>
      </c>
      <c r="F300" s="2" t="s">
        <v>87</v>
      </c>
      <c r="G300" s="2" t="s">
        <v>20</v>
      </c>
      <c r="H300" s="9">
        <v>38</v>
      </c>
    </row>
    <row r="301" spans="1:9" x14ac:dyDescent="0.25">
      <c r="A301" s="8" t="s">
        <v>84</v>
      </c>
      <c r="B301" s="3">
        <v>43831</v>
      </c>
      <c r="C301" s="3" t="s">
        <v>85</v>
      </c>
      <c r="D301" s="2" t="s">
        <v>86</v>
      </c>
      <c r="E301" s="4" t="s">
        <v>91</v>
      </c>
      <c r="F301" s="2" t="s">
        <v>87</v>
      </c>
      <c r="G301" s="2" t="s">
        <v>20</v>
      </c>
      <c r="H301" s="9">
        <v>950</v>
      </c>
    </row>
    <row r="302" spans="1:9" customFormat="1" x14ac:dyDescent="0.25">
      <c r="A302" s="2" t="s">
        <v>29</v>
      </c>
      <c r="B302" s="3">
        <v>43832</v>
      </c>
      <c r="C302" s="3" t="s">
        <v>22</v>
      </c>
      <c r="D302" s="2" t="s">
        <v>95</v>
      </c>
      <c r="E302" s="2" t="s">
        <v>88</v>
      </c>
      <c r="F302" s="2" t="s">
        <v>24</v>
      </c>
      <c r="G302" s="2" t="s">
        <v>20</v>
      </c>
      <c r="H302" s="9">
        <v>-83.12</v>
      </c>
      <c r="I302" s="5"/>
    </row>
    <row r="303" spans="1:9" customFormat="1" x14ac:dyDescent="0.25">
      <c r="A303" s="2" t="s">
        <v>6</v>
      </c>
      <c r="B303" s="3">
        <v>43832</v>
      </c>
      <c r="C303" s="3" t="s">
        <v>22</v>
      </c>
      <c r="D303" s="2" t="s">
        <v>95</v>
      </c>
      <c r="E303" s="4" t="s">
        <v>91</v>
      </c>
      <c r="F303" s="2" t="s">
        <v>23</v>
      </c>
      <c r="G303" s="2" t="s">
        <v>20</v>
      </c>
      <c r="H303" s="9">
        <v>-79.040000000000006</v>
      </c>
      <c r="I303" s="5"/>
    </row>
    <row r="304" spans="1:9" customFormat="1" x14ac:dyDescent="0.25">
      <c r="A304" s="2" t="s">
        <v>6</v>
      </c>
      <c r="B304" s="3">
        <v>43832</v>
      </c>
      <c r="C304" s="3" t="s">
        <v>22</v>
      </c>
      <c r="D304" s="2" t="s">
        <v>95</v>
      </c>
      <c r="E304" s="4" t="s">
        <v>93</v>
      </c>
      <c r="F304" s="2" t="s">
        <v>23</v>
      </c>
      <c r="G304" s="2" t="s">
        <v>20</v>
      </c>
      <c r="H304" s="9">
        <v>-67.44</v>
      </c>
      <c r="I304" s="5"/>
    </row>
    <row r="305" spans="1:9" x14ac:dyDescent="0.25">
      <c r="A305" s="8" t="s">
        <v>84</v>
      </c>
      <c r="B305" s="3">
        <v>43832</v>
      </c>
      <c r="C305" s="3" t="s">
        <v>85</v>
      </c>
      <c r="D305" s="2" t="s">
        <v>86</v>
      </c>
      <c r="E305" s="4" t="s">
        <v>93</v>
      </c>
      <c r="F305" s="2" t="s">
        <v>87</v>
      </c>
      <c r="G305" s="2" t="s">
        <v>20</v>
      </c>
      <c r="H305" s="9">
        <v>925</v>
      </c>
    </row>
    <row r="306" spans="1:9" x14ac:dyDescent="0.25">
      <c r="A306" s="8" t="s">
        <v>84</v>
      </c>
      <c r="B306" s="3">
        <v>43832</v>
      </c>
      <c r="C306" s="3" t="s">
        <v>85</v>
      </c>
      <c r="D306" s="2" t="s">
        <v>86</v>
      </c>
      <c r="E306" s="4" t="s">
        <v>93</v>
      </c>
      <c r="F306" s="2" t="s">
        <v>87</v>
      </c>
      <c r="G306" s="2" t="s">
        <v>20</v>
      </c>
      <c r="H306" s="9">
        <v>925</v>
      </c>
    </row>
    <row r="307" spans="1:9" customFormat="1" x14ac:dyDescent="0.25">
      <c r="A307" s="2" t="s">
        <v>6</v>
      </c>
      <c r="B307" s="3">
        <v>43833</v>
      </c>
      <c r="C307" s="3" t="s">
        <v>22</v>
      </c>
      <c r="D307" s="2" t="s">
        <v>95</v>
      </c>
      <c r="E307" s="4" t="s">
        <v>90</v>
      </c>
      <c r="F307" s="2" t="s">
        <v>23</v>
      </c>
      <c r="G307" s="2" t="s">
        <v>20</v>
      </c>
      <c r="H307" s="9">
        <v>-145</v>
      </c>
      <c r="I307" s="5"/>
    </row>
    <row r="308" spans="1:9" customFormat="1" x14ac:dyDescent="0.25">
      <c r="A308" s="2" t="s">
        <v>6</v>
      </c>
      <c r="B308" s="3">
        <v>43833</v>
      </c>
      <c r="C308" s="3" t="s">
        <v>22</v>
      </c>
      <c r="D308" s="2" t="s">
        <v>95</v>
      </c>
      <c r="E308" s="4" t="s">
        <v>90</v>
      </c>
      <c r="F308" s="2" t="s">
        <v>23</v>
      </c>
      <c r="G308" s="2" t="s">
        <v>20</v>
      </c>
      <c r="H308" s="9">
        <v>-95</v>
      </c>
      <c r="I308" s="5"/>
    </row>
    <row r="309" spans="1:9" x14ac:dyDescent="0.25">
      <c r="A309" s="8" t="s">
        <v>84</v>
      </c>
      <c r="B309" s="3">
        <v>43836</v>
      </c>
      <c r="C309" s="3" t="s">
        <v>85</v>
      </c>
      <c r="D309" s="2" t="s">
        <v>86</v>
      </c>
      <c r="E309" s="4" t="s">
        <v>90</v>
      </c>
      <c r="F309" s="2" t="s">
        <v>87</v>
      </c>
      <c r="G309" s="2" t="s">
        <v>20</v>
      </c>
      <c r="H309" s="9">
        <v>199</v>
      </c>
    </row>
    <row r="310" spans="1:9" x14ac:dyDescent="0.25">
      <c r="A310" s="8" t="s">
        <v>84</v>
      </c>
      <c r="B310" s="3">
        <v>43836</v>
      </c>
      <c r="C310" s="3" t="s">
        <v>85</v>
      </c>
      <c r="D310" s="2" t="s">
        <v>86</v>
      </c>
      <c r="E310" s="4" t="s">
        <v>90</v>
      </c>
      <c r="F310" s="2" t="s">
        <v>87</v>
      </c>
      <c r="G310" s="2" t="s">
        <v>20</v>
      </c>
      <c r="H310" s="9">
        <v>19</v>
      </c>
    </row>
    <row r="311" spans="1:9" x14ac:dyDescent="0.25">
      <c r="A311" s="8" t="s">
        <v>84</v>
      </c>
      <c r="B311" s="3">
        <v>43836</v>
      </c>
      <c r="C311" s="3" t="s">
        <v>85</v>
      </c>
      <c r="D311" s="2" t="s">
        <v>86</v>
      </c>
      <c r="E311" s="4" t="s">
        <v>90</v>
      </c>
      <c r="F311" s="2" t="s">
        <v>87</v>
      </c>
      <c r="G311" s="2" t="s">
        <v>20</v>
      </c>
      <c r="H311" s="9">
        <v>795</v>
      </c>
    </row>
    <row r="312" spans="1:9" customFormat="1" x14ac:dyDescent="0.25">
      <c r="A312" s="2" t="s">
        <v>7</v>
      </c>
      <c r="B312" s="3">
        <v>43838</v>
      </c>
      <c r="C312" s="3" t="s">
        <v>22</v>
      </c>
      <c r="D312" s="2" t="s">
        <v>101</v>
      </c>
      <c r="E312" s="4" t="s">
        <v>90</v>
      </c>
      <c r="F312" s="2" t="s">
        <v>7</v>
      </c>
      <c r="G312" s="2" t="s">
        <v>20</v>
      </c>
      <c r="H312" s="9">
        <v>-295.64999999999998</v>
      </c>
      <c r="I312" s="5"/>
    </row>
    <row r="313" spans="1:9" customFormat="1" x14ac:dyDescent="0.25">
      <c r="A313" s="2" t="s">
        <v>9</v>
      </c>
      <c r="B313" s="3">
        <v>43838</v>
      </c>
      <c r="C313" s="3" t="s">
        <v>22</v>
      </c>
      <c r="D313" s="2" t="s">
        <v>94</v>
      </c>
      <c r="E313" s="4" t="s">
        <v>91</v>
      </c>
      <c r="F313" s="2" t="s">
        <v>25</v>
      </c>
      <c r="G313" s="2" t="s">
        <v>20</v>
      </c>
      <c r="H313" s="9">
        <v>-39.840000000000003</v>
      </c>
      <c r="I313" s="5"/>
    </row>
    <row r="314" spans="1:9" customFormat="1" x14ac:dyDescent="0.25">
      <c r="A314" s="2" t="s">
        <v>30</v>
      </c>
      <c r="B314" s="3">
        <v>43838</v>
      </c>
      <c r="C314" s="3" t="s">
        <v>22</v>
      </c>
      <c r="D314" s="2" t="s">
        <v>61</v>
      </c>
      <c r="E314" s="4" t="s">
        <v>90</v>
      </c>
      <c r="F314" s="2" t="s">
        <v>26</v>
      </c>
      <c r="G314" s="2" t="s">
        <v>20</v>
      </c>
      <c r="H314" s="9">
        <v>-195.31</v>
      </c>
      <c r="I314" s="5"/>
    </row>
    <row r="315" spans="1:9" customFormat="1" x14ac:dyDescent="0.25">
      <c r="A315" s="2" t="s">
        <v>29</v>
      </c>
      <c r="B315" s="3">
        <v>43842</v>
      </c>
      <c r="C315" s="3" t="s">
        <v>22</v>
      </c>
      <c r="D315" s="4" t="s">
        <v>12</v>
      </c>
      <c r="E315" s="4" t="s">
        <v>90</v>
      </c>
      <c r="F315" s="2" t="s">
        <v>24</v>
      </c>
      <c r="G315" s="2" t="s">
        <v>20</v>
      </c>
      <c r="H315" s="9">
        <v>-23</v>
      </c>
      <c r="I315" s="5"/>
    </row>
    <row r="316" spans="1:9" customFormat="1" x14ac:dyDescent="0.25">
      <c r="A316" s="2" t="s">
        <v>6</v>
      </c>
      <c r="B316" s="3">
        <v>43842</v>
      </c>
      <c r="C316" s="3" t="s">
        <v>22</v>
      </c>
      <c r="D316" s="2" t="s">
        <v>95</v>
      </c>
      <c r="E316" s="4" t="s">
        <v>90</v>
      </c>
      <c r="F316" s="2" t="s">
        <v>23</v>
      </c>
      <c r="G316" s="2" t="s">
        <v>20</v>
      </c>
      <c r="H316" s="9">
        <v>-596.25</v>
      </c>
      <c r="I316" s="5"/>
    </row>
    <row r="317" spans="1:9" customFormat="1" x14ac:dyDescent="0.25">
      <c r="A317" s="2" t="s">
        <v>6</v>
      </c>
      <c r="B317" s="3">
        <v>43842</v>
      </c>
      <c r="C317" s="3" t="s">
        <v>22</v>
      </c>
      <c r="D317" s="2" t="s">
        <v>95</v>
      </c>
      <c r="E317" s="4" t="s">
        <v>90</v>
      </c>
      <c r="F317" s="2" t="s">
        <v>23</v>
      </c>
      <c r="G317" s="2" t="s">
        <v>20</v>
      </c>
      <c r="H317" s="9">
        <v>-51.6</v>
      </c>
      <c r="I317" s="5"/>
    </row>
    <row r="318" spans="1:9" customFormat="1" x14ac:dyDescent="0.25">
      <c r="A318" s="2" t="s">
        <v>6</v>
      </c>
      <c r="B318" s="3">
        <v>43842</v>
      </c>
      <c r="C318" s="3" t="s">
        <v>22</v>
      </c>
      <c r="D318" s="2" t="s">
        <v>95</v>
      </c>
      <c r="E318" s="4" t="s">
        <v>90</v>
      </c>
      <c r="F318" s="2" t="s">
        <v>23</v>
      </c>
      <c r="G318" s="2" t="s">
        <v>20</v>
      </c>
      <c r="H318" s="9">
        <v>-81.040000000000006</v>
      </c>
      <c r="I318" s="5"/>
    </row>
    <row r="319" spans="1:9" customFormat="1" x14ac:dyDescent="0.25">
      <c r="A319" s="2" t="s">
        <v>31</v>
      </c>
      <c r="B319" s="3">
        <v>43842</v>
      </c>
      <c r="C319" s="3" t="s">
        <v>22</v>
      </c>
      <c r="D319" s="2" t="s">
        <v>95</v>
      </c>
      <c r="E319" s="4" t="s">
        <v>90</v>
      </c>
      <c r="F319" s="2" t="s">
        <v>27</v>
      </c>
      <c r="G319" s="2" t="s">
        <v>20</v>
      </c>
      <c r="H319" s="9">
        <v>-150</v>
      </c>
      <c r="I319" s="5"/>
    </row>
    <row r="320" spans="1:9" customFormat="1" x14ac:dyDescent="0.25">
      <c r="A320" s="2" t="s">
        <v>31</v>
      </c>
      <c r="B320" s="3">
        <v>43842</v>
      </c>
      <c r="C320" s="3" t="s">
        <v>22</v>
      </c>
      <c r="D320" s="2" t="s">
        <v>95</v>
      </c>
      <c r="E320" s="4" t="s">
        <v>90</v>
      </c>
      <c r="F320" s="2" t="s">
        <v>27</v>
      </c>
      <c r="G320" s="2" t="s">
        <v>20</v>
      </c>
      <c r="H320" s="9">
        <v>-150</v>
      </c>
      <c r="I320" s="5"/>
    </row>
    <row r="321" spans="1:9" customFormat="1" x14ac:dyDescent="0.25">
      <c r="A321" s="2" t="s">
        <v>17</v>
      </c>
      <c r="B321" s="3">
        <v>43842</v>
      </c>
      <c r="C321" s="3" t="s">
        <v>22</v>
      </c>
      <c r="D321" s="2" t="s">
        <v>95</v>
      </c>
      <c r="E321" s="4" t="s">
        <v>90</v>
      </c>
      <c r="F321" s="2" t="s">
        <v>24</v>
      </c>
      <c r="G321" s="2" t="s">
        <v>20</v>
      </c>
      <c r="H321" s="9">
        <v>-950</v>
      </c>
      <c r="I321" s="5"/>
    </row>
    <row r="322" spans="1:9" customFormat="1" x14ac:dyDescent="0.25">
      <c r="A322" s="2" t="s">
        <v>32</v>
      </c>
      <c r="B322" s="3">
        <v>43842</v>
      </c>
      <c r="C322" s="3" t="s">
        <v>22</v>
      </c>
      <c r="D322" s="2" t="s">
        <v>12</v>
      </c>
      <c r="E322" s="4" t="s">
        <v>90</v>
      </c>
      <c r="F322" s="2" t="s">
        <v>24</v>
      </c>
      <c r="G322" s="2" t="s">
        <v>20</v>
      </c>
      <c r="H322" s="9">
        <v>-19.45</v>
      </c>
      <c r="I322" s="5"/>
    </row>
    <row r="323" spans="1:9" customFormat="1" x14ac:dyDescent="0.25">
      <c r="A323" s="2" t="s">
        <v>30</v>
      </c>
      <c r="B323" s="3">
        <v>43842</v>
      </c>
      <c r="C323" s="3" t="s">
        <v>22</v>
      </c>
      <c r="D323" s="2" t="s">
        <v>62</v>
      </c>
      <c r="E323" s="4" t="s">
        <v>90</v>
      </c>
      <c r="F323" s="2" t="s">
        <v>26</v>
      </c>
      <c r="G323" s="2" t="s">
        <v>20</v>
      </c>
      <c r="H323" s="9">
        <v>-61.05</v>
      </c>
      <c r="I323" s="5"/>
    </row>
    <row r="324" spans="1:9" customFormat="1" x14ac:dyDescent="0.25">
      <c r="A324" s="2" t="s">
        <v>8</v>
      </c>
      <c r="B324" s="3">
        <v>43842</v>
      </c>
      <c r="C324" s="3" t="s">
        <v>22</v>
      </c>
      <c r="D324" s="2" t="s">
        <v>12</v>
      </c>
      <c r="E324" s="4" t="s">
        <v>90</v>
      </c>
      <c r="F324" s="2" t="s">
        <v>24</v>
      </c>
      <c r="G324" s="2" t="s">
        <v>20</v>
      </c>
      <c r="H324" s="9">
        <v>-499.17</v>
      </c>
      <c r="I324" s="5"/>
    </row>
    <row r="325" spans="1:9" customFormat="1" x14ac:dyDescent="0.25">
      <c r="A325" s="2" t="s">
        <v>102</v>
      </c>
      <c r="B325" s="3">
        <v>43843</v>
      </c>
      <c r="C325" s="3" t="s">
        <v>22</v>
      </c>
      <c r="D325" s="2" t="s">
        <v>101</v>
      </c>
      <c r="E325" s="4" t="s">
        <v>93</v>
      </c>
      <c r="F325" s="2" t="s">
        <v>7</v>
      </c>
      <c r="G325" s="2" t="s">
        <v>20</v>
      </c>
      <c r="H325" s="9">
        <v>-316.77999999999997</v>
      </c>
      <c r="I325" s="5"/>
    </row>
    <row r="326" spans="1:9" customFormat="1" x14ac:dyDescent="0.25">
      <c r="A326" s="2" t="s">
        <v>9</v>
      </c>
      <c r="B326" s="3">
        <v>43844</v>
      </c>
      <c r="C326" s="3" t="s">
        <v>22</v>
      </c>
      <c r="D326" s="2" t="s">
        <v>94</v>
      </c>
      <c r="E326" s="4" t="s">
        <v>92</v>
      </c>
      <c r="F326" s="2" t="s">
        <v>25</v>
      </c>
      <c r="G326" s="2" t="s">
        <v>20</v>
      </c>
      <c r="H326" s="9">
        <v>-30.17</v>
      </c>
      <c r="I326" s="5"/>
    </row>
    <row r="327" spans="1:9" customFormat="1" x14ac:dyDescent="0.25">
      <c r="A327" s="2" t="s">
        <v>9</v>
      </c>
      <c r="B327" s="3">
        <v>43844</v>
      </c>
      <c r="C327" s="3" t="s">
        <v>22</v>
      </c>
      <c r="D327" s="2" t="s">
        <v>94</v>
      </c>
      <c r="E327" s="4" t="s">
        <v>93</v>
      </c>
      <c r="F327" s="2" t="s">
        <v>25</v>
      </c>
      <c r="G327" s="2" t="s">
        <v>20</v>
      </c>
      <c r="H327" s="9">
        <v>-26.5</v>
      </c>
      <c r="I327" s="5"/>
    </row>
    <row r="328" spans="1:9" customFormat="1" x14ac:dyDescent="0.25">
      <c r="A328" s="2" t="s">
        <v>33</v>
      </c>
      <c r="B328" s="3">
        <v>43845</v>
      </c>
      <c r="C328" s="3" t="s">
        <v>22</v>
      </c>
      <c r="D328" s="2" t="s">
        <v>101</v>
      </c>
      <c r="E328" s="2" t="s">
        <v>89</v>
      </c>
      <c r="F328" s="2" t="s">
        <v>26</v>
      </c>
      <c r="G328" s="2" t="s">
        <v>20</v>
      </c>
      <c r="H328" s="9">
        <v>-500</v>
      </c>
      <c r="I328" s="5"/>
    </row>
    <row r="329" spans="1:9" customFormat="1" x14ac:dyDescent="0.25">
      <c r="A329" s="2" t="s">
        <v>34</v>
      </c>
      <c r="B329" s="3">
        <v>43845</v>
      </c>
      <c r="C329" s="3" t="s">
        <v>22</v>
      </c>
      <c r="D329" s="2" t="s">
        <v>101</v>
      </c>
      <c r="E329" s="2" t="s">
        <v>89</v>
      </c>
      <c r="F329" s="2" t="s">
        <v>26</v>
      </c>
      <c r="G329" s="2" t="s">
        <v>20</v>
      </c>
      <c r="H329" s="9">
        <v>-65</v>
      </c>
      <c r="I329" s="5"/>
    </row>
    <row r="330" spans="1:9" customFormat="1" x14ac:dyDescent="0.25">
      <c r="A330" s="2" t="s">
        <v>102</v>
      </c>
      <c r="B330" s="3">
        <v>43847</v>
      </c>
      <c r="C330" s="3" t="s">
        <v>22</v>
      </c>
      <c r="D330" s="2" t="s">
        <v>101</v>
      </c>
      <c r="E330" s="4" t="s">
        <v>91</v>
      </c>
      <c r="F330" s="2" t="s">
        <v>7</v>
      </c>
      <c r="G330" s="2" t="s">
        <v>20</v>
      </c>
      <c r="H330" s="9">
        <v>-535.37</v>
      </c>
      <c r="I330" s="5"/>
    </row>
    <row r="331" spans="1:9" customFormat="1" x14ac:dyDescent="0.25">
      <c r="A331" s="2" t="s">
        <v>102</v>
      </c>
      <c r="B331" s="3">
        <v>43851</v>
      </c>
      <c r="C331" s="3" t="s">
        <v>22</v>
      </c>
      <c r="D331" s="2" t="s">
        <v>101</v>
      </c>
      <c r="E331" s="2" t="s">
        <v>88</v>
      </c>
      <c r="F331" s="2" t="s">
        <v>7</v>
      </c>
      <c r="G331" s="2" t="s">
        <v>20</v>
      </c>
      <c r="H331" s="9">
        <v>-407.65</v>
      </c>
      <c r="I331" s="5"/>
    </row>
    <row r="332" spans="1:9" customFormat="1" x14ac:dyDescent="0.25">
      <c r="A332" s="2" t="s">
        <v>102</v>
      </c>
      <c r="B332" s="3">
        <v>43854</v>
      </c>
      <c r="C332" s="3" t="s">
        <v>22</v>
      </c>
      <c r="D332" s="2" t="s">
        <v>101</v>
      </c>
      <c r="E332" s="4" t="s">
        <v>92</v>
      </c>
      <c r="F332" s="2" t="s">
        <v>7</v>
      </c>
      <c r="G332" s="2" t="s">
        <v>20</v>
      </c>
      <c r="H332" s="9">
        <v>-598.96</v>
      </c>
      <c r="I332" s="5"/>
    </row>
    <row r="333" spans="1:9" customFormat="1" x14ac:dyDescent="0.25">
      <c r="A333" s="2" t="s">
        <v>6</v>
      </c>
      <c r="B333" s="3">
        <v>43860</v>
      </c>
      <c r="C333" s="3" t="s">
        <v>22</v>
      </c>
      <c r="D333" s="2" t="s">
        <v>95</v>
      </c>
      <c r="E333" s="4" t="s">
        <v>90</v>
      </c>
      <c r="F333" s="2" t="s">
        <v>23</v>
      </c>
      <c r="G333" s="2" t="s">
        <v>20</v>
      </c>
      <c r="H333" s="9">
        <v>-199</v>
      </c>
      <c r="I333" s="5"/>
    </row>
    <row r="334" spans="1:9" customFormat="1" x14ac:dyDescent="0.25">
      <c r="A334" s="2" t="s">
        <v>6</v>
      </c>
      <c r="B334" s="3">
        <v>43860</v>
      </c>
      <c r="C334" s="3" t="s">
        <v>22</v>
      </c>
      <c r="D334" s="2" t="s">
        <v>95</v>
      </c>
      <c r="E334" s="4" t="s">
        <v>90</v>
      </c>
      <c r="F334" s="2" t="s">
        <v>23</v>
      </c>
      <c r="G334" s="2" t="s">
        <v>20</v>
      </c>
      <c r="H334" s="9">
        <v>-19</v>
      </c>
      <c r="I334" s="5"/>
    </row>
    <row r="335" spans="1:9" customFormat="1" x14ac:dyDescent="0.25">
      <c r="A335" s="2" t="s">
        <v>6</v>
      </c>
      <c r="B335" s="3">
        <v>43860</v>
      </c>
      <c r="C335" s="3" t="s">
        <v>22</v>
      </c>
      <c r="D335" s="2" t="s">
        <v>95</v>
      </c>
      <c r="E335" s="4" t="s">
        <v>90</v>
      </c>
      <c r="F335" s="2" t="s">
        <v>23</v>
      </c>
      <c r="G335" s="2" t="s">
        <v>20</v>
      </c>
      <c r="H335" s="9">
        <v>-65.12</v>
      </c>
      <c r="I335" s="5"/>
    </row>
    <row r="336" spans="1:9" x14ac:dyDescent="0.25">
      <c r="A336" s="8" t="s">
        <v>84</v>
      </c>
      <c r="B336" s="3">
        <v>43862</v>
      </c>
      <c r="C336" s="3" t="s">
        <v>85</v>
      </c>
      <c r="D336" s="2" t="s">
        <v>86</v>
      </c>
      <c r="E336" s="2" t="s">
        <v>88</v>
      </c>
      <c r="F336" s="2" t="s">
        <v>87</v>
      </c>
      <c r="G336" s="2" t="s">
        <v>20</v>
      </c>
      <c r="H336" s="9">
        <v>19</v>
      </c>
    </row>
    <row r="337" spans="1:9" x14ac:dyDescent="0.25">
      <c r="A337" s="8" t="s">
        <v>84</v>
      </c>
      <c r="B337" s="3">
        <v>43862</v>
      </c>
      <c r="C337" s="3" t="s">
        <v>85</v>
      </c>
      <c r="D337" s="2" t="s">
        <v>86</v>
      </c>
      <c r="E337" s="2" t="s">
        <v>88</v>
      </c>
      <c r="F337" s="2" t="s">
        <v>87</v>
      </c>
      <c r="G337" s="2" t="s">
        <v>20</v>
      </c>
      <c r="H337" s="9">
        <v>20</v>
      </c>
    </row>
    <row r="338" spans="1:9" x14ac:dyDescent="0.25">
      <c r="A338" s="8" t="s">
        <v>84</v>
      </c>
      <c r="B338" s="3">
        <v>43862</v>
      </c>
      <c r="C338" s="3" t="s">
        <v>85</v>
      </c>
      <c r="D338" s="2" t="s">
        <v>86</v>
      </c>
      <c r="E338" s="2" t="s">
        <v>88</v>
      </c>
      <c r="F338" s="2" t="s">
        <v>87</v>
      </c>
      <c r="G338" s="2" t="s">
        <v>20</v>
      </c>
      <c r="H338" s="9">
        <v>500</v>
      </c>
    </row>
    <row r="339" spans="1:9" x14ac:dyDescent="0.25">
      <c r="A339" s="8" t="s">
        <v>84</v>
      </c>
      <c r="B339" s="3">
        <v>43862</v>
      </c>
      <c r="C339" s="3" t="s">
        <v>85</v>
      </c>
      <c r="D339" s="2" t="s">
        <v>86</v>
      </c>
      <c r="E339" s="2" t="s">
        <v>88</v>
      </c>
      <c r="F339" s="2" t="s">
        <v>87</v>
      </c>
      <c r="G339" s="2" t="s">
        <v>20</v>
      </c>
      <c r="H339" s="9">
        <v>500</v>
      </c>
    </row>
    <row r="340" spans="1:9" x14ac:dyDescent="0.25">
      <c r="A340" s="8" t="s">
        <v>84</v>
      </c>
      <c r="B340" s="3">
        <v>43862</v>
      </c>
      <c r="C340" s="3" t="s">
        <v>85</v>
      </c>
      <c r="D340" s="2" t="s">
        <v>86</v>
      </c>
      <c r="E340" s="4" t="s">
        <v>90</v>
      </c>
      <c r="F340" s="2" t="s">
        <v>87</v>
      </c>
      <c r="G340" s="2" t="s">
        <v>20</v>
      </c>
      <c r="H340" s="9">
        <v>558</v>
      </c>
    </row>
    <row r="341" spans="1:9" x14ac:dyDescent="0.25">
      <c r="A341" s="8" t="s">
        <v>84</v>
      </c>
      <c r="B341" s="3">
        <v>43862</v>
      </c>
      <c r="C341" s="3" t="s">
        <v>85</v>
      </c>
      <c r="D341" s="2" t="s">
        <v>86</v>
      </c>
      <c r="E341" s="4" t="s">
        <v>91</v>
      </c>
      <c r="F341" s="2" t="s">
        <v>87</v>
      </c>
      <c r="G341" s="2" t="s">
        <v>20</v>
      </c>
      <c r="H341" s="9">
        <v>38</v>
      </c>
    </row>
    <row r="342" spans="1:9" x14ac:dyDescent="0.25">
      <c r="A342" s="8" t="s">
        <v>84</v>
      </c>
      <c r="B342" s="3">
        <v>43862</v>
      </c>
      <c r="C342" s="3" t="s">
        <v>85</v>
      </c>
      <c r="D342" s="2" t="s">
        <v>86</v>
      </c>
      <c r="E342" s="4" t="s">
        <v>91</v>
      </c>
      <c r="F342" s="2" t="s">
        <v>87</v>
      </c>
      <c r="G342" s="2" t="s">
        <v>20</v>
      </c>
      <c r="H342" s="9">
        <v>950</v>
      </c>
    </row>
    <row r="343" spans="1:9" x14ac:dyDescent="0.25">
      <c r="A343" s="8" t="s">
        <v>84</v>
      </c>
      <c r="B343" s="3">
        <v>43865</v>
      </c>
      <c r="C343" s="3" t="s">
        <v>85</v>
      </c>
      <c r="D343" s="2" t="s">
        <v>86</v>
      </c>
      <c r="E343" s="4" t="s">
        <v>92</v>
      </c>
      <c r="F343" s="2" t="s">
        <v>87</v>
      </c>
      <c r="G343" s="2" t="s">
        <v>20</v>
      </c>
      <c r="H343" s="9">
        <v>398</v>
      </c>
    </row>
    <row r="344" spans="1:9" customFormat="1" x14ac:dyDescent="0.25">
      <c r="A344" s="2" t="s">
        <v>6</v>
      </c>
      <c r="B344" s="3">
        <v>43866</v>
      </c>
      <c r="C344" s="3" t="s">
        <v>22</v>
      </c>
      <c r="D344" s="2" t="s">
        <v>95</v>
      </c>
      <c r="E344" s="2" t="s">
        <v>88</v>
      </c>
      <c r="F344" s="2" t="s">
        <v>23</v>
      </c>
      <c r="G344" s="2" t="s">
        <v>20</v>
      </c>
      <c r="H344" s="9">
        <v>-83.12</v>
      </c>
      <c r="I344" s="5"/>
    </row>
    <row r="345" spans="1:9" customFormat="1" x14ac:dyDescent="0.25">
      <c r="A345" s="2" t="s">
        <v>6</v>
      </c>
      <c r="B345" s="3">
        <v>43866</v>
      </c>
      <c r="C345" s="3" t="s">
        <v>22</v>
      </c>
      <c r="D345" s="2" t="s">
        <v>94</v>
      </c>
      <c r="E345" s="4" t="s">
        <v>91</v>
      </c>
      <c r="F345" s="2" t="s">
        <v>23</v>
      </c>
      <c r="G345" s="2" t="s">
        <v>20</v>
      </c>
      <c r="H345" s="9">
        <v>-79.040000000000006</v>
      </c>
      <c r="I345" s="5"/>
    </row>
    <row r="346" spans="1:9" customFormat="1" x14ac:dyDescent="0.25">
      <c r="A346" s="2" t="s">
        <v>6</v>
      </c>
      <c r="B346" s="3">
        <v>43866</v>
      </c>
      <c r="C346" s="3" t="s">
        <v>22</v>
      </c>
      <c r="D346" s="2" t="s">
        <v>94</v>
      </c>
      <c r="E346" s="4" t="s">
        <v>92</v>
      </c>
      <c r="F346" s="2" t="s">
        <v>23</v>
      </c>
      <c r="G346" s="2" t="s">
        <v>20</v>
      </c>
      <c r="H346" s="9">
        <v>-671.25</v>
      </c>
      <c r="I346" s="5"/>
    </row>
    <row r="347" spans="1:9" customFormat="1" x14ac:dyDescent="0.25">
      <c r="A347" s="2" t="s">
        <v>6</v>
      </c>
      <c r="B347" s="3">
        <v>43866</v>
      </c>
      <c r="C347" s="3" t="s">
        <v>22</v>
      </c>
      <c r="D347" s="2" t="s">
        <v>94</v>
      </c>
      <c r="E347" s="4" t="s">
        <v>92</v>
      </c>
      <c r="F347" s="2" t="s">
        <v>23</v>
      </c>
      <c r="G347" s="2" t="s">
        <v>20</v>
      </c>
      <c r="H347" s="9">
        <v>-84</v>
      </c>
      <c r="I347" s="5"/>
    </row>
    <row r="348" spans="1:9" customFormat="1" x14ac:dyDescent="0.25">
      <c r="A348" s="2" t="s">
        <v>35</v>
      </c>
      <c r="B348" s="3">
        <v>43866</v>
      </c>
      <c r="C348" s="3" t="s">
        <v>22</v>
      </c>
      <c r="D348" s="2" t="s">
        <v>94</v>
      </c>
      <c r="E348" s="4" t="s">
        <v>92</v>
      </c>
      <c r="F348" s="2" t="s">
        <v>26</v>
      </c>
      <c r="G348" s="2" t="s">
        <v>20</v>
      </c>
      <c r="H348" s="9">
        <v>-87.18</v>
      </c>
      <c r="I348" s="5"/>
    </row>
    <row r="349" spans="1:9" customFormat="1" x14ac:dyDescent="0.25">
      <c r="A349" s="2" t="s">
        <v>6</v>
      </c>
      <c r="B349" s="3">
        <v>43866</v>
      </c>
      <c r="C349" s="3" t="s">
        <v>22</v>
      </c>
      <c r="D349" s="2" t="s">
        <v>95</v>
      </c>
      <c r="E349" s="4" t="s">
        <v>93</v>
      </c>
      <c r="F349" s="2" t="s">
        <v>23</v>
      </c>
      <c r="G349" s="2" t="s">
        <v>20</v>
      </c>
      <c r="H349" s="9">
        <v>-67.44</v>
      </c>
      <c r="I349" s="5"/>
    </row>
    <row r="350" spans="1:9" customFormat="1" x14ac:dyDescent="0.25">
      <c r="A350" s="2" t="s">
        <v>36</v>
      </c>
      <c r="B350" s="3">
        <v>43867</v>
      </c>
      <c r="C350" s="3" t="s">
        <v>22</v>
      </c>
      <c r="D350" s="2" t="s">
        <v>95</v>
      </c>
      <c r="E350" s="4" t="s">
        <v>90</v>
      </c>
      <c r="F350" s="2" t="s">
        <v>24</v>
      </c>
      <c r="G350" s="2" t="s">
        <v>20</v>
      </c>
      <c r="H350" s="9">
        <v>-350</v>
      </c>
      <c r="I350" s="5"/>
    </row>
    <row r="351" spans="1:9" customFormat="1" x14ac:dyDescent="0.25">
      <c r="A351" s="2" t="s">
        <v>14</v>
      </c>
      <c r="B351" s="3">
        <v>43867</v>
      </c>
      <c r="C351" s="3" t="s">
        <v>22</v>
      </c>
      <c r="D351" s="2" t="s">
        <v>95</v>
      </c>
      <c r="E351" s="4" t="s">
        <v>90</v>
      </c>
      <c r="F351" s="2" t="s">
        <v>24</v>
      </c>
      <c r="G351" s="2" t="s">
        <v>20</v>
      </c>
      <c r="H351" s="9">
        <v>-300</v>
      </c>
      <c r="I351" s="5"/>
    </row>
    <row r="352" spans="1:9" customFormat="1" x14ac:dyDescent="0.25">
      <c r="A352" s="2" t="s">
        <v>37</v>
      </c>
      <c r="B352" s="3">
        <v>43867</v>
      </c>
      <c r="C352" s="3" t="s">
        <v>22</v>
      </c>
      <c r="D352" s="2" t="s">
        <v>95</v>
      </c>
      <c r="E352" s="4" t="s">
        <v>90</v>
      </c>
      <c r="F352" s="2" t="s">
        <v>24</v>
      </c>
      <c r="G352" s="2" t="s">
        <v>20</v>
      </c>
      <c r="H352" s="9">
        <v>-145</v>
      </c>
      <c r="I352" s="5"/>
    </row>
    <row r="353" spans="1:9" customFormat="1" x14ac:dyDescent="0.25">
      <c r="A353" s="2" t="s">
        <v>37</v>
      </c>
      <c r="B353" s="3">
        <v>43867</v>
      </c>
      <c r="C353" s="3" t="s">
        <v>22</v>
      </c>
      <c r="D353" s="2" t="s">
        <v>95</v>
      </c>
      <c r="E353" s="4" t="s">
        <v>90</v>
      </c>
      <c r="F353" s="2" t="s">
        <v>24</v>
      </c>
      <c r="G353" s="2" t="s">
        <v>20</v>
      </c>
      <c r="H353" s="9">
        <v>-35</v>
      </c>
      <c r="I353" s="5"/>
    </row>
    <row r="354" spans="1:9" customFormat="1" x14ac:dyDescent="0.25">
      <c r="A354" s="2" t="s">
        <v>38</v>
      </c>
      <c r="B354" s="3">
        <v>43867</v>
      </c>
      <c r="C354" s="3" t="s">
        <v>22</v>
      </c>
      <c r="D354" s="2" t="s">
        <v>95</v>
      </c>
      <c r="E354" s="4" t="s">
        <v>90</v>
      </c>
      <c r="F354" s="2" t="s">
        <v>24</v>
      </c>
      <c r="G354" s="2" t="s">
        <v>20</v>
      </c>
      <c r="H354" s="9">
        <v>-950</v>
      </c>
      <c r="I354" s="5"/>
    </row>
    <row r="355" spans="1:9" customFormat="1" x14ac:dyDescent="0.25">
      <c r="A355" s="2" t="s">
        <v>8</v>
      </c>
      <c r="B355" s="3">
        <v>43867</v>
      </c>
      <c r="C355" s="3" t="s">
        <v>22</v>
      </c>
      <c r="D355" s="2" t="s">
        <v>12</v>
      </c>
      <c r="E355" s="4" t="s">
        <v>90</v>
      </c>
      <c r="F355" s="2" t="s">
        <v>24</v>
      </c>
      <c r="G355" s="2" t="s">
        <v>20</v>
      </c>
      <c r="H355" s="9">
        <v>-74.569999999999993</v>
      </c>
      <c r="I355" s="5"/>
    </row>
    <row r="356" spans="1:9" customFormat="1" x14ac:dyDescent="0.25">
      <c r="A356" s="2" t="s">
        <v>39</v>
      </c>
      <c r="B356" s="3">
        <v>43867</v>
      </c>
      <c r="C356" s="3" t="s">
        <v>22</v>
      </c>
      <c r="D356" s="2" t="s">
        <v>95</v>
      </c>
      <c r="E356" s="4" t="s">
        <v>90</v>
      </c>
      <c r="F356" s="2" t="s">
        <v>27</v>
      </c>
      <c r="G356" s="2" t="s">
        <v>20</v>
      </c>
      <c r="H356" s="9">
        <v>-100</v>
      </c>
      <c r="I356" s="5"/>
    </row>
    <row r="357" spans="1:9" x14ac:dyDescent="0.25">
      <c r="A357" s="8" t="s">
        <v>84</v>
      </c>
      <c r="B357" s="3">
        <v>43868</v>
      </c>
      <c r="C357" s="3" t="s">
        <v>85</v>
      </c>
      <c r="D357" s="2" t="s">
        <v>86</v>
      </c>
      <c r="E357" s="4" t="s">
        <v>92</v>
      </c>
      <c r="F357" s="2" t="s">
        <v>87</v>
      </c>
      <c r="G357" s="2" t="s">
        <v>20</v>
      </c>
      <c r="H357" s="9">
        <v>26</v>
      </c>
    </row>
    <row r="358" spans="1:9" x14ac:dyDescent="0.25">
      <c r="A358" s="8" t="s">
        <v>84</v>
      </c>
      <c r="B358" s="3">
        <v>43868</v>
      </c>
      <c r="C358" s="3" t="s">
        <v>85</v>
      </c>
      <c r="D358" s="2" t="s">
        <v>86</v>
      </c>
      <c r="E358" s="4" t="s">
        <v>92</v>
      </c>
      <c r="F358" s="2" t="s">
        <v>87</v>
      </c>
      <c r="G358" s="2" t="s">
        <v>20</v>
      </c>
      <c r="H358" s="9">
        <v>726</v>
      </c>
    </row>
    <row r="359" spans="1:9" customFormat="1" x14ac:dyDescent="0.25">
      <c r="A359" s="2" t="s">
        <v>9</v>
      </c>
      <c r="B359" s="3">
        <v>43871</v>
      </c>
      <c r="C359" s="3" t="s">
        <v>22</v>
      </c>
      <c r="D359" s="2" t="s">
        <v>94</v>
      </c>
      <c r="E359" s="4" t="s">
        <v>91</v>
      </c>
      <c r="F359" s="2" t="s">
        <v>25</v>
      </c>
      <c r="G359" s="2" t="s">
        <v>20</v>
      </c>
      <c r="H359" s="9">
        <v>-39.840000000000003</v>
      </c>
      <c r="I359" s="5"/>
    </row>
    <row r="360" spans="1:9" customFormat="1" x14ac:dyDescent="0.25">
      <c r="A360" s="2" t="s">
        <v>9</v>
      </c>
      <c r="B360" s="3">
        <v>43871</v>
      </c>
      <c r="C360" s="3" t="s">
        <v>22</v>
      </c>
      <c r="D360" s="2" t="s">
        <v>94</v>
      </c>
      <c r="E360" s="4" t="s">
        <v>91</v>
      </c>
      <c r="F360" s="2" t="s">
        <v>25</v>
      </c>
      <c r="G360" s="2" t="s">
        <v>20</v>
      </c>
      <c r="H360" s="9">
        <v>-44.63</v>
      </c>
      <c r="I360" s="5"/>
    </row>
    <row r="361" spans="1:9" customFormat="1" x14ac:dyDescent="0.25">
      <c r="A361" s="2" t="s">
        <v>102</v>
      </c>
      <c r="B361" s="3">
        <v>43872</v>
      </c>
      <c r="C361" s="3" t="s">
        <v>22</v>
      </c>
      <c r="D361" s="2" t="s">
        <v>101</v>
      </c>
      <c r="E361" s="4" t="s">
        <v>93</v>
      </c>
      <c r="F361" s="2" t="s">
        <v>7</v>
      </c>
      <c r="G361" s="2" t="s">
        <v>20</v>
      </c>
      <c r="H361" s="9">
        <v>-316.77999999999997</v>
      </c>
      <c r="I361" s="5"/>
    </row>
    <row r="362" spans="1:9" customFormat="1" x14ac:dyDescent="0.25">
      <c r="A362" s="2" t="s">
        <v>9</v>
      </c>
      <c r="B362" s="3">
        <v>43874</v>
      </c>
      <c r="C362" s="3" t="s">
        <v>22</v>
      </c>
      <c r="D362" s="2" t="s">
        <v>94</v>
      </c>
      <c r="E362" s="4" t="s">
        <v>92</v>
      </c>
      <c r="F362" s="2" t="s">
        <v>25</v>
      </c>
      <c r="G362" s="2" t="s">
        <v>20</v>
      </c>
      <c r="H362" s="9">
        <v>-30.17</v>
      </c>
      <c r="I362" s="5"/>
    </row>
    <row r="363" spans="1:9" customFormat="1" x14ac:dyDescent="0.25">
      <c r="A363" s="2" t="s">
        <v>9</v>
      </c>
      <c r="B363" s="3">
        <v>43875</v>
      </c>
      <c r="C363" s="3" t="s">
        <v>22</v>
      </c>
      <c r="D363" s="2" t="s">
        <v>94</v>
      </c>
      <c r="E363" s="4" t="s">
        <v>93</v>
      </c>
      <c r="F363" s="2" t="s">
        <v>25</v>
      </c>
      <c r="G363" s="2" t="s">
        <v>20</v>
      </c>
      <c r="H363" s="9">
        <v>-26.5</v>
      </c>
      <c r="I363" s="5"/>
    </row>
    <row r="364" spans="1:9" customFormat="1" x14ac:dyDescent="0.25">
      <c r="A364" s="2" t="s">
        <v>102</v>
      </c>
      <c r="B364" s="3">
        <v>43880</v>
      </c>
      <c r="C364" s="3" t="s">
        <v>22</v>
      </c>
      <c r="D364" s="2" t="s">
        <v>101</v>
      </c>
      <c r="E364" s="2" t="s">
        <v>88</v>
      </c>
      <c r="F364" s="2" t="s">
        <v>7</v>
      </c>
      <c r="G364" s="2" t="s">
        <v>20</v>
      </c>
      <c r="H364" s="9">
        <v>-407.65</v>
      </c>
      <c r="I364" s="5"/>
    </row>
    <row r="365" spans="1:9" customFormat="1" x14ac:dyDescent="0.25">
      <c r="A365" s="2" t="s">
        <v>102</v>
      </c>
      <c r="B365" s="3">
        <v>43881</v>
      </c>
      <c r="C365" s="3" t="s">
        <v>22</v>
      </c>
      <c r="D365" s="2" t="s">
        <v>101</v>
      </c>
      <c r="E365" s="4" t="s">
        <v>91</v>
      </c>
      <c r="F365" s="2" t="s">
        <v>7</v>
      </c>
      <c r="G365" s="2" t="s">
        <v>20</v>
      </c>
      <c r="H365" s="9">
        <v>-535.37</v>
      </c>
      <c r="I365" s="5"/>
    </row>
    <row r="366" spans="1:9" customFormat="1" x14ac:dyDescent="0.25">
      <c r="A366" s="2" t="s">
        <v>9</v>
      </c>
      <c r="B366" s="3">
        <v>43885</v>
      </c>
      <c r="C366" s="3" t="s">
        <v>22</v>
      </c>
      <c r="D366" s="2" t="s">
        <v>94</v>
      </c>
      <c r="E366" s="2" t="s">
        <v>89</v>
      </c>
      <c r="F366" s="2" t="s">
        <v>25</v>
      </c>
      <c r="G366" s="2" t="s">
        <v>20</v>
      </c>
      <c r="H366" s="9">
        <v>-429</v>
      </c>
      <c r="I366" s="5"/>
    </row>
    <row r="367" spans="1:9" customFormat="1" x14ac:dyDescent="0.25">
      <c r="A367" s="2" t="s">
        <v>8</v>
      </c>
      <c r="B367" s="3">
        <v>43885</v>
      </c>
      <c r="C367" s="3" t="s">
        <v>22</v>
      </c>
      <c r="D367" s="2" t="s">
        <v>63</v>
      </c>
      <c r="E367" s="2" t="s">
        <v>89</v>
      </c>
      <c r="F367" s="2" t="s">
        <v>24</v>
      </c>
      <c r="G367" s="2" t="s">
        <v>20</v>
      </c>
      <c r="H367" s="9">
        <v>-33.659999999999997</v>
      </c>
      <c r="I367" s="5"/>
    </row>
    <row r="368" spans="1:9" customFormat="1" x14ac:dyDescent="0.25">
      <c r="A368" s="2" t="s">
        <v>7</v>
      </c>
      <c r="B368" s="3">
        <v>43885</v>
      </c>
      <c r="C368" s="3" t="s">
        <v>22</v>
      </c>
      <c r="D368" s="2" t="s">
        <v>101</v>
      </c>
      <c r="E368" s="4" t="s">
        <v>90</v>
      </c>
      <c r="F368" s="2" t="s">
        <v>7</v>
      </c>
      <c r="G368" s="2" t="s">
        <v>20</v>
      </c>
      <c r="H368" s="9">
        <v>-295.64999999999998</v>
      </c>
      <c r="I368" s="5"/>
    </row>
    <row r="369" spans="1:9" x14ac:dyDescent="0.25">
      <c r="A369" s="8" t="s">
        <v>84</v>
      </c>
      <c r="B369" s="3">
        <v>43885</v>
      </c>
      <c r="C369" s="3" t="s">
        <v>85</v>
      </c>
      <c r="D369" s="2" t="s">
        <v>86</v>
      </c>
      <c r="E369" s="2" t="s">
        <v>88</v>
      </c>
      <c r="F369" s="2" t="s">
        <v>87</v>
      </c>
      <c r="G369" s="2" t="s">
        <v>20</v>
      </c>
      <c r="H369" s="9">
        <v>199</v>
      </c>
    </row>
    <row r="370" spans="1:9" customFormat="1" x14ac:dyDescent="0.25">
      <c r="A370" s="2" t="s">
        <v>102</v>
      </c>
      <c r="B370" s="3">
        <v>43886</v>
      </c>
      <c r="C370" s="3" t="s">
        <v>22</v>
      </c>
      <c r="D370" s="2" t="s">
        <v>101</v>
      </c>
      <c r="E370" s="4" t="s">
        <v>92</v>
      </c>
      <c r="F370" s="2" t="s">
        <v>7</v>
      </c>
      <c r="G370" s="2" t="s">
        <v>20</v>
      </c>
      <c r="H370" s="9">
        <v>-598.96</v>
      </c>
      <c r="I370" s="5"/>
    </row>
    <row r="371" spans="1:9" customFormat="1" x14ac:dyDescent="0.25">
      <c r="A371" s="2" t="s">
        <v>40</v>
      </c>
      <c r="B371" s="3">
        <v>43886</v>
      </c>
      <c r="C371" s="3" t="s">
        <v>22</v>
      </c>
      <c r="D371" s="2" t="s">
        <v>63</v>
      </c>
      <c r="E371" s="2" t="s">
        <v>89</v>
      </c>
      <c r="F371" s="2" t="s">
        <v>27</v>
      </c>
      <c r="G371" s="2" t="s">
        <v>20</v>
      </c>
      <c r="H371" s="9">
        <v>-12.57</v>
      </c>
      <c r="I371" s="5"/>
    </row>
    <row r="372" spans="1:9" customFormat="1" x14ac:dyDescent="0.25">
      <c r="A372" s="2" t="s">
        <v>41</v>
      </c>
      <c r="B372" s="3">
        <v>43886</v>
      </c>
      <c r="C372" s="3" t="s">
        <v>22</v>
      </c>
      <c r="D372" s="2" t="s">
        <v>63</v>
      </c>
      <c r="E372" s="2" t="s">
        <v>89</v>
      </c>
      <c r="F372" s="2" t="s">
        <v>27</v>
      </c>
      <c r="G372" s="2" t="s">
        <v>20</v>
      </c>
      <c r="H372" s="9">
        <v>-32.49</v>
      </c>
      <c r="I372" s="5"/>
    </row>
    <row r="373" spans="1:9" customFormat="1" x14ac:dyDescent="0.25">
      <c r="A373" s="2" t="s">
        <v>103</v>
      </c>
      <c r="B373" s="3">
        <v>43889</v>
      </c>
      <c r="C373" s="3" t="s">
        <v>22</v>
      </c>
      <c r="D373" s="2" t="s">
        <v>95</v>
      </c>
      <c r="E373" s="2" t="s">
        <v>88</v>
      </c>
      <c r="F373" s="2" t="s">
        <v>24</v>
      </c>
      <c r="G373" s="2" t="s">
        <v>20</v>
      </c>
      <c r="H373" s="9">
        <v>-95</v>
      </c>
      <c r="I373" s="5"/>
    </row>
    <row r="374" spans="1:9" customFormat="1" x14ac:dyDescent="0.25">
      <c r="A374" s="2" t="s">
        <v>42</v>
      </c>
      <c r="B374" s="3">
        <v>43889</v>
      </c>
      <c r="C374" s="3" t="s">
        <v>22</v>
      </c>
      <c r="D374" s="2" t="s">
        <v>95</v>
      </c>
      <c r="E374" s="2" t="s">
        <v>88</v>
      </c>
      <c r="F374" s="2" t="s">
        <v>24</v>
      </c>
      <c r="G374" s="2" t="s">
        <v>20</v>
      </c>
      <c r="H374" s="9">
        <v>-128.31</v>
      </c>
      <c r="I374" s="5"/>
    </row>
    <row r="375" spans="1:9" customFormat="1" x14ac:dyDescent="0.25">
      <c r="A375" s="2" t="s">
        <v>6</v>
      </c>
      <c r="B375" s="3">
        <v>43889</v>
      </c>
      <c r="C375" s="3" t="s">
        <v>22</v>
      </c>
      <c r="D375" s="2" t="s">
        <v>95</v>
      </c>
      <c r="E375" s="2" t="s">
        <v>88</v>
      </c>
      <c r="F375" s="2" t="s">
        <v>23</v>
      </c>
      <c r="G375" s="2" t="s">
        <v>20</v>
      </c>
      <c r="H375" s="9">
        <v>-15.95</v>
      </c>
      <c r="I375" s="5"/>
    </row>
    <row r="376" spans="1:9" customFormat="1" x14ac:dyDescent="0.25">
      <c r="A376" s="2" t="s">
        <v>35</v>
      </c>
      <c r="B376" s="3">
        <v>43890</v>
      </c>
      <c r="C376" s="3" t="s">
        <v>22</v>
      </c>
      <c r="D376" s="2" t="s">
        <v>35</v>
      </c>
      <c r="E376" s="4" t="s">
        <v>92</v>
      </c>
      <c r="F376" s="2" t="s">
        <v>23</v>
      </c>
      <c r="G376" s="2" t="s">
        <v>20</v>
      </c>
      <c r="H376" s="9">
        <v>-54.77</v>
      </c>
      <c r="I376" s="5"/>
    </row>
    <row r="377" spans="1:9" x14ac:dyDescent="0.25">
      <c r="A377" s="8" t="s">
        <v>84</v>
      </c>
      <c r="B377" s="3">
        <v>43891</v>
      </c>
      <c r="C377" s="3" t="s">
        <v>85</v>
      </c>
      <c r="D377" s="2" t="s">
        <v>86</v>
      </c>
      <c r="E377" s="4" t="s">
        <v>90</v>
      </c>
      <c r="F377" s="2" t="s">
        <v>87</v>
      </c>
      <c r="G377" s="2" t="s">
        <v>20</v>
      </c>
      <c r="H377" s="9">
        <v>795</v>
      </c>
    </row>
    <row r="378" spans="1:9" x14ac:dyDescent="0.25">
      <c r="A378" s="8" t="s">
        <v>84</v>
      </c>
      <c r="B378" s="3">
        <v>43891</v>
      </c>
      <c r="C378" s="3" t="s">
        <v>85</v>
      </c>
      <c r="D378" s="2" t="s">
        <v>86</v>
      </c>
      <c r="E378" s="4" t="s">
        <v>91</v>
      </c>
      <c r="F378" s="2" t="s">
        <v>87</v>
      </c>
      <c r="G378" s="2" t="s">
        <v>20</v>
      </c>
      <c r="H378" s="9">
        <v>38</v>
      </c>
    </row>
    <row r="379" spans="1:9" x14ac:dyDescent="0.25">
      <c r="A379" s="8" t="s">
        <v>84</v>
      </c>
      <c r="B379" s="3">
        <v>43891</v>
      </c>
      <c r="C379" s="3" t="s">
        <v>85</v>
      </c>
      <c r="D379" s="2" t="s">
        <v>86</v>
      </c>
      <c r="E379" s="4" t="s">
        <v>91</v>
      </c>
      <c r="F379" s="2" t="s">
        <v>87</v>
      </c>
      <c r="G379" s="2" t="s">
        <v>20</v>
      </c>
      <c r="H379" s="9">
        <v>950</v>
      </c>
    </row>
    <row r="380" spans="1:9" x14ac:dyDescent="0.25">
      <c r="A380" s="8" t="s">
        <v>84</v>
      </c>
      <c r="B380" s="3">
        <v>43891</v>
      </c>
      <c r="C380" s="3" t="s">
        <v>85</v>
      </c>
      <c r="D380" s="2" t="s">
        <v>86</v>
      </c>
      <c r="E380" s="4" t="s">
        <v>92</v>
      </c>
      <c r="F380" s="2" t="s">
        <v>87</v>
      </c>
      <c r="G380" s="2" t="s">
        <v>20</v>
      </c>
      <c r="H380" s="9">
        <v>38</v>
      </c>
    </row>
    <row r="381" spans="1:9" x14ac:dyDescent="0.25">
      <c r="A381" s="8" t="s">
        <v>84</v>
      </c>
      <c r="B381" s="3">
        <v>43891</v>
      </c>
      <c r="C381" s="3" t="s">
        <v>85</v>
      </c>
      <c r="D381" s="2" t="s">
        <v>86</v>
      </c>
      <c r="E381" s="4" t="s">
        <v>92</v>
      </c>
      <c r="F381" s="2" t="s">
        <v>87</v>
      </c>
      <c r="G381" s="2" t="s">
        <v>20</v>
      </c>
      <c r="H381" s="9">
        <v>995</v>
      </c>
    </row>
    <row r="382" spans="1:9" customFormat="1" x14ac:dyDescent="0.25">
      <c r="A382" s="2" t="s">
        <v>6</v>
      </c>
      <c r="B382" s="3">
        <v>43892</v>
      </c>
      <c r="C382" s="3" t="s">
        <v>22</v>
      </c>
      <c r="D382" s="2" t="s">
        <v>95</v>
      </c>
      <c r="E382" s="2" t="s">
        <v>88</v>
      </c>
      <c r="F382" s="2" t="s">
        <v>23</v>
      </c>
      <c r="G382" s="2" t="s">
        <v>20</v>
      </c>
      <c r="H382" s="9">
        <v>-15.95</v>
      </c>
      <c r="I382" s="5"/>
    </row>
    <row r="383" spans="1:9" customFormat="1" x14ac:dyDescent="0.25">
      <c r="A383" s="2" t="s">
        <v>6</v>
      </c>
      <c r="B383" s="3">
        <v>43892</v>
      </c>
      <c r="C383" s="3" t="s">
        <v>22</v>
      </c>
      <c r="D383" s="2" t="s">
        <v>95</v>
      </c>
      <c r="E383" s="4" t="s">
        <v>90</v>
      </c>
      <c r="F383" s="2" t="s">
        <v>23</v>
      </c>
      <c r="G383" s="2" t="s">
        <v>20</v>
      </c>
      <c r="H383" s="9">
        <v>-63.6</v>
      </c>
      <c r="I383" s="5"/>
    </row>
    <row r="384" spans="1:9" customFormat="1" x14ac:dyDescent="0.25">
      <c r="A384" s="2" t="s">
        <v>6</v>
      </c>
      <c r="B384" s="3">
        <v>43892</v>
      </c>
      <c r="C384" s="3" t="s">
        <v>22</v>
      </c>
      <c r="D384" s="2" t="s">
        <v>95</v>
      </c>
      <c r="E384" s="4" t="s">
        <v>91</v>
      </c>
      <c r="F384" s="2" t="s">
        <v>23</v>
      </c>
      <c r="G384" s="2" t="s">
        <v>20</v>
      </c>
      <c r="H384" s="9">
        <v>-79.040000000000006</v>
      </c>
      <c r="I384" s="5"/>
    </row>
    <row r="385" spans="1:9" customFormat="1" x14ac:dyDescent="0.25">
      <c r="A385" s="2" t="s">
        <v>6</v>
      </c>
      <c r="B385" s="3">
        <v>43892</v>
      </c>
      <c r="C385" s="3" t="s">
        <v>22</v>
      </c>
      <c r="D385" s="2" t="s">
        <v>95</v>
      </c>
      <c r="E385" s="4" t="s">
        <v>92</v>
      </c>
      <c r="F385" s="2" t="s">
        <v>23</v>
      </c>
      <c r="G385" s="2" t="s">
        <v>20</v>
      </c>
      <c r="H385" s="9">
        <v>-74.64</v>
      </c>
      <c r="I385" s="5"/>
    </row>
    <row r="386" spans="1:9" x14ac:dyDescent="0.25">
      <c r="A386" s="8" t="s">
        <v>84</v>
      </c>
      <c r="B386" s="3">
        <v>43892</v>
      </c>
      <c r="C386" s="3" t="s">
        <v>85</v>
      </c>
      <c r="D386" s="2" t="s">
        <v>86</v>
      </c>
      <c r="E386" s="2" t="s">
        <v>88</v>
      </c>
      <c r="F386" s="2" t="s">
        <v>87</v>
      </c>
      <c r="G386" s="2" t="s">
        <v>20</v>
      </c>
      <c r="H386" s="9">
        <v>19</v>
      </c>
    </row>
    <row r="387" spans="1:9" x14ac:dyDescent="0.25">
      <c r="A387" s="8" t="s">
        <v>84</v>
      </c>
      <c r="B387" s="3">
        <v>43892</v>
      </c>
      <c r="C387" s="3" t="s">
        <v>85</v>
      </c>
      <c r="D387" s="2" t="s">
        <v>86</v>
      </c>
      <c r="E387" s="2" t="s">
        <v>88</v>
      </c>
      <c r="F387" s="2" t="s">
        <v>87</v>
      </c>
      <c r="G387" s="2" t="s">
        <v>20</v>
      </c>
      <c r="H387" s="9">
        <v>1020</v>
      </c>
    </row>
    <row r="388" spans="1:9" customFormat="1" x14ac:dyDescent="0.25">
      <c r="A388" s="2" t="s">
        <v>43</v>
      </c>
      <c r="B388" s="3">
        <v>43894</v>
      </c>
      <c r="C388" s="3" t="s">
        <v>22</v>
      </c>
      <c r="D388" s="2" t="s">
        <v>106</v>
      </c>
      <c r="E388" s="4" t="s">
        <v>90</v>
      </c>
      <c r="F388" s="2" t="s">
        <v>27</v>
      </c>
      <c r="G388" s="2" t="s">
        <v>20</v>
      </c>
      <c r="H388" s="9">
        <v>-1200</v>
      </c>
      <c r="I388" s="5"/>
    </row>
    <row r="389" spans="1:9" customFormat="1" x14ac:dyDescent="0.25">
      <c r="A389" s="2" t="s">
        <v>42</v>
      </c>
      <c r="B389" s="3">
        <v>43895</v>
      </c>
      <c r="C389" s="3" t="s">
        <v>22</v>
      </c>
      <c r="D389" s="2" t="s">
        <v>95</v>
      </c>
      <c r="E389" s="2" t="s">
        <v>88</v>
      </c>
      <c r="F389" s="2" t="s">
        <v>24</v>
      </c>
      <c r="G389" s="2" t="s">
        <v>20</v>
      </c>
      <c r="H389" s="9">
        <v>-396.69</v>
      </c>
      <c r="I389" s="5"/>
    </row>
    <row r="390" spans="1:9" customFormat="1" x14ac:dyDescent="0.25">
      <c r="A390" s="2" t="s">
        <v>6</v>
      </c>
      <c r="B390" s="3">
        <v>43895</v>
      </c>
      <c r="C390" s="3" t="s">
        <v>22</v>
      </c>
      <c r="D390" s="2" t="s">
        <v>95</v>
      </c>
      <c r="E390" s="4" t="s">
        <v>93</v>
      </c>
      <c r="F390" s="2" t="s">
        <v>23</v>
      </c>
      <c r="G390" s="2" t="s">
        <v>20</v>
      </c>
      <c r="H390" s="9">
        <v>-67.44</v>
      </c>
      <c r="I390" s="5"/>
    </row>
    <row r="391" spans="1:9" x14ac:dyDescent="0.25">
      <c r="A391" s="8" t="s">
        <v>84</v>
      </c>
      <c r="B391" s="3">
        <v>43895</v>
      </c>
      <c r="C391" s="3" t="s">
        <v>85</v>
      </c>
      <c r="D391" s="2" t="s">
        <v>86</v>
      </c>
      <c r="E391" s="4" t="s">
        <v>93</v>
      </c>
      <c r="F391" s="2" t="s">
        <v>87</v>
      </c>
      <c r="G391" s="2" t="s">
        <v>20</v>
      </c>
      <c r="H391" s="9">
        <v>925</v>
      </c>
    </row>
    <row r="392" spans="1:9" customFormat="1" x14ac:dyDescent="0.25">
      <c r="A392" s="2" t="s">
        <v>9</v>
      </c>
      <c r="B392" s="3">
        <v>43899</v>
      </c>
      <c r="C392" s="3" t="s">
        <v>22</v>
      </c>
      <c r="D392" s="2" t="s">
        <v>94</v>
      </c>
      <c r="E392" s="4" t="s">
        <v>91</v>
      </c>
      <c r="F392" s="2" t="s">
        <v>25</v>
      </c>
      <c r="G392" s="2" t="s">
        <v>20</v>
      </c>
      <c r="H392" s="9">
        <v>-39.83</v>
      </c>
      <c r="I392" s="5"/>
    </row>
    <row r="393" spans="1:9" customFormat="1" x14ac:dyDescent="0.25">
      <c r="A393" s="2" t="s">
        <v>11</v>
      </c>
      <c r="B393" s="3">
        <v>43901</v>
      </c>
      <c r="C393" s="3" t="s">
        <v>22</v>
      </c>
      <c r="D393" s="2" t="s">
        <v>95</v>
      </c>
      <c r="E393" s="4" t="s">
        <v>92</v>
      </c>
      <c r="F393" s="2" t="s">
        <v>24</v>
      </c>
      <c r="G393" s="2" t="s">
        <v>20</v>
      </c>
      <c r="H393" s="9">
        <v>-255</v>
      </c>
      <c r="I393" s="5"/>
    </row>
    <row r="394" spans="1:9" customFormat="1" x14ac:dyDescent="0.25">
      <c r="A394" s="2" t="s">
        <v>44</v>
      </c>
      <c r="B394" s="3">
        <v>43901</v>
      </c>
      <c r="C394" s="3" t="s">
        <v>22</v>
      </c>
      <c r="D394" s="2" t="s">
        <v>12</v>
      </c>
      <c r="E394" s="2" t="s">
        <v>88</v>
      </c>
      <c r="F394" s="2" t="s">
        <v>27</v>
      </c>
      <c r="G394" s="2" t="s">
        <v>20</v>
      </c>
      <c r="H394" s="9">
        <v>-428.13</v>
      </c>
      <c r="I394" s="5"/>
    </row>
    <row r="395" spans="1:9" customFormat="1" x14ac:dyDescent="0.25">
      <c r="A395" s="2" t="s">
        <v>44</v>
      </c>
      <c r="B395" s="3">
        <v>43901</v>
      </c>
      <c r="C395" s="3" t="s">
        <v>22</v>
      </c>
      <c r="D395" s="2" t="s">
        <v>12</v>
      </c>
      <c r="E395" s="2" t="s">
        <v>88</v>
      </c>
      <c r="F395" s="2" t="s">
        <v>24</v>
      </c>
      <c r="G395" s="2" t="s">
        <v>20</v>
      </c>
      <c r="H395" s="9">
        <v>-38.43</v>
      </c>
      <c r="I395" s="5"/>
    </row>
    <row r="396" spans="1:9" customFormat="1" x14ac:dyDescent="0.25">
      <c r="A396" s="2" t="s">
        <v>102</v>
      </c>
      <c r="B396" s="3">
        <v>43901</v>
      </c>
      <c r="C396" s="3" t="s">
        <v>22</v>
      </c>
      <c r="D396" s="2" t="s">
        <v>101</v>
      </c>
      <c r="E396" s="4" t="s">
        <v>93</v>
      </c>
      <c r="F396" s="2" t="s">
        <v>7</v>
      </c>
      <c r="G396" s="2" t="s">
        <v>20</v>
      </c>
      <c r="H396" s="9">
        <v>-316.77999999999997</v>
      </c>
      <c r="I396" s="5"/>
    </row>
    <row r="397" spans="1:9" customFormat="1" x14ac:dyDescent="0.25">
      <c r="A397" s="2" t="s">
        <v>9</v>
      </c>
      <c r="B397" s="3">
        <v>43903</v>
      </c>
      <c r="C397" s="3" t="s">
        <v>22</v>
      </c>
      <c r="D397" s="2" t="s">
        <v>94</v>
      </c>
      <c r="E397" s="4" t="s">
        <v>92</v>
      </c>
      <c r="F397" s="2" t="s">
        <v>25</v>
      </c>
      <c r="G397" s="2" t="s">
        <v>20</v>
      </c>
      <c r="H397" s="9">
        <v>-30.17</v>
      </c>
      <c r="I397" s="5"/>
    </row>
    <row r="398" spans="1:9" customFormat="1" x14ac:dyDescent="0.25">
      <c r="A398" s="2" t="s">
        <v>7</v>
      </c>
      <c r="B398" s="3">
        <v>43907</v>
      </c>
      <c r="C398" s="3" t="s">
        <v>22</v>
      </c>
      <c r="D398" s="2" t="s">
        <v>101</v>
      </c>
      <c r="E398" s="4" t="s">
        <v>91</v>
      </c>
      <c r="F398" s="2" t="s">
        <v>7</v>
      </c>
      <c r="G398" s="2" t="s">
        <v>20</v>
      </c>
      <c r="H398" s="9">
        <v>-535.37</v>
      </c>
      <c r="I398" s="5"/>
    </row>
    <row r="399" spans="1:9" customFormat="1" x14ac:dyDescent="0.25">
      <c r="A399" s="2" t="s">
        <v>102</v>
      </c>
      <c r="B399" s="3">
        <v>43910</v>
      </c>
      <c r="C399" s="3" t="s">
        <v>22</v>
      </c>
      <c r="D399" s="2" t="s">
        <v>101</v>
      </c>
      <c r="E399" s="2" t="s">
        <v>88</v>
      </c>
      <c r="F399" s="2" t="s">
        <v>7</v>
      </c>
      <c r="G399" s="2" t="s">
        <v>20</v>
      </c>
      <c r="H399" s="9">
        <v>-407.65</v>
      </c>
      <c r="I399" s="5"/>
    </row>
    <row r="400" spans="1:9" x14ac:dyDescent="0.25">
      <c r="A400" s="8" t="s">
        <v>84</v>
      </c>
      <c r="B400" s="3">
        <v>43912</v>
      </c>
      <c r="C400" s="3" t="s">
        <v>85</v>
      </c>
      <c r="D400" s="2" t="s">
        <v>86</v>
      </c>
      <c r="E400" s="2" t="s">
        <v>89</v>
      </c>
      <c r="F400" s="2" t="s">
        <v>87</v>
      </c>
      <c r="G400" s="2" t="s">
        <v>20</v>
      </c>
      <c r="H400" s="9">
        <v>611</v>
      </c>
    </row>
    <row r="401" spans="1:9" customFormat="1" x14ac:dyDescent="0.25">
      <c r="A401" s="2" t="s">
        <v>7</v>
      </c>
      <c r="B401" s="3">
        <v>43913</v>
      </c>
      <c r="C401" s="3" t="s">
        <v>22</v>
      </c>
      <c r="D401" s="2" t="s">
        <v>101</v>
      </c>
      <c r="E401" s="4" t="s">
        <v>92</v>
      </c>
      <c r="F401" s="2" t="s">
        <v>7</v>
      </c>
      <c r="G401" s="2" t="s">
        <v>20</v>
      </c>
      <c r="H401" s="9">
        <v>-598.96</v>
      </c>
      <c r="I401" s="5"/>
    </row>
    <row r="402" spans="1:9" customFormat="1" x14ac:dyDescent="0.25">
      <c r="A402" s="2" t="s">
        <v>9</v>
      </c>
      <c r="B402" s="3">
        <v>43914</v>
      </c>
      <c r="C402" s="3" t="s">
        <v>22</v>
      </c>
      <c r="D402" s="2" t="s">
        <v>94</v>
      </c>
      <c r="E402" s="4" t="s">
        <v>91</v>
      </c>
      <c r="F402" s="2" t="s">
        <v>25</v>
      </c>
      <c r="G402" s="2" t="s">
        <v>20</v>
      </c>
      <c r="H402" s="9">
        <v>-39.83</v>
      </c>
      <c r="I402" s="5"/>
    </row>
    <row r="403" spans="1:9" customFormat="1" x14ac:dyDescent="0.25">
      <c r="A403" s="2" t="s">
        <v>7</v>
      </c>
      <c r="B403" s="3">
        <v>43914</v>
      </c>
      <c r="C403" s="3" t="s">
        <v>22</v>
      </c>
      <c r="D403" s="2" t="s">
        <v>101</v>
      </c>
      <c r="E403" s="4" t="s">
        <v>90</v>
      </c>
      <c r="F403" s="2" t="s">
        <v>7</v>
      </c>
      <c r="G403" s="2" t="s">
        <v>20</v>
      </c>
      <c r="H403" s="9">
        <v>-295.64999999999998</v>
      </c>
      <c r="I403" s="5"/>
    </row>
    <row r="404" spans="1:9" customFormat="1" x14ac:dyDescent="0.25">
      <c r="A404" s="2" t="s">
        <v>103</v>
      </c>
      <c r="B404" s="3">
        <v>43915</v>
      </c>
      <c r="C404" s="3" t="s">
        <v>22</v>
      </c>
      <c r="D404" s="2" t="s">
        <v>95</v>
      </c>
      <c r="E404" s="4" t="s">
        <v>92</v>
      </c>
      <c r="F404" s="2" t="s">
        <v>24</v>
      </c>
      <c r="G404" s="2" t="s">
        <v>20</v>
      </c>
      <c r="H404" s="9">
        <v>-18.059999999999999</v>
      </c>
      <c r="I404" s="5"/>
    </row>
    <row r="405" spans="1:9" customFormat="1" x14ac:dyDescent="0.25">
      <c r="A405" s="2" t="s">
        <v>11</v>
      </c>
      <c r="B405" s="3">
        <v>43915</v>
      </c>
      <c r="C405" s="3" t="s">
        <v>22</v>
      </c>
      <c r="D405" s="2" t="s">
        <v>95</v>
      </c>
      <c r="E405" s="2" t="s">
        <v>89</v>
      </c>
      <c r="F405" s="2" t="s">
        <v>24</v>
      </c>
      <c r="G405" s="2" t="s">
        <v>20</v>
      </c>
      <c r="H405" s="9">
        <v>-21</v>
      </c>
      <c r="I405" s="5"/>
    </row>
    <row r="406" spans="1:9" customFormat="1" x14ac:dyDescent="0.25">
      <c r="A406" s="2" t="s">
        <v>11</v>
      </c>
      <c r="B406" s="3">
        <v>43916</v>
      </c>
      <c r="C406" s="3" t="s">
        <v>22</v>
      </c>
      <c r="D406" s="2" t="s">
        <v>95</v>
      </c>
      <c r="E406" s="2" t="s">
        <v>89</v>
      </c>
      <c r="F406" s="2" t="s">
        <v>24</v>
      </c>
      <c r="G406" s="2" t="s">
        <v>20</v>
      </c>
      <c r="H406" s="9">
        <v>-95</v>
      </c>
      <c r="I406" s="5"/>
    </row>
    <row r="407" spans="1:9" customFormat="1" x14ac:dyDescent="0.25">
      <c r="A407" s="2" t="s">
        <v>11</v>
      </c>
      <c r="B407" s="3">
        <v>43916</v>
      </c>
      <c r="C407" s="3" t="s">
        <v>22</v>
      </c>
      <c r="D407" s="2" t="s">
        <v>95</v>
      </c>
      <c r="E407" s="4" t="s">
        <v>92</v>
      </c>
      <c r="F407" s="2" t="s">
        <v>24</v>
      </c>
      <c r="G407" s="2" t="s">
        <v>20</v>
      </c>
      <c r="H407" s="9">
        <v>-36.049999999999997</v>
      </c>
      <c r="I407" s="5"/>
    </row>
    <row r="408" spans="1:9" customFormat="1" x14ac:dyDescent="0.25">
      <c r="A408" s="2" t="s">
        <v>9</v>
      </c>
      <c r="B408" s="3">
        <v>43916</v>
      </c>
      <c r="C408" s="3" t="s">
        <v>22</v>
      </c>
      <c r="D408" s="2" t="s">
        <v>94</v>
      </c>
      <c r="E408" s="4" t="s">
        <v>93</v>
      </c>
      <c r="F408" s="2" t="s">
        <v>25</v>
      </c>
      <c r="G408" s="2" t="s">
        <v>20</v>
      </c>
      <c r="H408" s="9">
        <v>-26.5</v>
      </c>
      <c r="I408" s="5"/>
    </row>
    <row r="409" spans="1:9" x14ac:dyDescent="0.25">
      <c r="A409" s="8" t="s">
        <v>84</v>
      </c>
      <c r="B409" s="3">
        <v>43922</v>
      </c>
      <c r="C409" s="3" t="s">
        <v>85</v>
      </c>
      <c r="D409" s="2" t="s">
        <v>86</v>
      </c>
      <c r="E409" s="2" t="s">
        <v>88</v>
      </c>
      <c r="F409" s="2" t="s">
        <v>87</v>
      </c>
      <c r="G409" s="2" t="s">
        <v>20</v>
      </c>
      <c r="H409" s="9">
        <v>19</v>
      </c>
    </row>
    <row r="410" spans="1:9" x14ac:dyDescent="0.25">
      <c r="A410" s="8" t="s">
        <v>84</v>
      </c>
      <c r="B410" s="3">
        <v>43922</v>
      </c>
      <c r="C410" s="3" t="s">
        <v>85</v>
      </c>
      <c r="D410" s="2" t="s">
        <v>86</v>
      </c>
      <c r="E410" s="2" t="s">
        <v>88</v>
      </c>
      <c r="F410" s="2" t="s">
        <v>87</v>
      </c>
      <c r="G410" s="2" t="s">
        <v>20</v>
      </c>
      <c r="H410" s="9">
        <v>20</v>
      </c>
    </row>
    <row r="411" spans="1:9" x14ac:dyDescent="0.25">
      <c r="A411" s="8" t="s">
        <v>84</v>
      </c>
      <c r="B411" s="3">
        <v>43922</v>
      </c>
      <c r="C411" s="3" t="s">
        <v>85</v>
      </c>
      <c r="D411" s="2" t="s">
        <v>86</v>
      </c>
      <c r="E411" s="2" t="s">
        <v>88</v>
      </c>
      <c r="F411" s="2" t="s">
        <v>87</v>
      </c>
      <c r="G411" s="2" t="s">
        <v>20</v>
      </c>
      <c r="H411" s="9">
        <v>500</v>
      </c>
    </row>
    <row r="412" spans="1:9" x14ac:dyDescent="0.25">
      <c r="A412" s="8" t="s">
        <v>84</v>
      </c>
      <c r="B412" s="3">
        <v>43922</v>
      </c>
      <c r="C412" s="3" t="s">
        <v>85</v>
      </c>
      <c r="D412" s="2" t="s">
        <v>86</v>
      </c>
      <c r="E412" s="2" t="s">
        <v>88</v>
      </c>
      <c r="F412" s="2" t="s">
        <v>87</v>
      </c>
      <c r="G412" s="2" t="s">
        <v>20</v>
      </c>
      <c r="H412" s="9">
        <v>500</v>
      </c>
    </row>
    <row r="413" spans="1:9" x14ac:dyDescent="0.25">
      <c r="A413" s="8" t="s">
        <v>84</v>
      </c>
      <c r="B413" s="3">
        <v>43922</v>
      </c>
      <c r="C413" s="3" t="s">
        <v>85</v>
      </c>
      <c r="D413" s="2" t="s">
        <v>86</v>
      </c>
      <c r="E413" s="4" t="s">
        <v>91</v>
      </c>
      <c r="F413" s="2" t="s">
        <v>87</v>
      </c>
      <c r="G413" s="2" t="s">
        <v>20</v>
      </c>
      <c r="H413" s="9">
        <v>38</v>
      </c>
    </row>
    <row r="414" spans="1:9" x14ac:dyDescent="0.25">
      <c r="A414" s="8" t="s">
        <v>84</v>
      </c>
      <c r="B414" s="3">
        <v>43922</v>
      </c>
      <c r="C414" s="3" t="s">
        <v>85</v>
      </c>
      <c r="D414" s="2" t="s">
        <v>86</v>
      </c>
      <c r="E414" s="4" t="s">
        <v>91</v>
      </c>
      <c r="F414" s="2" t="s">
        <v>87</v>
      </c>
      <c r="G414" s="2" t="s">
        <v>20</v>
      </c>
      <c r="H414" s="9">
        <v>950</v>
      </c>
    </row>
    <row r="415" spans="1:9" x14ac:dyDescent="0.25">
      <c r="A415" s="8" t="s">
        <v>84</v>
      </c>
      <c r="B415" s="3">
        <v>43922</v>
      </c>
      <c r="C415" s="3" t="s">
        <v>85</v>
      </c>
      <c r="D415" s="2" t="s">
        <v>86</v>
      </c>
      <c r="E415" s="4" t="s">
        <v>92</v>
      </c>
      <c r="F415" s="2" t="s">
        <v>87</v>
      </c>
      <c r="G415" s="2" t="s">
        <v>20</v>
      </c>
      <c r="H415" s="9">
        <v>38</v>
      </c>
    </row>
    <row r="416" spans="1:9" x14ac:dyDescent="0.25">
      <c r="A416" s="8" t="s">
        <v>84</v>
      </c>
      <c r="B416" s="3">
        <v>43922</v>
      </c>
      <c r="C416" s="3" t="s">
        <v>85</v>
      </c>
      <c r="D416" s="2" t="s">
        <v>86</v>
      </c>
      <c r="E416" s="4" t="s">
        <v>92</v>
      </c>
      <c r="F416" s="2" t="s">
        <v>87</v>
      </c>
      <c r="G416" s="2" t="s">
        <v>20</v>
      </c>
      <c r="H416" s="9">
        <v>995</v>
      </c>
    </row>
    <row r="417" spans="1:9" customFormat="1" x14ac:dyDescent="0.25">
      <c r="A417" s="2" t="s">
        <v>35</v>
      </c>
      <c r="B417" s="3">
        <v>43924</v>
      </c>
      <c r="C417" s="3" t="s">
        <v>22</v>
      </c>
      <c r="D417" s="2" t="s">
        <v>35</v>
      </c>
      <c r="E417" s="2" t="s">
        <v>89</v>
      </c>
      <c r="F417" s="2" t="s">
        <v>23</v>
      </c>
      <c r="G417" s="2" t="s">
        <v>20</v>
      </c>
      <c r="H417" s="9">
        <v>-26.25</v>
      </c>
      <c r="I417" s="5"/>
    </row>
    <row r="418" spans="1:9" x14ac:dyDescent="0.25">
      <c r="A418" s="8" t="s">
        <v>84</v>
      </c>
      <c r="B418" s="3">
        <v>43924</v>
      </c>
      <c r="C418" s="3" t="s">
        <v>85</v>
      </c>
      <c r="D418" s="2" t="s">
        <v>86</v>
      </c>
      <c r="E418" s="4" t="s">
        <v>93</v>
      </c>
      <c r="F418" s="2" t="s">
        <v>87</v>
      </c>
      <c r="G418" s="2" t="s">
        <v>20</v>
      </c>
      <c r="H418" s="9">
        <v>925</v>
      </c>
    </row>
    <row r="419" spans="1:9" customFormat="1" x14ac:dyDescent="0.25">
      <c r="A419" s="2" t="s">
        <v>45</v>
      </c>
      <c r="B419" s="3">
        <v>43927</v>
      </c>
      <c r="C419" s="3" t="s">
        <v>22</v>
      </c>
      <c r="D419" s="2" t="s">
        <v>95</v>
      </c>
      <c r="E419" s="2" t="s">
        <v>89</v>
      </c>
      <c r="F419" s="2" t="s">
        <v>23</v>
      </c>
      <c r="G419" s="2" t="s">
        <v>20</v>
      </c>
      <c r="H419" s="9">
        <v>-7.78</v>
      </c>
      <c r="I419" s="5"/>
    </row>
    <row r="420" spans="1:9" customFormat="1" x14ac:dyDescent="0.25">
      <c r="A420" s="2" t="s">
        <v>45</v>
      </c>
      <c r="B420" s="3">
        <v>43927</v>
      </c>
      <c r="C420" s="3" t="s">
        <v>22</v>
      </c>
      <c r="D420" s="2" t="s">
        <v>95</v>
      </c>
      <c r="E420" s="2" t="s">
        <v>89</v>
      </c>
      <c r="F420" s="2" t="s">
        <v>23</v>
      </c>
      <c r="G420" s="2" t="s">
        <v>20</v>
      </c>
      <c r="H420" s="9">
        <v>-50.57</v>
      </c>
      <c r="I420" s="5"/>
    </row>
    <row r="421" spans="1:9" customFormat="1" x14ac:dyDescent="0.25">
      <c r="A421" s="2" t="s">
        <v>6</v>
      </c>
      <c r="B421" s="3">
        <v>43927</v>
      </c>
      <c r="C421" s="3" t="s">
        <v>22</v>
      </c>
      <c r="D421" s="2" t="s">
        <v>95</v>
      </c>
      <c r="E421" s="4" t="s">
        <v>93</v>
      </c>
      <c r="F421" s="2" t="s">
        <v>23</v>
      </c>
      <c r="G421" s="2" t="s">
        <v>20</v>
      </c>
      <c r="H421" s="9">
        <v>-68.8</v>
      </c>
      <c r="I421" s="5"/>
    </row>
    <row r="422" spans="1:9" x14ac:dyDescent="0.25">
      <c r="A422" s="8" t="s">
        <v>84</v>
      </c>
      <c r="B422" s="3">
        <v>43927</v>
      </c>
      <c r="C422" s="3" t="s">
        <v>85</v>
      </c>
      <c r="D422" s="2" t="s">
        <v>86</v>
      </c>
      <c r="E422" s="2" t="s">
        <v>89</v>
      </c>
      <c r="F422" s="2" t="s">
        <v>87</v>
      </c>
      <c r="G422" s="2" t="s">
        <v>20</v>
      </c>
      <c r="H422" s="9">
        <v>611</v>
      </c>
    </row>
    <row r="423" spans="1:9" x14ac:dyDescent="0.25">
      <c r="A423" s="8" t="s">
        <v>84</v>
      </c>
      <c r="B423" s="3">
        <v>43927</v>
      </c>
      <c r="C423" s="3" t="s">
        <v>85</v>
      </c>
      <c r="D423" s="2" t="s">
        <v>86</v>
      </c>
      <c r="E423" s="2" t="s">
        <v>89</v>
      </c>
      <c r="F423" s="2" t="s">
        <v>87</v>
      </c>
      <c r="G423" s="2" t="s">
        <v>20</v>
      </c>
      <c r="H423" s="9">
        <v>611</v>
      </c>
    </row>
    <row r="424" spans="1:9" customFormat="1" x14ac:dyDescent="0.25">
      <c r="A424" s="2" t="s">
        <v>7</v>
      </c>
      <c r="B424" s="3">
        <v>43929</v>
      </c>
      <c r="C424" s="3" t="s">
        <v>22</v>
      </c>
      <c r="D424" s="2" t="s">
        <v>101</v>
      </c>
      <c r="E424" s="2" t="s">
        <v>89</v>
      </c>
      <c r="F424" s="2" t="s">
        <v>7</v>
      </c>
      <c r="G424" s="2" t="s">
        <v>20</v>
      </c>
      <c r="H424" s="9">
        <v>-625.92999999999995</v>
      </c>
      <c r="I424" s="5"/>
    </row>
    <row r="425" spans="1:9" x14ac:dyDescent="0.25">
      <c r="A425" s="8" t="s">
        <v>84</v>
      </c>
      <c r="B425" s="3">
        <v>43929</v>
      </c>
      <c r="C425" s="3" t="s">
        <v>85</v>
      </c>
      <c r="D425" s="2" t="s">
        <v>86</v>
      </c>
      <c r="E425" s="4" t="s">
        <v>90</v>
      </c>
      <c r="F425" s="2" t="s">
        <v>87</v>
      </c>
      <c r="G425" s="2" t="s">
        <v>20</v>
      </c>
      <c r="H425" s="9">
        <v>795</v>
      </c>
    </row>
    <row r="426" spans="1:9" customFormat="1" x14ac:dyDescent="0.25">
      <c r="A426" s="2" t="s">
        <v>6</v>
      </c>
      <c r="B426" s="3">
        <v>43930</v>
      </c>
      <c r="C426" s="3" t="s">
        <v>22</v>
      </c>
      <c r="D426" s="2" t="s">
        <v>95</v>
      </c>
      <c r="E426" s="4" t="s">
        <v>90</v>
      </c>
      <c r="F426" s="2" t="s">
        <v>23</v>
      </c>
      <c r="G426" s="2" t="s">
        <v>20</v>
      </c>
      <c r="H426" s="9">
        <v>-63.6</v>
      </c>
      <c r="I426" s="5"/>
    </row>
    <row r="427" spans="1:9" customFormat="1" x14ac:dyDescent="0.25">
      <c r="A427" s="2" t="s">
        <v>46</v>
      </c>
      <c r="B427" s="3">
        <v>43931</v>
      </c>
      <c r="C427" s="3" t="s">
        <v>22</v>
      </c>
      <c r="D427" s="2" t="s">
        <v>95</v>
      </c>
      <c r="E427" s="2" t="s">
        <v>89</v>
      </c>
      <c r="F427" s="2" t="s">
        <v>24</v>
      </c>
      <c r="G427" s="2" t="s">
        <v>20</v>
      </c>
      <c r="H427" s="9">
        <v>-75</v>
      </c>
      <c r="I427" s="5"/>
    </row>
    <row r="428" spans="1:9" customFormat="1" x14ac:dyDescent="0.25">
      <c r="A428" s="2" t="s">
        <v>47</v>
      </c>
      <c r="B428" s="3">
        <v>43931</v>
      </c>
      <c r="C428" s="3" t="s">
        <v>22</v>
      </c>
      <c r="D428" s="2" t="s">
        <v>95</v>
      </c>
      <c r="E428" s="2" t="s">
        <v>89</v>
      </c>
      <c r="F428" s="2" t="s">
        <v>24</v>
      </c>
      <c r="G428" s="2" t="s">
        <v>20</v>
      </c>
      <c r="H428" s="9">
        <v>-75</v>
      </c>
      <c r="I428" s="5"/>
    </row>
    <row r="429" spans="1:9" customFormat="1" x14ac:dyDescent="0.25">
      <c r="A429" s="2" t="s">
        <v>6</v>
      </c>
      <c r="B429" s="3">
        <v>43931</v>
      </c>
      <c r="C429" s="3" t="s">
        <v>22</v>
      </c>
      <c r="D429" s="2" t="s">
        <v>95</v>
      </c>
      <c r="E429" s="2" t="s">
        <v>88</v>
      </c>
      <c r="F429" s="2" t="s">
        <v>23</v>
      </c>
      <c r="G429" s="2" t="s">
        <v>20</v>
      </c>
      <c r="H429" s="9">
        <v>-83.12</v>
      </c>
      <c r="I429" s="5"/>
    </row>
    <row r="430" spans="1:9" customFormat="1" x14ac:dyDescent="0.25">
      <c r="A430" s="2" t="s">
        <v>6</v>
      </c>
      <c r="B430" s="3">
        <v>43931</v>
      </c>
      <c r="C430" s="3" t="s">
        <v>22</v>
      </c>
      <c r="D430" s="2" t="s">
        <v>95</v>
      </c>
      <c r="E430" s="2" t="s">
        <v>89</v>
      </c>
      <c r="F430" s="2" t="s">
        <v>23</v>
      </c>
      <c r="G430" s="2" t="s">
        <v>20</v>
      </c>
      <c r="H430" s="9">
        <v>-821.25</v>
      </c>
      <c r="I430" s="5"/>
    </row>
    <row r="431" spans="1:9" customFormat="1" x14ac:dyDescent="0.25">
      <c r="A431" s="2" t="s">
        <v>6</v>
      </c>
      <c r="B431" s="3">
        <v>43931</v>
      </c>
      <c r="C431" s="3" t="s">
        <v>22</v>
      </c>
      <c r="D431" s="2" t="s">
        <v>95</v>
      </c>
      <c r="E431" s="2" t="s">
        <v>89</v>
      </c>
      <c r="F431" s="2" t="s">
        <v>24</v>
      </c>
      <c r="G431" s="2" t="s">
        <v>20</v>
      </c>
      <c r="H431" s="9">
        <v>-40.880000000000003</v>
      </c>
      <c r="I431" s="5"/>
    </row>
    <row r="432" spans="1:9" customFormat="1" x14ac:dyDescent="0.25">
      <c r="A432" s="2" t="s">
        <v>6</v>
      </c>
      <c r="B432" s="3">
        <v>43931</v>
      </c>
      <c r="C432" s="3" t="s">
        <v>22</v>
      </c>
      <c r="D432" s="2" t="s">
        <v>95</v>
      </c>
      <c r="E432" s="2" t="s">
        <v>89</v>
      </c>
      <c r="F432" s="2" t="s">
        <v>24</v>
      </c>
      <c r="G432" s="2" t="s">
        <v>20</v>
      </c>
      <c r="H432" s="9">
        <v>-87.6</v>
      </c>
      <c r="I432" s="5"/>
    </row>
    <row r="433" spans="1:9" customFormat="1" x14ac:dyDescent="0.25">
      <c r="A433" s="2" t="s">
        <v>6</v>
      </c>
      <c r="B433" s="3">
        <v>43931</v>
      </c>
      <c r="C433" s="3" t="s">
        <v>22</v>
      </c>
      <c r="D433" s="2" t="s">
        <v>95</v>
      </c>
      <c r="E433" s="4" t="s">
        <v>91</v>
      </c>
      <c r="F433" s="2" t="s">
        <v>23</v>
      </c>
      <c r="G433" s="2" t="s">
        <v>20</v>
      </c>
      <c r="H433" s="9">
        <v>-79.040000000000006</v>
      </c>
      <c r="I433" s="5"/>
    </row>
    <row r="434" spans="1:9" customFormat="1" x14ac:dyDescent="0.25">
      <c r="A434" s="2" t="s">
        <v>6</v>
      </c>
      <c r="B434" s="3">
        <v>43931</v>
      </c>
      <c r="C434" s="3" t="s">
        <v>22</v>
      </c>
      <c r="D434" s="2" t="s">
        <v>95</v>
      </c>
      <c r="E434" s="4" t="s">
        <v>92</v>
      </c>
      <c r="F434" s="2" t="s">
        <v>23</v>
      </c>
      <c r="G434" s="2" t="s">
        <v>20</v>
      </c>
      <c r="H434" s="9">
        <v>-74.64</v>
      </c>
      <c r="I434" s="5"/>
    </row>
    <row r="435" spans="1:9" customFormat="1" x14ac:dyDescent="0.25">
      <c r="A435" s="2" t="s">
        <v>11</v>
      </c>
      <c r="B435" s="3">
        <v>43931</v>
      </c>
      <c r="C435" s="3" t="s">
        <v>22</v>
      </c>
      <c r="D435" s="2" t="s">
        <v>95</v>
      </c>
      <c r="E435" s="4" t="s">
        <v>92</v>
      </c>
      <c r="F435" s="2" t="s">
        <v>24</v>
      </c>
      <c r="G435" s="2" t="s">
        <v>20</v>
      </c>
      <c r="H435" s="9">
        <v>-343.95</v>
      </c>
      <c r="I435" s="5"/>
    </row>
    <row r="436" spans="1:9" customFormat="1" x14ac:dyDescent="0.25">
      <c r="A436" s="2" t="s">
        <v>104</v>
      </c>
      <c r="B436" s="3">
        <v>43931</v>
      </c>
      <c r="C436" s="3" t="s">
        <v>22</v>
      </c>
      <c r="D436" s="2" t="s">
        <v>95</v>
      </c>
      <c r="E436" s="2" t="s">
        <v>89</v>
      </c>
      <c r="F436" s="2" t="s">
        <v>24</v>
      </c>
      <c r="G436" s="2" t="s">
        <v>20</v>
      </c>
      <c r="H436" s="9">
        <v>-855</v>
      </c>
      <c r="I436" s="5"/>
    </row>
    <row r="437" spans="1:9" customFormat="1" x14ac:dyDescent="0.25">
      <c r="A437" s="2" t="s">
        <v>48</v>
      </c>
      <c r="B437" s="3">
        <v>43931</v>
      </c>
      <c r="C437" s="3" t="s">
        <v>22</v>
      </c>
      <c r="D437" s="2" t="s">
        <v>95</v>
      </c>
      <c r="E437" s="2" t="s">
        <v>89</v>
      </c>
      <c r="F437" s="2" t="s">
        <v>24</v>
      </c>
      <c r="G437" s="2" t="s">
        <v>20</v>
      </c>
      <c r="H437" s="9">
        <v>-300</v>
      </c>
      <c r="I437" s="5"/>
    </row>
    <row r="438" spans="1:9" customFormat="1" x14ac:dyDescent="0.25">
      <c r="A438" s="2" t="s">
        <v>102</v>
      </c>
      <c r="B438" s="3">
        <v>43931</v>
      </c>
      <c r="C438" s="3" t="s">
        <v>22</v>
      </c>
      <c r="D438" s="2" t="s">
        <v>101</v>
      </c>
      <c r="E438" s="4" t="s">
        <v>93</v>
      </c>
      <c r="F438" s="2" t="s">
        <v>7</v>
      </c>
      <c r="G438" s="2" t="s">
        <v>20</v>
      </c>
      <c r="H438" s="9">
        <v>-316.77999999999997</v>
      </c>
      <c r="I438" s="5"/>
    </row>
    <row r="439" spans="1:9" x14ac:dyDescent="0.25">
      <c r="A439" s="8" t="s">
        <v>84</v>
      </c>
      <c r="B439" s="3">
        <v>43931</v>
      </c>
      <c r="C439" s="3" t="s">
        <v>85</v>
      </c>
      <c r="D439" s="2" t="s">
        <v>86</v>
      </c>
      <c r="E439" s="4" t="s">
        <v>93</v>
      </c>
      <c r="F439" s="2" t="s">
        <v>87</v>
      </c>
      <c r="G439" s="2" t="s">
        <v>20</v>
      </c>
      <c r="H439" s="9">
        <v>925</v>
      </c>
    </row>
    <row r="440" spans="1:9" customFormat="1" x14ac:dyDescent="0.25">
      <c r="A440" s="2" t="s">
        <v>9</v>
      </c>
      <c r="B440" s="3">
        <v>43934</v>
      </c>
      <c r="C440" s="3" t="s">
        <v>22</v>
      </c>
      <c r="D440" s="2" t="s">
        <v>94</v>
      </c>
      <c r="E440" s="4" t="s">
        <v>92</v>
      </c>
      <c r="F440" s="2" t="s">
        <v>25</v>
      </c>
      <c r="G440" s="2" t="s">
        <v>20</v>
      </c>
      <c r="H440" s="9">
        <v>-30.17</v>
      </c>
      <c r="I440" s="5"/>
    </row>
    <row r="441" spans="1:9" customFormat="1" x14ac:dyDescent="0.25">
      <c r="A441" s="2" t="s">
        <v>9</v>
      </c>
      <c r="B441" s="3">
        <v>43936</v>
      </c>
      <c r="C441" s="3" t="s">
        <v>22</v>
      </c>
      <c r="D441" s="2" t="s">
        <v>94</v>
      </c>
      <c r="E441" s="4" t="s">
        <v>93</v>
      </c>
      <c r="F441" s="2" t="s">
        <v>25</v>
      </c>
      <c r="G441" s="2" t="s">
        <v>20</v>
      </c>
      <c r="H441" s="9">
        <v>-26.5</v>
      </c>
      <c r="I441" s="5"/>
    </row>
    <row r="442" spans="1:9" customFormat="1" x14ac:dyDescent="0.25">
      <c r="A442" s="2" t="s">
        <v>102</v>
      </c>
      <c r="B442" s="3">
        <v>43941</v>
      </c>
      <c r="C442" s="3" t="s">
        <v>22</v>
      </c>
      <c r="D442" s="2" t="s">
        <v>101</v>
      </c>
      <c r="E442" s="2" t="s">
        <v>88</v>
      </c>
      <c r="F442" s="2" t="s">
        <v>7</v>
      </c>
      <c r="G442" s="2" t="s">
        <v>20</v>
      </c>
      <c r="H442" s="9">
        <v>-407.65</v>
      </c>
      <c r="I442" s="5"/>
    </row>
    <row r="443" spans="1:9" customFormat="1" x14ac:dyDescent="0.25">
      <c r="A443" s="2" t="s">
        <v>7</v>
      </c>
      <c r="B443" s="3">
        <v>43941</v>
      </c>
      <c r="C443" s="3" t="s">
        <v>22</v>
      </c>
      <c r="D443" s="2" t="s">
        <v>101</v>
      </c>
      <c r="E443" s="4" t="s">
        <v>91</v>
      </c>
      <c r="F443" s="2" t="s">
        <v>7</v>
      </c>
      <c r="G443" s="2" t="s">
        <v>20</v>
      </c>
      <c r="H443" s="9">
        <v>-535.37</v>
      </c>
      <c r="I443" s="5"/>
    </row>
    <row r="444" spans="1:9" customFormat="1" x14ac:dyDescent="0.25">
      <c r="A444" s="2" t="s">
        <v>7</v>
      </c>
      <c r="B444" s="3">
        <v>43944</v>
      </c>
      <c r="C444" s="3" t="s">
        <v>22</v>
      </c>
      <c r="D444" s="2" t="s">
        <v>101</v>
      </c>
      <c r="E444" s="4" t="s">
        <v>92</v>
      </c>
      <c r="F444" s="2" t="s">
        <v>7</v>
      </c>
      <c r="G444" s="2" t="s">
        <v>20</v>
      </c>
      <c r="H444" s="9">
        <v>-598.96</v>
      </c>
      <c r="I444" s="5"/>
    </row>
    <row r="445" spans="1:9" customFormat="1" x14ac:dyDescent="0.25">
      <c r="A445" s="2" t="s">
        <v>7</v>
      </c>
      <c r="B445" s="3">
        <v>43944</v>
      </c>
      <c r="C445" s="3" t="s">
        <v>22</v>
      </c>
      <c r="D445" s="2" t="s">
        <v>101</v>
      </c>
      <c r="E445" s="4" t="s">
        <v>90</v>
      </c>
      <c r="F445" s="2" t="s">
        <v>7</v>
      </c>
      <c r="G445" s="2" t="s">
        <v>20</v>
      </c>
      <c r="H445" s="9">
        <v>-295.64999999999998</v>
      </c>
      <c r="I445" s="5"/>
    </row>
    <row r="446" spans="1:9" x14ac:dyDescent="0.25">
      <c r="A446" s="8" t="s">
        <v>84</v>
      </c>
      <c r="B446" s="3">
        <v>43952</v>
      </c>
      <c r="C446" s="3" t="s">
        <v>85</v>
      </c>
      <c r="D446" s="2" t="s">
        <v>86</v>
      </c>
      <c r="E446" s="2" t="s">
        <v>88</v>
      </c>
      <c r="F446" s="2" t="s">
        <v>87</v>
      </c>
      <c r="G446" s="2" t="s">
        <v>20</v>
      </c>
      <c r="H446" s="9">
        <v>10</v>
      </c>
    </row>
    <row r="447" spans="1:9" x14ac:dyDescent="0.25">
      <c r="A447" s="8" t="s">
        <v>84</v>
      </c>
      <c r="B447" s="3">
        <v>43952</v>
      </c>
      <c r="C447" s="3" t="s">
        <v>85</v>
      </c>
      <c r="D447" s="2" t="s">
        <v>86</v>
      </c>
      <c r="E447" s="2" t="s">
        <v>88</v>
      </c>
      <c r="F447" s="2" t="s">
        <v>87</v>
      </c>
      <c r="G447" s="2" t="s">
        <v>20</v>
      </c>
      <c r="H447" s="9">
        <v>9</v>
      </c>
    </row>
    <row r="448" spans="1:9" x14ac:dyDescent="0.25">
      <c r="A448" s="8" t="s">
        <v>84</v>
      </c>
      <c r="B448" s="3">
        <v>43952</v>
      </c>
      <c r="C448" s="3" t="s">
        <v>85</v>
      </c>
      <c r="D448" s="2" t="s">
        <v>86</v>
      </c>
      <c r="E448" s="2" t="s">
        <v>88</v>
      </c>
      <c r="F448" s="2" t="s">
        <v>87</v>
      </c>
      <c r="G448" s="2" t="s">
        <v>20</v>
      </c>
      <c r="H448" s="9">
        <v>19</v>
      </c>
    </row>
    <row r="449" spans="1:9" x14ac:dyDescent="0.25">
      <c r="A449" s="8" t="s">
        <v>84</v>
      </c>
      <c r="B449" s="3">
        <v>43952</v>
      </c>
      <c r="C449" s="3" t="s">
        <v>85</v>
      </c>
      <c r="D449" s="2" t="s">
        <v>86</v>
      </c>
      <c r="E449" s="2" t="s">
        <v>88</v>
      </c>
      <c r="F449" s="2" t="s">
        <v>87</v>
      </c>
      <c r="G449" s="2" t="s">
        <v>20</v>
      </c>
      <c r="H449" s="9">
        <v>500</v>
      </c>
    </row>
    <row r="450" spans="1:9" x14ac:dyDescent="0.25">
      <c r="A450" s="8" t="s">
        <v>84</v>
      </c>
      <c r="B450" s="3">
        <v>43952</v>
      </c>
      <c r="C450" s="3" t="s">
        <v>85</v>
      </c>
      <c r="D450" s="2" t="s">
        <v>86</v>
      </c>
      <c r="E450" s="2" t="s">
        <v>88</v>
      </c>
      <c r="F450" s="2" t="s">
        <v>87</v>
      </c>
      <c r="G450" s="2" t="s">
        <v>20</v>
      </c>
      <c r="H450" s="9">
        <v>1</v>
      </c>
    </row>
    <row r="451" spans="1:9" x14ac:dyDescent="0.25">
      <c r="A451" s="8" t="s">
        <v>84</v>
      </c>
      <c r="B451" s="3">
        <v>43952</v>
      </c>
      <c r="C451" s="3" t="s">
        <v>85</v>
      </c>
      <c r="D451" s="2" t="s">
        <v>86</v>
      </c>
      <c r="E451" s="2" t="s">
        <v>88</v>
      </c>
      <c r="F451" s="2" t="s">
        <v>87</v>
      </c>
      <c r="G451" s="2" t="s">
        <v>20</v>
      </c>
      <c r="H451" s="9">
        <v>500</v>
      </c>
    </row>
    <row r="452" spans="1:9" x14ac:dyDescent="0.25">
      <c r="A452" s="8" t="s">
        <v>84</v>
      </c>
      <c r="B452" s="3">
        <v>43952</v>
      </c>
      <c r="C452" s="3" t="s">
        <v>85</v>
      </c>
      <c r="D452" s="2" t="s">
        <v>86</v>
      </c>
      <c r="E452" s="2" t="s">
        <v>89</v>
      </c>
      <c r="F452" s="2" t="s">
        <v>87</v>
      </c>
      <c r="G452" s="2" t="s">
        <v>20</v>
      </c>
      <c r="H452" s="9">
        <v>23</v>
      </c>
    </row>
    <row r="453" spans="1:9" x14ac:dyDescent="0.25">
      <c r="A453" s="8" t="s">
        <v>84</v>
      </c>
      <c r="B453" s="3">
        <v>43952</v>
      </c>
      <c r="C453" s="3" t="s">
        <v>85</v>
      </c>
      <c r="D453" s="2" t="s">
        <v>86</v>
      </c>
      <c r="E453" s="4" t="s">
        <v>91</v>
      </c>
      <c r="F453" s="2" t="s">
        <v>87</v>
      </c>
      <c r="G453" s="2" t="s">
        <v>20</v>
      </c>
      <c r="H453" s="9">
        <v>38</v>
      </c>
    </row>
    <row r="454" spans="1:9" x14ac:dyDescent="0.25">
      <c r="A454" s="8" t="s">
        <v>84</v>
      </c>
      <c r="B454" s="3">
        <v>43952</v>
      </c>
      <c r="C454" s="3" t="s">
        <v>85</v>
      </c>
      <c r="D454" s="2" t="s">
        <v>86</v>
      </c>
      <c r="E454" s="4" t="s">
        <v>91</v>
      </c>
      <c r="F454" s="2" t="s">
        <v>87</v>
      </c>
      <c r="G454" s="2" t="s">
        <v>20</v>
      </c>
      <c r="H454" s="9">
        <v>950</v>
      </c>
    </row>
    <row r="455" spans="1:9" x14ac:dyDescent="0.25">
      <c r="A455" s="8" t="s">
        <v>84</v>
      </c>
      <c r="B455" s="3">
        <v>43952</v>
      </c>
      <c r="C455" s="3" t="s">
        <v>85</v>
      </c>
      <c r="D455" s="2" t="s">
        <v>86</v>
      </c>
      <c r="E455" s="4" t="s">
        <v>92</v>
      </c>
      <c r="F455" s="2" t="s">
        <v>87</v>
      </c>
      <c r="G455" s="2" t="s">
        <v>20</v>
      </c>
      <c r="H455" s="9">
        <v>38</v>
      </c>
    </row>
    <row r="456" spans="1:9" x14ac:dyDescent="0.25">
      <c r="A456" s="8" t="s">
        <v>84</v>
      </c>
      <c r="B456" s="3">
        <v>43952</v>
      </c>
      <c r="C456" s="3" t="s">
        <v>85</v>
      </c>
      <c r="D456" s="2" t="s">
        <v>86</v>
      </c>
      <c r="E456" s="4" t="s">
        <v>92</v>
      </c>
      <c r="F456" s="2" t="s">
        <v>87</v>
      </c>
      <c r="G456" s="2" t="s">
        <v>20</v>
      </c>
      <c r="H456" s="9">
        <v>995</v>
      </c>
    </row>
    <row r="457" spans="1:9" customFormat="1" x14ac:dyDescent="0.25">
      <c r="A457" s="2" t="s">
        <v>6</v>
      </c>
      <c r="B457" s="3">
        <v>43955</v>
      </c>
      <c r="C457" s="3" t="s">
        <v>22</v>
      </c>
      <c r="D457" s="2" t="s">
        <v>95</v>
      </c>
      <c r="E457" s="4" t="s">
        <v>91</v>
      </c>
      <c r="F457" s="2" t="s">
        <v>23</v>
      </c>
      <c r="G457" s="2" t="s">
        <v>20</v>
      </c>
      <c r="H457" s="9">
        <v>-79.040000000000006</v>
      </c>
      <c r="I457" s="5"/>
    </row>
    <row r="458" spans="1:9" customFormat="1" x14ac:dyDescent="0.25">
      <c r="A458" s="2" t="s">
        <v>6</v>
      </c>
      <c r="B458" s="3">
        <v>43955</v>
      </c>
      <c r="C458" s="3" t="s">
        <v>22</v>
      </c>
      <c r="D458" s="2" t="s">
        <v>95</v>
      </c>
      <c r="E458" s="4" t="s">
        <v>92</v>
      </c>
      <c r="F458" s="2" t="s">
        <v>23</v>
      </c>
      <c r="G458" s="2" t="s">
        <v>20</v>
      </c>
      <c r="H458" s="9">
        <v>-74.64</v>
      </c>
      <c r="I458" s="5"/>
    </row>
    <row r="459" spans="1:9" customFormat="1" x14ac:dyDescent="0.25">
      <c r="A459" s="2" t="s">
        <v>6</v>
      </c>
      <c r="B459" s="3">
        <v>43956</v>
      </c>
      <c r="C459" s="3" t="s">
        <v>22</v>
      </c>
      <c r="D459" s="2" t="s">
        <v>95</v>
      </c>
      <c r="E459" s="4" t="s">
        <v>93</v>
      </c>
      <c r="F459" s="2" t="s">
        <v>23</v>
      </c>
      <c r="G459" s="2" t="s">
        <v>20</v>
      </c>
      <c r="H459" s="9">
        <v>-68.8</v>
      </c>
      <c r="I459" s="5"/>
    </row>
    <row r="460" spans="1:9" x14ac:dyDescent="0.25">
      <c r="A460" s="8" t="s">
        <v>84</v>
      </c>
      <c r="B460" s="3">
        <v>43956</v>
      </c>
      <c r="C460" s="3" t="s">
        <v>85</v>
      </c>
      <c r="D460" s="2" t="s">
        <v>86</v>
      </c>
      <c r="E460" s="4" t="s">
        <v>93</v>
      </c>
      <c r="F460" s="2" t="s">
        <v>87</v>
      </c>
      <c r="G460" s="2" t="s">
        <v>20</v>
      </c>
      <c r="H460" s="9">
        <v>925</v>
      </c>
    </row>
    <row r="461" spans="1:9" customFormat="1" x14ac:dyDescent="0.25">
      <c r="A461" s="2" t="s">
        <v>7</v>
      </c>
      <c r="B461" s="3">
        <v>43957</v>
      </c>
      <c r="C461" s="3" t="s">
        <v>22</v>
      </c>
      <c r="D461" s="2" t="s">
        <v>101</v>
      </c>
      <c r="E461" s="2" t="s">
        <v>89</v>
      </c>
      <c r="F461" s="2" t="s">
        <v>7</v>
      </c>
      <c r="G461" s="2" t="s">
        <v>20</v>
      </c>
      <c r="H461" s="9">
        <v>-625.92999999999995</v>
      </c>
      <c r="I461" s="5"/>
    </row>
    <row r="462" spans="1:9" x14ac:dyDescent="0.25">
      <c r="A462" s="8" t="s">
        <v>84</v>
      </c>
      <c r="B462" s="3">
        <v>43958</v>
      </c>
      <c r="C462" s="3" t="s">
        <v>85</v>
      </c>
      <c r="D462" s="2" t="s">
        <v>86</v>
      </c>
      <c r="E462" s="2" t="s">
        <v>89</v>
      </c>
      <c r="F462" s="2" t="s">
        <v>87</v>
      </c>
      <c r="G462" s="2" t="s">
        <v>20</v>
      </c>
      <c r="H462" s="9">
        <v>611</v>
      </c>
    </row>
    <row r="463" spans="1:9" x14ac:dyDescent="0.25">
      <c r="A463" s="8" t="s">
        <v>84</v>
      </c>
      <c r="B463" s="3">
        <v>43958</v>
      </c>
      <c r="C463" s="3" t="s">
        <v>85</v>
      </c>
      <c r="D463" s="2" t="s">
        <v>86</v>
      </c>
      <c r="E463" s="2" t="s">
        <v>89</v>
      </c>
      <c r="F463" s="2" t="s">
        <v>87</v>
      </c>
      <c r="G463" s="2" t="s">
        <v>20</v>
      </c>
      <c r="H463" s="9">
        <v>611</v>
      </c>
    </row>
    <row r="464" spans="1:9" customFormat="1" x14ac:dyDescent="0.25">
      <c r="A464" s="2" t="s">
        <v>6</v>
      </c>
      <c r="B464" s="3">
        <v>43961</v>
      </c>
      <c r="C464" s="3" t="s">
        <v>22</v>
      </c>
      <c r="D464" s="2" t="s">
        <v>95</v>
      </c>
      <c r="E464" s="2" t="s">
        <v>89</v>
      </c>
      <c r="F464" s="2" t="s">
        <v>23</v>
      </c>
      <c r="G464" s="2" t="s">
        <v>20</v>
      </c>
      <c r="H464" s="9">
        <v>-85.75</v>
      </c>
      <c r="I464" s="5"/>
    </row>
    <row r="465" spans="1:9" customFormat="1" x14ac:dyDescent="0.25">
      <c r="A465" s="2" t="s">
        <v>8</v>
      </c>
      <c r="B465" s="3">
        <v>43961</v>
      </c>
      <c r="C465" s="3" t="s">
        <v>22</v>
      </c>
      <c r="D465" s="2" t="s">
        <v>56</v>
      </c>
      <c r="E465" s="2" t="s">
        <v>88</v>
      </c>
      <c r="F465" s="2" t="s">
        <v>24</v>
      </c>
      <c r="G465" s="2" t="s">
        <v>20</v>
      </c>
      <c r="H465" s="9">
        <v>-39.979999999999997</v>
      </c>
      <c r="I465" s="5"/>
    </row>
    <row r="466" spans="1:9" customFormat="1" x14ac:dyDescent="0.25">
      <c r="A466" s="2" t="s">
        <v>29</v>
      </c>
      <c r="B466" s="3">
        <v>43962</v>
      </c>
      <c r="C466" s="3" t="s">
        <v>22</v>
      </c>
      <c r="D466" s="2" t="s">
        <v>95</v>
      </c>
      <c r="E466" s="4" t="s">
        <v>90</v>
      </c>
      <c r="F466" s="2" t="s">
        <v>24</v>
      </c>
      <c r="G466" s="2" t="s">
        <v>20</v>
      </c>
      <c r="H466" s="9">
        <v>-95</v>
      </c>
      <c r="I466" s="5"/>
    </row>
    <row r="467" spans="1:9" customFormat="1" x14ac:dyDescent="0.25">
      <c r="A467" s="2" t="s">
        <v>29</v>
      </c>
      <c r="B467" s="3">
        <v>43962</v>
      </c>
      <c r="C467" s="3" t="s">
        <v>22</v>
      </c>
      <c r="D467" s="2" t="s">
        <v>95</v>
      </c>
      <c r="E467" s="4" t="s">
        <v>90</v>
      </c>
      <c r="F467" s="2" t="s">
        <v>24</v>
      </c>
      <c r="G467" s="2" t="s">
        <v>20</v>
      </c>
      <c r="H467" s="9">
        <v>-12.99</v>
      </c>
      <c r="I467" s="5"/>
    </row>
    <row r="468" spans="1:9" customFormat="1" x14ac:dyDescent="0.25">
      <c r="A468" s="2" t="s">
        <v>49</v>
      </c>
      <c r="B468" s="3">
        <v>43962</v>
      </c>
      <c r="C468" s="3" t="s">
        <v>22</v>
      </c>
      <c r="D468" s="2" t="s">
        <v>95</v>
      </c>
      <c r="E468" s="4" t="s">
        <v>92</v>
      </c>
      <c r="F468" s="2" t="s">
        <v>23</v>
      </c>
      <c r="G468" s="2" t="s">
        <v>20</v>
      </c>
      <c r="H468" s="9">
        <v>-10</v>
      </c>
      <c r="I468" s="5"/>
    </row>
    <row r="469" spans="1:9" customFormat="1" x14ac:dyDescent="0.25">
      <c r="A469" s="2" t="s">
        <v>49</v>
      </c>
      <c r="B469" s="3">
        <v>43962</v>
      </c>
      <c r="C469" s="3" t="s">
        <v>22</v>
      </c>
      <c r="D469" s="2" t="s">
        <v>95</v>
      </c>
      <c r="E469" s="4" t="s">
        <v>92</v>
      </c>
      <c r="F469" s="2" t="s">
        <v>23</v>
      </c>
      <c r="G469" s="2" t="s">
        <v>20</v>
      </c>
      <c r="H469" s="9">
        <v>-195</v>
      </c>
      <c r="I469" s="5"/>
    </row>
    <row r="470" spans="1:9" customFormat="1" x14ac:dyDescent="0.25">
      <c r="A470" s="2" t="s">
        <v>6</v>
      </c>
      <c r="B470" s="3">
        <v>43962</v>
      </c>
      <c r="C470" s="3" t="s">
        <v>22</v>
      </c>
      <c r="D470" s="2" t="s">
        <v>95</v>
      </c>
      <c r="E470" s="2" t="s">
        <v>88</v>
      </c>
      <c r="F470" s="2" t="s">
        <v>23</v>
      </c>
      <c r="G470" s="2" t="s">
        <v>20</v>
      </c>
      <c r="H470" s="9">
        <v>-83.12</v>
      </c>
      <c r="I470" s="5"/>
    </row>
    <row r="471" spans="1:9" customFormat="1" x14ac:dyDescent="0.25">
      <c r="A471" s="2" t="s">
        <v>6</v>
      </c>
      <c r="B471" s="3">
        <v>43962</v>
      </c>
      <c r="C471" s="3" t="s">
        <v>22</v>
      </c>
      <c r="D471" s="2" t="s">
        <v>95</v>
      </c>
      <c r="E471" s="2" t="s">
        <v>88</v>
      </c>
      <c r="F471" s="2" t="s">
        <v>23</v>
      </c>
      <c r="G471" s="2" t="s">
        <v>20</v>
      </c>
      <c r="H471" s="9">
        <v>-285</v>
      </c>
      <c r="I471" s="5"/>
    </row>
    <row r="472" spans="1:9" customFormat="1" x14ac:dyDescent="0.25">
      <c r="A472" s="2" t="s">
        <v>6</v>
      </c>
      <c r="B472" s="3">
        <v>43962</v>
      </c>
      <c r="C472" s="3" t="s">
        <v>22</v>
      </c>
      <c r="D472" s="2" t="s">
        <v>95</v>
      </c>
      <c r="E472" s="2" t="s">
        <v>88</v>
      </c>
      <c r="F472" s="2" t="s">
        <v>23</v>
      </c>
      <c r="G472" s="2" t="s">
        <v>20</v>
      </c>
      <c r="H472" s="9">
        <v>-8</v>
      </c>
      <c r="I472" s="5"/>
    </row>
    <row r="473" spans="1:9" customFormat="1" x14ac:dyDescent="0.25">
      <c r="A473" s="2" t="s">
        <v>6</v>
      </c>
      <c r="B473" s="3">
        <v>43962</v>
      </c>
      <c r="C473" s="3" t="s">
        <v>22</v>
      </c>
      <c r="D473" s="2" t="s">
        <v>95</v>
      </c>
      <c r="E473" s="2" t="s">
        <v>89</v>
      </c>
      <c r="F473" s="2" t="s">
        <v>23</v>
      </c>
      <c r="G473" s="2" t="s">
        <v>20</v>
      </c>
      <c r="H473" s="9">
        <v>-1.84</v>
      </c>
      <c r="I473" s="5"/>
    </row>
    <row r="474" spans="1:9" customFormat="1" x14ac:dyDescent="0.25">
      <c r="A474" s="2" t="s">
        <v>6</v>
      </c>
      <c r="B474" s="3">
        <v>43962</v>
      </c>
      <c r="C474" s="3" t="s">
        <v>22</v>
      </c>
      <c r="D474" s="2" t="s">
        <v>95</v>
      </c>
      <c r="E474" s="2" t="s">
        <v>89</v>
      </c>
      <c r="F474" s="2" t="s">
        <v>24</v>
      </c>
      <c r="G474" s="2" t="s">
        <v>20</v>
      </c>
      <c r="H474" s="9">
        <v>-190</v>
      </c>
      <c r="I474" s="5"/>
    </row>
    <row r="475" spans="1:9" customFormat="1" x14ac:dyDescent="0.25">
      <c r="A475" s="2" t="s">
        <v>6</v>
      </c>
      <c r="B475" s="3">
        <v>43962</v>
      </c>
      <c r="C475" s="3" t="s">
        <v>22</v>
      </c>
      <c r="D475" s="2" t="s">
        <v>95</v>
      </c>
      <c r="E475" s="2" t="s">
        <v>89</v>
      </c>
      <c r="F475" s="2" t="s">
        <v>24</v>
      </c>
      <c r="G475" s="2" t="s">
        <v>20</v>
      </c>
      <c r="H475" s="9">
        <v>-13.99</v>
      </c>
      <c r="I475" s="5"/>
    </row>
    <row r="476" spans="1:9" customFormat="1" x14ac:dyDescent="0.25">
      <c r="A476" s="2" t="s">
        <v>8</v>
      </c>
      <c r="B476" s="3">
        <v>43962</v>
      </c>
      <c r="C476" s="3" t="s">
        <v>22</v>
      </c>
      <c r="D476" s="2" t="s">
        <v>12</v>
      </c>
      <c r="E476" s="2" t="s">
        <v>89</v>
      </c>
      <c r="F476" s="2" t="s">
        <v>24</v>
      </c>
      <c r="G476" s="2" t="s">
        <v>20</v>
      </c>
      <c r="H476" s="9">
        <v>-40.5</v>
      </c>
      <c r="I476" s="5"/>
    </row>
    <row r="477" spans="1:9" customFormat="1" x14ac:dyDescent="0.25">
      <c r="A477" s="2" t="s">
        <v>8</v>
      </c>
      <c r="B477" s="3">
        <v>43962</v>
      </c>
      <c r="C477" s="3" t="s">
        <v>22</v>
      </c>
      <c r="D477" s="2" t="s">
        <v>12</v>
      </c>
      <c r="E477" s="4" t="s">
        <v>92</v>
      </c>
      <c r="F477" s="2" t="s">
        <v>24</v>
      </c>
      <c r="G477" s="2" t="s">
        <v>20</v>
      </c>
      <c r="H477" s="9">
        <v>-73.59</v>
      </c>
      <c r="I477" s="5"/>
    </row>
    <row r="478" spans="1:9" customFormat="1" x14ac:dyDescent="0.25">
      <c r="A478" s="2" t="s">
        <v>29</v>
      </c>
      <c r="B478" s="3">
        <v>43964</v>
      </c>
      <c r="C478" s="3" t="s">
        <v>22</v>
      </c>
      <c r="D478" s="2" t="s">
        <v>12</v>
      </c>
      <c r="E478" s="2" t="s">
        <v>89</v>
      </c>
      <c r="F478" s="2" t="s">
        <v>24</v>
      </c>
      <c r="G478" s="2" t="s">
        <v>20</v>
      </c>
      <c r="H478" s="9">
        <v>-40.5</v>
      </c>
      <c r="I478" s="5"/>
    </row>
    <row r="479" spans="1:9" customFormat="1" x14ac:dyDescent="0.25">
      <c r="A479" s="2" t="s">
        <v>29</v>
      </c>
      <c r="B479" s="3">
        <v>43964</v>
      </c>
      <c r="C479" s="3" t="s">
        <v>22</v>
      </c>
      <c r="D479" s="2" t="s">
        <v>12</v>
      </c>
      <c r="E479" s="4" t="s">
        <v>92</v>
      </c>
      <c r="F479" s="2" t="s">
        <v>24</v>
      </c>
      <c r="G479" s="2" t="s">
        <v>20</v>
      </c>
      <c r="H479" s="9">
        <v>-73.59</v>
      </c>
      <c r="I479" s="5"/>
    </row>
    <row r="480" spans="1:9" customFormat="1" x14ac:dyDescent="0.25">
      <c r="A480" s="2" t="s">
        <v>102</v>
      </c>
      <c r="B480" s="3">
        <v>43964</v>
      </c>
      <c r="C480" s="3" t="s">
        <v>22</v>
      </c>
      <c r="D480" s="2" t="s">
        <v>101</v>
      </c>
      <c r="E480" s="4" t="s">
        <v>93</v>
      </c>
      <c r="F480" s="2" t="s">
        <v>7</v>
      </c>
      <c r="G480" s="2" t="s">
        <v>20</v>
      </c>
      <c r="H480" s="9">
        <v>-316.77999999999997</v>
      </c>
      <c r="I480" s="5"/>
    </row>
    <row r="481" spans="1:9" customFormat="1" x14ac:dyDescent="0.25">
      <c r="A481" s="2" t="s">
        <v>9</v>
      </c>
      <c r="B481" s="3">
        <v>43965</v>
      </c>
      <c r="C481" s="3" t="s">
        <v>22</v>
      </c>
      <c r="D481" s="2" t="s">
        <v>94</v>
      </c>
      <c r="E481" s="4" t="s">
        <v>92</v>
      </c>
      <c r="F481" s="2" t="s">
        <v>25</v>
      </c>
      <c r="G481" s="2" t="s">
        <v>20</v>
      </c>
      <c r="H481" s="9">
        <v>-30.17</v>
      </c>
      <c r="I481" s="5"/>
    </row>
    <row r="482" spans="1:9" customFormat="1" x14ac:dyDescent="0.25">
      <c r="A482" s="2" t="s">
        <v>9</v>
      </c>
      <c r="B482" s="3">
        <v>43965</v>
      </c>
      <c r="C482" s="3" t="s">
        <v>22</v>
      </c>
      <c r="D482" s="2" t="s">
        <v>94</v>
      </c>
      <c r="E482" s="4" t="s">
        <v>93</v>
      </c>
      <c r="F482" s="2" t="s">
        <v>25</v>
      </c>
      <c r="G482" s="2" t="s">
        <v>20</v>
      </c>
      <c r="H482" s="9">
        <v>-33.5</v>
      </c>
      <c r="I482" s="5"/>
    </row>
    <row r="483" spans="1:9" customFormat="1" x14ac:dyDescent="0.25">
      <c r="A483" s="2" t="s">
        <v>6</v>
      </c>
      <c r="B483" s="3">
        <v>43966</v>
      </c>
      <c r="C483" s="3" t="s">
        <v>22</v>
      </c>
      <c r="D483" s="2" t="s">
        <v>95</v>
      </c>
      <c r="E483" s="4" t="s">
        <v>90</v>
      </c>
      <c r="F483" s="2" t="s">
        <v>23</v>
      </c>
      <c r="G483" s="2" t="s">
        <v>20</v>
      </c>
      <c r="H483" s="9">
        <v>-63.6</v>
      </c>
      <c r="I483" s="5"/>
    </row>
    <row r="484" spans="1:9" customFormat="1" x14ac:dyDescent="0.25">
      <c r="A484" s="2" t="s">
        <v>48</v>
      </c>
      <c r="B484" s="3">
        <v>43966</v>
      </c>
      <c r="C484" s="3" t="s">
        <v>22</v>
      </c>
      <c r="D484" s="2" t="s">
        <v>95</v>
      </c>
      <c r="E484" s="2" t="s">
        <v>89</v>
      </c>
      <c r="F484" s="2" t="s">
        <v>24</v>
      </c>
      <c r="G484" s="2" t="s">
        <v>20</v>
      </c>
      <c r="H484" s="9">
        <v>-219.19</v>
      </c>
      <c r="I484" s="5"/>
    </row>
    <row r="485" spans="1:9" x14ac:dyDescent="0.25">
      <c r="A485" s="8" t="s">
        <v>84</v>
      </c>
      <c r="B485" s="3">
        <v>43966</v>
      </c>
      <c r="C485" s="3" t="s">
        <v>85</v>
      </c>
      <c r="D485" s="2" t="s">
        <v>86</v>
      </c>
      <c r="E485" s="4" t="s">
        <v>90</v>
      </c>
      <c r="F485" s="2" t="s">
        <v>87</v>
      </c>
      <c r="G485" s="2" t="s">
        <v>20</v>
      </c>
      <c r="H485" s="9">
        <v>795</v>
      </c>
    </row>
    <row r="486" spans="1:9" customFormat="1" x14ac:dyDescent="0.25">
      <c r="A486" s="2" t="s">
        <v>102</v>
      </c>
      <c r="B486" s="3">
        <v>43968</v>
      </c>
      <c r="C486" s="3" t="s">
        <v>22</v>
      </c>
      <c r="D486" s="2" t="s">
        <v>101</v>
      </c>
      <c r="E486" s="4" t="s">
        <v>91</v>
      </c>
      <c r="F486" s="2" t="s">
        <v>7</v>
      </c>
      <c r="G486" s="2" t="s">
        <v>20</v>
      </c>
      <c r="H486" s="9">
        <v>-535.37</v>
      </c>
      <c r="I486" s="5"/>
    </row>
    <row r="487" spans="1:9" customFormat="1" x14ac:dyDescent="0.25">
      <c r="A487" s="2" t="s">
        <v>7</v>
      </c>
      <c r="B487" s="3">
        <v>43969</v>
      </c>
      <c r="C487" s="3" t="s">
        <v>22</v>
      </c>
      <c r="D487" s="2" t="s">
        <v>101</v>
      </c>
      <c r="E487" s="4" t="s">
        <v>91</v>
      </c>
      <c r="F487" s="2" t="s">
        <v>7</v>
      </c>
      <c r="G487" s="2" t="s">
        <v>20</v>
      </c>
      <c r="H487" s="9">
        <v>-535.37</v>
      </c>
      <c r="I487" s="5"/>
    </row>
    <row r="488" spans="1:9" customFormat="1" x14ac:dyDescent="0.25">
      <c r="A488" s="2" t="s">
        <v>102</v>
      </c>
      <c r="B488" s="3">
        <v>43972</v>
      </c>
      <c r="C488" s="3" t="s">
        <v>22</v>
      </c>
      <c r="D488" s="2" t="s">
        <v>101</v>
      </c>
      <c r="E488" s="2" t="s">
        <v>88</v>
      </c>
      <c r="F488" s="2" t="s">
        <v>7</v>
      </c>
      <c r="G488" s="2" t="s">
        <v>20</v>
      </c>
      <c r="H488" s="9">
        <v>-407.65</v>
      </c>
      <c r="I488" s="5"/>
    </row>
    <row r="489" spans="1:9" customFormat="1" x14ac:dyDescent="0.25">
      <c r="A489" s="2" t="s">
        <v>7</v>
      </c>
      <c r="B489" s="3">
        <v>43973</v>
      </c>
      <c r="C489" s="3" t="s">
        <v>22</v>
      </c>
      <c r="D489" s="2" t="s">
        <v>101</v>
      </c>
      <c r="E489" s="4" t="s">
        <v>92</v>
      </c>
      <c r="F489" s="2" t="s">
        <v>7</v>
      </c>
      <c r="G489" s="2" t="s">
        <v>20</v>
      </c>
      <c r="H489" s="9">
        <v>-598.96</v>
      </c>
      <c r="I489" s="5"/>
    </row>
    <row r="490" spans="1:9" customFormat="1" x14ac:dyDescent="0.25">
      <c r="A490" s="2" t="s">
        <v>7</v>
      </c>
      <c r="B490" s="3">
        <v>43973</v>
      </c>
      <c r="C490" s="3" t="s">
        <v>22</v>
      </c>
      <c r="D490" s="2" t="s">
        <v>101</v>
      </c>
      <c r="E490" s="4" t="s">
        <v>90</v>
      </c>
      <c r="F490" s="2" t="s">
        <v>7</v>
      </c>
      <c r="G490" s="2" t="s">
        <v>20</v>
      </c>
      <c r="H490" s="9">
        <v>-295.64999999999998</v>
      </c>
      <c r="I490" s="5"/>
    </row>
    <row r="491" spans="1:9" customFormat="1" x14ac:dyDescent="0.25">
      <c r="A491" s="2" t="s">
        <v>48</v>
      </c>
      <c r="B491" s="3">
        <v>43979</v>
      </c>
      <c r="C491" s="3" t="s">
        <v>22</v>
      </c>
      <c r="D491" s="2" t="s">
        <v>95</v>
      </c>
      <c r="E491" s="2" t="s">
        <v>89</v>
      </c>
      <c r="F491" s="2" t="s">
        <v>24</v>
      </c>
      <c r="G491" s="2" t="s">
        <v>20</v>
      </c>
      <c r="H491" s="9">
        <v>-95</v>
      </c>
      <c r="I491" s="5"/>
    </row>
    <row r="492" spans="1:9" customFormat="1" x14ac:dyDescent="0.25">
      <c r="A492" s="2" t="s">
        <v>102</v>
      </c>
      <c r="B492" s="3">
        <v>43983</v>
      </c>
      <c r="C492" s="3" t="s">
        <v>22</v>
      </c>
      <c r="D492" s="2" t="s">
        <v>62</v>
      </c>
      <c r="E492" s="4" t="s">
        <v>90</v>
      </c>
      <c r="F492" s="2" t="s">
        <v>64</v>
      </c>
      <c r="G492" s="2" t="s">
        <v>20</v>
      </c>
      <c r="H492" s="9">
        <v>-404.37</v>
      </c>
      <c r="I492" s="5"/>
    </row>
    <row r="493" spans="1:9" customFormat="1" x14ac:dyDescent="0.25">
      <c r="A493" s="2" t="s">
        <v>102</v>
      </c>
      <c r="B493" s="3">
        <v>43983</v>
      </c>
      <c r="C493" s="3" t="s">
        <v>22</v>
      </c>
      <c r="D493" s="2" t="s">
        <v>62</v>
      </c>
      <c r="E493" s="2" t="s">
        <v>88</v>
      </c>
      <c r="F493" s="2" t="s">
        <v>64</v>
      </c>
      <c r="G493" s="2" t="s">
        <v>20</v>
      </c>
      <c r="H493" s="9">
        <v>-536.37</v>
      </c>
      <c r="I493" s="5"/>
    </row>
    <row r="494" spans="1:9" customFormat="1" x14ac:dyDescent="0.25">
      <c r="A494" s="2" t="s">
        <v>102</v>
      </c>
      <c r="B494" s="3">
        <v>43983</v>
      </c>
      <c r="C494" s="3" t="s">
        <v>22</v>
      </c>
      <c r="D494" s="2" t="s">
        <v>62</v>
      </c>
      <c r="E494" s="4" t="s">
        <v>91</v>
      </c>
      <c r="F494" s="2" t="s">
        <v>64</v>
      </c>
      <c r="G494" s="2" t="s">
        <v>20</v>
      </c>
      <c r="H494" s="9">
        <v>-387.59</v>
      </c>
      <c r="I494" s="5"/>
    </row>
    <row r="495" spans="1:9" customFormat="1" x14ac:dyDescent="0.25">
      <c r="A495" s="2" t="s">
        <v>102</v>
      </c>
      <c r="B495" s="3">
        <v>43983</v>
      </c>
      <c r="C495" s="3" t="s">
        <v>22</v>
      </c>
      <c r="D495" s="2" t="s">
        <v>62</v>
      </c>
      <c r="E495" s="4" t="s">
        <v>92</v>
      </c>
      <c r="F495" s="2" t="s">
        <v>64</v>
      </c>
      <c r="G495" s="2" t="s">
        <v>20</v>
      </c>
      <c r="H495" s="9">
        <v>-333.65</v>
      </c>
      <c r="I495" s="5"/>
    </row>
    <row r="496" spans="1:9" customFormat="1" x14ac:dyDescent="0.25">
      <c r="A496" s="2" t="s">
        <v>102</v>
      </c>
      <c r="B496" s="3">
        <v>43983</v>
      </c>
      <c r="C496" s="3" t="s">
        <v>22</v>
      </c>
      <c r="D496" s="2" t="s">
        <v>62</v>
      </c>
      <c r="E496" s="4" t="s">
        <v>93</v>
      </c>
      <c r="F496" s="2" t="s">
        <v>64</v>
      </c>
      <c r="G496" s="2" t="s">
        <v>20</v>
      </c>
      <c r="H496" s="9">
        <v>-347.13</v>
      </c>
      <c r="I496" s="5"/>
    </row>
    <row r="497" spans="1:9" x14ac:dyDescent="0.25">
      <c r="A497" s="8" t="s">
        <v>84</v>
      </c>
      <c r="B497" s="3">
        <v>43983</v>
      </c>
      <c r="C497" s="3" t="s">
        <v>85</v>
      </c>
      <c r="D497" s="2" t="s">
        <v>86</v>
      </c>
      <c r="E497" s="2" t="s">
        <v>88</v>
      </c>
      <c r="F497" s="2" t="s">
        <v>87</v>
      </c>
      <c r="G497" s="2" t="s">
        <v>20</v>
      </c>
      <c r="H497" s="9">
        <v>19</v>
      </c>
    </row>
    <row r="498" spans="1:9" x14ac:dyDescent="0.25">
      <c r="A498" s="8" t="s">
        <v>84</v>
      </c>
      <c r="B498" s="3">
        <v>43983</v>
      </c>
      <c r="C498" s="3" t="s">
        <v>85</v>
      </c>
      <c r="D498" s="2" t="s">
        <v>86</v>
      </c>
      <c r="E498" s="2" t="s">
        <v>88</v>
      </c>
      <c r="F498" s="2" t="s">
        <v>87</v>
      </c>
      <c r="G498" s="2" t="s">
        <v>20</v>
      </c>
      <c r="H498" s="9">
        <v>57</v>
      </c>
    </row>
    <row r="499" spans="1:9" x14ac:dyDescent="0.25">
      <c r="A499" s="8" t="s">
        <v>84</v>
      </c>
      <c r="B499" s="3">
        <v>43983</v>
      </c>
      <c r="C499" s="3" t="s">
        <v>85</v>
      </c>
      <c r="D499" s="2" t="s">
        <v>86</v>
      </c>
      <c r="E499" s="2" t="s">
        <v>88</v>
      </c>
      <c r="F499" s="2" t="s">
        <v>87</v>
      </c>
      <c r="G499" s="2" t="s">
        <v>20</v>
      </c>
      <c r="H499" s="9">
        <v>500</v>
      </c>
    </row>
    <row r="500" spans="1:9" x14ac:dyDescent="0.25">
      <c r="A500" s="8" t="s">
        <v>84</v>
      </c>
      <c r="B500" s="3">
        <v>43983</v>
      </c>
      <c r="C500" s="3" t="s">
        <v>85</v>
      </c>
      <c r="D500" s="2" t="s">
        <v>86</v>
      </c>
      <c r="E500" s="2" t="s">
        <v>88</v>
      </c>
      <c r="F500" s="2" t="s">
        <v>87</v>
      </c>
      <c r="G500" s="2" t="s">
        <v>20</v>
      </c>
      <c r="H500" s="9">
        <v>463</v>
      </c>
    </row>
    <row r="501" spans="1:9" x14ac:dyDescent="0.25">
      <c r="A501" s="8" t="s">
        <v>84</v>
      </c>
      <c r="B501" s="3">
        <v>43983</v>
      </c>
      <c r="C501" s="3" t="s">
        <v>85</v>
      </c>
      <c r="D501" s="2" t="s">
        <v>86</v>
      </c>
      <c r="E501" s="2" t="s">
        <v>89</v>
      </c>
      <c r="F501" s="2" t="s">
        <v>87</v>
      </c>
      <c r="G501" s="2" t="s">
        <v>20</v>
      </c>
      <c r="H501" s="9">
        <v>611</v>
      </c>
    </row>
    <row r="502" spans="1:9" x14ac:dyDescent="0.25">
      <c r="A502" s="8" t="s">
        <v>84</v>
      </c>
      <c r="B502" s="3">
        <v>43983</v>
      </c>
      <c r="C502" s="3" t="s">
        <v>85</v>
      </c>
      <c r="D502" s="2" t="s">
        <v>86</v>
      </c>
      <c r="E502" s="4" t="s">
        <v>91</v>
      </c>
      <c r="F502" s="2" t="s">
        <v>87</v>
      </c>
      <c r="G502" s="2" t="s">
        <v>20</v>
      </c>
      <c r="H502" s="9">
        <v>38</v>
      </c>
    </row>
    <row r="503" spans="1:9" x14ac:dyDescent="0.25">
      <c r="A503" s="8" t="s">
        <v>84</v>
      </c>
      <c r="B503" s="3">
        <v>43983</v>
      </c>
      <c r="C503" s="3" t="s">
        <v>85</v>
      </c>
      <c r="D503" s="2" t="s">
        <v>86</v>
      </c>
      <c r="E503" s="4" t="s">
        <v>91</v>
      </c>
      <c r="F503" s="2" t="s">
        <v>87</v>
      </c>
      <c r="G503" s="2" t="s">
        <v>20</v>
      </c>
      <c r="H503" s="9">
        <v>950</v>
      </c>
    </row>
    <row r="504" spans="1:9" x14ac:dyDescent="0.25">
      <c r="A504" s="8" t="s">
        <v>84</v>
      </c>
      <c r="B504" s="3">
        <v>43983</v>
      </c>
      <c r="C504" s="3" t="s">
        <v>85</v>
      </c>
      <c r="D504" s="2" t="s">
        <v>86</v>
      </c>
      <c r="E504" s="4" t="s">
        <v>92</v>
      </c>
      <c r="F504" s="2" t="s">
        <v>87</v>
      </c>
      <c r="G504" s="2" t="s">
        <v>20</v>
      </c>
      <c r="H504" s="9">
        <v>38</v>
      </c>
    </row>
    <row r="505" spans="1:9" x14ac:dyDescent="0.25">
      <c r="A505" s="8" t="s">
        <v>84</v>
      </c>
      <c r="B505" s="3">
        <v>43983</v>
      </c>
      <c r="C505" s="3" t="s">
        <v>85</v>
      </c>
      <c r="D505" s="2" t="s">
        <v>86</v>
      </c>
      <c r="E505" s="4" t="s">
        <v>92</v>
      </c>
      <c r="F505" s="2" t="s">
        <v>87</v>
      </c>
      <c r="G505" s="2" t="s">
        <v>20</v>
      </c>
      <c r="H505" s="9">
        <v>995</v>
      </c>
    </row>
    <row r="506" spans="1:9" x14ac:dyDescent="0.25">
      <c r="A506" s="8" t="s">
        <v>84</v>
      </c>
      <c r="B506" s="3">
        <v>43986</v>
      </c>
      <c r="C506" s="3" t="s">
        <v>85</v>
      </c>
      <c r="D506" s="2" t="s">
        <v>86</v>
      </c>
      <c r="E506" s="4" t="s">
        <v>93</v>
      </c>
      <c r="F506" s="2" t="s">
        <v>87</v>
      </c>
      <c r="G506" s="2" t="s">
        <v>20</v>
      </c>
      <c r="H506" s="9">
        <v>925</v>
      </c>
    </row>
    <row r="507" spans="1:9" customFormat="1" x14ac:dyDescent="0.25">
      <c r="A507" s="2" t="s">
        <v>7</v>
      </c>
      <c r="B507" s="3">
        <v>43990</v>
      </c>
      <c r="C507" s="3" t="s">
        <v>22</v>
      </c>
      <c r="D507" s="2" t="s">
        <v>101</v>
      </c>
      <c r="E507" s="2" t="s">
        <v>89</v>
      </c>
      <c r="F507" s="2" t="s">
        <v>7</v>
      </c>
      <c r="G507" s="2" t="s">
        <v>20</v>
      </c>
      <c r="H507" s="9">
        <v>-625.92999999999995</v>
      </c>
      <c r="I507" s="5"/>
    </row>
    <row r="508" spans="1:9" customFormat="1" x14ac:dyDescent="0.25">
      <c r="A508" s="2" t="s">
        <v>6</v>
      </c>
      <c r="B508" s="3">
        <v>43990</v>
      </c>
      <c r="C508" s="3" t="s">
        <v>22</v>
      </c>
      <c r="D508" s="2" t="s">
        <v>95</v>
      </c>
      <c r="E508" s="2" t="s">
        <v>89</v>
      </c>
      <c r="F508" s="2" t="s">
        <v>24</v>
      </c>
      <c r="G508" s="2" t="s">
        <v>20</v>
      </c>
      <c r="H508" s="9">
        <v>-50.8</v>
      </c>
      <c r="I508" s="5"/>
    </row>
    <row r="509" spans="1:9" customFormat="1" x14ac:dyDescent="0.25">
      <c r="A509" s="2" t="s">
        <v>6</v>
      </c>
      <c r="B509" s="3">
        <v>43990</v>
      </c>
      <c r="C509" s="3" t="s">
        <v>22</v>
      </c>
      <c r="D509" s="2" t="s">
        <v>95</v>
      </c>
      <c r="E509" s="4" t="s">
        <v>90</v>
      </c>
      <c r="F509" s="2" t="s">
        <v>23</v>
      </c>
      <c r="G509" s="2" t="s">
        <v>20</v>
      </c>
      <c r="H509" s="9">
        <v>-63.6</v>
      </c>
      <c r="I509" s="5"/>
    </row>
    <row r="510" spans="1:9" customFormat="1" x14ac:dyDescent="0.25">
      <c r="A510" s="2" t="s">
        <v>6</v>
      </c>
      <c r="B510" s="3">
        <v>43990</v>
      </c>
      <c r="C510" s="3" t="s">
        <v>22</v>
      </c>
      <c r="D510" s="2" t="s">
        <v>95</v>
      </c>
      <c r="E510" s="4" t="s">
        <v>93</v>
      </c>
      <c r="F510" s="2" t="s">
        <v>23</v>
      </c>
      <c r="G510" s="2" t="s">
        <v>20</v>
      </c>
      <c r="H510" s="9">
        <v>-68.8</v>
      </c>
      <c r="I510" s="5"/>
    </row>
    <row r="511" spans="1:9" customFormat="1" x14ac:dyDescent="0.25">
      <c r="A511" s="2" t="s">
        <v>9</v>
      </c>
      <c r="B511" s="3">
        <v>43990</v>
      </c>
      <c r="C511" s="3" t="s">
        <v>22</v>
      </c>
      <c r="D511" s="2" t="s">
        <v>94</v>
      </c>
      <c r="E511" s="4" t="s">
        <v>91</v>
      </c>
      <c r="F511" s="2" t="s">
        <v>25</v>
      </c>
      <c r="G511" s="2" t="s">
        <v>20</v>
      </c>
      <c r="H511" s="9">
        <v>-44.63</v>
      </c>
      <c r="I511" s="5"/>
    </row>
    <row r="512" spans="1:9" x14ac:dyDescent="0.25">
      <c r="A512" s="8" t="s">
        <v>84</v>
      </c>
      <c r="B512" s="3">
        <v>43990</v>
      </c>
      <c r="C512" s="3" t="s">
        <v>85</v>
      </c>
      <c r="D512" s="2" t="s">
        <v>86</v>
      </c>
      <c r="E512" s="2" t="s">
        <v>89</v>
      </c>
      <c r="F512" s="2" t="s">
        <v>87</v>
      </c>
      <c r="G512" s="2" t="s">
        <v>20</v>
      </c>
      <c r="H512" s="9">
        <v>611</v>
      </c>
    </row>
    <row r="513" spans="1:9" x14ac:dyDescent="0.25">
      <c r="A513" s="8" t="s">
        <v>84</v>
      </c>
      <c r="B513" s="3">
        <v>43990</v>
      </c>
      <c r="C513" s="3" t="s">
        <v>85</v>
      </c>
      <c r="D513" s="2" t="s">
        <v>86</v>
      </c>
      <c r="E513" s="4" t="s">
        <v>90</v>
      </c>
      <c r="F513" s="2" t="s">
        <v>87</v>
      </c>
      <c r="G513" s="2" t="s">
        <v>20</v>
      </c>
      <c r="H513" s="9">
        <v>795</v>
      </c>
    </row>
    <row r="514" spans="1:9" customFormat="1" x14ac:dyDescent="0.25">
      <c r="A514" s="2" t="s">
        <v>6</v>
      </c>
      <c r="B514" s="3">
        <v>43993</v>
      </c>
      <c r="C514" s="3" t="s">
        <v>22</v>
      </c>
      <c r="D514" s="2" t="s">
        <v>95</v>
      </c>
      <c r="E514" s="2" t="s">
        <v>88</v>
      </c>
      <c r="F514" s="2" t="s">
        <v>23</v>
      </c>
      <c r="G514" s="2" t="s">
        <v>20</v>
      </c>
      <c r="H514" s="9">
        <v>-83.12</v>
      </c>
      <c r="I514" s="5"/>
    </row>
    <row r="515" spans="1:9" customFormat="1" x14ac:dyDescent="0.25">
      <c r="A515" s="2" t="s">
        <v>6</v>
      </c>
      <c r="B515" s="3">
        <v>43993</v>
      </c>
      <c r="C515" s="3" t="s">
        <v>22</v>
      </c>
      <c r="D515" s="2" t="s">
        <v>95</v>
      </c>
      <c r="E515" s="2" t="s">
        <v>89</v>
      </c>
      <c r="F515" s="2" t="s">
        <v>23</v>
      </c>
      <c r="G515" s="2" t="s">
        <v>20</v>
      </c>
      <c r="H515" s="9">
        <v>-36.799999999999997</v>
      </c>
      <c r="I515" s="5"/>
    </row>
    <row r="516" spans="1:9" customFormat="1" x14ac:dyDescent="0.25">
      <c r="A516" s="2" t="s">
        <v>6</v>
      </c>
      <c r="B516" s="3">
        <v>43993</v>
      </c>
      <c r="C516" s="3" t="s">
        <v>22</v>
      </c>
      <c r="D516" s="2" t="s">
        <v>95</v>
      </c>
      <c r="E516" s="4" t="s">
        <v>91</v>
      </c>
      <c r="F516" s="2" t="s">
        <v>23</v>
      </c>
      <c r="G516" s="2" t="s">
        <v>20</v>
      </c>
      <c r="H516" s="9">
        <v>-79.040000000000006</v>
      </c>
      <c r="I516" s="5"/>
    </row>
    <row r="517" spans="1:9" customFormat="1" x14ac:dyDescent="0.25">
      <c r="A517" s="2" t="s">
        <v>6</v>
      </c>
      <c r="B517" s="3">
        <v>43993</v>
      </c>
      <c r="C517" s="3" t="s">
        <v>22</v>
      </c>
      <c r="D517" s="2" t="s">
        <v>95</v>
      </c>
      <c r="E517" s="4" t="s">
        <v>92</v>
      </c>
      <c r="F517" s="2" t="s">
        <v>23</v>
      </c>
      <c r="G517" s="2" t="s">
        <v>20</v>
      </c>
      <c r="H517" s="9">
        <v>-74.64</v>
      </c>
      <c r="I517" s="5"/>
    </row>
    <row r="518" spans="1:9" customFormat="1" x14ac:dyDescent="0.25">
      <c r="A518" s="2" t="s">
        <v>102</v>
      </c>
      <c r="B518" s="3">
        <v>43994</v>
      </c>
      <c r="C518" s="3" t="s">
        <v>22</v>
      </c>
      <c r="D518" s="2" t="s">
        <v>101</v>
      </c>
      <c r="E518" s="4" t="s">
        <v>93</v>
      </c>
      <c r="F518" s="2" t="s">
        <v>7</v>
      </c>
      <c r="G518" s="2" t="s">
        <v>20</v>
      </c>
      <c r="H518" s="9">
        <v>-316.77999999999997</v>
      </c>
      <c r="I518" s="5"/>
    </row>
    <row r="519" spans="1:9" customFormat="1" x14ac:dyDescent="0.25">
      <c r="A519" s="2" t="s">
        <v>9</v>
      </c>
      <c r="B519" s="3">
        <v>43997</v>
      </c>
      <c r="C519" s="3" t="s">
        <v>22</v>
      </c>
      <c r="D519" s="2" t="s">
        <v>94</v>
      </c>
      <c r="E519" s="4" t="s">
        <v>92</v>
      </c>
      <c r="F519" s="2" t="s">
        <v>25</v>
      </c>
      <c r="G519" s="2" t="s">
        <v>20</v>
      </c>
      <c r="H519" s="9">
        <v>-30.17</v>
      </c>
      <c r="I519" s="5"/>
    </row>
    <row r="520" spans="1:9" customFormat="1" x14ac:dyDescent="0.25">
      <c r="A520" s="2" t="s">
        <v>9</v>
      </c>
      <c r="B520" s="3">
        <v>43997</v>
      </c>
      <c r="C520" s="3" t="s">
        <v>22</v>
      </c>
      <c r="D520" s="2" t="s">
        <v>94</v>
      </c>
      <c r="E520" s="4" t="s">
        <v>93</v>
      </c>
      <c r="F520" s="2" t="s">
        <v>25</v>
      </c>
      <c r="G520" s="2" t="s">
        <v>20</v>
      </c>
      <c r="H520" s="9">
        <v>-33.5</v>
      </c>
      <c r="I520" s="5"/>
    </row>
    <row r="521" spans="1:9" customFormat="1" x14ac:dyDescent="0.25">
      <c r="A521" s="2" t="s">
        <v>102</v>
      </c>
      <c r="B521" s="3">
        <v>44004</v>
      </c>
      <c r="C521" s="3" t="s">
        <v>22</v>
      </c>
      <c r="D521" s="2" t="s">
        <v>101</v>
      </c>
      <c r="E521" s="2" t="s">
        <v>88</v>
      </c>
      <c r="F521" s="2" t="s">
        <v>7</v>
      </c>
      <c r="G521" s="2" t="s">
        <v>20</v>
      </c>
      <c r="H521" s="9">
        <v>-407.65</v>
      </c>
      <c r="I521" s="5"/>
    </row>
    <row r="522" spans="1:9" customFormat="1" x14ac:dyDescent="0.25">
      <c r="A522" s="2" t="s">
        <v>7</v>
      </c>
      <c r="B522" s="3">
        <v>44004</v>
      </c>
      <c r="C522" s="3" t="s">
        <v>22</v>
      </c>
      <c r="D522" s="2" t="s">
        <v>101</v>
      </c>
      <c r="E522" s="4" t="s">
        <v>91</v>
      </c>
      <c r="F522" s="2" t="s">
        <v>7</v>
      </c>
      <c r="G522" s="2" t="s">
        <v>20</v>
      </c>
      <c r="H522" s="9">
        <v>-535.37</v>
      </c>
      <c r="I522" s="5"/>
    </row>
    <row r="523" spans="1:9" customFormat="1" x14ac:dyDescent="0.25">
      <c r="A523" s="2" t="s">
        <v>7</v>
      </c>
      <c r="B523" s="3">
        <v>44005</v>
      </c>
      <c r="C523" s="3" t="s">
        <v>22</v>
      </c>
      <c r="D523" s="2" t="s">
        <v>101</v>
      </c>
      <c r="E523" s="4" t="s">
        <v>92</v>
      </c>
      <c r="F523" s="2" t="s">
        <v>7</v>
      </c>
      <c r="G523" s="2" t="s">
        <v>20</v>
      </c>
      <c r="H523" s="9">
        <v>-598.96</v>
      </c>
      <c r="I523" s="5"/>
    </row>
    <row r="524" spans="1:9" customFormat="1" x14ac:dyDescent="0.25">
      <c r="A524" s="2" t="s">
        <v>7</v>
      </c>
      <c r="B524" s="3">
        <v>44005</v>
      </c>
      <c r="C524" s="3" t="s">
        <v>22</v>
      </c>
      <c r="D524" s="2" t="s">
        <v>101</v>
      </c>
      <c r="E524" s="4" t="s">
        <v>90</v>
      </c>
      <c r="F524" s="2" t="s">
        <v>7</v>
      </c>
      <c r="G524" s="2" t="s">
        <v>20</v>
      </c>
      <c r="H524" s="9">
        <v>-295.64999999999998</v>
      </c>
      <c r="I524" s="5"/>
    </row>
    <row r="525" spans="1:9" customFormat="1" x14ac:dyDescent="0.25">
      <c r="A525" s="2" t="s">
        <v>50</v>
      </c>
      <c r="B525" s="3">
        <v>44013</v>
      </c>
      <c r="C525" s="3" t="s">
        <v>22</v>
      </c>
      <c r="D525" s="2" t="s">
        <v>111</v>
      </c>
      <c r="E525" s="4" t="s">
        <v>90</v>
      </c>
      <c r="F525" s="2" t="s">
        <v>24</v>
      </c>
      <c r="G525" s="2" t="s">
        <v>20</v>
      </c>
      <c r="H525" s="9">
        <v>-263.49</v>
      </c>
      <c r="I525" s="5"/>
    </row>
    <row r="526" spans="1:9" x14ac:dyDescent="0.25">
      <c r="A526" s="8" t="s">
        <v>84</v>
      </c>
      <c r="B526" s="3">
        <v>44013</v>
      </c>
      <c r="C526" s="3" t="s">
        <v>85</v>
      </c>
      <c r="D526" s="2" t="s">
        <v>86</v>
      </c>
      <c r="E526" s="2" t="s">
        <v>88</v>
      </c>
      <c r="F526" s="2" t="s">
        <v>87</v>
      </c>
      <c r="G526" s="2" t="s">
        <v>20</v>
      </c>
      <c r="H526" s="9">
        <v>19</v>
      </c>
    </row>
    <row r="527" spans="1:9" x14ac:dyDescent="0.25">
      <c r="A527" s="8" t="s">
        <v>84</v>
      </c>
      <c r="B527" s="3">
        <v>44013</v>
      </c>
      <c r="C527" s="3" t="s">
        <v>85</v>
      </c>
      <c r="D527" s="2" t="s">
        <v>86</v>
      </c>
      <c r="E527" s="2" t="s">
        <v>88</v>
      </c>
      <c r="F527" s="2" t="s">
        <v>87</v>
      </c>
      <c r="G527" s="2" t="s">
        <v>20</v>
      </c>
      <c r="H527" s="9">
        <v>29</v>
      </c>
    </row>
    <row r="528" spans="1:9" x14ac:dyDescent="0.25">
      <c r="A528" s="8" t="s">
        <v>84</v>
      </c>
      <c r="B528" s="3">
        <v>44013</v>
      </c>
      <c r="C528" s="3" t="s">
        <v>85</v>
      </c>
      <c r="D528" s="2" t="s">
        <v>86</v>
      </c>
      <c r="E528" s="2" t="s">
        <v>88</v>
      </c>
      <c r="F528" s="2" t="s">
        <v>87</v>
      </c>
      <c r="G528" s="2" t="s">
        <v>20</v>
      </c>
      <c r="H528" s="9">
        <v>18</v>
      </c>
    </row>
    <row r="529" spans="1:9" x14ac:dyDescent="0.25">
      <c r="A529" s="8" t="s">
        <v>84</v>
      </c>
      <c r="B529" s="3">
        <v>44013</v>
      </c>
      <c r="C529" s="3" t="s">
        <v>85</v>
      </c>
      <c r="D529" s="2" t="s">
        <v>86</v>
      </c>
      <c r="E529" s="2" t="s">
        <v>88</v>
      </c>
      <c r="F529" s="2" t="s">
        <v>87</v>
      </c>
      <c r="G529" s="2" t="s">
        <v>20</v>
      </c>
      <c r="H529" s="9">
        <v>10</v>
      </c>
    </row>
    <row r="530" spans="1:9" x14ac:dyDescent="0.25">
      <c r="A530" s="8" t="s">
        <v>84</v>
      </c>
      <c r="B530" s="3">
        <v>44013</v>
      </c>
      <c r="C530" s="3" t="s">
        <v>85</v>
      </c>
      <c r="D530" s="2" t="s">
        <v>86</v>
      </c>
      <c r="E530" s="2" t="s">
        <v>88</v>
      </c>
      <c r="F530" s="2" t="s">
        <v>87</v>
      </c>
      <c r="G530" s="2" t="s">
        <v>20</v>
      </c>
      <c r="H530" s="9">
        <v>40.5</v>
      </c>
    </row>
    <row r="531" spans="1:9" x14ac:dyDescent="0.25">
      <c r="A531" s="8" t="s">
        <v>84</v>
      </c>
      <c r="B531" s="3">
        <v>44013</v>
      </c>
      <c r="C531" s="3" t="s">
        <v>85</v>
      </c>
      <c r="D531" s="2" t="s">
        <v>86</v>
      </c>
      <c r="E531" s="2" t="s">
        <v>89</v>
      </c>
      <c r="F531" s="2" t="s">
        <v>87</v>
      </c>
      <c r="G531" s="2" t="s">
        <v>20</v>
      </c>
      <c r="H531" s="9">
        <v>611</v>
      </c>
    </row>
    <row r="532" spans="1:9" x14ac:dyDescent="0.25">
      <c r="A532" s="8" t="s">
        <v>84</v>
      </c>
      <c r="B532" s="3">
        <v>44013</v>
      </c>
      <c r="C532" s="3" t="s">
        <v>85</v>
      </c>
      <c r="D532" s="2" t="s">
        <v>86</v>
      </c>
      <c r="E532" s="4" t="s">
        <v>90</v>
      </c>
      <c r="F532" s="2" t="s">
        <v>87</v>
      </c>
      <c r="G532" s="2" t="s">
        <v>20</v>
      </c>
      <c r="H532" s="9">
        <v>795</v>
      </c>
    </row>
    <row r="533" spans="1:9" x14ac:dyDescent="0.25">
      <c r="A533" s="8" t="s">
        <v>84</v>
      </c>
      <c r="B533" s="3">
        <v>44013</v>
      </c>
      <c r="C533" s="3" t="s">
        <v>85</v>
      </c>
      <c r="D533" s="2" t="s">
        <v>86</v>
      </c>
      <c r="E533" s="4" t="s">
        <v>90</v>
      </c>
      <c r="F533" s="2" t="s">
        <v>87</v>
      </c>
      <c r="G533" s="2" t="s">
        <v>20</v>
      </c>
      <c r="H533" s="9">
        <v>39.75</v>
      </c>
    </row>
    <row r="534" spans="1:9" x14ac:dyDescent="0.25">
      <c r="A534" s="8" t="s">
        <v>84</v>
      </c>
      <c r="B534" s="3">
        <v>44013</v>
      </c>
      <c r="C534" s="3" t="s">
        <v>85</v>
      </c>
      <c r="D534" s="2" t="s">
        <v>86</v>
      </c>
      <c r="E534" s="4" t="s">
        <v>91</v>
      </c>
      <c r="F534" s="2" t="s">
        <v>87</v>
      </c>
      <c r="G534" s="2" t="s">
        <v>20</v>
      </c>
      <c r="H534" s="9">
        <v>38</v>
      </c>
    </row>
    <row r="535" spans="1:9" x14ac:dyDescent="0.25">
      <c r="A535" s="8" t="s">
        <v>84</v>
      </c>
      <c r="B535" s="3">
        <v>44013</v>
      </c>
      <c r="C535" s="3" t="s">
        <v>85</v>
      </c>
      <c r="D535" s="2" t="s">
        <v>86</v>
      </c>
      <c r="E535" s="4" t="s">
        <v>91</v>
      </c>
      <c r="F535" s="2" t="s">
        <v>87</v>
      </c>
      <c r="G535" s="2" t="s">
        <v>20</v>
      </c>
      <c r="H535" s="9">
        <v>950</v>
      </c>
    </row>
    <row r="536" spans="1:9" x14ac:dyDescent="0.25">
      <c r="A536" s="8" t="s">
        <v>84</v>
      </c>
      <c r="B536" s="3">
        <v>44013</v>
      </c>
      <c r="C536" s="3" t="s">
        <v>85</v>
      </c>
      <c r="D536" s="2" t="s">
        <v>86</v>
      </c>
      <c r="E536" s="4" t="s">
        <v>92</v>
      </c>
      <c r="F536" s="2" t="s">
        <v>87</v>
      </c>
      <c r="G536" s="2" t="s">
        <v>20</v>
      </c>
      <c r="H536" s="9">
        <v>38</v>
      </c>
    </row>
    <row r="537" spans="1:9" x14ac:dyDescent="0.25">
      <c r="A537" s="8" t="s">
        <v>84</v>
      </c>
      <c r="B537" s="3">
        <v>44013</v>
      </c>
      <c r="C537" s="3" t="s">
        <v>85</v>
      </c>
      <c r="D537" s="2" t="s">
        <v>86</v>
      </c>
      <c r="E537" s="4" t="s">
        <v>92</v>
      </c>
      <c r="F537" s="2" t="s">
        <v>87</v>
      </c>
      <c r="G537" s="2" t="s">
        <v>20</v>
      </c>
      <c r="H537" s="9">
        <v>995</v>
      </c>
    </row>
    <row r="538" spans="1:9" x14ac:dyDescent="0.25">
      <c r="A538" s="8" t="s">
        <v>84</v>
      </c>
      <c r="B538" s="3">
        <v>44015</v>
      </c>
      <c r="C538" s="3" t="s">
        <v>85</v>
      </c>
      <c r="D538" s="2" t="s">
        <v>86</v>
      </c>
      <c r="E538" s="2" t="s">
        <v>88</v>
      </c>
      <c r="F538" s="2" t="s">
        <v>87</v>
      </c>
      <c r="G538" s="2" t="s">
        <v>20</v>
      </c>
      <c r="H538" s="9">
        <v>39</v>
      </c>
    </row>
    <row r="539" spans="1:9" x14ac:dyDescent="0.25">
      <c r="A539" s="8" t="s">
        <v>84</v>
      </c>
      <c r="B539" s="3">
        <v>44015</v>
      </c>
      <c r="C539" s="3" t="s">
        <v>85</v>
      </c>
      <c r="D539" s="2" t="s">
        <v>86</v>
      </c>
      <c r="E539" s="2" t="s">
        <v>88</v>
      </c>
      <c r="F539" s="2" t="s">
        <v>87</v>
      </c>
      <c r="G539" s="2" t="s">
        <v>20</v>
      </c>
      <c r="H539" s="9">
        <v>500</v>
      </c>
    </row>
    <row r="540" spans="1:9" x14ac:dyDescent="0.25">
      <c r="A540" s="8" t="s">
        <v>84</v>
      </c>
      <c r="B540" s="3">
        <v>44015</v>
      </c>
      <c r="C540" s="3" t="s">
        <v>85</v>
      </c>
      <c r="D540" s="2" t="s">
        <v>86</v>
      </c>
      <c r="E540" s="2" t="s">
        <v>88</v>
      </c>
      <c r="F540" s="2" t="s">
        <v>87</v>
      </c>
      <c r="G540" s="2" t="s">
        <v>20</v>
      </c>
      <c r="H540" s="9">
        <v>39</v>
      </c>
    </row>
    <row r="541" spans="1:9" x14ac:dyDescent="0.25">
      <c r="A541" s="8" t="s">
        <v>84</v>
      </c>
      <c r="B541" s="3">
        <v>44015</v>
      </c>
      <c r="C541" s="3" t="s">
        <v>85</v>
      </c>
      <c r="D541" s="2" t="s">
        <v>86</v>
      </c>
      <c r="E541" s="4" t="s">
        <v>93</v>
      </c>
      <c r="F541" s="2" t="s">
        <v>87</v>
      </c>
      <c r="G541" s="2" t="s">
        <v>20</v>
      </c>
      <c r="H541" s="9">
        <v>925</v>
      </c>
    </row>
    <row r="542" spans="1:9" customFormat="1" x14ac:dyDescent="0.25">
      <c r="A542" s="2" t="s">
        <v>6</v>
      </c>
      <c r="B542" s="3">
        <v>44019</v>
      </c>
      <c r="C542" s="3" t="s">
        <v>22</v>
      </c>
      <c r="D542" s="2" t="s">
        <v>95</v>
      </c>
      <c r="E542" s="2" t="s">
        <v>89</v>
      </c>
      <c r="F542" s="2" t="s">
        <v>23</v>
      </c>
      <c r="G542" s="2" t="s">
        <v>20</v>
      </c>
      <c r="H542" s="9">
        <v>-40</v>
      </c>
      <c r="I542" s="5"/>
    </row>
    <row r="543" spans="1:9" customFormat="1" x14ac:dyDescent="0.25">
      <c r="A543" s="2" t="s">
        <v>6</v>
      </c>
      <c r="B543" s="3">
        <v>44019</v>
      </c>
      <c r="C543" s="3" t="s">
        <v>22</v>
      </c>
      <c r="D543" s="2" t="s">
        <v>95</v>
      </c>
      <c r="E543" s="4" t="s">
        <v>90</v>
      </c>
      <c r="F543" s="2" t="s">
        <v>23</v>
      </c>
      <c r="G543" s="2" t="s">
        <v>20</v>
      </c>
      <c r="H543" s="9">
        <v>-63.6</v>
      </c>
      <c r="I543" s="5"/>
    </row>
    <row r="544" spans="1:9" customFormat="1" x14ac:dyDescent="0.25">
      <c r="A544" s="2" t="s">
        <v>6</v>
      </c>
      <c r="B544" s="3">
        <v>44019</v>
      </c>
      <c r="C544" s="3" t="s">
        <v>22</v>
      </c>
      <c r="D544" s="2" t="s">
        <v>95</v>
      </c>
      <c r="E544" s="4" t="s">
        <v>91</v>
      </c>
      <c r="F544" s="2" t="s">
        <v>23</v>
      </c>
      <c r="G544" s="2" t="s">
        <v>20</v>
      </c>
      <c r="H544" s="9">
        <v>-79.040000000000006</v>
      </c>
      <c r="I544" s="5"/>
    </row>
    <row r="545" spans="1:9" customFormat="1" x14ac:dyDescent="0.25">
      <c r="A545" s="2" t="s">
        <v>6</v>
      </c>
      <c r="B545" s="3">
        <v>44019</v>
      </c>
      <c r="C545" s="3" t="s">
        <v>22</v>
      </c>
      <c r="D545" s="2" t="s">
        <v>95</v>
      </c>
      <c r="E545" s="4" t="s">
        <v>92</v>
      </c>
      <c r="F545" s="2" t="s">
        <v>23</v>
      </c>
      <c r="G545" s="2" t="s">
        <v>20</v>
      </c>
      <c r="H545" s="9">
        <v>-74.64</v>
      </c>
      <c r="I545" s="5"/>
    </row>
    <row r="546" spans="1:9" customFormat="1" x14ac:dyDescent="0.25">
      <c r="A546" s="2" t="s">
        <v>6</v>
      </c>
      <c r="B546" s="3">
        <v>44019</v>
      </c>
      <c r="C546" s="3" t="s">
        <v>22</v>
      </c>
      <c r="D546" s="2" t="s">
        <v>95</v>
      </c>
      <c r="E546" s="4" t="s">
        <v>93</v>
      </c>
      <c r="F546" s="2" t="s">
        <v>23</v>
      </c>
      <c r="G546" s="2" t="s">
        <v>20</v>
      </c>
      <c r="H546" s="9">
        <v>-68.8</v>
      </c>
      <c r="I546" s="5"/>
    </row>
    <row r="547" spans="1:9" customFormat="1" x14ac:dyDescent="0.25">
      <c r="A547" s="2" t="s">
        <v>7</v>
      </c>
      <c r="B547" s="3">
        <v>44020</v>
      </c>
      <c r="C547" s="3" t="s">
        <v>22</v>
      </c>
      <c r="D547" s="2" t="s">
        <v>101</v>
      </c>
      <c r="E547" s="2" t="s">
        <v>89</v>
      </c>
      <c r="F547" s="2" t="s">
        <v>7</v>
      </c>
      <c r="G547" s="2" t="s">
        <v>20</v>
      </c>
      <c r="H547" s="9">
        <v>-625.92999999999995</v>
      </c>
      <c r="I547" s="5"/>
    </row>
    <row r="548" spans="1:9" customFormat="1" x14ac:dyDescent="0.25">
      <c r="A548" s="2" t="s">
        <v>9</v>
      </c>
      <c r="B548" s="3">
        <v>44020</v>
      </c>
      <c r="C548" s="3" t="s">
        <v>22</v>
      </c>
      <c r="D548" s="2" t="s">
        <v>94</v>
      </c>
      <c r="E548" s="4" t="s">
        <v>91</v>
      </c>
      <c r="F548" s="2" t="s">
        <v>25</v>
      </c>
      <c r="G548" s="2" t="s">
        <v>20</v>
      </c>
      <c r="H548" s="9">
        <v>-44.63</v>
      </c>
      <c r="I548" s="5"/>
    </row>
    <row r="549" spans="1:9" customFormat="1" x14ac:dyDescent="0.25">
      <c r="A549" s="2" t="s">
        <v>6</v>
      </c>
      <c r="B549" s="3">
        <v>44021</v>
      </c>
      <c r="C549" s="3" t="s">
        <v>22</v>
      </c>
      <c r="D549" s="2" t="s">
        <v>95</v>
      </c>
      <c r="E549" s="2" t="s">
        <v>89</v>
      </c>
      <c r="F549" s="2" t="s">
        <v>23</v>
      </c>
      <c r="G549" s="2" t="s">
        <v>20</v>
      </c>
      <c r="H549" s="9">
        <v>-47.6</v>
      </c>
      <c r="I549" s="5"/>
    </row>
    <row r="550" spans="1:9" customFormat="1" x14ac:dyDescent="0.25">
      <c r="A550" s="2" t="s">
        <v>11</v>
      </c>
      <c r="B550" s="3">
        <v>44021</v>
      </c>
      <c r="C550" s="3" t="s">
        <v>22</v>
      </c>
      <c r="D550" s="2" t="s">
        <v>95</v>
      </c>
      <c r="E550" s="2" t="s">
        <v>89</v>
      </c>
      <c r="F550" s="2" t="s">
        <v>24</v>
      </c>
      <c r="G550" s="2" t="s">
        <v>20</v>
      </c>
      <c r="H550" s="9">
        <v>-75</v>
      </c>
      <c r="I550" s="5"/>
    </row>
    <row r="551" spans="1:9" customFormat="1" x14ac:dyDescent="0.25">
      <c r="A551" s="2" t="s">
        <v>51</v>
      </c>
      <c r="B551" s="3">
        <v>44021</v>
      </c>
      <c r="C551" s="3" t="s">
        <v>22</v>
      </c>
      <c r="D551" s="2" t="s">
        <v>12</v>
      </c>
      <c r="E551" s="4" t="s">
        <v>92</v>
      </c>
      <c r="F551" s="2" t="s">
        <v>27</v>
      </c>
      <c r="G551" s="2" t="s">
        <v>20</v>
      </c>
      <c r="H551" s="9">
        <v>-2.36</v>
      </c>
      <c r="I551" s="5"/>
    </row>
    <row r="552" spans="1:9" x14ac:dyDescent="0.25">
      <c r="A552" s="8" t="s">
        <v>84</v>
      </c>
      <c r="B552" s="3">
        <v>44021</v>
      </c>
      <c r="C552" s="3" t="s">
        <v>85</v>
      </c>
      <c r="D552" s="2" t="s">
        <v>86</v>
      </c>
      <c r="E552" s="2" t="s">
        <v>89</v>
      </c>
      <c r="F552" s="2" t="s">
        <v>87</v>
      </c>
      <c r="G552" s="2" t="s">
        <v>20</v>
      </c>
      <c r="H552" s="9">
        <v>611</v>
      </c>
    </row>
    <row r="553" spans="1:9" customFormat="1" x14ac:dyDescent="0.25">
      <c r="A553" s="2" t="s">
        <v>102</v>
      </c>
      <c r="B553" s="3">
        <v>44022</v>
      </c>
      <c r="C553" s="3" t="s">
        <v>22</v>
      </c>
      <c r="D553" s="2" t="s">
        <v>101</v>
      </c>
      <c r="E553" s="4" t="s">
        <v>93</v>
      </c>
      <c r="F553" s="2" t="s">
        <v>7</v>
      </c>
      <c r="G553" s="2" t="s">
        <v>20</v>
      </c>
      <c r="H553" s="9">
        <v>-316.77999999999997</v>
      </c>
      <c r="I553" s="5"/>
    </row>
    <row r="554" spans="1:9" customFormat="1" x14ac:dyDescent="0.25">
      <c r="A554" s="2" t="s">
        <v>103</v>
      </c>
      <c r="B554" s="3">
        <v>44023</v>
      </c>
      <c r="C554" s="3" t="s">
        <v>22</v>
      </c>
      <c r="D554" s="2" t="s">
        <v>95</v>
      </c>
      <c r="E554" s="2" t="s">
        <v>88</v>
      </c>
      <c r="F554" s="2" t="s">
        <v>24</v>
      </c>
      <c r="G554" s="2" t="s">
        <v>20</v>
      </c>
      <c r="H554" s="9">
        <v>-95</v>
      </c>
      <c r="I554" s="5"/>
    </row>
    <row r="555" spans="1:9" customFormat="1" x14ac:dyDescent="0.25">
      <c r="A555" s="2" t="s">
        <v>52</v>
      </c>
      <c r="B555" s="3">
        <v>44023</v>
      </c>
      <c r="C555" s="3" t="s">
        <v>22</v>
      </c>
      <c r="D555" s="2" t="s">
        <v>95</v>
      </c>
      <c r="E555" s="4" t="s">
        <v>92</v>
      </c>
      <c r="F555" s="2" t="s">
        <v>24</v>
      </c>
      <c r="G555" s="2" t="s">
        <v>20</v>
      </c>
      <c r="H555" s="9">
        <v>-150</v>
      </c>
      <c r="I555" s="5"/>
    </row>
    <row r="556" spans="1:9" customFormat="1" x14ac:dyDescent="0.25">
      <c r="A556" s="2" t="s">
        <v>53</v>
      </c>
      <c r="B556" s="3">
        <v>44023</v>
      </c>
      <c r="C556" s="3" t="s">
        <v>22</v>
      </c>
      <c r="D556" s="2" t="s">
        <v>95</v>
      </c>
      <c r="E556" s="2" t="s">
        <v>88</v>
      </c>
      <c r="F556" s="2" t="s">
        <v>23</v>
      </c>
      <c r="G556" s="2" t="s">
        <v>20</v>
      </c>
      <c r="H556" s="9">
        <v>-9</v>
      </c>
      <c r="I556" s="5"/>
    </row>
    <row r="557" spans="1:9" customFormat="1" x14ac:dyDescent="0.25">
      <c r="A557" s="2" t="s">
        <v>53</v>
      </c>
      <c r="B557" s="3">
        <v>44023</v>
      </c>
      <c r="C557" s="3" t="s">
        <v>22</v>
      </c>
      <c r="D557" s="2" t="s">
        <v>95</v>
      </c>
      <c r="E557" s="2" t="s">
        <v>88</v>
      </c>
      <c r="F557" s="2" t="s">
        <v>23</v>
      </c>
      <c r="G557" s="2" t="s">
        <v>20</v>
      </c>
      <c r="H557" s="9">
        <v>-99</v>
      </c>
      <c r="I557" s="5"/>
    </row>
    <row r="558" spans="1:9" customFormat="1" x14ac:dyDescent="0.25">
      <c r="A558" s="2" t="s">
        <v>54</v>
      </c>
      <c r="B558" s="3">
        <v>44023</v>
      </c>
      <c r="C558" s="3" t="s">
        <v>22</v>
      </c>
      <c r="D558" s="2" t="s">
        <v>95</v>
      </c>
      <c r="E558" s="2" t="s">
        <v>88</v>
      </c>
      <c r="F558" s="2" t="s">
        <v>24</v>
      </c>
      <c r="G558" s="2" t="s">
        <v>20</v>
      </c>
      <c r="H558" s="9">
        <v>-95</v>
      </c>
      <c r="I558" s="5"/>
    </row>
    <row r="559" spans="1:9" customFormat="1" x14ac:dyDescent="0.25">
      <c r="A559" s="2" t="s">
        <v>54</v>
      </c>
      <c r="B559" s="3">
        <v>44023</v>
      </c>
      <c r="C559" s="3" t="s">
        <v>22</v>
      </c>
      <c r="D559" s="2" t="s">
        <v>95</v>
      </c>
      <c r="E559" s="2" t="s">
        <v>88</v>
      </c>
      <c r="F559" s="2" t="s">
        <v>24</v>
      </c>
      <c r="G559" s="2" t="s">
        <v>20</v>
      </c>
      <c r="H559" s="9">
        <v>-5</v>
      </c>
      <c r="I559" s="5"/>
    </row>
    <row r="560" spans="1:9" customFormat="1" x14ac:dyDescent="0.25">
      <c r="A560" s="2" t="s">
        <v>6</v>
      </c>
      <c r="B560" s="3">
        <v>44023</v>
      </c>
      <c r="C560" s="3" t="s">
        <v>22</v>
      </c>
      <c r="D560" s="2" t="s">
        <v>95</v>
      </c>
      <c r="E560" s="2" t="s">
        <v>88</v>
      </c>
      <c r="F560" s="2" t="s">
        <v>23</v>
      </c>
      <c r="G560" s="2" t="s">
        <v>20</v>
      </c>
      <c r="H560" s="9">
        <v>-195</v>
      </c>
      <c r="I560" s="5"/>
    </row>
    <row r="561" spans="1:9" customFormat="1" x14ac:dyDescent="0.25">
      <c r="A561" s="2" t="s">
        <v>6</v>
      </c>
      <c r="B561" s="3">
        <v>44023</v>
      </c>
      <c r="C561" s="3" t="s">
        <v>22</v>
      </c>
      <c r="D561" s="2" t="s">
        <v>95</v>
      </c>
      <c r="E561" s="2" t="s">
        <v>88</v>
      </c>
      <c r="F561" s="2" t="s">
        <v>23</v>
      </c>
      <c r="G561" s="2" t="s">
        <v>20</v>
      </c>
      <c r="H561" s="9">
        <v>-84.75</v>
      </c>
      <c r="I561" s="5"/>
    </row>
    <row r="562" spans="1:9" customFormat="1" x14ac:dyDescent="0.25">
      <c r="A562" s="2" t="s">
        <v>11</v>
      </c>
      <c r="B562" s="3">
        <v>44023</v>
      </c>
      <c r="C562" s="3" t="s">
        <v>22</v>
      </c>
      <c r="D562" s="2" t="s">
        <v>95</v>
      </c>
      <c r="E562" s="4" t="s">
        <v>92</v>
      </c>
      <c r="F562" s="2" t="s">
        <v>27</v>
      </c>
      <c r="G562" s="2" t="s">
        <v>20</v>
      </c>
      <c r="H562" s="9">
        <v>-95</v>
      </c>
      <c r="I562" s="5"/>
    </row>
    <row r="563" spans="1:9" customFormat="1" x14ac:dyDescent="0.25">
      <c r="A563" s="2" t="s">
        <v>9</v>
      </c>
      <c r="B563" s="3">
        <v>44026</v>
      </c>
      <c r="C563" s="3" t="s">
        <v>22</v>
      </c>
      <c r="D563" s="2" t="s">
        <v>94</v>
      </c>
      <c r="E563" s="4" t="s">
        <v>92</v>
      </c>
      <c r="F563" s="2" t="s">
        <v>25</v>
      </c>
      <c r="G563" s="2" t="s">
        <v>20</v>
      </c>
      <c r="H563" s="9">
        <v>-30.17</v>
      </c>
      <c r="I563" s="5"/>
    </row>
    <row r="564" spans="1:9" customFormat="1" x14ac:dyDescent="0.25">
      <c r="A564" s="2" t="s">
        <v>9</v>
      </c>
      <c r="B564" s="3">
        <v>44026</v>
      </c>
      <c r="C564" s="3" t="s">
        <v>22</v>
      </c>
      <c r="D564" s="2" t="s">
        <v>94</v>
      </c>
      <c r="E564" s="4" t="s">
        <v>93</v>
      </c>
      <c r="F564" s="2" t="s">
        <v>25</v>
      </c>
      <c r="G564" s="2" t="s">
        <v>20</v>
      </c>
      <c r="H564" s="9">
        <v>-33.5</v>
      </c>
      <c r="I564" s="5"/>
    </row>
    <row r="565" spans="1:9" customFormat="1" x14ac:dyDescent="0.25">
      <c r="A565" s="2" t="s">
        <v>59</v>
      </c>
      <c r="B565" s="3">
        <v>44027</v>
      </c>
      <c r="C565" s="3" t="s">
        <v>22</v>
      </c>
      <c r="D565" s="2" t="s">
        <v>105</v>
      </c>
      <c r="E565" s="2" t="s">
        <v>89</v>
      </c>
      <c r="F565" s="2" t="s">
        <v>28</v>
      </c>
      <c r="G565" s="2" t="s">
        <v>20</v>
      </c>
      <c r="H565" s="9">
        <v>-878</v>
      </c>
      <c r="I565" s="5"/>
    </row>
    <row r="566" spans="1:9" customFormat="1" x14ac:dyDescent="0.25">
      <c r="A566" s="2" t="s">
        <v>7</v>
      </c>
      <c r="B566" s="3">
        <v>44032</v>
      </c>
      <c r="C566" s="3" t="s">
        <v>22</v>
      </c>
      <c r="D566" s="2" t="s">
        <v>101</v>
      </c>
      <c r="E566" s="4" t="s">
        <v>91</v>
      </c>
      <c r="F566" s="2" t="s">
        <v>7</v>
      </c>
      <c r="G566" s="2" t="s">
        <v>20</v>
      </c>
      <c r="H566" s="9">
        <v>-535.37</v>
      </c>
      <c r="I566" s="5"/>
    </row>
    <row r="567" spans="1:9" customFormat="1" x14ac:dyDescent="0.25">
      <c r="A567" s="2" t="s">
        <v>102</v>
      </c>
      <c r="B567" s="3">
        <v>44033</v>
      </c>
      <c r="C567" s="3" t="s">
        <v>22</v>
      </c>
      <c r="D567" s="2" t="s">
        <v>101</v>
      </c>
      <c r="E567" s="2" t="s">
        <v>88</v>
      </c>
      <c r="F567" s="2" t="s">
        <v>7</v>
      </c>
      <c r="G567" s="2" t="s">
        <v>20</v>
      </c>
      <c r="H567" s="9">
        <v>-407.65</v>
      </c>
      <c r="I567" s="5"/>
    </row>
    <row r="568" spans="1:9" customFormat="1" x14ac:dyDescent="0.25">
      <c r="A568" s="2" t="s">
        <v>55</v>
      </c>
      <c r="B568" s="3">
        <v>44034</v>
      </c>
      <c r="C568" s="3" t="s">
        <v>22</v>
      </c>
      <c r="D568" s="2" t="s">
        <v>100</v>
      </c>
      <c r="E568" s="4" t="s">
        <v>93</v>
      </c>
      <c r="F568" s="2" t="s">
        <v>26</v>
      </c>
      <c r="G568" s="2" t="s">
        <v>20</v>
      </c>
      <c r="H568" s="9">
        <v>-36.64</v>
      </c>
      <c r="I568" s="5"/>
    </row>
    <row r="569" spans="1:9" customFormat="1" x14ac:dyDescent="0.25">
      <c r="A569" s="2" t="s">
        <v>12</v>
      </c>
      <c r="B569" s="3">
        <v>44036</v>
      </c>
      <c r="C569" s="3" t="s">
        <v>22</v>
      </c>
      <c r="D569" s="2" t="s">
        <v>95</v>
      </c>
      <c r="E569" s="4" t="s">
        <v>90</v>
      </c>
      <c r="F569" s="2" t="s">
        <v>27</v>
      </c>
      <c r="G569" s="2" t="s">
        <v>20</v>
      </c>
      <c r="H569" s="9">
        <v>-42.36</v>
      </c>
      <c r="I569" s="5"/>
    </row>
    <row r="570" spans="1:9" customFormat="1" x14ac:dyDescent="0.25">
      <c r="A570" s="2" t="s">
        <v>7</v>
      </c>
      <c r="B570" s="3">
        <v>44039</v>
      </c>
      <c r="C570" s="3" t="s">
        <v>22</v>
      </c>
      <c r="D570" s="2" t="s">
        <v>101</v>
      </c>
      <c r="E570" s="4" t="s">
        <v>90</v>
      </c>
      <c r="F570" s="2" t="s">
        <v>7</v>
      </c>
      <c r="G570" s="2" t="s">
        <v>20</v>
      </c>
      <c r="H570" s="9">
        <v>-295.64999999999998</v>
      </c>
      <c r="I570" s="5"/>
    </row>
    <row r="571" spans="1:9" customFormat="1" x14ac:dyDescent="0.25">
      <c r="A571" s="2" t="s">
        <v>7</v>
      </c>
      <c r="B571" s="3">
        <v>44039</v>
      </c>
      <c r="C571" s="3" t="s">
        <v>22</v>
      </c>
      <c r="D571" s="2" t="s">
        <v>101</v>
      </c>
      <c r="E571" s="4" t="s">
        <v>92</v>
      </c>
      <c r="F571" s="2" t="s">
        <v>7</v>
      </c>
      <c r="G571" s="2" t="s">
        <v>20</v>
      </c>
      <c r="H571" s="9">
        <v>-598.96</v>
      </c>
      <c r="I571" s="5"/>
    </row>
    <row r="572" spans="1:9" customFormat="1" x14ac:dyDescent="0.25">
      <c r="A572" s="2" t="s">
        <v>15</v>
      </c>
      <c r="B572" s="3">
        <v>44041</v>
      </c>
      <c r="C572" s="3" t="s">
        <v>22</v>
      </c>
      <c r="D572" s="2" t="s">
        <v>95</v>
      </c>
      <c r="E572" s="4" t="s">
        <v>90</v>
      </c>
      <c r="F572" s="2" t="s">
        <v>27</v>
      </c>
      <c r="G572" s="2" t="s">
        <v>20</v>
      </c>
      <c r="H572" s="9">
        <v>-95</v>
      </c>
      <c r="I572" s="5"/>
    </row>
    <row r="573" spans="1:9" customFormat="1" x14ac:dyDescent="0.25">
      <c r="A573" s="2" t="s">
        <v>49</v>
      </c>
      <c r="B573" s="3">
        <v>44041</v>
      </c>
      <c r="C573" s="3" t="s">
        <v>22</v>
      </c>
      <c r="D573" s="2" t="s">
        <v>95</v>
      </c>
      <c r="E573" s="4" t="s">
        <v>90</v>
      </c>
      <c r="F573" s="2" t="s">
        <v>23</v>
      </c>
      <c r="G573" s="2" t="s">
        <v>20</v>
      </c>
      <c r="H573" s="9">
        <v>-295</v>
      </c>
      <c r="I573" s="5"/>
    </row>
    <row r="574" spans="1:9" customFormat="1" x14ac:dyDescent="0.25">
      <c r="A574" s="2" t="s">
        <v>49</v>
      </c>
      <c r="B574" s="3">
        <v>44041</v>
      </c>
      <c r="C574" s="3" t="s">
        <v>22</v>
      </c>
      <c r="D574" s="2" t="s">
        <v>95</v>
      </c>
      <c r="E574" s="4" t="s">
        <v>91</v>
      </c>
      <c r="F574" s="2" t="s">
        <v>24</v>
      </c>
      <c r="G574" s="2" t="s">
        <v>20</v>
      </c>
      <c r="H574" s="9">
        <v>-6</v>
      </c>
      <c r="I574" s="5"/>
    </row>
    <row r="575" spans="1:9" customFormat="1" x14ac:dyDescent="0.25">
      <c r="A575" s="2" t="s">
        <v>49</v>
      </c>
      <c r="B575" s="3">
        <v>44041</v>
      </c>
      <c r="C575" s="3" t="s">
        <v>22</v>
      </c>
      <c r="D575" s="2" t="s">
        <v>95</v>
      </c>
      <c r="E575" s="4" t="s">
        <v>91</v>
      </c>
      <c r="F575" s="2" t="s">
        <v>24</v>
      </c>
      <c r="G575" s="2" t="s">
        <v>20</v>
      </c>
      <c r="H575" s="9">
        <v>-99</v>
      </c>
      <c r="I575" s="5"/>
    </row>
    <row r="576" spans="1:9" x14ac:dyDescent="0.25">
      <c r="A576" s="8" t="s">
        <v>84</v>
      </c>
      <c r="B576" s="3">
        <v>44044</v>
      </c>
      <c r="C576" s="3" t="s">
        <v>85</v>
      </c>
      <c r="D576" s="2" t="s">
        <v>86</v>
      </c>
      <c r="E576" s="2" t="s">
        <v>88</v>
      </c>
      <c r="F576" s="2" t="s">
        <v>87</v>
      </c>
      <c r="G576" s="2" t="s">
        <v>20</v>
      </c>
      <c r="H576" s="9">
        <v>19</v>
      </c>
    </row>
    <row r="577" spans="1:9" x14ac:dyDescent="0.25">
      <c r="A577" s="8" t="s">
        <v>84</v>
      </c>
      <c r="B577" s="3">
        <v>44044</v>
      </c>
      <c r="C577" s="3" t="s">
        <v>85</v>
      </c>
      <c r="D577" s="2" t="s">
        <v>86</v>
      </c>
      <c r="E577" s="2" t="s">
        <v>88</v>
      </c>
      <c r="F577" s="2" t="s">
        <v>87</v>
      </c>
      <c r="G577" s="2" t="s">
        <v>20</v>
      </c>
      <c r="H577" s="9">
        <v>75.599999999999994</v>
      </c>
    </row>
    <row r="578" spans="1:9" x14ac:dyDescent="0.25">
      <c r="A578" s="8" t="s">
        <v>84</v>
      </c>
      <c r="B578" s="3">
        <v>44044</v>
      </c>
      <c r="C578" s="3" t="s">
        <v>85</v>
      </c>
      <c r="D578" s="2" t="s">
        <v>86</v>
      </c>
      <c r="E578" s="2" t="s">
        <v>89</v>
      </c>
      <c r="F578" s="2" t="s">
        <v>87</v>
      </c>
      <c r="G578" s="2" t="s">
        <v>20</v>
      </c>
      <c r="H578" s="9">
        <v>611</v>
      </c>
    </row>
    <row r="579" spans="1:9" x14ac:dyDescent="0.25">
      <c r="A579" s="8" t="s">
        <v>84</v>
      </c>
      <c r="B579" s="3">
        <v>44044</v>
      </c>
      <c r="C579" s="3" t="s">
        <v>85</v>
      </c>
      <c r="D579" s="2" t="s">
        <v>86</v>
      </c>
      <c r="E579" s="4" t="s">
        <v>91</v>
      </c>
      <c r="F579" s="2" t="s">
        <v>87</v>
      </c>
      <c r="G579" s="2" t="s">
        <v>20</v>
      </c>
      <c r="H579" s="9">
        <v>38</v>
      </c>
    </row>
    <row r="580" spans="1:9" x14ac:dyDescent="0.25">
      <c r="A580" s="8" t="s">
        <v>84</v>
      </c>
      <c r="B580" s="3">
        <v>44044</v>
      </c>
      <c r="C580" s="3" t="s">
        <v>85</v>
      </c>
      <c r="D580" s="2" t="s">
        <v>86</v>
      </c>
      <c r="E580" s="4" t="s">
        <v>91</v>
      </c>
      <c r="F580" s="2" t="s">
        <v>87</v>
      </c>
      <c r="G580" s="2" t="s">
        <v>20</v>
      </c>
      <c r="H580" s="9">
        <v>950</v>
      </c>
    </row>
    <row r="581" spans="1:9" x14ac:dyDescent="0.25">
      <c r="A581" s="8" t="s">
        <v>84</v>
      </c>
      <c r="B581" s="3">
        <v>44044</v>
      </c>
      <c r="C581" s="3" t="s">
        <v>85</v>
      </c>
      <c r="D581" s="2" t="s">
        <v>86</v>
      </c>
      <c r="E581" s="4" t="s">
        <v>92</v>
      </c>
      <c r="F581" s="2" t="s">
        <v>87</v>
      </c>
      <c r="G581" s="2" t="s">
        <v>20</v>
      </c>
      <c r="H581" s="9">
        <v>38</v>
      </c>
    </row>
    <row r="582" spans="1:9" x14ac:dyDescent="0.25">
      <c r="A582" s="8" t="s">
        <v>84</v>
      </c>
      <c r="B582" s="3">
        <v>44044</v>
      </c>
      <c r="C582" s="3" t="s">
        <v>85</v>
      </c>
      <c r="D582" s="2" t="s">
        <v>86</v>
      </c>
      <c r="E582" s="4" t="s">
        <v>92</v>
      </c>
      <c r="F582" s="2" t="s">
        <v>87</v>
      </c>
      <c r="G582" s="2" t="s">
        <v>20</v>
      </c>
      <c r="H582" s="9">
        <v>995</v>
      </c>
    </row>
    <row r="583" spans="1:9" x14ac:dyDescent="0.25">
      <c r="A583" s="8" t="s">
        <v>84</v>
      </c>
      <c r="B583" s="3">
        <v>44046</v>
      </c>
      <c r="C583" s="3" t="s">
        <v>85</v>
      </c>
      <c r="D583" s="2" t="s">
        <v>86</v>
      </c>
      <c r="E583" s="2" t="s">
        <v>88</v>
      </c>
      <c r="F583" s="2" t="s">
        <v>87</v>
      </c>
      <c r="G583" s="2" t="s">
        <v>20</v>
      </c>
      <c r="H583" s="9">
        <v>464.8</v>
      </c>
    </row>
    <row r="584" spans="1:9" x14ac:dyDescent="0.25">
      <c r="A584" s="8" t="s">
        <v>84</v>
      </c>
      <c r="B584" s="3">
        <v>44046</v>
      </c>
      <c r="C584" s="3" t="s">
        <v>85</v>
      </c>
      <c r="D584" s="2" t="s">
        <v>86</v>
      </c>
      <c r="E584" s="2" t="s">
        <v>88</v>
      </c>
      <c r="F584" s="2" t="s">
        <v>87</v>
      </c>
      <c r="G584" s="2" t="s">
        <v>20</v>
      </c>
      <c r="H584" s="9">
        <v>500</v>
      </c>
    </row>
    <row r="585" spans="1:9" x14ac:dyDescent="0.25">
      <c r="A585" s="8" t="s">
        <v>84</v>
      </c>
      <c r="B585" s="3">
        <v>44047</v>
      </c>
      <c r="C585" s="3" t="s">
        <v>85</v>
      </c>
      <c r="D585" s="2" t="s">
        <v>86</v>
      </c>
      <c r="E585" s="2" t="s">
        <v>89</v>
      </c>
      <c r="F585" s="2" t="s">
        <v>87</v>
      </c>
      <c r="G585" s="2" t="s">
        <v>20</v>
      </c>
      <c r="H585" s="9">
        <v>611</v>
      </c>
    </row>
    <row r="586" spans="1:9" x14ac:dyDescent="0.25">
      <c r="A586" s="8" t="s">
        <v>84</v>
      </c>
      <c r="B586" s="3">
        <v>44047</v>
      </c>
      <c r="C586" s="3" t="s">
        <v>85</v>
      </c>
      <c r="D586" s="2" t="s">
        <v>86</v>
      </c>
      <c r="E586" s="4" t="s">
        <v>90</v>
      </c>
      <c r="F586" s="2" t="s">
        <v>87</v>
      </c>
      <c r="G586" s="2" t="s">
        <v>20</v>
      </c>
      <c r="H586" s="9">
        <v>305</v>
      </c>
    </row>
    <row r="587" spans="1:9" x14ac:dyDescent="0.25">
      <c r="A587" s="8" t="s">
        <v>84</v>
      </c>
      <c r="B587" s="3">
        <v>44047</v>
      </c>
      <c r="C587" s="3" t="s">
        <v>85</v>
      </c>
      <c r="D587" s="2" t="s">
        <v>86</v>
      </c>
      <c r="E587" s="4" t="s">
        <v>90</v>
      </c>
      <c r="F587" s="2" t="s">
        <v>87</v>
      </c>
      <c r="G587" s="2" t="s">
        <v>20</v>
      </c>
      <c r="H587" s="9">
        <v>500</v>
      </c>
    </row>
    <row r="588" spans="1:9" x14ac:dyDescent="0.25">
      <c r="A588" s="8" t="s">
        <v>84</v>
      </c>
      <c r="B588" s="3">
        <v>44047</v>
      </c>
      <c r="C588" s="3" t="s">
        <v>85</v>
      </c>
      <c r="D588" s="2" t="s">
        <v>86</v>
      </c>
      <c r="E588" s="4" t="s">
        <v>90</v>
      </c>
      <c r="F588" s="2" t="s">
        <v>87</v>
      </c>
      <c r="G588" s="2" t="s">
        <v>20</v>
      </c>
      <c r="H588" s="9">
        <v>90</v>
      </c>
    </row>
    <row r="589" spans="1:9" x14ac:dyDescent="0.25">
      <c r="A589" s="8" t="s">
        <v>84</v>
      </c>
      <c r="B589" s="3">
        <v>44047</v>
      </c>
      <c r="C589" s="3" t="s">
        <v>85</v>
      </c>
      <c r="D589" s="2" t="s">
        <v>86</v>
      </c>
      <c r="E589" s="4" t="s">
        <v>93</v>
      </c>
      <c r="F589" s="2" t="s">
        <v>87</v>
      </c>
      <c r="G589" s="2" t="s">
        <v>20</v>
      </c>
      <c r="H589" s="9">
        <v>925</v>
      </c>
    </row>
    <row r="590" spans="1:9" customFormat="1" x14ac:dyDescent="0.25">
      <c r="A590" s="2" t="s">
        <v>6</v>
      </c>
      <c r="B590" s="3">
        <v>44048</v>
      </c>
      <c r="C590" s="3" t="s">
        <v>22</v>
      </c>
      <c r="D590" s="2" t="s">
        <v>95</v>
      </c>
      <c r="E590" s="2" t="s">
        <v>88</v>
      </c>
      <c r="F590" s="2" t="s">
        <v>23</v>
      </c>
      <c r="G590" s="2" t="s">
        <v>20</v>
      </c>
      <c r="H590" s="9">
        <v>-84.75</v>
      </c>
      <c r="I590" s="5"/>
    </row>
    <row r="591" spans="1:9" customFormat="1" x14ac:dyDescent="0.25">
      <c r="A591" s="2" t="s">
        <v>6</v>
      </c>
      <c r="B591" s="3">
        <v>44048</v>
      </c>
      <c r="C591" s="3" t="s">
        <v>22</v>
      </c>
      <c r="D591" s="2" t="s">
        <v>95</v>
      </c>
      <c r="E591" s="2" t="s">
        <v>89</v>
      </c>
      <c r="F591" s="2" t="s">
        <v>23</v>
      </c>
      <c r="G591" s="2" t="s">
        <v>20</v>
      </c>
      <c r="H591" s="9">
        <v>-40</v>
      </c>
      <c r="I591" s="5"/>
    </row>
    <row r="592" spans="1:9" customFormat="1" x14ac:dyDescent="0.25">
      <c r="A592" s="2" t="s">
        <v>6</v>
      </c>
      <c r="B592" s="3">
        <v>44048</v>
      </c>
      <c r="C592" s="3" t="s">
        <v>22</v>
      </c>
      <c r="D592" s="2" t="s">
        <v>95</v>
      </c>
      <c r="E592" s="2" t="s">
        <v>89</v>
      </c>
      <c r="F592" s="2" t="s">
        <v>23</v>
      </c>
      <c r="G592" s="2" t="s">
        <v>20</v>
      </c>
      <c r="H592" s="9">
        <v>-40</v>
      </c>
      <c r="I592" s="5"/>
    </row>
    <row r="593" spans="1:9" customFormat="1" x14ac:dyDescent="0.25">
      <c r="A593" s="2" t="s">
        <v>6</v>
      </c>
      <c r="B593" s="3">
        <v>44048</v>
      </c>
      <c r="C593" s="3" t="s">
        <v>22</v>
      </c>
      <c r="D593" s="2" t="s">
        <v>95</v>
      </c>
      <c r="E593" s="4" t="s">
        <v>90</v>
      </c>
      <c r="F593" s="2" t="s">
        <v>23</v>
      </c>
      <c r="G593" s="2" t="s">
        <v>20</v>
      </c>
      <c r="H593" s="9">
        <v>-71.599999999999994</v>
      </c>
      <c r="I593" s="5"/>
    </row>
    <row r="594" spans="1:9" customFormat="1" x14ac:dyDescent="0.25">
      <c r="A594" s="2" t="s">
        <v>6</v>
      </c>
      <c r="B594" s="3">
        <v>44048</v>
      </c>
      <c r="C594" s="3" t="s">
        <v>22</v>
      </c>
      <c r="D594" s="2" t="s">
        <v>95</v>
      </c>
      <c r="E594" s="4" t="s">
        <v>91</v>
      </c>
      <c r="F594" s="2" t="s">
        <v>23</v>
      </c>
      <c r="G594" s="2" t="s">
        <v>20</v>
      </c>
      <c r="H594" s="9">
        <v>-79.040000000000006</v>
      </c>
      <c r="I594" s="5"/>
    </row>
    <row r="595" spans="1:9" customFormat="1" x14ac:dyDescent="0.25">
      <c r="A595" s="2" t="s">
        <v>6</v>
      </c>
      <c r="B595" s="3">
        <v>44048</v>
      </c>
      <c r="C595" s="3" t="s">
        <v>22</v>
      </c>
      <c r="D595" s="2" t="s">
        <v>95</v>
      </c>
      <c r="E595" s="4" t="s">
        <v>92</v>
      </c>
      <c r="F595" s="2" t="s">
        <v>23</v>
      </c>
      <c r="G595" s="2" t="s">
        <v>20</v>
      </c>
      <c r="H595" s="9">
        <v>-74.64</v>
      </c>
      <c r="I595" s="5"/>
    </row>
    <row r="596" spans="1:9" customFormat="1" x14ac:dyDescent="0.25">
      <c r="A596" s="2" t="s">
        <v>6</v>
      </c>
      <c r="B596" s="3">
        <v>44048</v>
      </c>
      <c r="C596" s="3" t="s">
        <v>22</v>
      </c>
      <c r="D596" s="2" t="s">
        <v>95</v>
      </c>
      <c r="E596" s="4" t="s">
        <v>93</v>
      </c>
      <c r="F596" s="2" t="s">
        <v>23</v>
      </c>
      <c r="G596" s="2" t="s">
        <v>20</v>
      </c>
      <c r="H596" s="9">
        <v>-68.8</v>
      </c>
      <c r="I596" s="5"/>
    </row>
    <row r="597" spans="1:9" customFormat="1" x14ac:dyDescent="0.25">
      <c r="A597" s="2" t="s">
        <v>6</v>
      </c>
      <c r="B597" s="3">
        <v>44049</v>
      </c>
      <c r="C597" s="3" t="s">
        <v>22</v>
      </c>
      <c r="D597" s="2" t="s">
        <v>95</v>
      </c>
      <c r="E597" s="2" t="s">
        <v>89</v>
      </c>
      <c r="F597" s="2" t="s">
        <v>23</v>
      </c>
      <c r="G597" s="2" t="s">
        <v>20</v>
      </c>
      <c r="H597" s="9">
        <v>-7.6</v>
      </c>
      <c r="I597" s="5"/>
    </row>
    <row r="598" spans="1:9" x14ac:dyDescent="0.25">
      <c r="A598" s="8" t="s">
        <v>84</v>
      </c>
      <c r="B598" s="3">
        <v>44049</v>
      </c>
      <c r="C598" s="3" t="s">
        <v>85</v>
      </c>
      <c r="D598" s="2" t="s">
        <v>86</v>
      </c>
      <c r="E598" s="2" t="s">
        <v>89</v>
      </c>
      <c r="F598" s="2" t="s">
        <v>87</v>
      </c>
      <c r="G598" s="2" t="s">
        <v>20</v>
      </c>
      <c r="H598" s="9">
        <v>4.75</v>
      </c>
    </row>
    <row r="599" spans="1:9" x14ac:dyDescent="0.25">
      <c r="A599" s="8" t="s">
        <v>84</v>
      </c>
      <c r="B599" s="3">
        <v>44049</v>
      </c>
      <c r="C599" s="3" t="s">
        <v>85</v>
      </c>
      <c r="D599" s="2" t="s">
        <v>86</v>
      </c>
      <c r="E599" s="2" t="s">
        <v>89</v>
      </c>
      <c r="F599" s="2" t="s">
        <v>87</v>
      </c>
      <c r="G599" s="2" t="s">
        <v>20</v>
      </c>
      <c r="H599" s="9">
        <v>95</v>
      </c>
    </row>
    <row r="600" spans="1:9" customFormat="1" x14ac:dyDescent="0.25">
      <c r="A600" s="2" t="s">
        <v>7</v>
      </c>
      <c r="B600" s="3">
        <v>44053</v>
      </c>
      <c r="C600" s="3" t="s">
        <v>22</v>
      </c>
      <c r="D600" s="2" t="s">
        <v>101</v>
      </c>
      <c r="E600" s="2" t="s">
        <v>89</v>
      </c>
      <c r="F600" s="2" t="s">
        <v>7</v>
      </c>
      <c r="G600" s="2" t="s">
        <v>20</v>
      </c>
      <c r="H600" s="9">
        <v>-625.92999999999995</v>
      </c>
      <c r="I600" s="5"/>
    </row>
    <row r="601" spans="1:9" customFormat="1" x14ac:dyDescent="0.25">
      <c r="A601" s="2" t="s">
        <v>104</v>
      </c>
      <c r="B601" s="3">
        <v>44053</v>
      </c>
      <c r="C601" s="3" t="s">
        <v>22</v>
      </c>
      <c r="D601" s="2" t="s">
        <v>95</v>
      </c>
      <c r="E601" s="2" t="s">
        <v>88</v>
      </c>
      <c r="F601" s="2" t="s">
        <v>24</v>
      </c>
      <c r="G601" s="2" t="s">
        <v>20</v>
      </c>
      <c r="H601" s="9">
        <v>-404</v>
      </c>
      <c r="I601" s="5"/>
    </row>
    <row r="602" spans="1:9" customFormat="1" x14ac:dyDescent="0.25">
      <c r="A602" s="2" t="s">
        <v>9</v>
      </c>
      <c r="B602" s="3">
        <v>44053</v>
      </c>
      <c r="C602" s="3" t="s">
        <v>22</v>
      </c>
      <c r="D602" s="2" t="s">
        <v>94</v>
      </c>
      <c r="E602" s="4" t="s">
        <v>91</v>
      </c>
      <c r="F602" s="2" t="s">
        <v>25</v>
      </c>
      <c r="G602" s="2" t="s">
        <v>20</v>
      </c>
      <c r="H602" s="9">
        <v>-44.63</v>
      </c>
      <c r="I602" s="5"/>
    </row>
    <row r="603" spans="1:9" customFormat="1" x14ac:dyDescent="0.25">
      <c r="A603" s="2" t="s">
        <v>102</v>
      </c>
      <c r="B603" s="3">
        <v>44054</v>
      </c>
      <c r="C603" s="3" t="s">
        <v>22</v>
      </c>
      <c r="D603" s="2" t="s">
        <v>101</v>
      </c>
      <c r="E603" s="4" t="s">
        <v>93</v>
      </c>
      <c r="F603" s="2" t="s">
        <v>7</v>
      </c>
      <c r="G603" s="2" t="s">
        <v>20</v>
      </c>
      <c r="H603" s="9">
        <v>-316.77999999999997</v>
      </c>
      <c r="I603" s="5"/>
    </row>
    <row r="604" spans="1:9" customFormat="1" x14ac:dyDescent="0.25">
      <c r="A604" s="2" t="s">
        <v>15</v>
      </c>
      <c r="B604" s="3">
        <v>44055</v>
      </c>
      <c r="C604" s="3" t="s">
        <v>22</v>
      </c>
      <c r="D604" s="2" t="s">
        <v>95</v>
      </c>
      <c r="E604" s="4" t="s">
        <v>90</v>
      </c>
      <c r="F604" s="2" t="s">
        <v>27</v>
      </c>
      <c r="G604" s="2" t="s">
        <v>20</v>
      </c>
      <c r="H604" s="9">
        <v>-150</v>
      </c>
      <c r="I604" s="5"/>
    </row>
    <row r="605" spans="1:9" customFormat="1" x14ac:dyDescent="0.25">
      <c r="A605" s="2" t="s">
        <v>6</v>
      </c>
      <c r="B605" s="3">
        <v>44055</v>
      </c>
      <c r="C605" s="3" t="s">
        <v>22</v>
      </c>
      <c r="D605" s="2" t="s">
        <v>95</v>
      </c>
      <c r="E605" s="4" t="s">
        <v>90</v>
      </c>
      <c r="F605" s="2" t="s">
        <v>23</v>
      </c>
      <c r="G605" s="2" t="s">
        <v>20</v>
      </c>
      <c r="H605" s="9">
        <v>-671.25</v>
      </c>
      <c r="I605" s="5"/>
    </row>
    <row r="606" spans="1:9" customFormat="1" x14ac:dyDescent="0.25">
      <c r="A606" s="2" t="s">
        <v>59</v>
      </c>
      <c r="B606" s="3">
        <v>44055</v>
      </c>
      <c r="C606" s="3" t="s">
        <v>22</v>
      </c>
      <c r="D606" s="2" t="s">
        <v>105</v>
      </c>
      <c r="E606" s="2" t="s">
        <v>89</v>
      </c>
      <c r="F606" s="2" t="s">
        <v>28</v>
      </c>
      <c r="G606" s="2" t="s">
        <v>20</v>
      </c>
      <c r="H606" s="9">
        <v>-878</v>
      </c>
      <c r="I606" s="5"/>
    </row>
    <row r="607" spans="1:9" customFormat="1" x14ac:dyDescent="0.25">
      <c r="A607" s="2" t="s">
        <v>9</v>
      </c>
      <c r="B607" s="3">
        <v>44057</v>
      </c>
      <c r="C607" s="3" t="s">
        <v>22</v>
      </c>
      <c r="D607" s="2" t="s">
        <v>94</v>
      </c>
      <c r="E607" s="4" t="s">
        <v>92</v>
      </c>
      <c r="F607" s="2" t="s">
        <v>25</v>
      </c>
      <c r="G607" s="2" t="s">
        <v>20</v>
      </c>
      <c r="H607" s="9">
        <v>-30.17</v>
      </c>
      <c r="I607" s="5"/>
    </row>
    <row r="608" spans="1:9" customFormat="1" x14ac:dyDescent="0.25">
      <c r="A608" s="2" t="s">
        <v>9</v>
      </c>
      <c r="B608" s="3">
        <v>44060</v>
      </c>
      <c r="C608" s="3" t="s">
        <v>22</v>
      </c>
      <c r="D608" s="2" t="s">
        <v>94</v>
      </c>
      <c r="E608" s="4" t="s">
        <v>93</v>
      </c>
      <c r="F608" s="2" t="s">
        <v>25</v>
      </c>
      <c r="G608" s="2" t="s">
        <v>20</v>
      </c>
      <c r="H608" s="9">
        <v>-33.5</v>
      </c>
      <c r="I608" s="5"/>
    </row>
    <row r="609" spans="1:9" customFormat="1" x14ac:dyDescent="0.25">
      <c r="A609" s="2" t="s">
        <v>7</v>
      </c>
      <c r="B609" s="3">
        <v>44062</v>
      </c>
      <c r="C609" s="3" t="s">
        <v>22</v>
      </c>
      <c r="D609" s="2" t="s">
        <v>101</v>
      </c>
      <c r="E609" s="4" t="s">
        <v>91</v>
      </c>
      <c r="F609" s="2" t="s">
        <v>7</v>
      </c>
      <c r="G609" s="2" t="s">
        <v>20</v>
      </c>
      <c r="H609" s="9">
        <v>-535.37</v>
      </c>
      <c r="I609" s="5"/>
    </row>
    <row r="610" spans="1:9" customFormat="1" x14ac:dyDescent="0.25">
      <c r="A610" s="2" t="s">
        <v>35</v>
      </c>
      <c r="B610" s="3">
        <v>44062</v>
      </c>
      <c r="C610" s="3" t="s">
        <v>22</v>
      </c>
      <c r="D610" s="2" t="s">
        <v>95</v>
      </c>
      <c r="E610" s="4" t="s">
        <v>90</v>
      </c>
      <c r="F610" s="2" t="s">
        <v>26</v>
      </c>
      <c r="G610" s="2" t="s">
        <v>20</v>
      </c>
      <c r="H610" s="9">
        <v>-20.14</v>
      </c>
      <c r="I610" s="5"/>
    </row>
    <row r="611" spans="1:9" customFormat="1" x14ac:dyDescent="0.25">
      <c r="A611" s="2" t="s">
        <v>102</v>
      </c>
      <c r="B611" s="3">
        <v>44067</v>
      </c>
      <c r="C611" s="3" t="s">
        <v>22</v>
      </c>
      <c r="D611" s="2" t="s">
        <v>101</v>
      </c>
      <c r="E611" s="2" t="s">
        <v>88</v>
      </c>
      <c r="F611" s="2" t="s">
        <v>7</v>
      </c>
      <c r="G611" s="2" t="s">
        <v>20</v>
      </c>
      <c r="H611" s="9">
        <v>-407.65</v>
      </c>
      <c r="I611" s="5"/>
    </row>
    <row r="612" spans="1:9" customFormat="1" x14ac:dyDescent="0.25">
      <c r="A612" s="2" t="s">
        <v>7</v>
      </c>
      <c r="B612" s="3">
        <v>44067</v>
      </c>
      <c r="C612" s="3" t="s">
        <v>22</v>
      </c>
      <c r="D612" s="2" t="s">
        <v>101</v>
      </c>
      <c r="E612" s="4" t="s">
        <v>90</v>
      </c>
      <c r="F612" s="2" t="s">
        <v>7</v>
      </c>
      <c r="G612" s="2" t="s">
        <v>20</v>
      </c>
      <c r="H612" s="9">
        <v>-295.64999999999998</v>
      </c>
      <c r="I612" s="5"/>
    </row>
    <row r="613" spans="1:9" customFormat="1" x14ac:dyDescent="0.25">
      <c r="A613" s="2" t="s">
        <v>7</v>
      </c>
      <c r="B613" s="3">
        <v>44067</v>
      </c>
      <c r="C613" s="3" t="s">
        <v>22</v>
      </c>
      <c r="D613" s="2" t="s">
        <v>101</v>
      </c>
      <c r="E613" s="4" t="s">
        <v>92</v>
      </c>
      <c r="F613" s="2" t="s">
        <v>7</v>
      </c>
      <c r="G613" s="2" t="s">
        <v>20</v>
      </c>
      <c r="H613" s="9">
        <v>-598.96</v>
      </c>
      <c r="I613" s="5"/>
    </row>
    <row r="614" spans="1:9" customFormat="1" x14ac:dyDescent="0.25">
      <c r="A614" s="2" t="s">
        <v>102</v>
      </c>
      <c r="B614" s="3">
        <v>44069</v>
      </c>
      <c r="C614" s="3" t="s">
        <v>22</v>
      </c>
      <c r="D614" s="2" t="s">
        <v>94</v>
      </c>
      <c r="E614" s="4" t="s">
        <v>91</v>
      </c>
      <c r="F614" s="2" t="s">
        <v>25</v>
      </c>
      <c r="G614" s="2" t="s">
        <v>20</v>
      </c>
      <c r="H614" s="9">
        <v>-448</v>
      </c>
      <c r="I614" s="5"/>
    </row>
    <row r="615" spans="1:9" x14ac:dyDescent="0.25">
      <c r="A615" s="8" t="s">
        <v>84</v>
      </c>
      <c r="B615" s="3">
        <v>44075</v>
      </c>
      <c r="C615" s="3" t="s">
        <v>85</v>
      </c>
      <c r="D615" s="2" t="s">
        <v>86</v>
      </c>
      <c r="E615" s="2" t="s">
        <v>88</v>
      </c>
      <c r="F615" s="2" t="s">
        <v>87</v>
      </c>
      <c r="G615" s="2" t="s">
        <v>20</v>
      </c>
      <c r="H615" s="9">
        <v>19</v>
      </c>
    </row>
    <row r="616" spans="1:9" x14ac:dyDescent="0.25">
      <c r="A616" s="8" t="s">
        <v>84</v>
      </c>
      <c r="B616" s="3">
        <v>44075</v>
      </c>
      <c r="C616" s="3" t="s">
        <v>85</v>
      </c>
      <c r="D616" s="2" t="s">
        <v>86</v>
      </c>
      <c r="E616" s="2" t="s">
        <v>88</v>
      </c>
      <c r="F616" s="2" t="s">
        <v>87</v>
      </c>
      <c r="G616" s="2" t="s">
        <v>20</v>
      </c>
      <c r="H616" s="9">
        <v>39</v>
      </c>
    </row>
    <row r="617" spans="1:9" x14ac:dyDescent="0.25">
      <c r="A617" s="8" t="s">
        <v>84</v>
      </c>
      <c r="B617" s="3">
        <v>44075</v>
      </c>
      <c r="C617" s="3" t="s">
        <v>85</v>
      </c>
      <c r="D617" s="2" t="s">
        <v>86</v>
      </c>
      <c r="E617" s="2" t="s">
        <v>88</v>
      </c>
      <c r="F617" s="2" t="s">
        <v>87</v>
      </c>
      <c r="G617" s="2" t="s">
        <v>20</v>
      </c>
      <c r="H617" s="9">
        <v>16.2</v>
      </c>
    </row>
    <row r="618" spans="1:9" x14ac:dyDescent="0.25">
      <c r="A618" s="8" t="s">
        <v>84</v>
      </c>
      <c r="B618" s="3">
        <v>44075</v>
      </c>
      <c r="C618" s="3" t="s">
        <v>85</v>
      </c>
      <c r="D618" s="2" t="s">
        <v>86</v>
      </c>
      <c r="E618" s="2" t="s">
        <v>88</v>
      </c>
      <c r="F618" s="2" t="s">
        <v>87</v>
      </c>
      <c r="G618" s="2" t="s">
        <v>20</v>
      </c>
      <c r="H618" s="9">
        <v>407.2</v>
      </c>
    </row>
    <row r="619" spans="1:9" x14ac:dyDescent="0.25">
      <c r="A619" s="8" t="s">
        <v>84</v>
      </c>
      <c r="B619" s="3">
        <v>44075</v>
      </c>
      <c r="C619" s="3" t="s">
        <v>85</v>
      </c>
      <c r="D619" s="2" t="s">
        <v>86</v>
      </c>
      <c r="E619" s="2" t="s">
        <v>88</v>
      </c>
      <c r="F619" s="2" t="s">
        <v>87</v>
      </c>
      <c r="G619" s="2" t="s">
        <v>20</v>
      </c>
      <c r="H619" s="9">
        <v>39</v>
      </c>
    </row>
    <row r="620" spans="1:9" x14ac:dyDescent="0.25">
      <c r="A620" s="8" t="s">
        <v>84</v>
      </c>
      <c r="B620" s="3">
        <v>44075</v>
      </c>
      <c r="C620" s="3" t="s">
        <v>85</v>
      </c>
      <c r="D620" s="2" t="s">
        <v>86</v>
      </c>
      <c r="E620" s="2" t="s">
        <v>88</v>
      </c>
      <c r="F620" s="2" t="s">
        <v>87</v>
      </c>
      <c r="G620" s="2" t="s">
        <v>20</v>
      </c>
      <c r="H620" s="9">
        <v>500</v>
      </c>
    </row>
    <row r="621" spans="1:9" x14ac:dyDescent="0.25">
      <c r="A621" s="8" t="s">
        <v>84</v>
      </c>
      <c r="B621" s="3">
        <v>44075</v>
      </c>
      <c r="C621" s="3" t="s">
        <v>85</v>
      </c>
      <c r="D621" s="2" t="s">
        <v>86</v>
      </c>
      <c r="E621" s="2" t="s">
        <v>88</v>
      </c>
      <c r="F621" s="2" t="s">
        <v>87</v>
      </c>
      <c r="G621" s="2" t="s">
        <v>20</v>
      </c>
      <c r="H621" s="9">
        <v>39</v>
      </c>
    </row>
    <row r="622" spans="1:9" x14ac:dyDescent="0.25">
      <c r="A622" s="8" t="s">
        <v>84</v>
      </c>
      <c r="B622" s="3">
        <v>44075</v>
      </c>
      <c r="C622" s="3" t="s">
        <v>85</v>
      </c>
      <c r="D622" s="2" t="s">
        <v>86</v>
      </c>
      <c r="E622" s="4" t="s">
        <v>90</v>
      </c>
      <c r="F622" s="2" t="s">
        <v>87</v>
      </c>
      <c r="G622" s="2" t="s">
        <v>20</v>
      </c>
      <c r="H622" s="9">
        <v>895</v>
      </c>
    </row>
    <row r="623" spans="1:9" x14ac:dyDescent="0.25">
      <c r="A623" s="8" t="s">
        <v>84</v>
      </c>
      <c r="B623" s="3">
        <v>44075</v>
      </c>
      <c r="C623" s="3" t="s">
        <v>85</v>
      </c>
      <c r="D623" s="2" t="s">
        <v>86</v>
      </c>
      <c r="E623" s="4" t="s">
        <v>91</v>
      </c>
      <c r="F623" s="2" t="s">
        <v>87</v>
      </c>
      <c r="G623" s="2" t="s">
        <v>20</v>
      </c>
      <c r="H623" s="9">
        <v>38</v>
      </c>
    </row>
    <row r="624" spans="1:9" x14ac:dyDescent="0.25">
      <c r="A624" s="8" t="s">
        <v>84</v>
      </c>
      <c r="B624" s="3">
        <v>44075</v>
      </c>
      <c r="C624" s="3" t="s">
        <v>85</v>
      </c>
      <c r="D624" s="2" t="s">
        <v>86</v>
      </c>
      <c r="E624" s="4" t="s">
        <v>91</v>
      </c>
      <c r="F624" s="2" t="s">
        <v>87</v>
      </c>
      <c r="G624" s="2" t="s">
        <v>20</v>
      </c>
      <c r="H624" s="9">
        <v>950</v>
      </c>
    </row>
    <row r="625" spans="1:9" x14ac:dyDescent="0.25">
      <c r="A625" s="8" t="s">
        <v>84</v>
      </c>
      <c r="B625" s="3">
        <v>44075</v>
      </c>
      <c r="C625" s="3" t="s">
        <v>85</v>
      </c>
      <c r="D625" s="2" t="s">
        <v>86</v>
      </c>
      <c r="E625" s="4" t="s">
        <v>92</v>
      </c>
      <c r="F625" s="2" t="s">
        <v>87</v>
      </c>
      <c r="G625" s="2" t="s">
        <v>20</v>
      </c>
      <c r="H625" s="9">
        <v>38</v>
      </c>
    </row>
    <row r="626" spans="1:9" x14ac:dyDescent="0.25">
      <c r="A626" s="8" t="s">
        <v>84</v>
      </c>
      <c r="B626" s="3">
        <v>44075</v>
      </c>
      <c r="C626" s="3" t="s">
        <v>85</v>
      </c>
      <c r="D626" s="2" t="s">
        <v>86</v>
      </c>
      <c r="E626" s="4" t="s">
        <v>92</v>
      </c>
      <c r="F626" s="2" t="s">
        <v>87</v>
      </c>
      <c r="G626" s="2" t="s">
        <v>20</v>
      </c>
      <c r="H626" s="9">
        <v>995</v>
      </c>
    </row>
    <row r="627" spans="1:9" customFormat="1" x14ac:dyDescent="0.25">
      <c r="A627" s="2" t="s">
        <v>6</v>
      </c>
      <c r="B627" s="3">
        <v>44076</v>
      </c>
      <c r="C627" s="3" t="s">
        <v>22</v>
      </c>
      <c r="D627" s="2" t="s">
        <v>95</v>
      </c>
      <c r="E627" s="2" t="s">
        <v>88</v>
      </c>
      <c r="F627" s="2" t="s">
        <v>23</v>
      </c>
      <c r="G627" s="2" t="s">
        <v>20</v>
      </c>
      <c r="H627" s="9">
        <v>-84.75</v>
      </c>
      <c r="I627" s="5"/>
    </row>
    <row r="628" spans="1:9" customFormat="1" x14ac:dyDescent="0.25">
      <c r="A628" s="2" t="s">
        <v>6</v>
      </c>
      <c r="B628" s="3">
        <v>44076</v>
      </c>
      <c r="C628" s="3" t="s">
        <v>22</v>
      </c>
      <c r="D628" s="2" t="s">
        <v>95</v>
      </c>
      <c r="E628" s="2" t="s">
        <v>89</v>
      </c>
      <c r="F628" s="2" t="s">
        <v>23</v>
      </c>
      <c r="G628" s="2" t="s">
        <v>20</v>
      </c>
      <c r="H628" s="9">
        <v>-39.24</v>
      </c>
      <c r="I628" s="5"/>
    </row>
    <row r="629" spans="1:9" customFormat="1" x14ac:dyDescent="0.25">
      <c r="A629" s="2" t="s">
        <v>6</v>
      </c>
      <c r="B629" s="3">
        <v>44076</v>
      </c>
      <c r="C629" s="3" t="s">
        <v>22</v>
      </c>
      <c r="D629" s="2" t="s">
        <v>95</v>
      </c>
      <c r="E629" s="4" t="s">
        <v>90</v>
      </c>
      <c r="F629" s="2" t="s">
        <v>23</v>
      </c>
      <c r="G629" s="2" t="s">
        <v>20</v>
      </c>
      <c r="H629" s="9">
        <v>-71.599999999999994</v>
      </c>
      <c r="I629" s="5"/>
    </row>
    <row r="630" spans="1:9" customFormat="1" x14ac:dyDescent="0.25">
      <c r="A630" s="2" t="s">
        <v>6</v>
      </c>
      <c r="B630" s="3">
        <v>44076</v>
      </c>
      <c r="C630" s="3" t="s">
        <v>22</v>
      </c>
      <c r="D630" s="2" t="s">
        <v>95</v>
      </c>
      <c r="E630" s="4" t="s">
        <v>91</v>
      </c>
      <c r="F630" s="2" t="s">
        <v>23</v>
      </c>
      <c r="G630" s="2" t="s">
        <v>20</v>
      </c>
      <c r="H630" s="9">
        <v>-79.040000000000006</v>
      </c>
      <c r="I630" s="5"/>
    </row>
    <row r="631" spans="1:9" customFormat="1" x14ac:dyDescent="0.25">
      <c r="A631" s="2" t="s">
        <v>6</v>
      </c>
      <c r="B631" s="3">
        <v>44076</v>
      </c>
      <c r="C631" s="3" t="s">
        <v>22</v>
      </c>
      <c r="D631" s="2" t="s">
        <v>95</v>
      </c>
      <c r="E631" s="4" t="s">
        <v>92</v>
      </c>
      <c r="F631" s="2" t="s">
        <v>23</v>
      </c>
      <c r="G631" s="2" t="s">
        <v>20</v>
      </c>
      <c r="H631" s="9">
        <v>-74.64</v>
      </c>
      <c r="I631" s="5"/>
    </row>
    <row r="632" spans="1:9" x14ac:dyDescent="0.25">
      <c r="A632" s="8" t="s">
        <v>84</v>
      </c>
      <c r="B632" s="3">
        <v>44076</v>
      </c>
      <c r="C632" s="3" t="s">
        <v>85</v>
      </c>
      <c r="D632" s="2" t="s">
        <v>86</v>
      </c>
      <c r="E632" s="2" t="s">
        <v>89</v>
      </c>
      <c r="F632" s="2" t="s">
        <v>87</v>
      </c>
      <c r="G632" s="2" t="s">
        <v>20</v>
      </c>
      <c r="H632" s="9">
        <v>611</v>
      </c>
    </row>
    <row r="633" spans="1:9" customFormat="1" x14ac:dyDescent="0.25">
      <c r="A633" s="2" t="s">
        <v>19</v>
      </c>
      <c r="B633" s="3">
        <v>44077</v>
      </c>
      <c r="C633" s="3" t="s">
        <v>22</v>
      </c>
      <c r="D633" s="2" t="s">
        <v>95</v>
      </c>
      <c r="E633" s="4" t="s">
        <v>90</v>
      </c>
      <c r="F633" s="2" t="s">
        <v>26</v>
      </c>
      <c r="G633" s="2" t="s">
        <v>20</v>
      </c>
      <c r="H633" s="9">
        <v>-29.4</v>
      </c>
      <c r="I633" s="5"/>
    </row>
    <row r="634" spans="1:9" customFormat="1" x14ac:dyDescent="0.25">
      <c r="A634" s="2" t="s">
        <v>6</v>
      </c>
      <c r="B634" s="3">
        <v>44078</v>
      </c>
      <c r="C634" s="3" t="s">
        <v>22</v>
      </c>
      <c r="D634" s="2" t="s">
        <v>95</v>
      </c>
      <c r="E634" s="4" t="s">
        <v>93</v>
      </c>
      <c r="F634" s="2" t="s">
        <v>23</v>
      </c>
      <c r="G634" s="2" t="s">
        <v>20</v>
      </c>
      <c r="H634" s="9">
        <v>-68.8</v>
      </c>
      <c r="I634" s="5"/>
    </row>
    <row r="635" spans="1:9" x14ac:dyDescent="0.25">
      <c r="A635" s="8" t="s">
        <v>84</v>
      </c>
      <c r="B635" s="3">
        <v>44078</v>
      </c>
      <c r="C635" s="3" t="s">
        <v>85</v>
      </c>
      <c r="D635" s="2" t="s">
        <v>86</v>
      </c>
      <c r="E635" s="4" t="s">
        <v>93</v>
      </c>
      <c r="F635" s="2" t="s">
        <v>87</v>
      </c>
      <c r="G635" s="2" t="s">
        <v>20</v>
      </c>
      <c r="H635" s="9">
        <v>925</v>
      </c>
    </row>
    <row r="636" spans="1:9" customFormat="1" x14ac:dyDescent="0.25">
      <c r="A636" s="2" t="s">
        <v>7</v>
      </c>
      <c r="B636" s="3">
        <v>44082</v>
      </c>
      <c r="C636" s="3" t="s">
        <v>22</v>
      </c>
      <c r="D636" s="2" t="s">
        <v>101</v>
      </c>
      <c r="E636" s="2" t="s">
        <v>89</v>
      </c>
      <c r="F636" s="2" t="s">
        <v>7</v>
      </c>
      <c r="G636" s="2" t="s">
        <v>20</v>
      </c>
      <c r="H636" s="9">
        <v>-625.92999999999995</v>
      </c>
      <c r="I636" s="5"/>
    </row>
    <row r="637" spans="1:9" customFormat="1" x14ac:dyDescent="0.25">
      <c r="A637" s="2" t="s">
        <v>9</v>
      </c>
      <c r="B637" s="3">
        <v>44082</v>
      </c>
      <c r="C637" s="3" t="s">
        <v>22</v>
      </c>
      <c r="D637" s="2" t="s">
        <v>94</v>
      </c>
      <c r="E637" s="4" t="s">
        <v>91</v>
      </c>
      <c r="F637" s="2" t="s">
        <v>25</v>
      </c>
      <c r="G637" s="2" t="s">
        <v>20</v>
      </c>
      <c r="H637" s="9">
        <v>-44.64</v>
      </c>
      <c r="I637" s="5"/>
    </row>
    <row r="638" spans="1:9" customFormat="1" x14ac:dyDescent="0.25">
      <c r="A638" s="2" t="s">
        <v>6</v>
      </c>
      <c r="B638" s="3">
        <v>44083</v>
      </c>
      <c r="C638" s="3" t="s">
        <v>22</v>
      </c>
      <c r="D638" s="2" t="s">
        <v>95</v>
      </c>
      <c r="E638" s="2" t="s">
        <v>89</v>
      </c>
      <c r="F638" s="2" t="s">
        <v>23</v>
      </c>
      <c r="G638" s="2" t="s">
        <v>20</v>
      </c>
      <c r="H638" s="9">
        <v>-48</v>
      </c>
      <c r="I638" s="5"/>
    </row>
    <row r="639" spans="1:9" x14ac:dyDescent="0.25">
      <c r="A639" s="8" t="s">
        <v>84</v>
      </c>
      <c r="B639" s="3">
        <v>44083</v>
      </c>
      <c r="C639" s="3" t="s">
        <v>85</v>
      </c>
      <c r="D639" s="2" t="s">
        <v>86</v>
      </c>
      <c r="E639" s="2" t="s">
        <v>89</v>
      </c>
      <c r="F639" s="2" t="s">
        <v>87</v>
      </c>
      <c r="G639" s="2" t="s">
        <v>20</v>
      </c>
      <c r="H639" s="9">
        <v>611</v>
      </c>
    </row>
    <row r="640" spans="1:9" customFormat="1" x14ac:dyDescent="0.25">
      <c r="A640" s="2" t="s">
        <v>9</v>
      </c>
      <c r="B640" s="3">
        <v>44088</v>
      </c>
      <c r="C640" s="3" t="s">
        <v>22</v>
      </c>
      <c r="D640" s="2" t="s">
        <v>94</v>
      </c>
      <c r="E640" s="4" t="s">
        <v>93</v>
      </c>
      <c r="F640" s="2" t="s">
        <v>25</v>
      </c>
      <c r="G640" s="2" t="s">
        <v>20</v>
      </c>
      <c r="H640" s="9">
        <v>-33.5</v>
      </c>
      <c r="I640" s="5"/>
    </row>
    <row r="641" spans="1:9" customFormat="1" x14ac:dyDescent="0.25">
      <c r="A641" s="2" t="s">
        <v>9</v>
      </c>
      <c r="B641" s="3">
        <v>44088</v>
      </c>
      <c r="C641" s="3" t="s">
        <v>22</v>
      </c>
      <c r="D641" s="2" t="s">
        <v>94</v>
      </c>
      <c r="E641" s="4" t="s">
        <v>92</v>
      </c>
      <c r="F641" s="2" t="s">
        <v>25</v>
      </c>
      <c r="G641" s="2" t="s">
        <v>20</v>
      </c>
      <c r="H641" s="9">
        <v>-30.16</v>
      </c>
      <c r="I641" s="5"/>
    </row>
    <row r="642" spans="1:9" customFormat="1" x14ac:dyDescent="0.25">
      <c r="A642" s="2" t="s">
        <v>102</v>
      </c>
      <c r="B642" s="3">
        <v>44090</v>
      </c>
      <c r="C642" s="3" t="s">
        <v>22</v>
      </c>
      <c r="D642" s="2" t="s">
        <v>101</v>
      </c>
      <c r="E642" s="4" t="s">
        <v>93</v>
      </c>
      <c r="F642" s="2" t="s">
        <v>7</v>
      </c>
      <c r="G642" s="2" t="s">
        <v>20</v>
      </c>
      <c r="H642" s="9">
        <v>-316.77999999999997</v>
      </c>
      <c r="I642" s="5"/>
    </row>
    <row r="643" spans="1:9" customFormat="1" x14ac:dyDescent="0.25">
      <c r="A643" s="2" t="s">
        <v>56</v>
      </c>
      <c r="B643" s="3">
        <v>44092</v>
      </c>
      <c r="C643" s="3" t="s">
        <v>22</v>
      </c>
      <c r="D643" s="2" t="s">
        <v>56</v>
      </c>
      <c r="E643" s="4" t="s">
        <v>93</v>
      </c>
      <c r="F643" s="2" t="s">
        <v>24</v>
      </c>
      <c r="G643" s="2" t="s">
        <v>20</v>
      </c>
      <c r="H643" s="9">
        <v>-820.29</v>
      </c>
      <c r="I643" s="5"/>
    </row>
    <row r="644" spans="1:9" customFormat="1" x14ac:dyDescent="0.25">
      <c r="A644" s="2" t="s">
        <v>102</v>
      </c>
      <c r="B644" s="3">
        <v>44097</v>
      </c>
      <c r="C644" s="3" t="s">
        <v>22</v>
      </c>
      <c r="D644" s="2" t="s">
        <v>101</v>
      </c>
      <c r="E644" s="4" t="s">
        <v>91</v>
      </c>
      <c r="F644" s="2" t="s">
        <v>7</v>
      </c>
      <c r="G644" s="2" t="s">
        <v>20</v>
      </c>
      <c r="H644" s="9">
        <v>-535.37</v>
      </c>
      <c r="I644" s="5"/>
    </row>
    <row r="645" spans="1:9" customFormat="1" x14ac:dyDescent="0.25">
      <c r="A645" s="2" t="s">
        <v>102</v>
      </c>
      <c r="B645" s="3">
        <v>44097</v>
      </c>
      <c r="C645" s="3" t="s">
        <v>22</v>
      </c>
      <c r="D645" s="2" t="s">
        <v>101</v>
      </c>
      <c r="E645" s="2" t="s">
        <v>88</v>
      </c>
      <c r="F645" s="2" t="s">
        <v>7</v>
      </c>
      <c r="G645" s="2" t="s">
        <v>20</v>
      </c>
      <c r="H645" s="9">
        <v>-407.65</v>
      </c>
      <c r="I645" s="5"/>
    </row>
    <row r="646" spans="1:9" customFormat="1" x14ac:dyDescent="0.25">
      <c r="A646" s="2" t="s">
        <v>7</v>
      </c>
      <c r="B646" s="3">
        <v>44099</v>
      </c>
      <c r="C646" s="3" t="s">
        <v>22</v>
      </c>
      <c r="D646" s="2" t="s">
        <v>101</v>
      </c>
      <c r="E646" s="4" t="s">
        <v>90</v>
      </c>
      <c r="F646" s="2" t="s">
        <v>7</v>
      </c>
      <c r="G646" s="2" t="s">
        <v>20</v>
      </c>
      <c r="H646" s="9">
        <v>-295.64999999999998</v>
      </c>
      <c r="I646" s="5"/>
    </row>
    <row r="647" spans="1:9" customFormat="1" x14ac:dyDescent="0.25">
      <c r="A647" s="2" t="s">
        <v>102</v>
      </c>
      <c r="B647" s="3">
        <v>44099</v>
      </c>
      <c r="C647" s="3" t="s">
        <v>22</v>
      </c>
      <c r="D647" s="2" t="s">
        <v>101</v>
      </c>
      <c r="E647" s="4" t="s">
        <v>92</v>
      </c>
      <c r="F647" s="2" t="s">
        <v>7</v>
      </c>
      <c r="G647" s="2" t="s">
        <v>20</v>
      </c>
      <c r="H647" s="9">
        <v>-598.96</v>
      </c>
      <c r="I647" s="5"/>
    </row>
    <row r="648" spans="1:9" x14ac:dyDescent="0.25">
      <c r="A648" s="8" t="s">
        <v>84</v>
      </c>
      <c r="B648" s="3">
        <v>44102</v>
      </c>
      <c r="C648" s="3" t="s">
        <v>85</v>
      </c>
      <c r="D648" s="2" t="s">
        <v>86</v>
      </c>
      <c r="E648" s="2" t="s">
        <v>89</v>
      </c>
      <c r="F648" s="2" t="s">
        <v>87</v>
      </c>
      <c r="G648" s="2" t="s">
        <v>20</v>
      </c>
      <c r="H648" s="9">
        <v>30.23</v>
      </c>
    </row>
    <row r="649" spans="1:9" x14ac:dyDescent="0.25">
      <c r="A649" s="8" t="s">
        <v>84</v>
      </c>
      <c r="B649" s="3">
        <v>44102</v>
      </c>
      <c r="C649" s="3" t="s">
        <v>85</v>
      </c>
      <c r="D649" s="2" t="s">
        <v>86</v>
      </c>
      <c r="E649" s="2" t="s">
        <v>89</v>
      </c>
      <c r="F649" s="2" t="s">
        <v>87</v>
      </c>
      <c r="G649" s="2" t="s">
        <v>20</v>
      </c>
      <c r="H649" s="9">
        <v>4.5</v>
      </c>
    </row>
    <row r="650" spans="1:9" customFormat="1" x14ac:dyDescent="0.25">
      <c r="A650" s="2" t="s">
        <v>6</v>
      </c>
      <c r="B650" s="3">
        <v>44104</v>
      </c>
      <c r="C650" s="3" t="s">
        <v>22</v>
      </c>
      <c r="D650" s="2" t="s">
        <v>95</v>
      </c>
      <c r="E650" s="2" t="s">
        <v>89</v>
      </c>
      <c r="F650" s="2" t="s">
        <v>23</v>
      </c>
      <c r="G650" s="2" t="s">
        <v>20</v>
      </c>
      <c r="H650" s="9">
        <v>-0.36</v>
      </c>
      <c r="I650" s="5"/>
    </row>
    <row r="651" spans="1:9" customFormat="1" x14ac:dyDescent="0.25">
      <c r="A651" s="2" t="s">
        <v>50</v>
      </c>
      <c r="B651" s="3">
        <v>44105</v>
      </c>
      <c r="C651" s="3" t="s">
        <v>22</v>
      </c>
      <c r="D651" s="2" t="s">
        <v>111</v>
      </c>
      <c r="E651" s="4" t="s">
        <v>91</v>
      </c>
      <c r="F651" s="2" t="s">
        <v>24</v>
      </c>
      <c r="G651" s="2" t="s">
        <v>20</v>
      </c>
      <c r="H651" s="9">
        <v>-279.11</v>
      </c>
      <c r="I651" s="5"/>
    </row>
    <row r="652" spans="1:9" x14ac:dyDescent="0.25">
      <c r="A652" s="8" t="s">
        <v>84</v>
      </c>
      <c r="B652" s="3">
        <v>44105</v>
      </c>
      <c r="C652" s="3" t="s">
        <v>85</v>
      </c>
      <c r="D652" s="2" t="s">
        <v>86</v>
      </c>
      <c r="E652" s="2" t="s">
        <v>88</v>
      </c>
      <c r="F652" s="2" t="s">
        <v>87</v>
      </c>
      <c r="G652" s="2" t="s">
        <v>20</v>
      </c>
      <c r="H652" s="9">
        <v>19</v>
      </c>
    </row>
    <row r="653" spans="1:9" x14ac:dyDescent="0.25">
      <c r="A653" s="8" t="s">
        <v>84</v>
      </c>
      <c r="B653" s="3">
        <v>44105</v>
      </c>
      <c r="C653" s="3" t="s">
        <v>85</v>
      </c>
      <c r="D653" s="2" t="s">
        <v>86</v>
      </c>
      <c r="E653" s="2" t="s">
        <v>88</v>
      </c>
      <c r="F653" s="2" t="s">
        <v>87</v>
      </c>
      <c r="G653" s="2" t="s">
        <v>20</v>
      </c>
      <c r="H653" s="9">
        <v>92.8</v>
      </c>
    </row>
    <row r="654" spans="1:9" x14ac:dyDescent="0.25">
      <c r="A654" s="8" t="s">
        <v>84</v>
      </c>
      <c r="B654" s="3">
        <v>44105</v>
      </c>
      <c r="C654" s="3" t="s">
        <v>85</v>
      </c>
      <c r="D654" s="2" t="s">
        <v>86</v>
      </c>
      <c r="E654" s="2" t="s">
        <v>88</v>
      </c>
      <c r="F654" s="2" t="s">
        <v>87</v>
      </c>
      <c r="G654" s="2" t="s">
        <v>20</v>
      </c>
      <c r="H654" s="9">
        <v>20</v>
      </c>
    </row>
    <row r="655" spans="1:9" x14ac:dyDescent="0.25">
      <c r="A655" s="8" t="s">
        <v>84</v>
      </c>
      <c r="B655" s="3">
        <v>44105</v>
      </c>
      <c r="C655" s="3" t="s">
        <v>85</v>
      </c>
      <c r="D655" s="2" t="s">
        <v>86</v>
      </c>
      <c r="E655" s="2" t="s">
        <v>89</v>
      </c>
      <c r="F655" s="2" t="s">
        <v>87</v>
      </c>
      <c r="G655" s="2" t="s">
        <v>20</v>
      </c>
      <c r="H655" s="9">
        <v>435.05</v>
      </c>
    </row>
    <row r="656" spans="1:9" x14ac:dyDescent="0.25">
      <c r="A656" s="8" t="s">
        <v>84</v>
      </c>
      <c r="B656" s="3">
        <v>44105</v>
      </c>
      <c r="C656" s="3" t="s">
        <v>85</v>
      </c>
      <c r="D656" s="2" t="s">
        <v>86</v>
      </c>
      <c r="E656" s="4" t="s">
        <v>90</v>
      </c>
      <c r="F656" s="2" t="s">
        <v>87</v>
      </c>
      <c r="G656" s="2" t="s">
        <v>20</v>
      </c>
      <c r="H656" s="9">
        <v>39.75</v>
      </c>
    </row>
    <row r="657" spans="1:9" x14ac:dyDescent="0.25">
      <c r="A657" s="8" t="s">
        <v>84</v>
      </c>
      <c r="B657" s="3">
        <v>44105</v>
      </c>
      <c r="C657" s="3" t="s">
        <v>85</v>
      </c>
      <c r="D657" s="2" t="s">
        <v>86</v>
      </c>
      <c r="E657" s="4" t="s">
        <v>91</v>
      </c>
      <c r="F657" s="2" t="s">
        <v>87</v>
      </c>
      <c r="G657" s="2" t="s">
        <v>20</v>
      </c>
      <c r="H657" s="9">
        <v>38</v>
      </c>
    </row>
    <row r="658" spans="1:9" x14ac:dyDescent="0.25">
      <c r="A658" s="8" t="s">
        <v>84</v>
      </c>
      <c r="B658" s="3">
        <v>44105</v>
      </c>
      <c r="C658" s="3" t="s">
        <v>85</v>
      </c>
      <c r="D658" s="2" t="s">
        <v>86</v>
      </c>
      <c r="E658" s="4" t="s">
        <v>92</v>
      </c>
      <c r="F658" s="2" t="s">
        <v>87</v>
      </c>
      <c r="G658" s="2" t="s">
        <v>20</v>
      </c>
      <c r="H658" s="9">
        <v>38</v>
      </c>
    </row>
    <row r="659" spans="1:9" x14ac:dyDescent="0.25">
      <c r="A659" s="8" t="s">
        <v>84</v>
      </c>
      <c r="B659" s="3">
        <v>44105</v>
      </c>
      <c r="C659" s="3" t="s">
        <v>85</v>
      </c>
      <c r="D659" s="2" t="s">
        <v>86</v>
      </c>
      <c r="E659" s="4" t="s">
        <v>92</v>
      </c>
      <c r="F659" s="2" t="s">
        <v>87</v>
      </c>
      <c r="G659" s="2" t="s">
        <v>20</v>
      </c>
      <c r="H659" s="9">
        <v>995</v>
      </c>
    </row>
    <row r="660" spans="1:9" x14ac:dyDescent="0.25">
      <c r="A660" s="8" t="s">
        <v>84</v>
      </c>
      <c r="B660" s="3">
        <v>44106</v>
      </c>
      <c r="C660" s="3" t="s">
        <v>85</v>
      </c>
      <c r="D660" s="2" t="s">
        <v>86</v>
      </c>
      <c r="E660" s="4" t="s">
        <v>90</v>
      </c>
      <c r="F660" s="2" t="s">
        <v>87</v>
      </c>
      <c r="G660" s="2" t="s">
        <v>20</v>
      </c>
      <c r="H660" s="9">
        <v>895</v>
      </c>
    </row>
    <row r="661" spans="1:9" x14ac:dyDescent="0.25">
      <c r="A661" s="8" t="s">
        <v>84</v>
      </c>
      <c r="B661" s="3">
        <v>44106</v>
      </c>
      <c r="C661" s="3" t="s">
        <v>85</v>
      </c>
      <c r="D661" s="2" t="s">
        <v>86</v>
      </c>
      <c r="E661" s="4" t="s">
        <v>91</v>
      </c>
      <c r="F661" s="2" t="s">
        <v>87</v>
      </c>
      <c r="G661" s="2" t="s">
        <v>20</v>
      </c>
      <c r="H661" s="9">
        <v>969</v>
      </c>
    </row>
    <row r="662" spans="1:9" x14ac:dyDescent="0.25">
      <c r="A662" s="8" t="s">
        <v>84</v>
      </c>
      <c r="B662" s="3">
        <v>44109</v>
      </c>
      <c r="C662" s="3" t="s">
        <v>85</v>
      </c>
      <c r="D662" s="2" t="s">
        <v>86</v>
      </c>
      <c r="E662" s="2" t="s">
        <v>88</v>
      </c>
      <c r="F662" s="2" t="s">
        <v>87</v>
      </c>
      <c r="G662" s="2" t="s">
        <v>20</v>
      </c>
      <c r="H662" s="9">
        <v>388.6</v>
      </c>
    </row>
    <row r="663" spans="1:9" x14ac:dyDescent="0.25">
      <c r="A663" s="8" t="s">
        <v>84</v>
      </c>
      <c r="B663" s="3">
        <v>44109</v>
      </c>
      <c r="C663" s="3" t="s">
        <v>85</v>
      </c>
      <c r="D663" s="2" t="s">
        <v>86</v>
      </c>
      <c r="E663" s="2" t="s">
        <v>88</v>
      </c>
      <c r="F663" s="2" t="s">
        <v>87</v>
      </c>
      <c r="G663" s="2" t="s">
        <v>20</v>
      </c>
      <c r="H663" s="9">
        <v>500</v>
      </c>
    </row>
    <row r="664" spans="1:9" x14ac:dyDescent="0.25">
      <c r="A664" s="8" t="s">
        <v>84</v>
      </c>
      <c r="B664" s="3">
        <v>44109</v>
      </c>
      <c r="C664" s="3" t="s">
        <v>85</v>
      </c>
      <c r="D664" s="2" t="s">
        <v>86</v>
      </c>
      <c r="E664" s="2" t="s">
        <v>88</v>
      </c>
      <c r="F664" s="2" t="s">
        <v>87</v>
      </c>
      <c r="G664" s="2" t="s">
        <v>20</v>
      </c>
      <c r="H664" s="9">
        <v>39</v>
      </c>
    </row>
    <row r="665" spans="1:9" x14ac:dyDescent="0.25">
      <c r="A665" s="8" t="s">
        <v>84</v>
      </c>
      <c r="B665" s="3">
        <v>44109</v>
      </c>
      <c r="C665" s="3" t="s">
        <v>85</v>
      </c>
      <c r="D665" s="2" t="s">
        <v>86</v>
      </c>
      <c r="E665" s="2" t="s">
        <v>89</v>
      </c>
      <c r="F665" s="2" t="s">
        <v>87</v>
      </c>
      <c r="G665" s="2" t="s">
        <v>20</v>
      </c>
      <c r="H665" s="9">
        <v>659.95</v>
      </c>
    </row>
    <row r="666" spans="1:9" customFormat="1" x14ac:dyDescent="0.25">
      <c r="A666" s="2" t="s">
        <v>6</v>
      </c>
      <c r="B666" s="3">
        <v>44110</v>
      </c>
      <c r="C666" s="3" t="s">
        <v>22</v>
      </c>
      <c r="D666" s="2" t="s">
        <v>95</v>
      </c>
      <c r="E666" s="2" t="s">
        <v>88</v>
      </c>
      <c r="F666" s="2" t="s">
        <v>23</v>
      </c>
      <c r="G666" s="2" t="s">
        <v>20</v>
      </c>
      <c r="H666" s="9">
        <v>-74.209999999999994</v>
      </c>
      <c r="I666" s="5"/>
    </row>
    <row r="667" spans="1:9" customFormat="1" x14ac:dyDescent="0.25">
      <c r="A667" s="2" t="s">
        <v>6</v>
      </c>
      <c r="B667" s="3">
        <v>44110</v>
      </c>
      <c r="C667" s="3" t="s">
        <v>22</v>
      </c>
      <c r="D667" s="2" t="s">
        <v>95</v>
      </c>
      <c r="E667" s="2" t="s">
        <v>89</v>
      </c>
      <c r="F667" s="2" t="s">
        <v>23</v>
      </c>
      <c r="G667" s="2" t="s">
        <v>20</v>
      </c>
      <c r="H667" s="9">
        <v>-52.8</v>
      </c>
      <c r="I667" s="5"/>
    </row>
    <row r="668" spans="1:9" customFormat="1" x14ac:dyDescent="0.25">
      <c r="A668" s="2" t="s">
        <v>6</v>
      </c>
      <c r="B668" s="3">
        <v>44110</v>
      </c>
      <c r="C668" s="3" t="s">
        <v>22</v>
      </c>
      <c r="D668" s="2" t="s">
        <v>95</v>
      </c>
      <c r="E668" s="4" t="s">
        <v>90</v>
      </c>
      <c r="F668" s="2" t="s">
        <v>23</v>
      </c>
      <c r="G668" s="2" t="s">
        <v>20</v>
      </c>
      <c r="H668" s="9">
        <v>-71.599999999999994</v>
      </c>
      <c r="I668" s="5"/>
    </row>
    <row r="669" spans="1:9" customFormat="1" x14ac:dyDescent="0.25">
      <c r="A669" s="2" t="s">
        <v>6</v>
      </c>
      <c r="B669" s="3">
        <v>44110</v>
      </c>
      <c r="C669" s="3" t="s">
        <v>22</v>
      </c>
      <c r="D669" s="2" t="s">
        <v>95</v>
      </c>
      <c r="E669" s="4" t="s">
        <v>93</v>
      </c>
      <c r="F669" s="2" t="s">
        <v>23</v>
      </c>
      <c r="G669" s="2" t="s">
        <v>20</v>
      </c>
      <c r="H669" s="9">
        <v>-68.8</v>
      </c>
      <c r="I669" s="5"/>
    </row>
    <row r="670" spans="1:9" customFormat="1" x14ac:dyDescent="0.25">
      <c r="A670" s="2" t="s">
        <v>7</v>
      </c>
      <c r="B670" s="3">
        <v>44111</v>
      </c>
      <c r="C670" s="3" t="s">
        <v>22</v>
      </c>
      <c r="D670" s="2" t="s">
        <v>101</v>
      </c>
      <c r="E670" s="2" t="s">
        <v>89</v>
      </c>
      <c r="F670" s="2" t="s">
        <v>7</v>
      </c>
      <c r="G670" s="2" t="s">
        <v>20</v>
      </c>
      <c r="H670" s="9">
        <v>-625.92999999999995</v>
      </c>
      <c r="I670" s="5"/>
    </row>
    <row r="671" spans="1:9" customFormat="1" x14ac:dyDescent="0.25">
      <c r="A671" s="2" t="s">
        <v>9</v>
      </c>
      <c r="B671" s="3">
        <v>44112</v>
      </c>
      <c r="C671" s="3" t="s">
        <v>22</v>
      </c>
      <c r="D671" s="2" t="s">
        <v>94</v>
      </c>
      <c r="E671" s="4" t="s">
        <v>91</v>
      </c>
      <c r="F671" s="2" t="s">
        <v>25</v>
      </c>
      <c r="G671" s="2" t="s">
        <v>20</v>
      </c>
      <c r="H671" s="9">
        <v>-44.63</v>
      </c>
      <c r="I671" s="5"/>
    </row>
    <row r="672" spans="1:9" x14ac:dyDescent="0.25">
      <c r="A672" s="8" t="s">
        <v>84</v>
      </c>
      <c r="B672" s="3">
        <v>44112</v>
      </c>
      <c r="C672" s="3" t="s">
        <v>85</v>
      </c>
      <c r="D672" s="2" t="s">
        <v>86</v>
      </c>
      <c r="E672" s="4" t="s">
        <v>93</v>
      </c>
      <c r="F672" s="2" t="s">
        <v>87</v>
      </c>
      <c r="G672" s="2" t="s">
        <v>20</v>
      </c>
      <c r="H672" s="9">
        <v>43</v>
      </c>
    </row>
    <row r="673" spans="1:9" x14ac:dyDescent="0.25">
      <c r="A673" s="8" t="s">
        <v>84</v>
      </c>
      <c r="B673" s="3">
        <v>44112</v>
      </c>
      <c r="C673" s="3" t="s">
        <v>85</v>
      </c>
      <c r="D673" s="2" t="s">
        <v>86</v>
      </c>
      <c r="E673" s="4" t="s">
        <v>93</v>
      </c>
      <c r="F673" s="2" t="s">
        <v>87</v>
      </c>
      <c r="G673" s="2" t="s">
        <v>20</v>
      </c>
      <c r="H673" s="9">
        <v>860</v>
      </c>
    </row>
    <row r="674" spans="1:9" customFormat="1" x14ac:dyDescent="0.25">
      <c r="A674" s="2" t="s">
        <v>6</v>
      </c>
      <c r="B674" s="3">
        <v>44113</v>
      </c>
      <c r="C674" s="3" t="s">
        <v>22</v>
      </c>
      <c r="D674" s="2" t="s">
        <v>95</v>
      </c>
      <c r="E674" s="2" t="s">
        <v>88</v>
      </c>
      <c r="F674" s="2" t="s">
        <v>23</v>
      </c>
      <c r="G674" s="2" t="s">
        <v>20</v>
      </c>
      <c r="H674" s="9">
        <v>-10.54</v>
      </c>
      <c r="I674" s="5"/>
    </row>
    <row r="675" spans="1:9" customFormat="1" x14ac:dyDescent="0.25">
      <c r="A675" s="2" t="s">
        <v>6</v>
      </c>
      <c r="B675" s="3">
        <v>44113</v>
      </c>
      <c r="C675" s="3" t="s">
        <v>22</v>
      </c>
      <c r="D675" s="2" t="s">
        <v>95</v>
      </c>
      <c r="E675" s="2" t="s">
        <v>89</v>
      </c>
      <c r="F675" s="2" t="s">
        <v>23</v>
      </c>
      <c r="G675" s="2" t="s">
        <v>20</v>
      </c>
      <c r="H675" s="9">
        <v>-34.799999999999997</v>
      </c>
      <c r="I675" s="5"/>
    </row>
    <row r="676" spans="1:9" customFormat="1" x14ac:dyDescent="0.25">
      <c r="A676" s="2" t="s">
        <v>6</v>
      </c>
      <c r="B676" s="3">
        <v>44113</v>
      </c>
      <c r="C676" s="3" t="s">
        <v>22</v>
      </c>
      <c r="D676" s="2" t="s">
        <v>95</v>
      </c>
      <c r="E676" s="4" t="s">
        <v>91</v>
      </c>
      <c r="F676" s="2" t="s">
        <v>23</v>
      </c>
      <c r="G676" s="2" t="s">
        <v>20</v>
      </c>
      <c r="H676" s="9">
        <v>-195</v>
      </c>
      <c r="I676" s="5"/>
    </row>
    <row r="677" spans="1:9" customFormat="1" x14ac:dyDescent="0.25">
      <c r="A677" s="2" t="s">
        <v>6</v>
      </c>
      <c r="B677" s="3">
        <v>44113</v>
      </c>
      <c r="C677" s="3" t="s">
        <v>22</v>
      </c>
      <c r="D677" s="2" t="s">
        <v>95</v>
      </c>
      <c r="E677" s="4" t="s">
        <v>91</v>
      </c>
      <c r="F677" s="2" t="s">
        <v>23</v>
      </c>
      <c r="G677" s="2" t="s">
        <v>20</v>
      </c>
      <c r="H677" s="9">
        <v>-80.56</v>
      </c>
      <c r="I677" s="5"/>
    </row>
    <row r="678" spans="1:9" customFormat="1" x14ac:dyDescent="0.25">
      <c r="A678" s="2" t="s">
        <v>6</v>
      </c>
      <c r="B678" s="3">
        <v>44113</v>
      </c>
      <c r="C678" s="3" t="s">
        <v>22</v>
      </c>
      <c r="D678" s="2" t="s">
        <v>95</v>
      </c>
      <c r="E678" s="4" t="s">
        <v>92</v>
      </c>
      <c r="F678" s="2" t="s">
        <v>23</v>
      </c>
      <c r="G678" s="2" t="s">
        <v>20</v>
      </c>
      <c r="H678" s="9">
        <v>-74.64</v>
      </c>
      <c r="I678" s="5"/>
    </row>
    <row r="679" spans="1:9" customFormat="1" x14ac:dyDescent="0.25">
      <c r="A679" s="2" t="s">
        <v>11</v>
      </c>
      <c r="B679" s="3">
        <v>44113</v>
      </c>
      <c r="C679" s="3" t="s">
        <v>22</v>
      </c>
      <c r="D679" s="2" t="s">
        <v>95</v>
      </c>
      <c r="E679" s="4" t="s">
        <v>93</v>
      </c>
      <c r="F679" s="2" t="s">
        <v>24</v>
      </c>
      <c r="G679" s="2" t="s">
        <v>20</v>
      </c>
      <c r="H679" s="9">
        <v>-21.05</v>
      </c>
      <c r="I679" s="5"/>
    </row>
    <row r="680" spans="1:9" customFormat="1" x14ac:dyDescent="0.25">
      <c r="A680" s="2" t="s">
        <v>11</v>
      </c>
      <c r="B680" s="3">
        <v>44114</v>
      </c>
      <c r="C680" s="3" t="s">
        <v>22</v>
      </c>
      <c r="D680" s="2" t="s">
        <v>95</v>
      </c>
      <c r="E680" s="4" t="s">
        <v>93</v>
      </c>
      <c r="F680" s="2" t="s">
        <v>24</v>
      </c>
      <c r="G680" s="2" t="s">
        <v>20</v>
      </c>
      <c r="H680" s="9">
        <v>-232.54</v>
      </c>
      <c r="I680" s="5"/>
    </row>
    <row r="681" spans="1:9" customFormat="1" x14ac:dyDescent="0.25">
      <c r="A681" s="2" t="s">
        <v>102</v>
      </c>
      <c r="B681" s="3">
        <v>44117</v>
      </c>
      <c r="C681" s="3" t="s">
        <v>22</v>
      </c>
      <c r="D681" s="2" t="s">
        <v>101</v>
      </c>
      <c r="E681" s="4" t="s">
        <v>93</v>
      </c>
      <c r="F681" s="2" t="s">
        <v>7</v>
      </c>
      <c r="G681" s="2" t="s">
        <v>20</v>
      </c>
      <c r="H681" s="9">
        <v>-316.77999999999997</v>
      </c>
      <c r="I681" s="5"/>
    </row>
    <row r="682" spans="1:9" customFormat="1" x14ac:dyDescent="0.25">
      <c r="A682" s="2" t="s">
        <v>9</v>
      </c>
      <c r="B682" s="3">
        <v>44117</v>
      </c>
      <c r="C682" s="3" t="s">
        <v>22</v>
      </c>
      <c r="D682" s="2" t="s">
        <v>94</v>
      </c>
      <c r="E682" s="4" t="s">
        <v>92</v>
      </c>
      <c r="F682" s="2" t="s">
        <v>25</v>
      </c>
      <c r="G682" s="2" t="s">
        <v>20</v>
      </c>
      <c r="H682" s="9">
        <v>-30.17</v>
      </c>
      <c r="I682" s="5"/>
    </row>
    <row r="683" spans="1:9" customFormat="1" x14ac:dyDescent="0.25">
      <c r="A683" s="2" t="s">
        <v>9</v>
      </c>
      <c r="B683" s="3">
        <v>44118</v>
      </c>
      <c r="C683" s="3" t="s">
        <v>22</v>
      </c>
      <c r="D683" s="2" t="s">
        <v>94</v>
      </c>
      <c r="E683" s="4" t="s">
        <v>93</v>
      </c>
      <c r="F683" s="2" t="s">
        <v>25</v>
      </c>
      <c r="G683" s="2" t="s">
        <v>20</v>
      </c>
      <c r="H683" s="9">
        <v>-33.5</v>
      </c>
      <c r="I683" s="5"/>
    </row>
    <row r="684" spans="1:9" customFormat="1" x14ac:dyDescent="0.25">
      <c r="A684" s="2" t="s">
        <v>102</v>
      </c>
      <c r="B684" s="3">
        <v>44124</v>
      </c>
      <c r="C684" s="3" t="s">
        <v>22</v>
      </c>
      <c r="D684" s="2" t="s">
        <v>101</v>
      </c>
      <c r="E684" s="2" t="s">
        <v>88</v>
      </c>
      <c r="F684" s="2" t="s">
        <v>7</v>
      </c>
      <c r="G684" s="2" t="s">
        <v>20</v>
      </c>
      <c r="H684" s="9">
        <v>-407.65</v>
      </c>
      <c r="I684" s="5"/>
    </row>
    <row r="685" spans="1:9" customFormat="1" x14ac:dyDescent="0.25">
      <c r="A685" s="2" t="s">
        <v>102</v>
      </c>
      <c r="B685" s="3">
        <v>44124</v>
      </c>
      <c r="C685" s="3" t="s">
        <v>22</v>
      </c>
      <c r="D685" s="2" t="s">
        <v>101</v>
      </c>
      <c r="E685" s="4" t="s">
        <v>91</v>
      </c>
      <c r="F685" s="2" t="s">
        <v>7</v>
      </c>
      <c r="G685" s="2" t="s">
        <v>20</v>
      </c>
      <c r="H685" s="9">
        <v>-535.37</v>
      </c>
      <c r="I685" s="5"/>
    </row>
    <row r="686" spans="1:9" customFormat="1" x14ac:dyDescent="0.25">
      <c r="A686" s="2" t="s">
        <v>7</v>
      </c>
      <c r="B686" s="3">
        <v>44130</v>
      </c>
      <c r="C686" s="3" t="s">
        <v>22</v>
      </c>
      <c r="D686" s="2" t="s">
        <v>101</v>
      </c>
      <c r="E686" s="4" t="s">
        <v>90</v>
      </c>
      <c r="F686" s="2" t="s">
        <v>7</v>
      </c>
      <c r="G686" s="2" t="s">
        <v>20</v>
      </c>
      <c r="H686" s="9">
        <v>-295.64999999999998</v>
      </c>
      <c r="I686" s="5"/>
    </row>
    <row r="687" spans="1:9" customFormat="1" x14ac:dyDescent="0.25">
      <c r="A687" s="2" t="s">
        <v>102</v>
      </c>
      <c r="B687" s="3">
        <v>44130</v>
      </c>
      <c r="C687" s="3" t="s">
        <v>22</v>
      </c>
      <c r="D687" s="2" t="s">
        <v>101</v>
      </c>
      <c r="E687" s="4" t="s">
        <v>92</v>
      </c>
      <c r="F687" s="2" t="s">
        <v>7</v>
      </c>
      <c r="G687" s="2" t="s">
        <v>20</v>
      </c>
      <c r="H687" s="9">
        <v>-598.96</v>
      </c>
      <c r="I687" s="5"/>
    </row>
    <row r="688" spans="1:9" customFormat="1" x14ac:dyDescent="0.25">
      <c r="A688" s="2" t="s">
        <v>8</v>
      </c>
      <c r="B688" s="3">
        <v>44130</v>
      </c>
      <c r="C688" s="3" t="s">
        <v>22</v>
      </c>
      <c r="D688" s="2" t="s">
        <v>12</v>
      </c>
      <c r="E688" s="2" t="s">
        <v>88</v>
      </c>
      <c r="F688" s="2" t="s">
        <v>27</v>
      </c>
      <c r="G688" s="2" t="s">
        <v>20</v>
      </c>
      <c r="H688" s="9">
        <v>-263.66000000000003</v>
      </c>
      <c r="I688" s="5"/>
    </row>
    <row r="689" spans="1:9" x14ac:dyDescent="0.25">
      <c r="A689" s="8" t="s">
        <v>84</v>
      </c>
      <c r="B689" s="3">
        <v>44136</v>
      </c>
      <c r="C689" s="3" t="s">
        <v>85</v>
      </c>
      <c r="D689" s="2" t="s">
        <v>86</v>
      </c>
      <c r="E689" s="2" t="s">
        <v>88</v>
      </c>
      <c r="F689" s="2" t="s">
        <v>87</v>
      </c>
      <c r="G689" s="2" t="s">
        <v>20</v>
      </c>
      <c r="H689" s="9">
        <v>111.4</v>
      </c>
    </row>
    <row r="690" spans="1:9" x14ac:dyDescent="0.25">
      <c r="A690" s="8" t="s">
        <v>84</v>
      </c>
      <c r="B690" s="3">
        <v>44136</v>
      </c>
      <c r="C690" s="3" t="s">
        <v>85</v>
      </c>
      <c r="D690" s="2" t="s">
        <v>86</v>
      </c>
      <c r="E690" s="2" t="s">
        <v>88</v>
      </c>
      <c r="F690" s="2" t="s">
        <v>87</v>
      </c>
      <c r="G690" s="2" t="s">
        <v>20</v>
      </c>
      <c r="H690" s="9">
        <v>39</v>
      </c>
    </row>
    <row r="691" spans="1:9" x14ac:dyDescent="0.25">
      <c r="A691" s="8" t="s">
        <v>84</v>
      </c>
      <c r="B691" s="3">
        <v>44136</v>
      </c>
      <c r="C691" s="3" t="s">
        <v>85</v>
      </c>
      <c r="D691" s="2" t="s">
        <v>86</v>
      </c>
      <c r="E691" s="2" t="s">
        <v>88</v>
      </c>
      <c r="F691" s="2" t="s">
        <v>87</v>
      </c>
      <c r="G691" s="2" t="s">
        <v>20</v>
      </c>
      <c r="H691" s="9">
        <v>500</v>
      </c>
    </row>
    <row r="692" spans="1:9" x14ac:dyDescent="0.25">
      <c r="A692" s="8" t="s">
        <v>84</v>
      </c>
      <c r="B692" s="3">
        <v>44136</v>
      </c>
      <c r="C692" s="3" t="s">
        <v>85</v>
      </c>
      <c r="D692" s="2" t="s">
        <v>86</v>
      </c>
      <c r="E692" s="2" t="s">
        <v>88</v>
      </c>
      <c r="F692" s="2" t="s">
        <v>87</v>
      </c>
      <c r="G692" s="2" t="s">
        <v>20</v>
      </c>
      <c r="H692" s="9">
        <v>39</v>
      </c>
    </row>
    <row r="693" spans="1:9" x14ac:dyDescent="0.25">
      <c r="A693" s="8" t="s">
        <v>84</v>
      </c>
      <c r="B693" s="3">
        <v>44136</v>
      </c>
      <c r="C693" s="3" t="s">
        <v>85</v>
      </c>
      <c r="D693" s="2" t="s">
        <v>86</v>
      </c>
      <c r="E693" s="2" t="s">
        <v>88</v>
      </c>
      <c r="F693" s="2" t="s">
        <v>87</v>
      </c>
      <c r="G693" s="2" t="s">
        <v>20</v>
      </c>
      <c r="H693" s="9">
        <v>312</v>
      </c>
    </row>
    <row r="694" spans="1:9" x14ac:dyDescent="0.25">
      <c r="A694" s="8" t="s">
        <v>84</v>
      </c>
      <c r="B694" s="3">
        <v>44136</v>
      </c>
      <c r="C694" s="3" t="s">
        <v>85</v>
      </c>
      <c r="D694" s="2" t="s">
        <v>86</v>
      </c>
      <c r="E694" s="2" t="s">
        <v>88</v>
      </c>
      <c r="F694" s="2" t="s">
        <v>87</v>
      </c>
      <c r="G694" s="2" t="s">
        <v>20</v>
      </c>
      <c r="H694" s="9">
        <v>39</v>
      </c>
    </row>
    <row r="695" spans="1:9" x14ac:dyDescent="0.25">
      <c r="A695" s="8" t="s">
        <v>84</v>
      </c>
      <c r="B695" s="3">
        <v>44136</v>
      </c>
      <c r="C695" s="3" t="s">
        <v>85</v>
      </c>
      <c r="D695" s="2" t="s">
        <v>86</v>
      </c>
      <c r="E695" s="2" t="s">
        <v>89</v>
      </c>
      <c r="F695" s="2" t="s">
        <v>87</v>
      </c>
      <c r="G695" s="2" t="s">
        <v>20</v>
      </c>
      <c r="H695" s="9">
        <v>611</v>
      </c>
    </row>
    <row r="696" spans="1:9" x14ac:dyDescent="0.25">
      <c r="A696" s="8" t="s">
        <v>84</v>
      </c>
      <c r="B696" s="3">
        <v>44136</v>
      </c>
      <c r="C696" s="3" t="s">
        <v>85</v>
      </c>
      <c r="D696" s="2" t="s">
        <v>86</v>
      </c>
      <c r="E696" s="4" t="s">
        <v>91</v>
      </c>
      <c r="F696" s="2" t="s">
        <v>87</v>
      </c>
      <c r="G696" s="2" t="s">
        <v>20</v>
      </c>
      <c r="H696" s="9">
        <v>38</v>
      </c>
    </row>
    <row r="697" spans="1:9" x14ac:dyDescent="0.25">
      <c r="A697" s="8" t="s">
        <v>84</v>
      </c>
      <c r="B697" s="3">
        <v>44136</v>
      </c>
      <c r="C697" s="3" t="s">
        <v>85</v>
      </c>
      <c r="D697" s="2" t="s">
        <v>86</v>
      </c>
      <c r="E697" s="4" t="s">
        <v>91</v>
      </c>
      <c r="F697" s="2" t="s">
        <v>87</v>
      </c>
      <c r="G697" s="2" t="s">
        <v>20</v>
      </c>
      <c r="H697" s="9">
        <v>969</v>
      </c>
    </row>
    <row r="698" spans="1:9" x14ac:dyDescent="0.25">
      <c r="A698" s="8" t="s">
        <v>84</v>
      </c>
      <c r="B698" s="3">
        <v>44136</v>
      </c>
      <c r="C698" s="3" t="s">
        <v>85</v>
      </c>
      <c r="D698" s="2" t="s">
        <v>86</v>
      </c>
      <c r="E698" s="4" t="s">
        <v>92</v>
      </c>
      <c r="F698" s="2" t="s">
        <v>87</v>
      </c>
      <c r="G698" s="2" t="s">
        <v>20</v>
      </c>
      <c r="H698" s="9">
        <v>38</v>
      </c>
    </row>
    <row r="699" spans="1:9" x14ac:dyDescent="0.25">
      <c r="A699" s="8" t="s">
        <v>84</v>
      </c>
      <c r="B699" s="3">
        <v>44136</v>
      </c>
      <c r="C699" s="3" t="s">
        <v>85</v>
      </c>
      <c r="D699" s="2" t="s">
        <v>86</v>
      </c>
      <c r="E699" s="4" t="s">
        <v>92</v>
      </c>
      <c r="F699" s="2" t="s">
        <v>87</v>
      </c>
      <c r="G699" s="2" t="s">
        <v>20</v>
      </c>
      <c r="H699" s="9">
        <v>995</v>
      </c>
    </row>
    <row r="700" spans="1:9" x14ac:dyDescent="0.25">
      <c r="A700" s="8" t="s">
        <v>84</v>
      </c>
      <c r="B700" s="3">
        <v>44137</v>
      </c>
      <c r="C700" s="3" t="s">
        <v>85</v>
      </c>
      <c r="D700" s="2" t="s">
        <v>86</v>
      </c>
      <c r="E700" s="2" t="s">
        <v>88</v>
      </c>
      <c r="F700" s="2" t="s">
        <v>87</v>
      </c>
      <c r="G700" s="2" t="s">
        <v>20</v>
      </c>
      <c r="H700" s="9">
        <v>19</v>
      </c>
    </row>
    <row r="701" spans="1:9" x14ac:dyDescent="0.25">
      <c r="A701" s="8" t="s">
        <v>84</v>
      </c>
      <c r="B701" s="3">
        <v>44137</v>
      </c>
      <c r="C701" s="3" t="s">
        <v>85</v>
      </c>
      <c r="D701" s="2" t="s">
        <v>86</v>
      </c>
      <c r="E701" s="4" t="s">
        <v>93</v>
      </c>
      <c r="F701" s="2" t="s">
        <v>87</v>
      </c>
      <c r="G701" s="2" t="s">
        <v>20</v>
      </c>
      <c r="H701" s="9">
        <v>25</v>
      </c>
    </row>
    <row r="702" spans="1:9" x14ac:dyDescent="0.25">
      <c r="A702" s="8" t="s">
        <v>84</v>
      </c>
      <c r="B702" s="3">
        <v>44137</v>
      </c>
      <c r="C702" s="3" t="s">
        <v>85</v>
      </c>
      <c r="D702" s="2" t="s">
        <v>86</v>
      </c>
      <c r="E702" s="4" t="s">
        <v>93</v>
      </c>
      <c r="F702" s="2" t="s">
        <v>87</v>
      </c>
      <c r="G702" s="2" t="s">
        <v>20</v>
      </c>
      <c r="H702" s="9">
        <v>925</v>
      </c>
    </row>
    <row r="703" spans="1:9" customFormat="1" x14ac:dyDescent="0.25">
      <c r="A703" s="2" t="s">
        <v>13</v>
      </c>
      <c r="B703" s="3">
        <v>44140</v>
      </c>
      <c r="C703" s="3" t="s">
        <v>22</v>
      </c>
      <c r="D703" s="2" t="s">
        <v>100</v>
      </c>
      <c r="E703" s="2" t="s">
        <v>88</v>
      </c>
      <c r="F703" s="2" t="s">
        <v>26</v>
      </c>
      <c r="G703" s="2" t="s">
        <v>20</v>
      </c>
      <c r="H703" s="9">
        <v>-8.5</v>
      </c>
      <c r="I703" s="5"/>
    </row>
    <row r="704" spans="1:9" customFormat="1" x14ac:dyDescent="0.25">
      <c r="A704" s="2" t="s">
        <v>13</v>
      </c>
      <c r="B704" s="3">
        <v>44140</v>
      </c>
      <c r="C704" s="3" t="s">
        <v>22</v>
      </c>
      <c r="D704" s="2" t="s">
        <v>100</v>
      </c>
      <c r="E704" s="4" t="s">
        <v>91</v>
      </c>
      <c r="F704" s="2" t="s">
        <v>26</v>
      </c>
      <c r="G704" s="2" t="s">
        <v>20</v>
      </c>
      <c r="H704" s="9">
        <v>-8.5</v>
      </c>
      <c r="I704" s="5"/>
    </row>
    <row r="705" spans="1:9" x14ac:dyDescent="0.25">
      <c r="A705" s="8" t="s">
        <v>84</v>
      </c>
      <c r="B705" s="3">
        <v>44140</v>
      </c>
      <c r="C705" s="3" t="s">
        <v>85</v>
      </c>
      <c r="D705" s="2" t="s">
        <v>86</v>
      </c>
      <c r="E705" s="2" t="s">
        <v>89</v>
      </c>
      <c r="F705" s="2" t="s">
        <v>87</v>
      </c>
      <c r="G705" s="2" t="s">
        <v>20</v>
      </c>
      <c r="H705" s="9">
        <v>611</v>
      </c>
    </row>
    <row r="706" spans="1:9" customFormat="1" x14ac:dyDescent="0.25">
      <c r="A706" s="2" t="s">
        <v>7</v>
      </c>
      <c r="B706" s="3">
        <v>44141</v>
      </c>
      <c r="C706" s="3" t="s">
        <v>22</v>
      </c>
      <c r="D706" s="2" t="s">
        <v>101</v>
      </c>
      <c r="E706" s="2" t="s">
        <v>89</v>
      </c>
      <c r="F706" s="2" t="s">
        <v>7</v>
      </c>
      <c r="G706" s="2" t="s">
        <v>20</v>
      </c>
      <c r="H706" s="9">
        <v>-625.92999999999995</v>
      </c>
      <c r="I706" s="5"/>
    </row>
    <row r="707" spans="1:9" customFormat="1" x14ac:dyDescent="0.25">
      <c r="A707" s="2" t="s">
        <v>9</v>
      </c>
      <c r="B707" s="3">
        <v>44144</v>
      </c>
      <c r="C707" s="3" t="s">
        <v>22</v>
      </c>
      <c r="D707" s="2" t="s">
        <v>94</v>
      </c>
      <c r="E707" s="4" t="s">
        <v>91</v>
      </c>
      <c r="F707" s="2" t="s">
        <v>25</v>
      </c>
      <c r="G707" s="2" t="s">
        <v>20</v>
      </c>
      <c r="H707" s="9">
        <v>-44.63</v>
      </c>
      <c r="I707" s="5"/>
    </row>
    <row r="708" spans="1:9" customFormat="1" x14ac:dyDescent="0.25">
      <c r="A708" s="2" t="s">
        <v>6</v>
      </c>
      <c r="B708" s="3">
        <v>44146</v>
      </c>
      <c r="C708" s="3" t="s">
        <v>22</v>
      </c>
      <c r="D708" s="2" t="s">
        <v>95</v>
      </c>
      <c r="E708" s="2" t="s">
        <v>88</v>
      </c>
      <c r="F708" s="2" t="s">
        <v>23</v>
      </c>
      <c r="G708" s="2" t="s">
        <v>20</v>
      </c>
      <c r="H708" s="9">
        <v>-84.75</v>
      </c>
      <c r="I708" s="5"/>
    </row>
    <row r="709" spans="1:9" customFormat="1" x14ac:dyDescent="0.25">
      <c r="A709" s="2" t="s">
        <v>6</v>
      </c>
      <c r="B709" s="3">
        <v>44146</v>
      </c>
      <c r="C709" s="3" t="s">
        <v>22</v>
      </c>
      <c r="D709" s="2" t="s">
        <v>95</v>
      </c>
      <c r="E709" s="2" t="s">
        <v>89</v>
      </c>
      <c r="F709" s="2" t="s">
        <v>23</v>
      </c>
      <c r="G709" s="2" t="s">
        <v>20</v>
      </c>
      <c r="H709" s="9">
        <v>-47.6</v>
      </c>
      <c r="I709" s="5"/>
    </row>
    <row r="710" spans="1:9" customFormat="1" x14ac:dyDescent="0.25">
      <c r="A710" s="2" t="s">
        <v>6</v>
      </c>
      <c r="B710" s="3">
        <v>44146</v>
      </c>
      <c r="C710" s="3" t="s">
        <v>22</v>
      </c>
      <c r="D710" s="2" t="s">
        <v>95</v>
      </c>
      <c r="E710" s="2" t="s">
        <v>89</v>
      </c>
      <c r="F710" s="2" t="s">
        <v>23</v>
      </c>
      <c r="G710" s="2" t="s">
        <v>20</v>
      </c>
      <c r="H710" s="9">
        <v>-40</v>
      </c>
      <c r="I710" s="5"/>
    </row>
    <row r="711" spans="1:9" customFormat="1" x14ac:dyDescent="0.25">
      <c r="A711" s="2" t="s">
        <v>57</v>
      </c>
      <c r="B711" s="3">
        <v>44146</v>
      </c>
      <c r="C711" s="3" t="s">
        <v>22</v>
      </c>
      <c r="D711" s="2" t="s">
        <v>95</v>
      </c>
      <c r="E711" s="4" t="s">
        <v>90</v>
      </c>
      <c r="F711" s="2" t="s">
        <v>24</v>
      </c>
      <c r="G711" s="2" t="s">
        <v>20</v>
      </c>
      <c r="H711" s="9">
        <v>-180</v>
      </c>
      <c r="I711" s="5"/>
    </row>
    <row r="712" spans="1:9" customFormat="1" x14ac:dyDescent="0.25">
      <c r="A712" s="2" t="s">
        <v>57</v>
      </c>
      <c r="B712" s="3">
        <v>44146</v>
      </c>
      <c r="C712" s="3" t="s">
        <v>22</v>
      </c>
      <c r="D712" s="2" t="s">
        <v>95</v>
      </c>
      <c r="E712" s="4" t="s">
        <v>90</v>
      </c>
      <c r="F712" s="2" t="s">
        <v>24</v>
      </c>
      <c r="G712" s="2" t="s">
        <v>20</v>
      </c>
      <c r="H712" s="9">
        <v>-95</v>
      </c>
      <c r="I712" s="5"/>
    </row>
    <row r="713" spans="1:9" customFormat="1" x14ac:dyDescent="0.25">
      <c r="A713" s="2" t="s">
        <v>6</v>
      </c>
      <c r="B713" s="3">
        <v>44146</v>
      </c>
      <c r="C713" s="3" t="s">
        <v>22</v>
      </c>
      <c r="D713" s="2" t="s">
        <v>95</v>
      </c>
      <c r="E713" s="4" t="s">
        <v>91</v>
      </c>
      <c r="F713" s="2" t="s">
        <v>23</v>
      </c>
      <c r="G713" s="2" t="s">
        <v>20</v>
      </c>
      <c r="H713" s="9">
        <v>-80.56</v>
      </c>
      <c r="I713" s="5"/>
    </row>
    <row r="714" spans="1:9" customFormat="1" x14ac:dyDescent="0.25">
      <c r="A714" s="2" t="s">
        <v>6</v>
      </c>
      <c r="B714" s="3">
        <v>44146</v>
      </c>
      <c r="C714" s="3" t="s">
        <v>22</v>
      </c>
      <c r="D714" s="2" t="s">
        <v>95</v>
      </c>
      <c r="E714" s="4" t="s">
        <v>92</v>
      </c>
      <c r="F714" s="2" t="s">
        <v>23</v>
      </c>
      <c r="G714" s="2" t="s">
        <v>20</v>
      </c>
      <c r="H714" s="9">
        <v>-74.64</v>
      </c>
      <c r="I714" s="5"/>
    </row>
    <row r="715" spans="1:9" customFormat="1" x14ac:dyDescent="0.25">
      <c r="A715" s="2" t="s">
        <v>6</v>
      </c>
      <c r="B715" s="3">
        <v>44146</v>
      </c>
      <c r="C715" s="3" t="s">
        <v>22</v>
      </c>
      <c r="D715" s="2" t="s">
        <v>95</v>
      </c>
      <c r="E715" s="4" t="s">
        <v>93</v>
      </c>
      <c r="F715" s="2" t="s">
        <v>23</v>
      </c>
      <c r="G715" s="2" t="s">
        <v>20</v>
      </c>
      <c r="H715" s="9">
        <v>-68.8</v>
      </c>
      <c r="I715" s="5"/>
    </row>
    <row r="716" spans="1:9" customFormat="1" x14ac:dyDescent="0.25">
      <c r="A716" s="2" t="s">
        <v>9</v>
      </c>
      <c r="B716" s="3">
        <v>44148</v>
      </c>
      <c r="C716" s="3" t="s">
        <v>22</v>
      </c>
      <c r="D716" s="2" t="s">
        <v>94</v>
      </c>
      <c r="E716" s="4" t="s">
        <v>92</v>
      </c>
      <c r="F716" s="2" t="s">
        <v>25</v>
      </c>
      <c r="G716" s="2" t="s">
        <v>20</v>
      </c>
      <c r="H716" s="9">
        <v>-30.16</v>
      </c>
      <c r="I716" s="5"/>
    </row>
    <row r="717" spans="1:9" customFormat="1" x14ac:dyDescent="0.25">
      <c r="A717" s="2" t="s">
        <v>102</v>
      </c>
      <c r="B717" s="3">
        <v>44151</v>
      </c>
      <c r="C717" s="3" t="s">
        <v>22</v>
      </c>
      <c r="D717" s="2" t="s">
        <v>101</v>
      </c>
      <c r="E717" s="4" t="s">
        <v>93</v>
      </c>
      <c r="F717" s="2" t="s">
        <v>7</v>
      </c>
      <c r="G717" s="2" t="s">
        <v>20</v>
      </c>
      <c r="H717" s="9">
        <v>-316.77999999999997</v>
      </c>
      <c r="I717" s="5"/>
    </row>
    <row r="718" spans="1:9" customFormat="1" x14ac:dyDescent="0.25">
      <c r="A718" s="2" t="s">
        <v>9</v>
      </c>
      <c r="B718" s="3">
        <v>44151</v>
      </c>
      <c r="C718" s="3" t="s">
        <v>22</v>
      </c>
      <c r="D718" s="2" t="s">
        <v>94</v>
      </c>
      <c r="E718" s="4" t="s">
        <v>93</v>
      </c>
      <c r="F718" s="2" t="s">
        <v>25</v>
      </c>
      <c r="G718" s="2" t="s">
        <v>20</v>
      </c>
      <c r="H718" s="9">
        <v>-33.5</v>
      </c>
      <c r="I718" s="5"/>
    </row>
    <row r="719" spans="1:9" customFormat="1" x14ac:dyDescent="0.25">
      <c r="A719" s="2" t="s">
        <v>102</v>
      </c>
      <c r="B719" s="3">
        <v>44155</v>
      </c>
      <c r="C719" s="3" t="s">
        <v>22</v>
      </c>
      <c r="D719" s="2" t="s">
        <v>101</v>
      </c>
      <c r="E719" s="4" t="s">
        <v>91</v>
      </c>
      <c r="F719" s="2" t="s">
        <v>7</v>
      </c>
      <c r="G719" s="2" t="s">
        <v>20</v>
      </c>
      <c r="H719" s="9">
        <v>-535.37</v>
      </c>
      <c r="I719" s="5"/>
    </row>
    <row r="720" spans="1:9" customFormat="1" x14ac:dyDescent="0.25">
      <c r="A720" s="2" t="s">
        <v>102</v>
      </c>
      <c r="B720" s="3">
        <v>44155</v>
      </c>
      <c r="C720" s="3" t="s">
        <v>22</v>
      </c>
      <c r="D720" s="2" t="s">
        <v>101</v>
      </c>
      <c r="E720" s="2" t="s">
        <v>88</v>
      </c>
      <c r="F720" s="2" t="s">
        <v>7</v>
      </c>
      <c r="G720" s="2" t="s">
        <v>20</v>
      </c>
      <c r="H720" s="9">
        <v>-407.65</v>
      </c>
      <c r="I720" s="5"/>
    </row>
    <row r="721" spans="1:9" customFormat="1" x14ac:dyDescent="0.25">
      <c r="A721" s="2" t="s">
        <v>102</v>
      </c>
      <c r="B721" s="3">
        <v>44159</v>
      </c>
      <c r="C721" s="3" t="s">
        <v>22</v>
      </c>
      <c r="D721" s="2" t="s">
        <v>101</v>
      </c>
      <c r="E721" s="4" t="s">
        <v>90</v>
      </c>
      <c r="F721" s="2" t="s">
        <v>7</v>
      </c>
      <c r="G721" s="2" t="s">
        <v>20</v>
      </c>
      <c r="H721" s="9">
        <v>-295.64999999999998</v>
      </c>
      <c r="I721" s="5"/>
    </row>
    <row r="722" spans="1:9" customFormat="1" x14ac:dyDescent="0.25">
      <c r="A722" s="2" t="s">
        <v>102</v>
      </c>
      <c r="B722" s="3">
        <v>44162</v>
      </c>
      <c r="C722" s="3" t="s">
        <v>22</v>
      </c>
      <c r="D722" s="2" t="s">
        <v>101</v>
      </c>
      <c r="E722" s="4" t="s">
        <v>92</v>
      </c>
      <c r="F722" s="2" t="s">
        <v>7</v>
      </c>
      <c r="G722" s="2" t="s">
        <v>20</v>
      </c>
      <c r="H722" s="9">
        <v>-598.96</v>
      </c>
      <c r="I722" s="5"/>
    </row>
    <row r="723" spans="1:9" customFormat="1" x14ac:dyDescent="0.25">
      <c r="A723" s="2" t="s">
        <v>6</v>
      </c>
      <c r="B723" s="3">
        <v>44166</v>
      </c>
      <c r="C723" s="3" t="s">
        <v>22</v>
      </c>
      <c r="D723" s="2" t="s">
        <v>95</v>
      </c>
      <c r="E723" s="2" t="s">
        <v>88</v>
      </c>
      <c r="F723" s="2" t="s">
        <v>23</v>
      </c>
      <c r="G723" s="2" t="s">
        <v>20</v>
      </c>
      <c r="H723" s="9">
        <v>-84.75</v>
      </c>
      <c r="I723" s="5"/>
    </row>
    <row r="724" spans="1:9" customFormat="1" x14ac:dyDescent="0.25">
      <c r="A724" s="2" t="s">
        <v>6</v>
      </c>
      <c r="B724" s="3">
        <v>44166</v>
      </c>
      <c r="C724" s="3" t="s">
        <v>22</v>
      </c>
      <c r="D724" s="2" t="s">
        <v>95</v>
      </c>
      <c r="E724" s="2" t="s">
        <v>89</v>
      </c>
      <c r="F724" s="2" t="s">
        <v>23</v>
      </c>
      <c r="G724" s="2" t="s">
        <v>20</v>
      </c>
      <c r="H724" s="9">
        <v>-40</v>
      </c>
      <c r="I724" s="5"/>
    </row>
    <row r="725" spans="1:9" customFormat="1" x14ac:dyDescent="0.25">
      <c r="A725" s="2" t="s">
        <v>6</v>
      </c>
      <c r="B725" s="3">
        <v>44166</v>
      </c>
      <c r="C725" s="3" t="s">
        <v>22</v>
      </c>
      <c r="D725" s="2" t="s">
        <v>95</v>
      </c>
      <c r="E725" s="4" t="s">
        <v>92</v>
      </c>
      <c r="F725" s="2" t="s">
        <v>23</v>
      </c>
      <c r="G725" s="2" t="s">
        <v>20</v>
      </c>
      <c r="H725" s="9">
        <v>-74.64</v>
      </c>
      <c r="I725" s="5"/>
    </row>
    <row r="726" spans="1:9" x14ac:dyDescent="0.25">
      <c r="A726" s="8" t="s">
        <v>84</v>
      </c>
      <c r="B726" s="3">
        <v>44166</v>
      </c>
      <c r="C726" s="3" t="s">
        <v>85</v>
      </c>
      <c r="D726" s="2" t="s">
        <v>86</v>
      </c>
      <c r="E726" s="2" t="s">
        <v>88</v>
      </c>
      <c r="F726" s="2" t="s">
        <v>87</v>
      </c>
      <c r="G726" s="2" t="s">
        <v>20</v>
      </c>
      <c r="H726" s="9">
        <v>19</v>
      </c>
    </row>
    <row r="727" spans="1:9" x14ac:dyDescent="0.25">
      <c r="A727" s="8" t="s">
        <v>84</v>
      </c>
      <c r="B727" s="3">
        <v>44166</v>
      </c>
      <c r="C727" s="3" t="s">
        <v>85</v>
      </c>
      <c r="D727" s="2" t="s">
        <v>86</v>
      </c>
      <c r="E727" s="2" t="s">
        <v>88</v>
      </c>
      <c r="F727" s="2" t="s">
        <v>87</v>
      </c>
      <c r="G727" s="2" t="s">
        <v>20</v>
      </c>
      <c r="H727" s="9">
        <v>390.4</v>
      </c>
    </row>
    <row r="728" spans="1:9" x14ac:dyDescent="0.25">
      <c r="A728" s="8" t="s">
        <v>84</v>
      </c>
      <c r="B728" s="3">
        <v>44166</v>
      </c>
      <c r="C728" s="3" t="s">
        <v>85</v>
      </c>
      <c r="D728" s="2" t="s">
        <v>86</v>
      </c>
      <c r="E728" s="2" t="s">
        <v>88</v>
      </c>
      <c r="F728" s="2" t="s">
        <v>87</v>
      </c>
      <c r="G728" s="2" t="s">
        <v>20</v>
      </c>
      <c r="H728" s="9">
        <v>500</v>
      </c>
    </row>
    <row r="729" spans="1:9" x14ac:dyDescent="0.25">
      <c r="A729" s="8" t="s">
        <v>84</v>
      </c>
      <c r="B729" s="3">
        <v>44166</v>
      </c>
      <c r="C729" s="3" t="s">
        <v>85</v>
      </c>
      <c r="D729" s="2" t="s">
        <v>86</v>
      </c>
      <c r="E729" s="2" t="s">
        <v>88</v>
      </c>
      <c r="F729" s="2" t="s">
        <v>87</v>
      </c>
      <c r="G729" s="2" t="s">
        <v>20</v>
      </c>
      <c r="H729" s="9">
        <v>150</v>
      </c>
    </row>
    <row r="730" spans="1:9" x14ac:dyDescent="0.25">
      <c r="A730" s="8" t="s">
        <v>84</v>
      </c>
      <c r="B730" s="3">
        <v>44166</v>
      </c>
      <c r="C730" s="3" t="s">
        <v>85</v>
      </c>
      <c r="D730" s="2" t="s">
        <v>86</v>
      </c>
      <c r="E730" s="2" t="s">
        <v>89</v>
      </c>
      <c r="F730" s="2" t="s">
        <v>87</v>
      </c>
      <c r="G730" s="2" t="s">
        <v>20</v>
      </c>
      <c r="H730" s="9">
        <v>611</v>
      </c>
    </row>
    <row r="731" spans="1:9" x14ac:dyDescent="0.25">
      <c r="A731" s="8" t="s">
        <v>84</v>
      </c>
      <c r="B731" s="3">
        <v>44166</v>
      </c>
      <c r="C731" s="3" t="s">
        <v>85</v>
      </c>
      <c r="D731" s="2" t="s">
        <v>86</v>
      </c>
      <c r="E731" s="4" t="s">
        <v>91</v>
      </c>
      <c r="F731" s="2" t="s">
        <v>87</v>
      </c>
      <c r="G731" s="2" t="s">
        <v>20</v>
      </c>
      <c r="H731" s="9">
        <v>38</v>
      </c>
    </row>
    <row r="732" spans="1:9" x14ac:dyDescent="0.25">
      <c r="A732" s="8" t="s">
        <v>84</v>
      </c>
      <c r="B732" s="3">
        <v>44166</v>
      </c>
      <c r="C732" s="3" t="s">
        <v>85</v>
      </c>
      <c r="D732" s="2" t="s">
        <v>86</v>
      </c>
      <c r="E732" s="4" t="s">
        <v>91</v>
      </c>
      <c r="F732" s="2" t="s">
        <v>87</v>
      </c>
      <c r="G732" s="2" t="s">
        <v>20</v>
      </c>
      <c r="H732" s="9">
        <v>969</v>
      </c>
    </row>
    <row r="733" spans="1:9" x14ac:dyDescent="0.25">
      <c r="A733" s="8" t="s">
        <v>84</v>
      </c>
      <c r="B733" s="3">
        <v>44166</v>
      </c>
      <c r="C733" s="3" t="s">
        <v>85</v>
      </c>
      <c r="D733" s="2" t="s">
        <v>86</v>
      </c>
      <c r="E733" s="4" t="s">
        <v>92</v>
      </c>
      <c r="F733" s="2" t="s">
        <v>87</v>
      </c>
      <c r="G733" s="2" t="s">
        <v>20</v>
      </c>
      <c r="H733" s="9">
        <v>38</v>
      </c>
    </row>
    <row r="734" spans="1:9" x14ac:dyDescent="0.25">
      <c r="A734" s="8" t="s">
        <v>84</v>
      </c>
      <c r="B734" s="3">
        <v>44166</v>
      </c>
      <c r="C734" s="3" t="s">
        <v>85</v>
      </c>
      <c r="D734" s="2" t="s">
        <v>86</v>
      </c>
      <c r="E734" s="4" t="s">
        <v>92</v>
      </c>
      <c r="F734" s="2" t="s">
        <v>87</v>
      </c>
      <c r="G734" s="2" t="s">
        <v>20</v>
      </c>
      <c r="H734" s="9">
        <v>995</v>
      </c>
    </row>
    <row r="735" spans="1:9" customFormat="1" x14ac:dyDescent="0.25">
      <c r="A735" s="2" t="s">
        <v>102</v>
      </c>
      <c r="B735" s="3">
        <v>44167</v>
      </c>
      <c r="C735" s="3" t="s">
        <v>22</v>
      </c>
      <c r="D735" s="2" t="s">
        <v>62</v>
      </c>
      <c r="E735" s="4" t="s">
        <v>90</v>
      </c>
      <c r="F735" s="2" t="s">
        <v>64</v>
      </c>
      <c r="G735" s="2" t="s">
        <v>20</v>
      </c>
      <c r="H735" s="9">
        <v>-404.37</v>
      </c>
      <c r="I735" s="5"/>
    </row>
    <row r="736" spans="1:9" customFormat="1" x14ac:dyDescent="0.25">
      <c r="A736" s="2" t="s">
        <v>102</v>
      </c>
      <c r="B736" s="3">
        <v>44167</v>
      </c>
      <c r="C736" s="3" t="s">
        <v>22</v>
      </c>
      <c r="D736" s="2" t="s">
        <v>62</v>
      </c>
      <c r="E736" s="2" t="s">
        <v>88</v>
      </c>
      <c r="F736" s="2" t="s">
        <v>64</v>
      </c>
      <c r="G736" s="2" t="s">
        <v>20</v>
      </c>
      <c r="H736" s="9">
        <v>-536.37</v>
      </c>
      <c r="I736" s="5"/>
    </row>
    <row r="737" spans="1:9" customFormat="1" x14ac:dyDescent="0.25">
      <c r="A737" s="2" t="s">
        <v>102</v>
      </c>
      <c r="B737" s="3">
        <v>44167</v>
      </c>
      <c r="C737" s="3" t="s">
        <v>22</v>
      </c>
      <c r="D737" s="2" t="s">
        <v>62</v>
      </c>
      <c r="E737" s="4" t="s">
        <v>91</v>
      </c>
      <c r="F737" s="2" t="s">
        <v>64</v>
      </c>
      <c r="G737" s="2" t="s">
        <v>20</v>
      </c>
      <c r="H737" s="9">
        <v>-387.59</v>
      </c>
      <c r="I737" s="5"/>
    </row>
    <row r="738" spans="1:9" customFormat="1" x14ac:dyDescent="0.25">
      <c r="A738" s="2" t="s">
        <v>102</v>
      </c>
      <c r="B738" s="3">
        <v>44167</v>
      </c>
      <c r="C738" s="3" t="s">
        <v>22</v>
      </c>
      <c r="D738" s="2" t="s">
        <v>62</v>
      </c>
      <c r="E738" s="4" t="s">
        <v>92</v>
      </c>
      <c r="F738" s="2" t="s">
        <v>64</v>
      </c>
      <c r="G738" s="2" t="s">
        <v>20</v>
      </c>
      <c r="H738" s="9">
        <v>-333.65</v>
      </c>
      <c r="I738" s="5"/>
    </row>
    <row r="739" spans="1:9" customFormat="1" x14ac:dyDescent="0.25">
      <c r="A739" s="2" t="s">
        <v>102</v>
      </c>
      <c r="B739" s="3">
        <v>44167</v>
      </c>
      <c r="C739" s="3" t="s">
        <v>22</v>
      </c>
      <c r="D739" s="2" t="s">
        <v>62</v>
      </c>
      <c r="E739" s="4" t="s">
        <v>93</v>
      </c>
      <c r="F739" s="2" t="s">
        <v>64</v>
      </c>
      <c r="G739" s="2" t="s">
        <v>20</v>
      </c>
      <c r="H739" s="9">
        <v>-347.13</v>
      </c>
      <c r="I739" s="5"/>
    </row>
    <row r="740" spans="1:9" customFormat="1" x14ac:dyDescent="0.25">
      <c r="A740" s="2" t="s">
        <v>6</v>
      </c>
      <c r="B740" s="3">
        <v>44167</v>
      </c>
      <c r="C740" s="3" t="s">
        <v>22</v>
      </c>
      <c r="D740" s="2" t="s">
        <v>95</v>
      </c>
      <c r="E740" s="4" t="s">
        <v>91</v>
      </c>
      <c r="F740" s="2" t="s">
        <v>23</v>
      </c>
      <c r="G740" s="2" t="s">
        <v>20</v>
      </c>
      <c r="H740" s="9">
        <v>-80.56</v>
      </c>
      <c r="I740" s="5"/>
    </row>
    <row r="741" spans="1:9" customFormat="1" x14ac:dyDescent="0.25">
      <c r="A741" s="2" t="s">
        <v>9</v>
      </c>
      <c r="B741" s="3">
        <v>44168</v>
      </c>
      <c r="C741" s="3" t="s">
        <v>22</v>
      </c>
      <c r="D741" s="2" t="s">
        <v>94</v>
      </c>
      <c r="E741" s="4" t="s">
        <v>90</v>
      </c>
      <c r="F741" s="2" t="s">
        <v>25</v>
      </c>
      <c r="G741" s="2" t="s">
        <v>20</v>
      </c>
      <c r="H741" s="9">
        <v>-325</v>
      </c>
      <c r="I741" s="5"/>
    </row>
    <row r="742" spans="1:9" customFormat="1" x14ac:dyDescent="0.25">
      <c r="A742" s="2" t="s">
        <v>6</v>
      </c>
      <c r="B742" s="3">
        <v>44170</v>
      </c>
      <c r="C742" s="3" t="s">
        <v>22</v>
      </c>
      <c r="D742" s="2" t="s">
        <v>95</v>
      </c>
      <c r="E742" s="4" t="s">
        <v>93</v>
      </c>
      <c r="F742" s="2" t="s">
        <v>23</v>
      </c>
      <c r="G742" s="2" t="s">
        <v>20</v>
      </c>
      <c r="H742" s="9">
        <v>-68.8</v>
      </c>
      <c r="I742" s="5"/>
    </row>
    <row r="743" spans="1:9" x14ac:dyDescent="0.25">
      <c r="A743" s="8" t="s">
        <v>84</v>
      </c>
      <c r="B743" s="3">
        <v>44170</v>
      </c>
      <c r="C743" s="3" t="s">
        <v>85</v>
      </c>
      <c r="D743" s="2" t="s">
        <v>86</v>
      </c>
      <c r="E743" s="2" t="s">
        <v>89</v>
      </c>
      <c r="F743" s="2" t="s">
        <v>87</v>
      </c>
      <c r="G743" s="2" t="s">
        <v>20</v>
      </c>
      <c r="H743" s="9">
        <v>611</v>
      </c>
    </row>
    <row r="744" spans="1:9" x14ac:dyDescent="0.25">
      <c r="A744" s="8" t="s">
        <v>84</v>
      </c>
      <c r="B744" s="3">
        <v>44170</v>
      </c>
      <c r="C744" s="3" t="s">
        <v>85</v>
      </c>
      <c r="D744" s="2" t="s">
        <v>86</v>
      </c>
      <c r="E744" s="4" t="s">
        <v>93</v>
      </c>
      <c r="F744" s="2" t="s">
        <v>87</v>
      </c>
      <c r="G744" s="2" t="s">
        <v>20</v>
      </c>
      <c r="H744" s="9">
        <v>925</v>
      </c>
    </row>
    <row r="745" spans="1:9" customFormat="1" x14ac:dyDescent="0.25">
      <c r="A745" s="2" t="s">
        <v>6</v>
      </c>
      <c r="B745" s="3">
        <v>44172</v>
      </c>
      <c r="C745" s="3" t="s">
        <v>22</v>
      </c>
      <c r="D745" s="2" t="s">
        <v>95</v>
      </c>
      <c r="E745" s="2" t="s">
        <v>89</v>
      </c>
      <c r="F745" s="2" t="s">
        <v>23</v>
      </c>
      <c r="G745" s="2" t="s">
        <v>20</v>
      </c>
      <c r="H745" s="9">
        <v>-47.6</v>
      </c>
      <c r="I745" s="5"/>
    </row>
    <row r="746" spans="1:9" customFormat="1" x14ac:dyDescent="0.25">
      <c r="A746" s="2" t="s">
        <v>7</v>
      </c>
      <c r="B746" s="3">
        <v>44173</v>
      </c>
      <c r="C746" s="3" t="s">
        <v>22</v>
      </c>
      <c r="D746" s="2" t="s">
        <v>101</v>
      </c>
      <c r="E746" s="2" t="s">
        <v>89</v>
      </c>
      <c r="F746" s="2" t="s">
        <v>7</v>
      </c>
      <c r="G746" s="2" t="s">
        <v>20</v>
      </c>
      <c r="H746" s="9">
        <v>-625.92999999999995</v>
      </c>
      <c r="I746" s="5"/>
    </row>
    <row r="747" spans="1:9" customFormat="1" x14ac:dyDescent="0.25">
      <c r="A747" s="2" t="s">
        <v>9</v>
      </c>
      <c r="B747" s="3">
        <v>44173</v>
      </c>
      <c r="C747" s="3" t="s">
        <v>22</v>
      </c>
      <c r="D747" s="2" t="s">
        <v>94</v>
      </c>
      <c r="E747" s="4" t="s">
        <v>91</v>
      </c>
      <c r="F747" s="2" t="s">
        <v>25</v>
      </c>
      <c r="G747" s="2" t="s">
        <v>20</v>
      </c>
      <c r="H747" s="9">
        <v>-44.63</v>
      </c>
      <c r="I747" s="5"/>
    </row>
    <row r="748" spans="1:9" customFormat="1" x14ac:dyDescent="0.25">
      <c r="A748" s="2" t="s">
        <v>57</v>
      </c>
      <c r="B748" s="3">
        <v>44173</v>
      </c>
      <c r="C748" s="3" t="s">
        <v>22</v>
      </c>
      <c r="D748" s="2" t="s">
        <v>95</v>
      </c>
      <c r="E748" s="2" t="s">
        <v>88</v>
      </c>
      <c r="F748" s="2" t="s">
        <v>24</v>
      </c>
      <c r="G748" s="2" t="s">
        <v>20</v>
      </c>
      <c r="H748" s="9">
        <v>-75</v>
      </c>
      <c r="I748" s="5"/>
    </row>
    <row r="749" spans="1:9" customFormat="1" x14ac:dyDescent="0.25">
      <c r="A749" s="2" t="s">
        <v>6</v>
      </c>
      <c r="B749" s="3">
        <v>44175</v>
      </c>
      <c r="C749" s="3" t="s">
        <v>22</v>
      </c>
      <c r="D749" s="2" t="s">
        <v>95</v>
      </c>
      <c r="E749" s="4" t="s">
        <v>90</v>
      </c>
      <c r="F749" s="2" t="s">
        <v>23</v>
      </c>
      <c r="G749" s="2" t="s">
        <v>20</v>
      </c>
      <c r="H749" s="9">
        <v>-143.19999999999999</v>
      </c>
      <c r="I749" s="5"/>
    </row>
    <row r="750" spans="1:9" x14ac:dyDescent="0.25">
      <c r="A750" s="8" t="s">
        <v>84</v>
      </c>
      <c r="B750" s="3">
        <v>44175</v>
      </c>
      <c r="C750" s="3" t="s">
        <v>85</v>
      </c>
      <c r="D750" s="2" t="s">
        <v>86</v>
      </c>
      <c r="E750" s="4" t="s">
        <v>90</v>
      </c>
      <c r="F750" s="2" t="s">
        <v>87</v>
      </c>
      <c r="G750" s="2" t="s">
        <v>20</v>
      </c>
      <c r="H750" s="9">
        <v>44.75</v>
      </c>
    </row>
    <row r="751" spans="1:9" x14ac:dyDescent="0.25">
      <c r="A751" s="8" t="s">
        <v>84</v>
      </c>
      <c r="B751" s="3">
        <v>44175</v>
      </c>
      <c r="C751" s="3" t="s">
        <v>85</v>
      </c>
      <c r="D751" s="2" t="s">
        <v>86</v>
      </c>
      <c r="E751" s="4" t="s">
        <v>90</v>
      </c>
      <c r="F751" s="2" t="s">
        <v>87</v>
      </c>
      <c r="G751" s="2" t="s">
        <v>20</v>
      </c>
      <c r="H751" s="9">
        <v>915</v>
      </c>
    </row>
    <row r="752" spans="1:9" x14ac:dyDescent="0.25">
      <c r="A752" s="8" t="s">
        <v>84</v>
      </c>
      <c r="B752" s="3">
        <v>44175</v>
      </c>
      <c r="C752" s="3" t="s">
        <v>85</v>
      </c>
      <c r="D752" s="2" t="s">
        <v>86</v>
      </c>
      <c r="E752" s="4" t="s">
        <v>90</v>
      </c>
      <c r="F752" s="2" t="s">
        <v>87</v>
      </c>
      <c r="G752" s="2" t="s">
        <v>20</v>
      </c>
      <c r="H752" s="9">
        <v>915</v>
      </c>
    </row>
    <row r="753" spans="1:9" customFormat="1" x14ac:dyDescent="0.25">
      <c r="A753" s="2" t="s">
        <v>58</v>
      </c>
      <c r="B753" s="3">
        <v>44176</v>
      </c>
      <c r="C753" s="3" t="s">
        <v>22</v>
      </c>
      <c r="D753" s="2" t="s">
        <v>95</v>
      </c>
      <c r="E753" s="2" t="s">
        <v>88</v>
      </c>
      <c r="F753" s="2" t="s">
        <v>24</v>
      </c>
      <c r="G753" s="2" t="s">
        <v>20</v>
      </c>
      <c r="H753" s="9">
        <v>-765</v>
      </c>
      <c r="I753" s="5"/>
    </row>
    <row r="754" spans="1:9" customFormat="1" x14ac:dyDescent="0.25">
      <c r="A754" s="2" t="s">
        <v>8</v>
      </c>
      <c r="B754" s="3">
        <v>44176</v>
      </c>
      <c r="C754" s="3" t="s">
        <v>22</v>
      </c>
      <c r="D754" s="2" t="s">
        <v>12</v>
      </c>
      <c r="E754" s="2" t="s">
        <v>88</v>
      </c>
      <c r="F754" s="2" t="s">
        <v>24</v>
      </c>
      <c r="G754" s="2" t="s">
        <v>20</v>
      </c>
      <c r="H754" s="9">
        <v>-11.07</v>
      </c>
      <c r="I754" s="5"/>
    </row>
    <row r="755" spans="1:9" customFormat="1" x14ac:dyDescent="0.25">
      <c r="A755" s="2" t="s">
        <v>8</v>
      </c>
      <c r="B755" s="3">
        <v>44176</v>
      </c>
      <c r="C755" s="3" t="s">
        <v>22</v>
      </c>
      <c r="D755" s="2" t="s">
        <v>12</v>
      </c>
      <c r="E755" s="2" t="s">
        <v>88</v>
      </c>
      <c r="F755" s="2" t="s">
        <v>24</v>
      </c>
      <c r="G755" s="2" t="s">
        <v>20</v>
      </c>
      <c r="H755" s="9">
        <v>-61.52</v>
      </c>
      <c r="I755" s="5"/>
    </row>
    <row r="756" spans="1:9" customFormat="1" x14ac:dyDescent="0.25">
      <c r="A756" s="2" t="s">
        <v>59</v>
      </c>
      <c r="B756" s="3">
        <v>44176</v>
      </c>
      <c r="C756" s="3" t="s">
        <v>22</v>
      </c>
      <c r="D756" s="2" t="s">
        <v>95</v>
      </c>
      <c r="E756" s="2" t="s">
        <v>89</v>
      </c>
      <c r="F756" s="2" t="s">
        <v>28</v>
      </c>
      <c r="G756" s="2" t="s">
        <v>20</v>
      </c>
      <c r="H756" s="9">
        <v>-878</v>
      </c>
      <c r="I756" s="5"/>
    </row>
    <row r="757" spans="1:9" customFormat="1" x14ac:dyDescent="0.25">
      <c r="A757" s="2" t="s">
        <v>9</v>
      </c>
      <c r="B757" s="3">
        <v>44179</v>
      </c>
      <c r="C757" s="3" t="s">
        <v>22</v>
      </c>
      <c r="D757" s="2" t="s">
        <v>94</v>
      </c>
      <c r="E757" s="4" t="s">
        <v>92</v>
      </c>
      <c r="F757" s="2" t="s">
        <v>25</v>
      </c>
      <c r="G757" s="2" t="s">
        <v>20</v>
      </c>
      <c r="H757" s="9">
        <v>-30.17</v>
      </c>
      <c r="I757" s="5"/>
    </row>
    <row r="758" spans="1:9" customFormat="1" x14ac:dyDescent="0.25">
      <c r="A758" s="2" t="s">
        <v>9</v>
      </c>
      <c r="B758" s="3">
        <v>44179</v>
      </c>
      <c r="C758" s="3" t="s">
        <v>22</v>
      </c>
      <c r="D758" s="2" t="s">
        <v>94</v>
      </c>
      <c r="E758" s="4" t="s">
        <v>93</v>
      </c>
      <c r="F758" s="2" t="s">
        <v>25</v>
      </c>
      <c r="G758" s="2" t="s">
        <v>20</v>
      </c>
      <c r="H758" s="9">
        <v>-33.5</v>
      </c>
      <c r="I758" s="5"/>
    </row>
    <row r="759" spans="1:9" customFormat="1" x14ac:dyDescent="0.25">
      <c r="A759" s="2" t="s">
        <v>102</v>
      </c>
      <c r="B759" s="3">
        <v>44180</v>
      </c>
      <c r="C759" s="3" t="s">
        <v>22</v>
      </c>
      <c r="D759" s="2" t="s">
        <v>65</v>
      </c>
      <c r="E759" s="4" t="s">
        <v>93</v>
      </c>
      <c r="F759" s="2" t="s">
        <v>26</v>
      </c>
      <c r="G759" s="2" t="s">
        <v>20</v>
      </c>
      <c r="H759" s="9">
        <v>-50</v>
      </c>
      <c r="I759" s="5"/>
    </row>
    <row r="760" spans="1:9" customFormat="1" x14ac:dyDescent="0.25">
      <c r="A760" s="2" t="s">
        <v>102</v>
      </c>
      <c r="B760" s="3">
        <v>44186</v>
      </c>
      <c r="C760" s="3" t="s">
        <v>22</v>
      </c>
      <c r="D760" s="2" t="s">
        <v>101</v>
      </c>
      <c r="E760" s="4" t="s">
        <v>91</v>
      </c>
      <c r="F760" s="2" t="s">
        <v>7</v>
      </c>
      <c r="G760" s="2" t="s">
        <v>20</v>
      </c>
      <c r="H760" s="9">
        <v>-535.37</v>
      </c>
      <c r="I760" s="5"/>
    </row>
    <row r="761" spans="1:9" customFormat="1" x14ac:dyDescent="0.25">
      <c r="A761" s="2" t="s">
        <v>102</v>
      </c>
      <c r="B761" s="3">
        <v>44186</v>
      </c>
      <c r="C761" s="3" t="s">
        <v>22</v>
      </c>
      <c r="D761" s="2" t="s">
        <v>101</v>
      </c>
      <c r="E761" s="2" t="s">
        <v>88</v>
      </c>
      <c r="F761" s="2" t="s">
        <v>7</v>
      </c>
      <c r="G761" s="2" t="s">
        <v>20</v>
      </c>
      <c r="H761" s="9">
        <v>-407.65</v>
      </c>
      <c r="I761" s="5"/>
    </row>
    <row r="762" spans="1:9" customFormat="1" x14ac:dyDescent="0.25">
      <c r="A762" s="2" t="s">
        <v>102</v>
      </c>
      <c r="B762" s="3">
        <v>44186</v>
      </c>
      <c r="C762" s="3" t="s">
        <v>22</v>
      </c>
      <c r="D762" s="2" t="s">
        <v>101</v>
      </c>
      <c r="E762" s="4" t="s">
        <v>93</v>
      </c>
      <c r="F762" s="2" t="s">
        <v>7</v>
      </c>
      <c r="G762" s="2" t="s">
        <v>20</v>
      </c>
      <c r="H762" s="9">
        <v>-316.77999999999997</v>
      </c>
      <c r="I762" s="5"/>
    </row>
    <row r="763" spans="1:9" customFormat="1" x14ac:dyDescent="0.25">
      <c r="A763" s="2" t="s">
        <v>60</v>
      </c>
      <c r="B763" s="3">
        <v>44186</v>
      </c>
      <c r="C763" s="3" t="s">
        <v>22</v>
      </c>
      <c r="D763" s="2" t="s">
        <v>66</v>
      </c>
      <c r="E763" s="2" t="s">
        <v>88</v>
      </c>
      <c r="F763" s="2" t="s">
        <v>26</v>
      </c>
      <c r="G763" s="2" t="s">
        <v>20</v>
      </c>
      <c r="H763" s="9">
        <v>-50</v>
      </c>
      <c r="I763" s="5"/>
    </row>
    <row r="764" spans="1:9" customFormat="1" x14ac:dyDescent="0.25">
      <c r="A764" s="2" t="s">
        <v>7</v>
      </c>
      <c r="B764" s="3">
        <v>44194</v>
      </c>
      <c r="C764" s="3" t="s">
        <v>22</v>
      </c>
      <c r="D764" s="2" t="s">
        <v>101</v>
      </c>
      <c r="E764" s="4" t="s">
        <v>90</v>
      </c>
      <c r="F764" s="2" t="s">
        <v>7</v>
      </c>
      <c r="G764" s="2" t="s">
        <v>20</v>
      </c>
      <c r="H764" s="9">
        <v>-295.64999999999998</v>
      </c>
      <c r="I764" s="5"/>
    </row>
    <row r="765" spans="1:9" customFormat="1" x14ac:dyDescent="0.25">
      <c r="A765" s="2" t="s">
        <v>6</v>
      </c>
      <c r="B765" s="3">
        <v>44197</v>
      </c>
      <c r="C765" s="3" t="s">
        <v>22</v>
      </c>
      <c r="D765" s="2" t="s">
        <v>95</v>
      </c>
      <c r="E765" s="4" t="s">
        <v>91</v>
      </c>
      <c r="F765" s="2" t="s">
        <v>23</v>
      </c>
      <c r="G765" s="2" t="s">
        <v>20</v>
      </c>
      <c r="H765" s="9">
        <v>-80.56</v>
      </c>
    </row>
    <row r="766" spans="1:9" customFormat="1" x14ac:dyDescent="0.25">
      <c r="A766" s="2" t="s">
        <v>6</v>
      </c>
      <c r="B766" s="3">
        <v>44197</v>
      </c>
      <c r="C766" s="3" t="s">
        <v>22</v>
      </c>
      <c r="D766" s="2" t="s">
        <v>95</v>
      </c>
      <c r="E766" s="4" t="s">
        <v>92</v>
      </c>
      <c r="F766" s="2" t="s">
        <v>23</v>
      </c>
      <c r="G766" s="2" t="s">
        <v>20</v>
      </c>
      <c r="H766" s="9">
        <v>-74.64</v>
      </c>
    </row>
    <row r="767" spans="1:9" x14ac:dyDescent="0.25">
      <c r="A767" s="8" t="s">
        <v>84</v>
      </c>
      <c r="B767" s="3">
        <v>44197</v>
      </c>
      <c r="C767" s="3" t="s">
        <v>85</v>
      </c>
      <c r="D767" s="2" t="s">
        <v>86</v>
      </c>
      <c r="E767" s="2" t="s">
        <v>88</v>
      </c>
      <c r="F767" s="2" t="s">
        <v>87</v>
      </c>
      <c r="G767" s="2" t="s">
        <v>20</v>
      </c>
      <c r="H767" s="9">
        <v>78</v>
      </c>
    </row>
    <row r="768" spans="1:9" x14ac:dyDescent="0.25">
      <c r="A768" s="8" t="s">
        <v>84</v>
      </c>
      <c r="B768" s="3">
        <v>44197</v>
      </c>
      <c r="C768" s="3" t="s">
        <v>85</v>
      </c>
      <c r="D768" s="2" t="s">
        <v>86</v>
      </c>
      <c r="E768" s="2" t="s">
        <v>88</v>
      </c>
      <c r="F768" s="2" t="s">
        <v>87</v>
      </c>
      <c r="G768" s="2" t="s">
        <v>20</v>
      </c>
      <c r="H768" s="9">
        <v>109.6</v>
      </c>
    </row>
    <row r="769" spans="1:8" x14ac:dyDescent="0.25">
      <c r="A769" s="8" t="s">
        <v>84</v>
      </c>
      <c r="B769" s="3">
        <v>44197</v>
      </c>
      <c r="C769" s="3" t="s">
        <v>85</v>
      </c>
      <c r="D769" s="2" t="s">
        <v>86</v>
      </c>
      <c r="E769" s="4" t="s">
        <v>91</v>
      </c>
      <c r="F769" s="2" t="s">
        <v>87</v>
      </c>
      <c r="G769" s="2" t="s">
        <v>20</v>
      </c>
      <c r="H769" s="9">
        <v>38</v>
      </c>
    </row>
    <row r="770" spans="1:8" x14ac:dyDescent="0.25">
      <c r="A770" s="8" t="s">
        <v>84</v>
      </c>
      <c r="B770" s="3">
        <v>44197</v>
      </c>
      <c r="C770" s="3" t="s">
        <v>85</v>
      </c>
      <c r="D770" s="2" t="s">
        <v>86</v>
      </c>
      <c r="E770" s="4" t="s">
        <v>91</v>
      </c>
      <c r="F770" s="2" t="s">
        <v>87</v>
      </c>
      <c r="G770" s="2" t="s">
        <v>20</v>
      </c>
      <c r="H770" s="9">
        <v>969</v>
      </c>
    </row>
    <row r="771" spans="1:8" x14ac:dyDescent="0.25">
      <c r="A771" s="8" t="s">
        <v>84</v>
      </c>
      <c r="B771" s="3">
        <v>44197</v>
      </c>
      <c r="C771" s="3" t="s">
        <v>85</v>
      </c>
      <c r="D771" s="2" t="s">
        <v>86</v>
      </c>
      <c r="E771" s="4" t="s">
        <v>92</v>
      </c>
      <c r="F771" s="2" t="s">
        <v>87</v>
      </c>
      <c r="G771" s="2" t="s">
        <v>20</v>
      </c>
      <c r="H771" s="9">
        <v>38</v>
      </c>
    </row>
    <row r="772" spans="1:8" x14ac:dyDescent="0.25">
      <c r="A772" s="8" t="s">
        <v>84</v>
      </c>
      <c r="B772" s="3">
        <v>44197</v>
      </c>
      <c r="C772" s="3" t="s">
        <v>85</v>
      </c>
      <c r="D772" s="2" t="s">
        <v>86</v>
      </c>
      <c r="E772" s="4" t="s">
        <v>92</v>
      </c>
      <c r="F772" s="2" t="s">
        <v>87</v>
      </c>
      <c r="G772" s="2" t="s">
        <v>20</v>
      </c>
      <c r="H772" s="9">
        <v>995</v>
      </c>
    </row>
    <row r="773" spans="1:8" x14ac:dyDescent="0.25">
      <c r="A773" s="8" t="s">
        <v>84</v>
      </c>
      <c r="B773" s="3">
        <v>44199</v>
      </c>
      <c r="C773" s="3" t="s">
        <v>85</v>
      </c>
      <c r="D773" s="2" t="s">
        <v>86</v>
      </c>
      <c r="E773" s="2" t="s">
        <v>88</v>
      </c>
      <c r="F773" s="2" t="s">
        <v>87</v>
      </c>
      <c r="G773" s="2" t="s">
        <v>20</v>
      </c>
      <c r="H773" s="9">
        <v>19</v>
      </c>
    </row>
    <row r="774" spans="1:8" x14ac:dyDescent="0.25">
      <c r="A774" s="8" t="s">
        <v>84</v>
      </c>
      <c r="B774" s="3">
        <v>44199</v>
      </c>
      <c r="C774" s="3" t="s">
        <v>85</v>
      </c>
      <c r="D774" s="2" t="s">
        <v>86</v>
      </c>
      <c r="E774" s="2" t="s">
        <v>88</v>
      </c>
      <c r="F774" s="2" t="s">
        <v>87</v>
      </c>
      <c r="G774" s="2" t="s">
        <v>20</v>
      </c>
      <c r="H774" s="9">
        <v>500</v>
      </c>
    </row>
    <row r="775" spans="1:8" x14ac:dyDescent="0.25">
      <c r="A775" s="8" t="s">
        <v>84</v>
      </c>
      <c r="B775" s="3">
        <v>44199</v>
      </c>
      <c r="C775" s="3" t="s">
        <v>85</v>
      </c>
      <c r="D775" s="2" t="s">
        <v>86</v>
      </c>
      <c r="E775" s="2" t="s">
        <v>88</v>
      </c>
      <c r="F775" s="2" t="s">
        <v>87</v>
      </c>
      <c r="G775" s="2" t="s">
        <v>20</v>
      </c>
      <c r="H775" s="9">
        <v>352.8</v>
      </c>
    </row>
    <row r="776" spans="1:8" x14ac:dyDescent="0.25">
      <c r="A776" s="8" t="s">
        <v>84</v>
      </c>
      <c r="B776" s="3">
        <v>44199</v>
      </c>
      <c r="C776" s="3" t="s">
        <v>85</v>
      </c>
      <c r="D776" s="2" t="s">
        <v>86</v>
      </c>
      <c r="E776" s="2" t="s">
        <v>89</v>
      </c>
      <c r="F776" s="2" t="s">
        <v>87</v>
      </c>
      <c r="G776" s="2" t="s">
        <v>20</v>
      </c>
      <c r="H776" s="9">
        <v>611</v>
      </c>
    </row>
    <row r="777" spans="1:8" customFormat="1" x14ac:dyDescent="0.25">
      <c r="A777" s="2" t="s">
        <v>6</v>
      </c>
      <c r="B777" s="3">
        <v>44200</v>
      </c>
      <c r="C777" s="3" t="s">
        <v>22</v>
      </c>
      <c r="D777" s="2" t="s">
        <v>95</v>
      </c>
      <c r="E777" s="2" t="s">
        <v>88</v>
      </c>
      <c r="F777" s="2" t="s">
        <v>23</v>
      </c>
      <c r="G777" s="2" t="s">
        <v>20</v>
      </c>
      <c r="H777" s="9">
        <v>-84.75</v>
      </c>
    </row>
    <row r="778" spans="1:8" customFormat="1" x14ac:dyDescent="0.25">
      <c r="A778" s="2" t="s">
        <v>6</v>
      </c>
      <c r="B778" s="3">
        <v>44200</v>
      </c>
      <c r="C778" s="3" t="s">
        <v>22</v>
      </c>
      <c r="D778" s="2" t="s">
        <v>95</v>
      </c>
      <c r="E778" s="2" t="s">
        <v>89</v>
      </c>
      <c r="F778" s="2" t="s">
        <v>23</v>
      </c>
      <c r="G778" s="2" t="s">
        <v>20</v>
      </c>
      <c r="H778" s="9">
        <v>-40</v>
      </c>
    </row>
    <row r="779" spans="1:8" customFormat="1" x14ac:dyDescent="0.25">
      <c r="A779" s="2" t="s">
        <v>102</v>
      </c>
      <c r="B779" s="3">
        <v>44556</v>
      </c>
      <c r="C779" s="3" t="s">
        <v>22</v>
      </c>
      <c r="D779" s="2" t="s">
        <v>101</v>
      </c>
      <c r="E779" s="4" t="s">
        <v>92</v>
      </c>
      <c r="F779" s="2" t="s">
        <v>7</v>
      </c>
      <c r="G779" s="2" t="s">
        <v>20</v>
      </c>
      <c r="H779" s="9">
        <v>-598.96</v>
      </c>
    </row>
    <row r="780" spans="1:8" x14ac:dyDescent="0.25">
      <c r="A780" s="8" t="s">
        <v>84</v>
      </c>
      <c r="B780" s="3">
        <v>44201</v>
      </c>
      <c r="C780" s="3" t="s">
        <v>85</v>
      </c>
      <c r="D780" s="2" t="s">
        <v>86</v>
      </c>
      <c r="E780" s="2" t="s">
        <v>89</v>
      </c>
      <c r="F780" s="2" t="s">
        <v>87</v>
      </c>
      <c r="G780" s="2" t="s">
        <v>20</v>
      </c>
      <c r="H780" s="9">
        <v>611</v>
      </c>
    </row>
    <row r="781" spans="1:8" x14ac:dyDescent="0.25">
      <c r="A781" s="8" t="s">
        <v>84</v>
      </c>
      <c r="B781" s="3">
        <v>44201</v>
      </c>
      <c r="C781" s="3" t="s">
        <v>85</v>
      </c>
      <c r="D781" s="2" t="s">
        <v>86</v>
      </c>
      <c r="E781" s="4" t="s">
        <v>93</v>
      </c>
      <c r="F781" s="2" t="s">
        <v>87</v>
      </c>
      <c r="G781" s="2" t="s">
        <v>20</v>
      </c>
      <c r="H781" s="9">
        <v>925</v>
      </c>
    </row>
    <row r="782" spans="1:8" customFormat="1" x14ac:dyDescent="0.25">
      <c r="A782" s="2" t="s">
        <v>7</v>
      </c>
      <c r="B782" s="3">
        <v>44202</v>
      </c>
      <c r="C782" s="3" t="s">
        <v>22</v>
      </c>
      <c r="D782" s="2" t="s">
        <v>101</v>
      </c>
      <c r="E782" s="2" t="s">
        <v>89</v>
      </c>
      <c r="F782" s="2" t="s">
        <v>7</v>
      </c>
      <c r="G782" s="2" t="s">
        <v>20</v>
      </c>
      <c r="H782" s="9">
        <v>-625.92999999999995</v>
      </c>
    </row>
    <row r="783" spans="1:8" customFormat="1" x14ac:dyDescent="0.25">
      <c r="A783" s="2" t="s">
        <v>8</v>
      </c>
      <c r="B783" s="3">
        <v>44203</v>
      </c>
      <c r="C783" s="3" t="s">
        <v>22</v>
      </c>
      <c r="D783" s="2" t="s">
        <v>12</v>
      </c>
      <c r="E783" s="2" t="s">
        <v>88</v>
      </c>
      <c r="F783" s="2" t="s">
        <v>24</v>
      </c>
      <c r="G783" s="2" t="s">
        <v>20</v>
      </c>
      <c r="H783" s="9">
        <v>-45.92</v>
      </c>
    </row>
    <row r="784" spans="1:8" customFormat="1" x14ac:dyDescent="0.25">
      <c r="A784" s="2" t="s">
        <v>8</v>
      </c>
      <c r="B784" s="3">
        <v>44203</v>
      </c>
      <c r="C784" s="3" t="s">
        <v>22</v>
      </c>
      <c r="D784" s="2" t="s">
        <v>12</v>
      </c>
      <c r="E784" s="2" t="s">
        <v>88</v>
      </c>
      <c r="F784" s="2" t="s">
        <v>24</v>
      </c>
      <c r="G784" s="2" t="s">
        <v>20</v>
      </c>
      <c r="H784" s="9">
        <v>-4.3099999999999996</v>
      </c>
    </row>
    <row r="785" spans="1:8" customFormat="1" x14ac:dyDescent="0.25">
      <c r="A785" s="2" t="s">
        <v>9</v>
      </c>
      <c r="B785" s="3">
        <v>44204</v>
      </c>
      <c r="C785" s="3" t="s">
        <v>22</v>
      </c>
      <c r="D785" s="2" t="s">
        <v>94</v>
      </c>
      <c r="E785" s="4" t="s">
        <v>91</v>
      </c>
      <c r="F785" s="2" t="s">
        <v>25</v>
      </c>
      <c r="G785" s="2" t="s">
        <v>20</v>
      </c>
      <c r="H785" s="9">
        <v>-44.64</v>
      </c>
    </row>
    <row r="786" spans="1:8" customFormat="1" x14ac:dyDescent="0.25">
      <c r="A786" s="2" t="s">
        <v>9</v>
      </c>
      <c r="B786" s="3">
        <v>44204</v>
      </c>
      <c r="C786" s="3" t="s">
        <v>22</v>
      </c>
      <c r="D786" s="2" t="s">
        <v>94</v>
      </c>
      <c r="E786" s="2" t="s">
        <v>88</v>
      </c>
      <c r="F786" s="2" t="s">
        <v>25</v>
      </c>
      <c r="G786" s="2" t="s">
        <v>20</v>
      </c>
      <c r="H786" s="9">
        <v>-44.08</v>
      </c>
    </row>
    <row r="787" spans="1:8" customFormat="1" x14ac:dyDescent="0.25">
      <c r="A787" s="2" t="s">
        <v>6</v>
      </c>
      <c r="B787" s="3">
        <v>44207</v>
      </c>
      <c r="C787" s="3" t="s">
        <v>22</v>
      </c>
      <c r="D787" s="2" t="s">
        <v>95</v>
      </c>
      <c r="E787" s="2" t="s">
        <v>89</v>
      </c>
      <c r="F787" s="2" t="s">
        <v>23</v>
      </c>
      <c r="G787" s="2" t="s">
        <v>20</v>
      </c>
      <c r="H787" s="9">
        <v>-47.6</v>
      </c>
    </row>
    <row r="788" spans="1:8" customFormat="1" x14ac:dyDescent="0.25">
      <c r="A788" s="2" t="s">
        <v>6</v>
      </c>
      <c r="B788" s="3">
        <v>44207</v>
      </c>
      <c r="C788" s="3" t="s">
        <v>22</v>
      </c>
      <c r="D788" s="2" t="s">
        <v>95</v>
      </c>
      <c r="E788" s="4" t="s">
        <v>93</v>
      </c>
      <c r="F788" s="2" t="s">
        <v>23</v>
      </c>
      <c r="G788" s="2" t="s">
        <v>20</v>
      </c>
      <c r="H788" s="9">
        <v>-68.8</v>
      </c>
    </row>
    <row r="789" spans="1:8" customFormat="1" x14ac:dyDescent="0.25">
      <c r="A789" s="2" t="s">
        <v>9</v>
      </c>
      <c r="B789" s="3">
        <v>44209</v>
      </c>
      <c r="C789" s="3" t="s">
        <v>22</v>
      </c>
      <c r="D789" s="2" t="s">
        <v>94</v>
      </c>
      <c r="E789" s="4" t="s">
        <v>92</v>
      </c>
      <c r="F789" s="2" t="s">
        <v>25</v>
      </c>
      <c r="G789" s="2" t="s">
        <v>20</v>
      </c>
      <c r="H789" s="9">
        <v>-30.17</v>
      </c>
    </row>
    <row r="790" spans="1:8" customFormat="1" x14ac:dyDescent="0.25">
      <c r="A790" s="2" t="s">
        <v>9</v>
      </c>
      <c r="B790" s="3">
        <v>44210</v>
      </c>
      <c r="C790" s="3" t="s">
        <v>22</v>
      </c>
      <c r="D790" s="2" t="s">
        <v>94</v>
      </c>
      <c r="E790" s="4" t="s">
        <v>93</v>
      </c>
      <c r="F790" s="2" t="s">
        <v>25</v>
      </c>
      <c r="G790" s="2" t="s">
        <v>20</v>
      </c>
      <c r="H790" s="9">
        <v>-33.5</v>
      </c>
    </row>
    <row r="791" spans="1:8" customFormat="1" x14ac:dyDescent="0.25">
      <c r="A791" s="2" t="s">
        <v>6</v>
      </c>
      <c r="B791" s="3">
        <v>44211</v>
      </c>
      <c r="C791" s="3" t="s">
        <v>22</v>
      </c>
      <c r="D791" s="2" t="s">
        <v>95</v>
      </c>
      <c r="E791" s="2" t="s">
        <v>89</v>
      </c>
      <c r="F791" s="2" t="s">
        <v>23</v>
      </c>
      <c r="G791" s="2" t="s">
        <v>20</v>
      </c>
      <c r="H791" s="9">
        <v>-47.6</v>
      </c>
    </row>
    <row r="792" spans="1:8" customFormat="1" x14ac:dyDescent="0.25">
      <c r="A792" s="2" t="s">
        <v>6</v>
      </c>
      <c r="B792" s="3">
        <v>44211</v>
      </c>
      <c r="C792" s="3" t="s">
        <v>22</v>
      </c>
      <c r="D792" s="2" t="s">
        <v>95</v>
      </c>
      <c r="E792" s="4" t="s">
        <v>93</v>
      </c>
      <c r="F792" s="2" t="s">
        <v>23</v>
      </c>
      <c r="G792" s="2" t="s">
        <v>20</v>
      </c>
      <c r="H792" s="9">
        <v>-68.8</v>
      </c>
    </row>
    <row r="793" spans="1:8" customFormat="1" x14ac:dyDescent="0.25">
      <c r="A793" s="2" t="s">
        <v>102</v>
      </c>
      <c r="B793" s="3">
        <v>44221</v>
      </c>
      <c r="C793" s="3" t="s">
        <v>22</v>
      </c>
      <c r="D793" s="2" t="s">
        <v>101</v>
      </c>
      <c r="E793" s="4" t="s">
        <v>91</v>
      </c>
      <c r="F793" s="2" t="s">
        <v>7</v>
      </c>
      <c r="G793" s="2" t="s">
        <v>20</v>
      </c>
      <c r="H793" s="9">
        <v>-535.37</v>
      </c>
    </row>
    <row r="794" spans="1:8" customFormat="1" x14ac:dyDescent="0.25">
      <c r="A794" s="2" t="s">
        <v>6</v>
      </c>
      <c r="B794" s="3">
        <v>44222</v>
      </c>
      <c r="C794" s="3" t="s">
        <v>22</v>
      </c>
      <c r="D794" s="2" t="s">
        <v>95</v>
      </c>
      <c r="E794" s="4" t="s">
        <v>90</v>
      </c>
      <c r="F794" s="2" t="s">
        <v>23</v>
      </c>
      <c r="G794" s="2" t="s">
        <v>20</v>
      </c>
      <c r="H794" s="9">
        <v>-123.49</v>
      </c>
    </row>
    <row r="795" spans="1:8" x14ac:dyDescent="0.25">
      <c r="A795" s="8" t="s">
        <v>84</v>
      </c>
      <c r="B795" s="3">
        <v>44222</v>
      </c>
      <c r="C795" s="3" t="s">
        <v>85</v>
      </c>
      <c r="D795" s="2" t="s">
        <v>86</v>
      </c>
      <c r="E795" s="4" t="s">
        <v>90</v>
      </c>
      <c r="F795" s="2" t="s">
        <v>87</v>
      </c>
      <c r="G795" s="2" t="s">
        <v>20</v>
      </c>
      <c r="H795" s="9">
        <v>405.25</v>
      </c>
    </row>
    <row r="796" spans="1:8" customFormat="1" x14ac:dyDescent="0.25">
      <c r="A796" s="2" t="s">
        <v>102</v>
      </c>
      <c r="B796" s="3">
        <v>44223</v>
      </c>
      <c r="C796" s="3" t="s">
        <v>22</v>
      </c>
      <c r="D796" s="2" t="s">
        <v>101</v>
      </c>
      <c r="E796" s="2" t="s">
        <v>88</v>
      </c>
      <c r="F796" s="2" t="s">
        <v>7</v>
      </c>
      <c r="G796" s="2" t="s">
        <v>20</v>
      </c>
      <c r="H796" s="9">
        <v>-407.65</v>
      </c>
    </row>
    <row r="797" spans="1:8" customFormat="1" x14ac:dyDescent="0.25">
      <c r="A797" s="2" t="s">
        <v>102</v>
      </c>
      <c r="B797" s="3">
        <v>44223</v>
      </c>
      <c r="C797" s="3" t="s">
        <v>22</v>
      </c>
      <c r="D797" s="2" t="s">
        <v>101</v>
      </c>
      <c r="E797" s="4" t="s">
        <v>93</v>
      </c>
      <c r="F797" s="2" t="s">
        <v>7</v>
      </c>
      <c r="G797" s="2" t="s">
        <v>20</v>
      </c>
      <c r="H797" s="9">
        <v>-316.77999999999997</v>
      </c>
    </row>
    <row r="798" spans="1:8" customFormat="1" x14ac:dyDescent="0.25">
      <c r="A798" s="2" t="s">
        <v>7</v>
      </c>
      <c r="B798" s="3">
        <v>44223</v>
      </c>
      <c r="C798" s="3" t="s">
        <v>22</v>
      </c>
      <c r="D798" s="2" t="s">
        <v>101</v>
      </c>
      <c r="E798" s="4" t="s">
        <v>90</v>
      </c>
      <c r="F798" s="2" t="s">
        <v>7</v>
      </c>
      <c r="G798" s="2" t="s">
        <v>20</v>
      </c>
      <c r="H798" s="9">
        <v>-295.64999999999998</v>
      </c>
    </row>
    <row r="799" spans="1:8" customFormat="1" x14ac:dyDescent="0.25">
      <c r="A799" s="2" t="s">
        <v>102</v>
      </c>
      <c r="B799" s="3">
        <v>44223</v>
      </c>
      <c r="C799" s="3" t="s">
        <v>22</v>
      </c>
      <c r="D799" s="2" t="s">
        <v>101</v>
      </c>
      <c r="E799" s="4" t="s">
        <v>92</v>
      </c>
      <c r="F799" s="2" t="s">
        <v>7</v>
      </c>
      <c r="G799" s="2" t="s">
        <v>20</v>
      </c>
      <c r="H799" s="9">
        <v>-598.96</v>
      </c>
    </row>
    <row r="800" spans="1:8" x14ac:dyDescent="0.25">
      <c r="A800" s="8" t="s">
        <v>84</v>
      </c>
      <c r="B800" s="3">
        <v>44228</v>
      </c>
      <c r="C800" s="3" t="s">
        <v>85</v>
      </c>
      <c r="D800" s="2" t="s">
        <v>86</v>
      </c>
      <c r="E800" s="4" t="s">
        <v>91</v>
      </c>
      <c r="F800" s="2" t="s">
        <v>87</v>
      </c>
      <c r="G800" s="2" t="s">
        <v>20</v>
      </c>
      <c r="H800" s="9">
        <v>38</v>
      </c>
    </row>
    <row r="801" spans="1:8" x14ac:dyDescent="0.25">
      <c r="A801" s="8" t="s">
        <v>84</v>
      </c>
      <c r="B801" s="3">
        <v>44228</v>
      </c>
      <c r="C801" s="3" t="s">
        <v>85</v>
      </c>
      <c r="D801" s="2" t="s">
        <v>86</v>
      </c>
      <c r="E801" s="4" t="s">
        <v>91</v>
      </c>
      <c r="F801" s="2" t="s">
        <v>87</v>
      </c>
      <c r="G801" s="2" t="s">
        <v>20</v>
      </c>
      <c r="H801" s="9">
        <v>969</v>
      </c>
    </row>
    <row r="802" spans="1:8" x14ac:dyDescent="0.25">
      <c r="A802" s="8" t="s">
        <v>84</v>
      </c>
      <c r="B802" s="3">
        <v>44228</v>
      </c>
      <c r="C802" s="3" t="s">
        <v>85</v>
      </c>
      <c r="D802" s="2" t="s">
        <v>86</v>
      </c>
      <c r="E802" s="4" t="s">
        <v>92</v>
      </c>
      <c r="F802" s="2" t="s">
        <v>87</v>
      </c>
      <c r="G802" s="2" t="s">
        <v>20</v>
      </c>
      <c r="H802" s="9">
        <v>38</v>
      </c>
    </row>
    <row r="803" spans="1:8" x14ac:dyDescent="0.25">
      <c r="A803" s="8" t="s">
        <v>84</v>
      </c>
      <c r="B803" s="3">
        <v>44228</v>
      </c>
      <c r="C803" s="3" t="s">
        <v>85</v>
      </c>
      <c r="D803" s="2" t="s">
        <v>86</v>
      </c>
      <c r="E803" s="4" t="s">
        <v>92</v>
      </c>
      <c r="F803" s="2" t="s">
        <v>87</v>
      </c>
      <c r="G803" s="2" t="s">
        <v>20</v>
      </c>
      <c r="H803" s="9">
        <v>995</v>
      </c>
    </row>
    <row r="804" spans="1:8" customFormat="1" x14ac:dyDescent="0.25">
      <c r="A804" s="2" t="s">
        <v>6</v>
      </c>
      <c r="B804" s="3">
        <v>44230</v>
      </c>
      <c r="C804" s="3" t="s">
        <v>22</v>
      </c>
      <c r="D804" s="2" t="s">
        <v>95</v>
      </c>
      <c r="E804" s="4" t="s">
        <v>91</v>
      </c>
      <c r="F804" s="2" t="s">
        <v>23</v>
      </c>
      <c r="G804" s="2" t="s">
        <v>20</v>
      </c>
      <c r="H804" s="9">
        <v>-80.56</v>
      </c>
    </row>
    <row r="805" spans="1:8" customFormat="1" x14ac:dyDescent="0.25">
      <c r="A805" s="2" t="s">
        <v>6</v>
      </c>
      <c r="B805" s="3">
        <v>44230</v>
      </c>
      <c r="C805" s="3" t="s">
        <v>22</v>
      </c>
      <c r="D805" s="2" t="s">
        <v>95</v>
      </c>
      <c r="E805" s="4" t="s">
        <v>92</v>
      </c>
      <c r="F805" s="2" t="s">
        <v>23</v>
      </c>
      <c r="G805" s="2" t="s">
        <v>20</v>
      </c>
      <c r="H805" s="9">
        <v>-74.64</v>
      </c>
    </row>
    <row r="806" spans="1:8" x14ac:dyDescent="0.25">
      <c r="A806" s="8" t="s">
        <v>84</v>
      </c>
      <c r="B806" s="3">
        <v>44231</v>
      </c>
      <c r="C806" s="3" t="s">
        <v>85</v>
      </c>
      <c r="D806" s="2" t="s">
        <v>86</v>
      </c>
      <c r="E806" s="2" t="s">
        <v>89</v>
      </c>
      <c r="F806" s="2" t="s">
        <v>87</v>
      </c>
      <c r="G806" s="2" t="s">
        <v>20</v>
      </c>
      <c r="H806" s="9">
        <v>611</v>
      </c>
    </row>
    <row r="807" spans="1:8" customFormat="1" x14ac:dyDescent="0.25">
      <c r="A807" s="2" t="s">
        <v>6</v>
      </c>
      <c r="B807" s="3">
        <v>44232</v>
      </c>
      <c r="C807" s="3" t="s">
        <v>22</v>
      </c>
      <c r="D807" s="2" t="s">
        <v>95</v>
      </c>
      <c r="E807" s="2" t="s">
        <v>88</v>
      </c>
      <c r="F807" s="2" t="s">
        <v>23</v>
      </c>
      <c r="G807" s="2" t="s">
        <v>20</v>
      </c>
      <c r="H807" s="9">
        <v>-84.75</v>
      </c>
    </row>
    <row r="808" spans="1:8" customFormat="1" x14ac:dyDescent="0.25">
      <c r="A808" s="2" t="s">
        <v>6</v>
      </c>
      <c r="B808" s="3">
        <v>44232</v>
      </c>
      <c r="C808" s="3" t="s">
        <v>22</v>
      </c>
      <c r="D808" s="2" t="s">
        <v>95</v>
      </c>
      <c r="E808" s="2" t="s">
        <v>89</v>
      </c>
      <c r="F808" s="2" t="s">
        <v>23</v>
      </c>
      <c r="G808" s="2" t="s">
        <v>20</v>
      </c>
      <c r="H808" s="9">
        <v>-40</v>
      </c>
    </row>
    <row r="809" spans="1:8" customFormat="1" x14ac:dyDescent="0.25">
      <c r="A809" s="2" t="s">
        <v>6</v>
      </c>
      <c r="B809" s="3">
        <v>44232</v>
      </c>
      <c r="C809" s="3" t="s">
        <v>22</v>
      </c>
      <c r="D809" s="2" t="s">
        <v>95</v>
      </c>
      <c r="E809" s="4" t="s">
        <v>93</v>
      </c>
      <c r="F809" s="2" t="s">
        <v>23</v>
      </c>
      <c r="G809" s="2" t="s">
        <v>20</v>
      </c>
      <c r="H809" s="9">
        <v>-68.8</v>
      </c>
    </row>
    <row r="810" spans="1:8" x14ac:dyDescent="0.25">
      <c r="A810" s="8" t="s">
        <v>84</v>
      </c>
      <c r="B810" s="3">
        <v>44232</v>
      </c>
      <c r="C810" s="3" t="s">
        <v>85</v>
      </c>
      <c r="D810" s="2" t="s">
        <v>86</v>
      </c>
      <c r="E810" s="2" t="s">
        <v>88</v>
      </c>
      <c r="F810" s="2" t="s">
        <v>87</v>
      </c>
      <c r="G810" s="2" t="s">
        <v>20</v>
      </c>
      <c r="H810" s="9">
        <v>1134.4000000000001</v>
      </c>
    </row>
    <row r="811" spans="1:8" x14ac:dyDescent="0.25">
      <c r="A811" s="8" t="s">
        <v>84</v>
      </c>
      <c r="B811" s="3">
        <v>44232</v>
      </c>
      <c r="C811" s="3" t="s">
        <v>85</v>
      </c>
      <c r="D811" s="2" t="s">
        <v>86</v>
      </c>
      <c r="E811" s="2" t="s">
        <v>89</v>
      </c>
      <c r="F811" s="2" t="s">
        <v>87</v>
      </c>
      <c r="G811" s="2" t="s">
        <v>20</v>
      </c>
      <c r="H811" s="9">
        <v>611</v>
      </c>
    </row>
    <row r="812" spans="1:8" x14ac:dyDescent="0.25">
      <c r="A812" s="8" t="s">
        <v>84</v>
      </c>
      <c r="B812" s="3">
        <v>44232</v>
      </c>
      <c r="C812" s="3" t="s">
        <v>85</v>
      </c>
      <c r="D812" s="2" t="s">
        <v>86</v>
      </c>
      <c r="E812" s="4" t="s">
        <v>93</v>
      </c>
      <c r="F812" s="2" t="s">
        <v>87</v>
      </c>
      <c r="G812" s="2" t="s">
        <v>20</v>
      </c>
      <c r="H812" s="9">
        <v>925</v>
      </c>
    </row>
    <row r="813" spans="1:8" customFormat="1" x14ac:dyDescent="0.25">
      <c r="A813" s="2" t="s">
        <v>7</v>
      </c>
      <c r="B813" s="3">
        <v>44235</v>
      </c>
      <c r="C813" s="3" t="s">
        <v>22</v>
      </c>
      <c r="D813" s="2" t="s">
        <v>101</v>
      </c>
      <c r="E813" s="2" t="s">
        <v>89</v>
      </c>
      <c r="F813" s="2" t="s">
        <v>7</v>
      </c>
      <c r="G813" s="2" t="s">
        <v>20</v>
      </c>
      <c r="H813" s="9">
        <v>-625.92999999999995</v>
      </c>
    </row>
    <row r="814" spans="1:8" customFormat="1" x14ac:dyDescent="0.25">
      <c r="A814" s="2" t="s">
        <v>9</v>
      </c>
      <c r="B814" s="3">
        <v>44235</v>
      </c>
      <c r="C814" s="3" t="s">
        <v>22</v>
      </c>
      <c r="D814" s="2" t="s">
        <v>94</v>
      </c>
      <c r="E814" s="4" t="s">
        <v>91</v>
      </c>
      <c r="F814" s="2" t="s">
        <v>25</v>
      </c>
      <c r="G814" s="2" t="s">
        <v>20</v>
      </c>
      <c r="H814" s="9">
        <v>-44.64</v>
      </c>
    </row>
    <row r="815" spans="1:8" customFormat="1" x14ac:dyDescent="0.25">
      <c r="A815" s="2" t="s">
        <v>9</v>
      </c>
      <c r="B815" s="3">
        <v>44235</v>
      </c>
      <c r="C815" s="3" t="s">
        <v>22</v>
      </c>
      <c r="D815" s="2" t="s">
        <v>94</v>
      </c>
      <c r="E815" s="2" t="s">
        <v>88</v>
      </c>
      <c r="F815" s="2" t="s">
        <v>25</v>
      </c>
      <c r="G815" s="2" t="s">
        <v>20</v>
      </c>
      <c r="H815" s="9">
        <v>-44.08</v>
      </c>
    </row>
    <row r="816" spans="1:8" customFormat="1" x14ac:dyDescent="0.25">
      <c r="A816" s="2" t="s">
        <v>6</v>
      </c>
      <c r="B816" s="3">
        <v>44237</v>
      </c>
      <c r="C816" s="3" t="s">
        <v>22</v>
      </c>
      <c r="D816" s="2" t="s">
        <v>95</v>
      </c>
      <c r="E816" s="2" t="s">
        <v>89</v>
      </c>
      <c r="F816" s="2" t="s">
        <v>23</v>
      </c>
      <c r="G816" s="2" t="s">
        <v>20</v>
      </c>
      <c r="H816" s="9">
        <v>-47.6</v>
      </c>
    </row>
    <row r="817" spans="1:8" customFormat="1" x14ac:dyDescent="0.25">
      <c r="A817" s="2" t="s">
        <v>102</v>
      </c>
      <c r="B817" s="3">
        <v>44243</v>
      </c>
      <c r="C817" s="3" t="s">
        <v>22</v>
      </c>
      <c r="D817" s="2" t="s">
        <v>101</v>
      </c>
      <c r="E817" s="4" t="s">
        <v>93</v>
      </c>
      <c r="F817" s="2" t="s">
        <v>7</v>
      </c>
      <c r="G817" s="2" t="s">
        <v>20</v>
      </c>
      <c r="H817" s="9">
        <v>-316.77999999999997</v>
      </c>
    </row>
    <row r="818" spans="1:8" customFormat="1" x14ac:dyDescent="0.25">
      <c r="A818" s="2" t="s">
        <v>9</v>
      </c>
      <c r="B818" s="3">
        <v>44243</v>
      </c>
      <c r="C818" s="3" t="s">
        <v>22</v>
      </c>
      <c r="D818" s="2" t="s">
        <v>94</v>
      </c>
      <c r="E818" s="4" t="s">
        <v>92</v>
      </c>
      <c r="F818" s="2" t="s">
        <v>25</v>
      </c>
      <c r="G818" s="2" t="s">
        <v>20</v>
      </c>
      <c r="H818" s="9">
        <v>-30.17</v>
      </c>
    </row>
    <row r="819" spans="1:8" customFormat="1" x14ac:dyDescent="0.25">
      <c r="A819" s="2" t="s">
        <v>9</v>
      </c>
      <c r="B819" s="3">
        <v>44243</v>
      </c>
      <c r="C819" s="3" t="s">
        <v>22</v>
      </c>
      <c r="D819" s="2" t="s">
        <v>94</v>
      </c>
      <c r="E819" s="4" t="s">
        <v>93</v>
      </c>
      <c r="F819" s="2" t="s">
        <v>25</v>
      </c>
      <c r="G819" s="2" t="s">
        <v>20</v>
      </c>
      <c r="H819" s="9">
        <v>-33.5</v>
      </c>
    </row>
    <row r="820" spans="1:8" customFormat="1" x14ac:dyDescent="0.25">
      <c r="A820" s="2" t="s">
        <v>102</v>
      </c>
      <c r="B820" s="3">
        <v>44249</v>
      </c>
      <c r="C820" s="3" t="s">
        <v>22</v>
      </c>
      <c r="D820" s="2" t="s">
        <v>101</v>
      </c>
      <c r="E820" s="4" t="s">
        <v>91</v>
      </c>
      <c r="F820" s="2" t="s">
        <v>7</v>
      </c>
      <c r="G820" s="2" t="s">
        <v>20</v>
      </c>
      <c r="H820" s="9">
        <v>-535.37</v>
      </c>
    </row>
    <row r="821" spans="1:8" customFormat="1" x14ac:dyDescent="0.25">
      <c r="A821" s="2" t="s">
        <v>102</v>
      </c>
      <c r="B821" s="3">
        <v>44249</v>
      </c>
      <c r="C821" s="3" t="s">
        <v>22</v>
      </c>
      <c r="D821" s="2" t="s">
        <v>101</v>
      </c>
      <c r="E821" s="2" t="s">
        <v>88</v>
      </c>
      <c r="F821" s="2" t="s">
        <v>7</v>
      </c>
      <c r="G821" s="2" t="s">
        <v>20</v>
      </c>
      <c r="H821" s="9">
        <v>-407.65</v>
      </c>
    </row>
    <row r="822" spans="1:8" customFormat="1" x14ac:dyDescent="0.25">
      <c r="A822" s="2" t="s">
        <v>7</v>
      </c>
      <c r="B822" s="3">
        <v>44253</v>
      </c>
      <c r="C822" s="3" t="s">
        <v>22</v>
      </c>
      <c r="D822" s="2" t="s">
        <v>101</v>
      </c>
      <c r="E822" s="4" t="s">
        <v>90</v>
      </c>
      <c r="F822" s="2" t="s">
        <v>7</v>
      </c>
      <c r="G822" s="2" t="s">
        <v>20</v>
      </c>
      <c r="H822" s="9">
        <v>-295.64999999999998</v>
      </c>
    </row>
    <row r="823" spans="1:8" customFormat="1" x14ac:dyDescent="0.25">
      <c r="A823" s="2" t="s">
        <v>102</v>
      </c>
      <c r="B823" s="3">
        <v>44253</v>
      </c>
      <c r="C823" s="3" t="s">
        <v>22</v>
      </c>
      <c r="D823" s="2" t="s">
        <v>101</v>
      </c>
      <c r="E823" s="4" t="s">
        <v>92</v>
      </c>
      <c r="F823" s="2" t="s">
        <v>7</v>
      </c>
      <c r="G823" s="2" t="s">
        <v>20</v>
      </c>
      <c r="H823" s="9">
        <v>-598.96</v>
      </c>
    </row>
    <row r="824" spans="1:8" customFormat="1" x14ac:dyDescent="0.25">
      <c r="A824" s="2" t="s">
        <v>6</v>
      </c>
      <c r="B824" s="3">
        <v>44256</v>
      </c>
      <c r="C824" s="3" t="s">
        <v>22</v>
      </c>
      <c r="D824" s="2" t="s">
        <v>95</v>
      </c>
      <c r="E824" s="4" t="s">
        <v>91</v>
      </c>
      <c r="F824" s="2" t="s">
        <v>23</v>
      </c>
      <c r="G824" s="2" t="s">
        <v>20</v>
      </c>
      <c r="H824" s="9">
        <v>-80.56</v>
      </c>
    </row>
    <row r="825" spans="1:8" customFormat="1" x14ac:dyDescent="0.25">
      <c r="A825" s="2" t="s">
        <v>6</v>
      </c>
      <c r="B825" s="3">
        <v>44256</v>
      </c>
      <c r="C825" s="3" t="s">
        <v>22</v>
      </c>
      <c r="D825" s="2" t="s">
        <v>95</v>
      </c>
      <c r="E825" s="4" t="s">
        <v>92</v>
      </c>
      <c r="F825" s="2" t="s">
        <v>23</v>
      </c>
      <c r="G825" s="2" t="s">
        <v>20</v>
      </c>
      <c r="H825" s="9">
        <v>-74.64</v>
      </c>
    </row>
    <row r="826" spans="1:8" x14ac:dyDescent="0.25">
      <c r="A826" s="8" t="s">
        <v>84</v>
      </c>
      <c r="B826" s="3">
        <v>44256</v>
      </c>
      <c r="C826" s="3" t="s">
        <v>85</v>
      </c>
      <c r="D826" s="2" t="s">
        <v>86</v>
      </c>
      <c r="E826" s="2" t="s">
        <v>88</v>
      </c>
      <c r="F826" s="2" t="s">
        <v>87</v>
      </c>
      <c r="G826" s="2" t="s">
        <v>20</v>
      </c>
      <c r="H826" s="9">
        <v>38</v>
      </c>
    </row>
    <row r="827" spans="1:8" x14ac:dyDescent="0.25">
      <c r="A827" s="8" t="s">
        <v>84</v>
      </c>
      <c r="B827" s="3">
        <v>44256</v>
      </c>
      <c r="C827" s="3" t="s">
        <v>85</v>
      </c>
      <c r="D827" s="2" t="s">
        <v>86</v>
      </c>
      <c r="E827" s="2" t="s">
        <v>88</v>
      </c>
      <c r="F827" s="2" t="s">
        <v>87</v>
      </c>
      <c r="G827" s="2" t="s">
        <v>20</v>
      </c>
      <c r="H827" s="9">
        <v>224.8</v>
      </c>
    </row>
    <row r="828" spans="1:8" x14ac:dyDescent="0.25">
      <c r="A828" s="8" t="s">
        <v>84</v>
      </c>
      <c r="B828" s="3">
        <v>44256</v>
      </c>
      <c r="C828" s="3" t="s">
        <v>85</v>
      </c>
      <c r="D828" s="2" t="s">
        <v>86</v>
      </c>
      <c r="E828" s="2" t="s">
        <v>88</v>
      </c>
      <c r="F828" s="2" t="s">
        <v>87</v>
      </c>
      <c r="G828" s="2" t="s">
        <v>20</v>
      </c>
      <c r="H828" s="9">
        <v>315.60000000000002</v>
      </c>
    </row>
    <row r="829" spans="1:8" x14ac:dyDescent="0.25">
      <c r="A829" s="8" t="s">
        <v>84</v>
      </c>
      <c r="B829" s="3">
        <v>44256</v>
      </c>
      <c r="C829" s="3" t="s">
        <v>85</v>
      </c>
      <c r="D829" s="2" t="s">
        <v>86</v>
      </c>
      <c r="E829" s="2" t="s">
        <v>88</v>
      </c>
      <c r="F829" s="2" t="s">
        <v>87</v>
      </c>
      <c r="G829" s="2" t="s">
        <v>20</v>
      </c>
      <c r="H829" s="9">
        <v>500</v>
      </c>
    </row>
    <row r="830" spans="1:8" x14ac:dyDescent="0.25">
      <c r="A830" s="8" t="s">
        <v>84</v>
      </c>
      <c r="B830" s="3">
        <v>44256</v>
      </c>
      <c r="C830" s="3" t="s">
        <v>85</v>
      </c>
      <c r="D830" s="2" t="s">
        <v>86</v>
      </c>
      <c r="E830" s="4" t="s">
        <v>91</v>
      </c>
      <c r="F830" s="2" t="s">
        <v>87</v>
      </c>
      <c r="G830" s="2" t="s">
        <v>20</v>
      </c>
      <c r="H830" s="9">
        <v>38</v>
      </c>
    </row>
    <row r="831" spans="1:8" x14ac:dyDescent="0.25">
      <c r="A831" s="8" t="s">
        <v>84</v>
      </c>
      <c r="B831" s="3">
        <v>44256</v>
      </c>
      <c r="C831" s="3" t="s">
        <v>85</v>
      </c>
      <c r="D831" s="2" t="s">
        <v>86</v>
      </c>
      <c r="E831" s="4" t="s">
        <v>91</v>
      </c>
      <c r="F831" s="2" t="s">
        <v>87</v>
      </c>
      <c r="G831" s="2" t="s">
        <v>20</v>
      </c>
      <c r="H831" s="9">
        <v>969</v>
      </c>
    </row>
    <row r="832" spans="1:8" x14ac:dyDescent="0.25">
      <c r="A832" s="8" t="s">
        <v>84</v>
      </c>
      <c r="B832" s="3">
        <v>44256</v>
      </c>
      <c r="C832" s="3" t="s">
        <v>85</v>
      </c>
      <c r="D832" s="2" t="s">
        <v>86</v>
      </c>
      <c r="E832" s="4" t="s">
        <v>92</v>
      </c>
      <c r="F832" s="2" t="s">
        <v>87</v>
      </c>
      <c r="G832" s="2" t="s">
        <v>20</v>
      </c>
      <c r="H832" s="9">
        <v>38</v>
      </c>
    </row>
    <row r="833" spans="1:8" x14ac:dyDescent="0.25">
      <c r="A833" s="8" t="s">
        <v>84</v>
      </c>
      <c r="B833" s="3">
        <v>44256</v>
      </c>
      <c r="C833" s="3" t="s">
        <v>85</v>
      </c>
      <c r="D833" s="2" t="s">
        <v>86</v>
      </c>
      <c r="E833" s="4" t="s">
        <v>92</v>
      </c>
      <c r="F833" s="2" t="s">
        <v>87</v>
      </c>
      <c r="G833" s="2" t="s">
        <v>20</v>
      </c>
      <c r="H833" s="9">
        <v>995</v>
      </c>
    </row>
    <row r="834" spans="1:8" customFormat="1" x14ac:dyDescent="0.25">
      <c r="A834" s="2" t="s">
        <v>6</v>
      </c>
      <c r="B834" s="3">
        <v>44257</v>
      </c>
      <c r="C834" s="3" t="s">
        <v>22</v>
      </c>
      <c r="D834" s="2" t="s">
        <v>95</v>
      </c>
      <c r="E834" s="2" t="s">
        <v>88</v>
      </c>
      <c r="F834" s="2" t="s">
        <v>23</v>
      </c>
      <c r="G834" s="2" t="s">
        <v>20</v>
      </c>
      <c r="H834" s="9">
        <v>-86.278000000000006</v>
      </c>
    </row>
    <row r="835" spans="1:8" customFormat="1" x14ac:dyDescent="0.25">
      <c r="A835" s="2" t="s">
        <v>6</v>
      </c>
      <c r="B835" s="3">
        <v>44259</v>
      </c>
      <c r="C835" s="3" t="s">
        <v>22</v>
      </c>
      <c r="D835" s="2" t="s">
        <v>95</v>
      </c>
      <c r="E835" s="4" t="s">
        <v>93</v>
      </c>
      <c r="F835" s="2" t="s">
        <v>23</v>
      </c>
      <c r="G835" s="2" t="s">
        <v>20</v>
      </c>
      <c r="H835" s="9">
        <v>-68.8</v>
      </c>
    </row>
    <row r="836" spans="1:8" x14ac:dyDescent="0.25">
      <c r="A836" s="8" t="s">
        <v>84</v>
      </c>
      <c r="B836" s="3">
        <v>44259</v>
      </c>
      <c r="C836" s="3" t="s">
        <v>85</v>
      </c>
      <c r="D836" s="2" t="s">
        <v>86</v>
      </c>
      <c r="E836" s="4" t="s">
        <v>93</v>
      </c>
      <c r="F836" s="2" t="s">
        <v>87</v>
      </c>
      <c r="G836" s="2" t="s">
        <v>20</v>
      </c>
      <c r="H836" s="9">
        <v>925</v>
      </c>
    </row>
    <row r="837" spans="1:8" customFormat="1" x14ac:dyDescent="0.25">
      <c r="A837" s="2" t="s">
        <v>6</v>
      </c>
      <c r="B837" s="3">
        <v>44260</v>
      </c>
      <c r="C837" s="3" t="s">
        <v>22</v>
      </c>
      <c r="D837" s="2" t="s">
        <v>95</v>
      </c>
      <c r="E837" s="4" t="s">
        <v>90</v>
      </c>
      <c r="F837" s="2" t="s">
        <v>23</v>
      </c>
      <c r="G837" s="2" t="s">
        <v>20</v>
      </c>
      <c r="H837" s="9">
        <v>-19.04</v>
      </c>
    </row>
    <row r="838" spans="1:8" x14ac:dyDescent="0.25">
      <c r="A838" s="8" t="s">
        <v>84</v>
      </c>
      <c r="B838" s="3">
        <v>44260</v>
      </c>
      <c r="C838" s="3" t="s">
        <v>85</v>
      </c>
      <c r="D838" s="2" t="s">
        <v>86</v>
      </c>
      <c r="E838" s="4" t="s">
        <v>90</v>
      </c>
      <c r="F838" s="2" t="s">
        <v>87</v>
      </c>
      <c r="G838" s="2" t="s">
        <v>20</v>
      </c>
      <c r="H838" s="9">
        <v>238</v>
      </c>
    </row>
    <row r="839" spans="1:8" customFormat="1" x14ac:dyDescent="0.25">
      <c r="A839" s="2" t="s">
        <v>7</v>
      </c>
      <c r="B839" s="3">
        <v>44263</v>
      </c>
      <c r="C839" s="3" t="s">
        <v>22</v>
      </c>
      <c r="D839" s="2" t="s">
        <v>101</v>
      </c>
      <c r="E839" s="2" t="s">
        <v>89</v>
      </c>
      <c r="F839" s="2" t="s">
        <v>7</v>
      </c>
      <c r="G839" s="2" t="s">
        <v>20</v>
      </c>
      <c r="H839" s="9">
        <v>-625.92999999999995</v>
      </c>
    </row>
    <row r="840" spans="1:8" customFormat="1" x14ac:dyDescent="0.25">
      <c r="A840" s="2" t="s">
        <v>9</v>
      </c>
      <c r="B840" s="3">
        <v>44263</v>
      </c>
      <c r="C840" s="3" t="s">
        <v>22</v>
      </c>
      <c r="D840" s="2" t="s">
        <v>94</v>
      </c>
      <c r="E840" s="2" t="s">
        <v>88</v>
      </c>
      <c r="F840" s="2" t="s">
        <v>25</v>
      </c>
      <c r="G840" s="2" t="s">
        <v>20</v>
      </c>
      <c r="H840" s="9">
        <v>-44.08</v>
      </c>
    </row>
    <row r="841" spans="1:8" customFormat="1" x14ac:dyDescent="0.25">
      <c r="A841" s="2" t="s">
        <v>6</v>
      </c>
      <c r="B841" s="3">
        <v>44266</v>
      </c>
      <c r="C841" s="3" t="s">
        <v>22</v>
      </c>
      <c r="D841" s="2" t="s">
        <v>95</v>
      </c>
      <c r="E841" s="2" t="s">
        <v>89</v>
      </c>
      <c r="F841" s="2" t="s">
        <v>23</v>
      </c>
      <c r="G841" s="2" t="s">
        <v>20</v>
      </c>
      <c r="H841" s="9">
        <v>-47.6</v>
      </c>
    </row>
    <row r="842" spans="1:8" customFormat="1" x14ac:dyDescent="0.25">
      <c r="A842" s="2" t="s">
        <v>6</v>
      </c>
      <c r="B842" s="3">
        <v>44266</v>
      </c>
      <c r="C842" s="3" t="s">
        <v>22</v>
      </c>
      <c r="D842" s="2" t="s">
        <v>95</v>
      </c>
      <c r="E842" s="4" t="s">
        <v>93</v>
      </c>
      <c r="F842" s="2" t="s">
        <v>23</v>
      </c>
      <c r="G842" s="2" t="s">
        <v>20</v>
      </c>
      <c r="H842" s="9">
        <v>-40</v>
      </c>
    </row>
    <row r="843" spans="1:8" customFormat="1" x14ac:dyDescent="0.25">
      <c r="A843" s="2" t="s">
        <v>10</v>
      </c>
      <c r="B843" s="3">
        <v>44266</v>
      </c>
      <c r="C843" s="3" t="s">
        <v>22</v>
      </c>
      <c r="D843" s="2" t="s">
        <v>19</v>
      </c>
      <c r="E843" s="4" t="s">
        <v>92</v>
      </c>
      <c r="F843" s="2" t="s">
        <v>26</v>
      </c>
      <c r="G843" s="2" t="s">
        <v>20</v>
      </c>
      <c r="H843" s="9">
        <v>-21.96</v>
      </c>
    </row>
    <row r="844" spans="1:8" x14ac:dyDescent="0.25">
      <c r="A844" s="8" t="s">
        <v>84</v>
      </c>
      <c r="B844" s="3">
        <v>44266</v>
      </c>
      <c r="C844" s="3" t="s">
        <v>85</v>
      </c>
      <c r="D844" s="2" t="s">
        <v>86</v>
      </c>
      <c r="E844" s="2" t="s">
        <v>89</v>
      </c>
      <c r="F844" s="2" t="s">
        <v>87</v>
      </c>
      <c r="G844" s="2" t="s">
        <v>20</v>
      </c>
      <c r="H844" s="9">
        <v>427</v>
      </c>
    </row>
    <row r="845" spans="1:8" x14ac:dyDescent="0.25">
      <c r="A845" s="8" t="s">
        <v>84</v>
      </c>
      <c r="B845" s="3">
        <v>44266</v>
      </c>
      <c r="C845" s="3" t="s">
        <v>85</v>
      </c>
      <c r="D845" s="2" t="s">
        <v>86</v>
      </c>
      <c r="E845" s="2" t="s">
        <v>89</v>
      </c>
      <c r="F845" s="2" t="s">
        <v>87</v>
      </c>
      <c r="G845" s="2" t="s">
        <v>20</v>
      </c>
      <c r="H845" s="9">
        <v>200</v>
      </c>
    </row>
    <row r="846" spans="1:8" x14ac:dyDescent="0.25">
      <c r="A846" s="8" t="s">
        <v>84</v>
      </c>
      <c r="B846" s="3">
        <v>44266</v>
      </c>
      <c r="C846" s="3" t="s">
        <v>85</v>
      </c>
      <c r="D846" s="2" t="s">
        <v>86</v>
      </c>
      <c r="E846" s="2" t="s">
        <v>89</v>
      </c>
      <c r="F846" s="2" t="s">
        <v>87</v>
      </c>
      <c r="G846" s="2" t="s">
        <v>20</v>
      </c>
      <c r="H846" s="9">
        <v>595</v>
      </c>
    </row>
    <row r="847" spans="1:8" x14ac:dyDescent="0.25">
      <c r="A847" s="8" t="s">
        <v>84</v>
      </c>
      <c r="B847" s="3">
        <v>44268</v>
      </c>
      <c r="C847" s="3" t="s">
        <v>85</v>
      </c>
      <c r="D847" s="2" t="s">
        <v>86</v>
      </c>
      <c r="E847" s="4" t="s">
        <v>90</v>
      </c>
      <c r="F847" s="2" t="s">
        <v>87</v>
      </c>
      <c r="G847" s="2" t="s">
        <v>20</v>
      </c>
      <c r="H847" s="9">
        <v>150</v>
      </c>
    </row>
    <row r="848" spans="1:8" customFormat="1" x14ac:dyDescent="0.25">
      <c r="A848" s="2" t="s">
        <v>6</v>
      </c>
      <c r="B848" s="3">
        <v>44271</v>
      </c>
      <c r="C848" s="3" t="s">
        <v>22</v>
      </c>
      <c r="D848" s="2" t="s">
        <v>95</v>
      </c>
      <c r="E848" s="4" t="s">
        <v>90</v>
      </c>
      <c r="F848" s="2" t="s">
        <v>23</v>
      </c>
      <c r="G848" s="2" t="s">
        <v>20</v>
      </c>
      <c r="H848" s="9">
        <v>-12</v>
      </c>
    </row>
    <row r="849" spans="1:8" customFormat="1" x14ac:dyDescent="0.25">
      <c r="A849" s="2" t="s">
        <v>102</v>
      </c>
      <c r="B849" s="3">
        <v>44272</v>
      </c>
      <c r="C849" s="3" t="s">
        <v>22</v>
      </c>
      <c r="D849" s="2" t="s">
        <v>101</v>
      </c>
      <c r="E849" s="4" t="s">
        <v>93</v>
      </c>
      <c r="F849" s="2" t="s">
        <v>7</v>
      </c>
      <c r="G849" s="2" t="s">
        <v>20</v>
      </c>
      <c r="H849" s="9">
        <v>-316.77999999999997</v>
      </c>
    </row>
    <row r="850" spans="1:8" customFormat="1" x14ac:dyDescent="0.25">
      <c r="A850" s="2" t="s">
        <v>9</v>
      </c>
      <c r="B850" s="3">
        <v>44272</v>
      </c>
      <c r="C850" s="3" t="s">
        <v>22</v>
      </c>
      <c r="D850" s="2" t="s">
        <v>94</v>
      </c>
      <c r="E850" s="4" t="s">
        <v>92</v>
      </c>
      <c r="F850" s="2" t="s">
        <v>25</v>
      </c>
      <c r="G850" s="2" t="s">
        <v>20</v>
      </c>
      <c r="H850" s="9">
        <v>-30.17</v>
      </c>
    </row>
    <row r="851" spans="1:8" customFormat="1" x14ac:dyDescent="0.25">
      <c r="A851" s="2" t="s">
        <v>9</v>
      </c>
      <c r="B851" s="3">
        <v>44272</v>
      </c>
      <c r="C851" s="3" t="s">
        <v>22</v>
      </c>
      <c r="D851" s="2" t="s">
        <v>94</v>
      </c>
      <c r="E851" s="4" t="s">
        <v>93</v>
      </c>
      <c r="F851" s="2" t="s">
        <v>25</v>
      </c>
      <c r="G851" s="2" t="s">
        <v>20</v>
      </c>
      <c r="H851" s="9">
        <v>-33.5</v>
      </c>
    </row>
    <row r="852" spans="1:8" customFormat="1" x14ac:dyDescent="0.25">
      <c r="A852" s="2" t="s">
        <v>102</v>
      </c>
      <c r="B852" s="3">
        <v>44278</v>
      </c>
      <c r="C852" s="3" t="s">
        <v>22</v>
      </c>
      <c r="D852" s="2" t="s">
        <v>101</v>
      </c>
      <c r="E852" s="4" t="s">
        <v>91</v>
      </c>
      <c r="F852" s="2" t="s">
        <v>7</v>
      </c>
      <c r="G852" s="2" t="s">
        <v>20</v>
      </c>
      <c r="H852" s="9">
        <v>-535.37</v>
      </c>
    </row>
    <row r="853" spans="1:8" customFormat="1" x14ac:dyDescent="0.25">
      <c r="A853" s="2" t="s">
        <v>102</v>
      </c>
      <c r="B853" s="3">
        <v>44278</v>
      </c>
      <c r="C853" s="3" t="s">
        <v>22</v>
      </c>
      <c r="D853" s="2" t="s">
        <v>101</v>
      </c>
      <c r="E853" s="2" t="s">
        <v>88</v>
      </c>
      <c r="F853" s="2" t="s">
        <v>7</v>
      </c>
      <c r="G853" s="2" t="s">
        <v>20</v>
      </c>
      <c r="H853" s="9">
        <v>-407.65</v>
      </c>
    </row>
    <row r="854" spans="1:8" customFormat="1" x14ac:dyDescent="0.25">
      <c r="A854" s="2" t="s">
        <v>7</v>
      </c>
      <c r="B854" s="3">
        <v>44280</v>
      </c>
      <c r="C854" s="3" t="s">
        <v>22</v>
      </c>
      <c r="D854" s="2" t="s">
        <v>101</v>
      </c>
      <c r="E854" s="4" t="s">
        <v>90</v>
      </c>
      <c r="F854" s="2" t="s">
        <v>7</v>
      </c>
      <c r="G854" s="2" t="s">
        <v>20</v>
      </c>
      <c r="H854" s="9">
        <v>-295.64999999999998</v>
      </c>
    </row>
    <row r="855" spans="1:8" customFormat="1" x14ac:dyDescent="0.25">
      <c r="A855" s="2" t="s">
        <v>12</v>
      </c>
      <c r="B855" s="3">
        <v>44280</v>
      </c>
      <c r="C855" s="3" t="s">
        <v>22</v>
      </c>
      <c r="D855" s="2" t="s">
        <v>12</v>
      </c>
      <c r="E855" s="2" t="s">
        <v>88</v>
      </c>
      <c r="F855" s="2" t="s">
        <v>24</v>
      </c>
      <c r="G855" s="2" t="s">
        <v>20</v>
      </c>
      <c r="H855" s="9">
        <v>-92.56</v>
      </c>
    </row>
    <row r="856" spans="1:8" customFormat="1" x14ac:dyDescent="0.25">
      <c r="A856" s="2" t="s">
        <v>102</v>
      </c>
      <c r="B856" s="3">
        <v>44283</v>
      </c>
      <c r="C856" s="3" t="s">
        <v>22</v>
      </c>
      <c r="D856" s="2" t="s">
        <v>101</v>
      </c>
      <c r="E856" s="4" t="s">
        <v>92</v>
      </c>
      <c r="F856" s="2" t="s">
        <v>7</v>
      </c>
      <c r="G856" s="2" t="s">
        <v>20</v>
      </c>
      <c r="H856" s="9">
        <v>-598.96</v>
      </c>
    </row>
    <row r="857" spans="1:8" x14ac:dyDescent="0.25">
      <c r="B857" s="3"/>
      <c r="C857" s="3"/>
      <c r="E857" s="4"/>
      <c r="H857" s="11"/>
    </row>
    <row r="858" spans="1:8" x14ac:dyDescent="0.25">
      <c r="B858" s="3"/>
      <c r="C858" s="3"/>
      <c r="H858" s="11"/>
    </row>
    <row r="859" spans="1:8" x14ac:dyDescent="0.25">
      <c r="B859" s="3"/>
      <c r="C859" s="3"/>
      <c r="H859" s="11"/>
    </row>
    <row r="860" spans="1:8" x14ac:dyDescent="0.25">
      <c r="A860" s="8"/>
      <c r="B860" s="3"/>
      <c r="C860" s="3"/>
      <c r="H860" s="11"/>
    </row>
    <row r="861" spans="1:8" x14ac:dyDescent="0.25">
      <c r="A861" s="8"/>
      <c r="B861" s="3"/>
      <c r="C861" s="3"/>
      <c r="H861" s="11"/>
    </row>
    <row r="862" spans="1:8" x14ac:dyDescent="0.25">
      <c r="A862" s="8"/>
      <c r="B862" s="3"/>
      <c r="C862" s="3"/>
      <c r="H862" s="11"/>
    </row>
    <row r="863" spans="1:8" x14ac:dyDescent="0.25">
      <c r="A863" s="8"/>
      <c r="B863" s="3"/>
      <c r="C863" s="3"/>
      <c r="H863" s="11"/>
    </row>
    <row r="864" spans="1:8" x14ac:dyDescent="0.25">
      <c r="A864" s="8"/>
      <c r="B864" s="3"/>
      <c r="C864" s="3"/>
      <c r="H864" s="11"/>
    </row>
    <row r="865" spans="1:8" x14ac:dyDescent="0.25">
      <c r="A865" s="8"/>
      <c r="B865" s="3"/>
      <c r="C865" s="3"/>
      <c r="H865" s="11"/>
    </row>
    <row r="866" spans="1:8" x14ac:dyDescent="0.25">
      <c r="A866" s="8"/>
      <c r="B866" s="3"/>
      <c r="C866" s="3"/>
      <c r="H866" s="11"/>
    </row>
    <row r="867" spans="1:8" x14ac:dyDescent="0.25">
      <c r="A867" s="8"/>
      <c r="B867" s="3"/>
      <c r="C867" s="3"/>
      <c r="H867" s="11"/>
    </row>
    <row r="868" spans="1:8" x14ac:dyDescent="0.25">
      <c r="A868" s="8"/>
      <c r="B868" s="3"/>
      <c r="C868" s="3"/>
      <c r="E868" s="4"/>
      <c r="H868" s="11"/>
    </row>
    <row r="869" spans="1:8" x14ac:dyDescent="0.25">
      <c r="A869" s="8"/>
      <c r="B869" s="3"/>
      <c r="C869" s="3"/>
      <c r="E869" s="4"/>
      <c r="H869" s="11"/>
    </row>
    <row r="870" spans="1:8" x14ac:dyDescent="0.25">
      <c r="A870" s="8"/>
      <c r="B870" s="3"/>
      <c r="C870" s="3"/>
      <c r="H870" s="11"/>
    </row>
    <row r="871" spans="1:8" x14ac:dyDescent="0.25">
      <c r="A871" s="8"/>
      <c r="B871" s="3"/>
      <c r="C871" s="3"/>
      <c r="H871" s="11"/>
    </row>
    <row r="872" spans="1:8" x14ac:dyDescent="0.25">
      <c r="A872" s="8"/>
      <c r="B872" s="3"/>
      <c r="C872" s="3"/>
      <c r="H872" s="11"/>
    </row>
    <row r="873" spans="1:8" x14ac:dyDescent="0.25">
      <c r="A873" s="8"/>
      <c r="B873" s="3"/>
      <c r="C873" s="3"/>
      <c r="H873" s="11"/>
    </row>
    <row r="874" spans="1:8" x14ac:dyDescent="0.25">
      <c r="A874" s="8"/>
      <c r="B874" s="3"/>
      <c r="C874" s="3"/>
      <c r="H874" s="11"/>
    </row>
    <row r="875" spans="1:8" x14ac:dyDescent="0.25">
      <c r="A875" s="8"/>
      <c r="B875" s="3"/>
      <c r="C875" s="3"/>
      <c r="H875" s="11"/>
    </row>
    <row r="876" spans="1:8" x14ac:dyDescent="0.25">
      <c r="B876" s="3"/>
      <c r="C876" s="3"/>
      <c r="E876" s="4"/>
      <c r="H876" s="11"/>
    </row>
    <row r="877" spans="1:8" x14ac:dyDescent="0.25">
      <c r="B877" s="3"/>
      <c r="C877" s="3"/>
      <c r="E877" s="4"/>
      <c r="H877" s="11"/>
    </row>
    <row r="878" spans="1:8" x14ac:dyDescent="0.25">
      <c r="B878" s="3"/>
      <c r="C878" s="3"/>
      <c r="E878" s="4"/>
      <c r="H878" s="11"/>
    </row>
    <row r="879" spans="1:8" x14ac:dyDescent="0.25">
      <c r="B879" s="3"/>
      <c r="C879" s="3"/>
      <c r="E879" s="4"/>
      <c r="H879" s="11"/>
    </row>
    <row r="880" spans="1:8" x14ac:dyDescent="0.25">
      <c r="B880" s="3"/>
      <c r="C880" s="3"/>
      <c r="H880" s="11"/>
    </row>
    <row r="881" spans="1:8" x14ac:dyDescent="0.25">
      <c r="B881" s="3"/>
      <c r="C881" s="3"/>
      <c r="H881" s="11"/>
    </row>
    <row r="882" spans="1:8" x14ac:dyDescent="0.25">
      <c r="B882" s="3"/>
      <c r="C882" s="3"/>
      <c r="H882" s="11"/>
    </row>
    <row r="883" spans="1:8" x14ac:dyDescent="0.25">
      <c r="B883" s="3"/>
      <c r="C883" s="3"/>
      <c r="H883" s="11"/>
    </row>
    <row r="884" spans="1:8" x14ac:dyDescent="0.25">
      <c r="B884" s="3"/>
      <c r="C884" s="3"/>
      <c r="E884" s="4"/>
      <c r="H884" s="11"/>
    </row>
    <row r="885" spans="1:8" x14ac:dyDescent="0.25">
      <c r="B885" s="3"/>
      <c r="C885" s="3"/>
      <c r="E885" s="4"/>
      <c r="H885" s="11"/>
    </row>
    <row r="886" spans="1:8" x14ac:dyDescent="0.25">
      <c r="B886" s="3"/>
      <c r="C886" s="3"/>
      <c r="H886" s="11"/>
    </row>
    <row r="887" spans="1:8" x14ac:dyDescent="0.25">
      <c r="A887" s="8"/>
      <c r="B887" s="3"/>
      <c r="C887" s="3"/>
      <c r="E887" s="4"/>
      <c r="H887" s="11"/>
    </row>
    <row r="888" spans="1:8" x14ac:dyDescent="0.25">
      <c r="B888" s="3"/>
      <c r="C888" s="3"/>
      <c r="H888" s="11"/>
    </row>
    <row r="889" spans="1:8" x14ac:dyDescent="0.25">
      <c r="A889" s="8"/>
      <c r="B889" s="3"/>
      <c r="C889" s="3"/>
      <c r="H889" s="11"/>
    </row>
    <row r="890" spans="1:8" x14ac:dyDescent="0.25">
      <c r="B890" s="3"/>
      <c r="C890" s="3"/>
      <c r="H890" s="11"/>
    </row>
    <row r="891" spans="1:8" x14ac:dyDescent="0.25">
      <c r="B891" s="3"/>
      <c r="C891" s="3"/>
      <c r="H891" s="11"/>
    </row>
    <row r="892" spans="1:8" x14ac:dyDescent="0.25">
      <c r="B892" s="3"/>
      <c r="C892" s="3"/>
      <c r="H892" s="11"/>
    </row>
    <row r="893" spans="1:8" x14ac:dyDescent="0.25">
      <c r="B893" s="3"/>
      <c r="C893" s="3"/>
      <c r="H893" s="11"/>
    </row>
    <row r="894" spans="1:8" x14ac:dyDescent="0.25">
      <c r="B894" s="3"/>
      <c r="C894" s="3"/>
      <c r="H894" s="11"/>
    </row>
    <row r="895" spans="1:8" x14ac:dyDescent="0.25">
      <c r="A895" s="8"/>
      <c r="B895" s="3"/>
      <c r="C895" s="3"/>
      <c r="H895" s="11"/>
    </row>
    <row r="896" spans="1:8" x14ac:dyDescent="0.25">
      <c r="A896" s="8"/>
      <c r="B896" s="3"/>
      <c r="C896" s="3"/>
      <c r="H896" s="11"/>
    </row>
    <row r="897" spans="1:9" x14ac:dyDescent="0.25">
      <c r="A897" s="8"/>
      <c r="B897" s="3"/>
      <c r="C897" s="3"/>
      <c r="H897" s="11"/>
    </row>
    <row r="898" spans="1:9" x14ac:dyDescent="0.25">
      <c r="B898" s="3"/>
      <c r="C898" s="3"/>
      <c r="H898" s="11"/>
    </row>
    <row r="899" spans="1:9" x14ac:dyDescent="0.25">
      <c r="B899" s="3"/>
      <c r="C899" s="3"/>
      <c r="E899" s="4"/>
      <c r="H899" s="11"/>
    </row>
    <row r="900" spans="1:9" x14ac:dyDescent="0.25">
      <c r="A900" s="8"/>
      <c r="B900" s="3"/>
      <c r="C900" s="3"/>
      <c r="H900" s="11"/>
    </row>
    <row r="901" spans="1:9" x14ac:dyDescent="0.25">
      <c r="A901" s="8"/>
      <c r="B901" s="3"/>
      <c r="C901" s="3"/>
      <c r="H901" s="11"/>
    </row>
    <row r="902" spans="1:9" x14ac:dyDescent="0.25">
      <c r="B902" s="3"/>
      <c r="C902" s="3"/>
      <c r="H902" s="11"/>
    </row>
    <row r="903" spans="1:9" x14ac:dyDescent="0.25">
      <c r="B903" s="3"/>
      <c r="C903" s="3"/>
      <c r="E903" s="4"/>
      <c r="H903" s="11"/>
      <c r="I903" s="12"/>
    </row>
    <row r="904" spans="1:9" x14ac:dyDescent="0.25">
      <c r="A904" s="8"/>
      <c r="B904" s="3"/>
      <c r="C904" s="3"/>
      <c r="E904" s="4"/>
      <c r="H904" s="10"/>
    </row>
    <row r="905" spans="1:9" x14ac:dyDescent="0.25">
      <c r="A905" s="7"/>
      <c r="B905" s="3"/>
      <c r="C905" s="3"/>
      <c r="E905" s="4"/>
      <c r="H905" s="11"/>
      <c r="I905" s="12"/>
    </row>
    <row r="906" spans="1:9" x14ac:dyDescent="0.25">
      <c r="B906" s="3"/>
      <c r="C906" s="3"/>
      <c r="E906" s="4"/>
      <c r="H906" s="11"/>
      <c r="I906" s="12"/>
    </row>
    <row r="907" spans="1:9" x14ac:dyDescent="0.25">
      <c r="A907" s="8"/>
      <c r="B907" s="3"/>
      <c r="C907" s="3"/>
      <c r="E907" s="4"/>
      <c r="H907" s="10"/>
    </row>
    <row r="908" spans="1:9" x14ac:dyDescent="0.25">
      <c r="B908" s="3"/>
      <c r="C908" s="3"/>
      <c r="E908" s="4"/>
      <c r="H908" s="11"/>
      <c r="I908" s="12"/>
    </row>
    <row r="909" spans="1:9" x14ac:dyDescent="0.25">
      <c r="A909" s="7"/>
      <c r="B909" s="3"/>
      <c r="C909" s="3"/>
      <c r="E909" s="4"/>
      <c r="H909" s="11"/>
      <c r="I909" s="12"/>
    </row>
    <row r="910" spans="1:9" x14ac:dyDescent="0.25">
      <c r="B910" s="3"/>
      <c r="C910" s="3"/>
      <c r="E910" s="4"/>
      <c r="H910" s="11"/>
      <c r="I910" s="12"/>
    </row>
    <row r="911" spans="1:9" x14ac:dyDescent="0.25">
      <c r="A911" s="8"/>
      <c r="B911" s="3"/>
      <c r="C911" s="3"/>
      <c r="E911" s="4"/>
      <c r="H911" s="10"/>
    </row>
    <row r="912" spans="1:9" x14ac:dyDescent="0.25">
      <c r="B912" s="3"/>
      <c r="C912" s="3"/>
      <c r="E912" s="4"/>
      <c r="H912" s="11"/>
      <c r="I912" s="12"/>
    </row>
    <row r="913" spans="1:9" x14ac:dyDescent="0.25">
      <c r="A913" s="7"/>
      <c r="B913" s="3"/>
      <c r="C913" s="3"/>
      <c r="E913" s="4"/>
      <c r="H913" s="11"/>
      <c r="I913" s="12"/>
    </row>
    <row r="914" spans="1:9" x14ac:dyDescent="0.25">
      <c r="B914" s="3"/>
      <c r="C914" s="3"/>
      <c r="E914" s="4"/>
      <c r="H914" s="11"/>
      <c r="I914" s="12"/>
    </row>
    <row r="915" spans="1:9" x14ac:dyDescent="0.25">
      <c r="B915" s="3"/>
      <c r="C915" s="3"/>
      <c r="E915" s="4"/>
      <c r="H915" s="11"/>
      <c r="I915" s="12"/>
    </row>
    <row r="916" spans="1:9" x14ac:dyDescent="0.25">
      <c r="B916" s="3"/>
      <c r="C916" s="3"/>
      <c r="E916" s="4"/>
      <c r="H916" s="11"/>
      <c r="I916" s="12"/>
    </row>
    <row r="917" spans="1:9" x14ac:dyDescent="0.25">
      <c r="A917" s="8"/>
      <c r="B917" s="3"/>
      <c r="C917" s="3"/>
      <c r="E917" s="4"/>
      <c r="H917" s="10"/>
    </row>
    <row r="918" spans="1:9" x14ac:dyDescent="0.25">
      <c r="B918" s="3"/>
      <c r="C918" s="3"/>
      <c r="E918" s="4"/>
      <c r="H918" s="11"/>
      <c r="I918" s="12"/>
    </row>
    <row r="919" spans="1:9" x14ac:dyDescent="0.25">
      <c r="B919" s="3"/>
      <c r="C919" s="3"/>
      <c r="E919" s="4"/>
      <c r="H919" s="11"/>
      <c r="I919" s="12"/>
    </row>
    <row r="920" spans="1:9" x14ac:dyDescent="0.25">
      <c r="B920" s="3"/>
      <c r="C920" s="3"/>
      <c r="E920" s="4"/>
      <c r="H920" s="11"/>
      <c r="I920" s="12"/>
    </row>
    <row r="921" spans="1:9" x14ac:dyDescent="0.25">
      <c r="A921" s="7"/>
      <c r="B921" s="3"/>
      <c r="C921" s="3"/>
      <c r="E921" s="4"/>
      <c r="H921" s="11"/>
      <c r="I921" s="12"/>
    </row>
    <row r="922" spans="1:9" x14ac:dyDescent="0.25">
      <c r="A922" s="7"/>
      <c r="B922" s="3"/>
      <c r="C922" s="3"/>
      <c r="E922" s="4"/>
      <c r="H922" s="11"/>
      <c r="I922" s="12"/>
    </row>
    <row r="923" spans="1:9" x14ac:dyDescent="0.25">
      <c r="B923" s="3"/>
      <c r="C923" s="3"/>
      <c r="E923" s="4"/>
      <c r="H923" s="11"/>
      <c r="I923" s="12"/>
    </row>
    <row r="924" spans="1:9" x14ac:dyDescent="0.25">
      <c r="A924" s="7"/>
      <c r="B924" s="3"/>
      <c r="C924" s="3"/>
      <c r="E924" s="4"/>
      <c r="H924" s="11"/>
      <c r="I924" s="12"/>
    </row>
    <row r="925" spans="1:9" x14ac:dyDescent="0.25">
      <c r="A925" s="8"/>
      <c r="B925" s="3"/>
      <c r="C925" s="3"/>
      <c r="E925" s="4"/>
      <c r="H925" s="10"/>
    </row>
    <row r="926" spans="1:9" x14ac:dyDescent="0.25">
      <c r="B926" s="3"/>
      <c r="C926" s="3"/>
      <c r="E926" s="4"/>
      <c r="H926" s="11"/>
      <c r="I926" s="12"/>
    </row>
    <row r="927" spans="1:9" x14ac:dyDescent="0.25">
      <c r="A927" s="7"/>
      <c r="B927" s="3"/>
      <c r="C927" s="3"/>
      <c r="E927" s="4"/>
      <c r="H927" s="11"/>
      <c r="I927" s="12"/>
    </row>
    <row r="928" spans="1:9" x14ac:dyDescent="0.25">
      <c r="B928" s="3"/>
      <c r="C928" s="3"/>
      <c r="E928" s="4"/>
      <c r="H928" s="11"/>
      <c r="I928" s="12"/>
    </row>
    <row r="929" spans="1:9" x14ac:dyDescent="0.25">
      <c r="B929" s="3"/>
      <c r="C929" s="3"/>
      <c r="E929" s="4"/>
      <c r="H929" s="11"/>
      <c r="I929" s="12"/>
    </row>
    <row r="930" spans="1:9" x14ac:dyDescent="0.25">
      <c r="A930" s="8"/>
      <c r="B930" s="3"/>
      <c r="C930" s="3"/>
      <c r="H930" s="10"/>
    </row>
    <row r="931" spans="1:9" x14ac:dyDescent="0.25">
      <c r="B931" s="3"/>
      <c r="C931" s="3"/>
      <c r="E931" s="4"/>
      <c r="H931" s="11"/>
      <c r="I931" s="12"/>
    </row>
    <row r="932" spans="1:9" x14ac:dyDescent="0.25">
      <c r="A932" s="7"/>
      <c r="B932" s="3"/>
      <c r="C932" s="3"/>
      <c r="E932" s="4"/>
      <c r="H932" s="11"/>
      <c r="I932" s="12"/>
    </row>
    <row r="933" spans="1:9" x14ac:dyDescent="0.25">
      <c r="B933" s="3"/>
      <c r="C933" s="3"/>
      <c r="E933" s="4"/>
      <c r="H933" s="11"/>
      <c r="I933" s="12"/>
    </row>
    <row r="934" spans="1:9" x14ac:dyDescent="0.25">
      <c r="A934" s="7"/>
      <c r="B934" s="3"/>
      <c r="C934" s="3"/>
      <c r="E934" s="4"/>
      <c r="H934" s="11"/>
      <c r="I934" s="12"/>
    </row>
    <row r="935" spans="1:9" x14ac:dyDescent="0.25">
      <c r="B935" s="3"/>
      <c r="C935" s="3"/>
      <c r="H935" s="11"/>
      <c r="I935" s="12"/>
    </row>
    <row r="936" spans="1:9" x14ac:dyDescent="0.25">
      <c r="B936" s="3"/>
      <c r="C936" s="3"/>
      <c r="H936" s="11"/>
      <c r="I936" s="12"/>
    </row>
    <row r="937" spans="1:9" x14ac:dyDescent="0.25">
      <c r="B937" s="3"/>
      <c r="C937" s="3"/>
      <c r="H937" s="11"/>
      <c r="I937" s="12"/>
    </row>
    <row r="938" spans="1:9" x14ac:dyDescent="0.25">
      <c r="B938" s="3"/>
      <c r="C938" s="3"/>
      <c r="H938" s="11"/>
      <c r="I938" s="12"/>
    </row>
    <row r="939" spans="1:9" x14ac:dyDescent="0.25">
      <c r="B939" s="3"/>
      <c r="C939" s="3"/>
      <c r="H939" s="11"/>
      <c r="I939" s="12"/>
    </row>
    <row r="940" spans="1:9" x14ac:dyDescent="0.25">
      <c r="B940" s="3"/>
      <c r="C940" s="3"/>
      <c r="H940" s="11"/>
      <c r="I940" s="12"/>
    </row>
    <row r="941" spans="1:9" x14ac:dyDescent="0.25">
      <c r="B941" s="3"/>
      <c r="C941" s="3"/>
      <c r="E941" s="4"/>
      <c r="H941" s="11"/>
      <c r="I941" s="12"/>
    </row>
    <row r="942" spans="1:9" x14ac:dyDescent="0.25">
      <c r="A942" s="7"/>
      <c r="B942" s="3"/>
      <c r="C942" s="3"/>
      <c r="E942" s="4"/>
      <c r="H942" s="11"/>
      <c r="I942" s="12"/>
    </row>
    <row r="943" spans="1:9" x14ac:dyDescent="0.25">
      <c r="B943" s="3"/>
      <c r="C943" s="3"/>
      <c r="H943" s="11"/>
      <c r="I943" s="12"/>
    </row>
    <row r="944" spans="1:9" x14ac:dyDescent="0.25">
      <c r="B944" s="3"/>
      <c r="C944" s="3"/>
      <c r="H944" s="11"/>
      <c r="I944" s="12"/>
    </row>
    <row r="945" spans="1:9" x14ac:dyDescent="0.25">
      <c r="B945" s="3"/>
      <c r="C945" s="3"/>
      <c r="E945" s="4"/>
      <c r="H945" s="11"/>
      <c r="I945" s="12"/>
    </row>
    <row r="946" spans="1:9" x14ac:dyDescent="0.25">
      <c r="B946" s="3"/>
      <c r="C946" s="3"/>
      <c r="H946" s="11"/>
      <c r="I946" s="12"/>
    </row>
    <row r="947" spans="1:9" x14ac:dyDescent="0.25">
      <c r="A947" s="7"/>
      <c r="B947" s="3"/>
      <c r="C947" s="3"/>
      <c r="E947" s="4"/>
      <c r="H947" s="11"/>
      <c r="I947" s="12"/>
    </row>
    <row r="948" spans="1:9" x14ac:dyDescent="0.25">
      <c r="B948" s="3"/>
      <c r="C948" s="3"/>
      <c r="H948" s="11"/>
      <c r="I948" s="12"/>
    </row>
    <row r="949" spans="1:9" x14ac:dyDescent="0.25">
      <c r="B949" s="3"/>
      <c r="C949" s="3"/>
      <c r="H949" s="11"/>
      <c r="I949" s="12"/>
    </row>
    <row r="950" spans="1:9" x14ac:dyDescent="0.25">
      <c r="B950" s="3"/>
      <c r="C950" s="3"/>
      <c r="H950" s="11"/>
      <c r="I950" s="12"/>
    </row>
    <row r="951" spans="1:9" x14ac:dyDescent="0.25">
      <c r="B951" s="3"/>
      <c r="C951" s="3"/>
      <c r="E951" s="4"/>
      <c r="H951" s="11"/>
      <c r="I951" s="12"/>
    </row>
    <row r="952" spans="1:9" x14ac:dyDescent="0.25">
      <c r="A952" s="7"/>
      <c r="B952" s="3"/>
      <c r="C952" s="3"/>
      <c r="E952" s="4"/>
      <c r="H952" s="11"/>
      <c r="I952" s="12"/>
    </row>
    <row r="953" spans="1:9" x14ac:dyDescent="0.25">
      <c r="B953" s="3"/>
      <c r="C953" s="3"/>
      <c r="H953" s="11"/>
      <c r="I953" s="12"/>
    </row>
    <row r="954" spans="1:9" x14ac:dyDescent="0.25">
      <c r="B954" s="3"/>
      <c r="C954" s="3"/>
      <c r="E954" s="4"/>
      <c r="H954" s="11"/>
      <c r="I954" s="12"/>
    </row>
    <row r="955" spans="1:9" x14ac:dyDescent="0.25">
      <c r="B955" s="3"/>
      <c r="C955" s="3"/>
      <c r="H955" s="11"/>
      <c r="I955" s="12"/>
    </row>
    <row r="956" spans="1:9" x14ac:dyDescent="0.25">
      <c r="B956" s="3"/>
      <c r="C956" s="3"/>
      <c r="H956" s="11"/>
      <c r="I956" s="12"/>
    </row>
    <row r="957" spans="1:9" x14ac:dyDescent="0.25">
      <c r="B957" s="3"/>
      <c r="C957" s="3"/>
      <c r="E957" s="4"/>
      <c r="H957" s="11"/>
      <c r="I957" s="12"/>
    </row>
  </sheetData>
  <autoFilter ref="A1:H856" xr:uid="{7A41B66B-0B73-4CDA-B9F2-4757D189E061}"/>
  <sortState xmlns:xlrd2="http://schemas.microsoft.com/office/spreadsheetml/2017/richdata2" ref="A2:I957">
    <sortCondition ref="B2:B957"/>
  </sortState>
  <conditionalFormatting sqref="H2:H957">
    <cfRule type="cellIs" dxfId="13" priority="1" operator="greaterThan">
      <formula>0</formula>
    </cfRule>
  </conditionalFormatting>
  <conditionalFormatting sqref="H2:H1048576"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3C6B-56E4-49D5-A3CB-4FD86FC9BDEA}">
  <dimension ref="C3:J11"/>
  <sheetViews>
    <sheetView topLeftCell="B1" workbookViewId="0">
      <selection activeCell="D4" sqref="D4"/>
    </sheetView>
  </sheetViews>
  <sheetFormatPr defaultColWidth="8.85546875" defaultRowHeight="15" x14ac:dyDescent="0.25"/>
  <cols>
    <col min="1" max="2" width="8.85546875" style="2"/>
    <col min="3" max="3" width="21.7109375" style="2" customWidth="1"/>
    <col min="4" max="4" width="17.42578125" style="2" bestFit="1" customWidth="1"/>
    <col min="5" max="5" width="16.28515625" style="2" customWidth="1"/>
    <col min="6" max="6" width="20.5703125" style="2" customWidth="1"/>
    <col min="7" max="7" width="25.5703125" style="2" bestFit="1" customWidth="1"/>
    <col min="8" max="8" width="15.28515625" style="2" customWidth="1"/>
    <col min="9" max="9" width="14.28515625" style="2" bestFit="1" customWidth="1"/>
    <col min="10" max="10" width="21" style="2" customWidth="1"/>
    <col min="11" max="16384" width="8.85546875" style="2"/>
  </cols>
  <sheetData>
    <row r="3" spans="3:10" x14ac:dyDescent="0.25">
      <c r="C3" s="14" t="s">
        <v>112</v>
      </c>
      <c r="D3" s="14" t="s">
        <v>115</v>
      </c>
      <c r="E3" s="14" t="s">
        <v>74</v>
      </c>
      <c r="F3" s="14" t="s">
        <v>118</v>
      </c>
      <c r="G3" s="14" t="s">
        <v>114</v>
      </c>
      <c r="H3" s="14" t="s">
        <v>113</v>
      </c>
      <c r="I3" s="14" t="s">
        <v>116</v>
      </c>
      <c r="J3" s="14" t="s">
        <v>117</v>
      </c>
    </row>
    <row r="4" spans="3:10" x14ac:dyDescent="0.25">
      <c r="C4" s="6" t="s">
        <v>88</v>
      </c>
      <c r="D4" s="13">
        <v>78000</v>
      </c>
      <c r="E4" s="15">
        <v>0.2</v>
      </c>
      <c r="F4" s="13">
        <f>D4-(D4*0.2)</f>
        <v>62400</v>
      </c>
      <c r="G4" s="13">
        <v>139000</v>
      </c>
      <c r="H4" s="16">
        <f>G4-F4</f>
        <v>76600</v>
      </c>
      <c r="I4" s="15">
        <f>H4/G4</f>
        <v>0.55107913669064745</v>
      </c>
      <c r="J4" s="22">
        <f>H4/6</f>
        <v>12766.666666666666</v>
      </c>
    </row>
    <row r="5" spans="3:10" x14ac:dyDescent="0.25">
      <c r="C5" s="23" t="s">
        <v>90</v>
      </c>
      <c r="D5" s="13">
        <v>52000</v>
      </c>
      <c r="E5" s="15">
        <v>0.15</v>
      </c>
      <c r="F5" s="13">
        <f t="shared" ref="F5:F8" si="0">D5-(D5*0.2)</f>
        <v>41600</v>
      </c>
      <c r="G5" s="13">
        <v>143000</v>
      </c>
      <c r="H5" s="16">
        <f t="shared" ref="H5:H8" si="1">G5-F5</f>
        <v>101400</v>
      </c>
      <c r="I5" s="15">
        <f t="shared" ref="I5:I8" si="2">H5/G5</f>
        <v>0.70909090909090911</v>
      </c>
      <c r="J5" s="22">
        <f t="shared" ref="J5:J8" si="3">H5/6</f>
        <v>16900</v>
      </c>
    </row>
    <row r="6" spans="3:10" x14ac:dyDescent="0.25">
      <c r="C6" s="6" t="s">
        <v>89</v>
      </c>
      <c r="D6" s="13">
        <v>111000</v>
      </c>
      <c r="E6" s="15">
        <v>0.15</v>
      </c>
      <c r="F6" s="13">
        <f t="shared" si="0"/>
        <v>88800</v>
      </c>
      <c r="G6" s="13">
        <v>129000</v>
      </c>
      <c r="H6" s="16">
        <f t="shared" si="1"/>
        <v>40200</v>
      </c>
      <c r="I6" s="15">
        <f t="shared" si="2"/>
        <v>0.3116279069767442</v>
      </c>
      <c r="J6" s="22">
        <f t="shared" si="3"/>
        <v>6700</v>
      </c>
    </row>
    <row r="7" spans="3:10" x14ac:dyDescent="0.25">
      <c r="C7" s="23" t="s">
        <v>91</v>
      </c>
      <c r="D7" s="13">
        <v>85000</v>
      </c>
      <c r="E7" s="15">
        <v>0.15</v>
      </c>
      <c r="F7" s="13">
        <f t="shared" si="0"/>
        <v>68000</v>
      </c>
      <c r="G7" s="13">
        <v>125000</v>
      </c>
      <c r="H7" s="16">
        <f t="shared" si="1"/>
        <v>57000</v>
      </c>
      <c r="I7" s="15">
        <f t="shared" si="2"/>
        <v>0.45600000000000002</v>
      </c>
      <c r="J7" s="22">
        <f t="shared" si="3"/>
        <v>9500</v>
      </c>
    </row>
    <row r="8" spans="3:10" x14ac:dyDescent="0.25">
      <c r="C8" s="6" t="s">
        <v>92</v>
      </c>
      <c r="D8" s="13">
        <v>105000</v>
      </c>
      <c r="E8" s="15">
        <v>0.15</v>
      </c>
      <c r="F8" s="13">
        <f t="shared" si="0"/>
        <v>84000</v>
      </c>
      <c r="G8" s="13">
        <v>117000</v>
      </c>
      <c r="H8" s="16">
        <f t="shared" si="1"/>
        <v>33000</v>
      </c>
      <c r="I8" s="15">
        <f t="shared" si="2"/>
        <v>0.28205128205128205</v>
      </c>
      <c r="J8" s="22">
        <f t="shared" si="3"/>
        <v>5500</v>
      </c>
    </row>
    <row r="11" spans="3:10" x14ac:dyDescent="0.25">
      <c r="F11" s="12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41A4-7BC6-4898-B6DF-C6D8823AB583}">
  <dimension ref="A3:H118"/>
  <sheetViews>
    <sheetView tabSelected="1" topLeftCell="A12" zoomScale="80" zoomScaleNormal="80" workbookViewId="0">
      <selection activeCell="C19" sqref="C19"/>
    </sheetView>
  </sheetViews>
  <sheetFormatPr defaultRowHeight="15" x14ac:dyDescent="0.25"/>
  <cols>
    <col min="1" max="1" width="34.140625" style="19" bestFit="1" customWidth="1"/>
    <col min="2" max="2" width="16.7109375" bestFit="1" customWidth="1"/>
    <col min="3" max="3" width="11.5703125" bestFit="1" customWidth="1"/>
    <col min="4" max="4" width="14.28515625" bestFit="1" customWidth="1"/>
    <col min="5" max="5" width="17.7109375" bestFit="1" customWidth="1"/>
    <col min="6" max="6" width="10" bestFit="1" customWidth="1"/>
    <col min="7" max="7" width="17.85546875" bestFit="1" customWidth="1"/>
    <col min="8" max="8" width="12" style="24" bestFit="1" customWidth="1"/>
    <col min="9" max="9" width="19.42578125" bestFit="1" customWidth="1"/>
    <col min="10" max="10" width="17.85546875" bestFit="1" customWidth="1"/>
    <col min="11" max="11" width="19.42578125" bestFit="1" customWidth="1"/>
    <col min="12" max="12" width="17.85546875" bestFit="1" customWidth="1"/>
    <col min="13" max="13" width="19.42578125" bestFit="1" customWidth="1"/>
    <col min="14" max="14" width="12.42578125" bestFit="1" customWidth="1"/>
    <col min="15" max="15" width="13.5703125" bestFit="1" customWidth="1"/>
    <col min="16" max="16" width="9.7109375" bestFit="1" customWidth="1"/>
    <col min="17" max="17" width="21.7109375" bestFit="1" customWidth="1"/>
    <col min="18" max="18" width="14.7109375" bestFit="1" customWidth="1"/>
    <col min="19" max="19" width="12.5703125" bestFit="1" customWidth="1"/>
    <col min="20" max="20" width="12.140625" bestFit="1" customWidth="1"/>
    <col min="21" max="21" width="12.42578125" bestFit="1" customWidth="1"/>
    <col min="22" max="22" width="6.7109375" bestFit="1" customWidth="1"/>
    <col min="23" max="23" width="8.7109375" bestFit="1" customWidth="1"/>
    <col min="24" max="24" width="8" bestFit="1" customWidth="1"/>
    <col min="25" max="25" width="32.28515625" bestFit="1" customWidth="1"/>
    <col min="26" max="26" width="5.7109375" bestFit="1" customWidth="1"/>
    <col min="27" max="27" width="18.42578125" bestFit="1" customWidth="1"/>
    <col min="28" max="28" width="19.7109375" bestFit="1" customWidth="1"/>
    <col min="29" max="29" width="23.85546875" bestFit="1" customWidth="1"/>
    <col min="30" max="30" width="4.28515625" bestFit="1" customWidth="1"/>
    <col min="31" max="31" width="7.7109375" bestFit="1" customWidth="1"/>
    <col min="32" max="32" width="20.42578125" bestFit="1" customWidth="1"/>
    <col min="33" max="33" width="17.28515625" bestFit="1" customWidth="1"/>
    <col min="34" max="34" width="21.7109375" bestFit="1" customWidth="1"/>
    <col min="35" max="35" width="14.7109375" bestFit="1" customWidth="1"/>
    <col min="36" max="36" width="12.140625" bestFit="1" customWidth="1"/>
    <col min="37" max="37" width="8.7109375" bestFit="1" customWidth="1"/>
    <col min="38" max="38" width="8" bestFit="1" customWidth="1"/>
    <col min="39" max="39" width="32.28515625" bestFit="1" customWidth="1"/>
    <col min="40" max="40" width="11.85546875" bestFit="1" customWidth="1"/>
    <col min="41" max="41" width="18.42578125" bestFit="1" customWidth="1"/>
    <col min="42" max="42" width="13.5703125" bestFit="1" customWidth="1"/>
    <col min="43" max="43" width="21" bestFit="1" customWidth="1"/>
    <col min="44" max="44" width="14.140625" bestFit="1" customWidth="1"/>
    <col min="45" max="45" width="20.42578125" bestFit="1" customWidth="1"/>
    <col min="46" max="46" width="20.7109375" bestFit="1" customWidth="1"/>
    <col min="47" max="47" width="21.7109375" bestFit="1" customWidth="1"/>
    <col min="48" max="48" width="14.7109375" bestFit="1" customWidth="1"/>
    <col min="49" max="49" width="12.140625" bestFit="1" customWidth="1"/>
    <col min="50" max="50" width="7.140625" bestFit="1" customWidth="1"/>
    <col min="51" max="51" width="9" bestFit="1" customWidth="1"/>
    <col min="52" max="52" width="32.28515625" bestFit="1" customWidth="1"/>
    <col min="53" max="53" width="17.28515625" bestFit="1" customWidth="1"/>
    <col min="54" max="54" width="18.42578125" bestFit="1" customWidth="1"/>
    <col min="55" max="55" width="15.7109375" bestFit="1" customWidth="1"/>
    <col min="56" max="56" width="23.85546875" bestFit="1" customWidth="1"/>
    <col min="57" max="57" width="7.7109375" bestFit="1" customWidth="1"/>
    <col min="58" max="58" width="22.5703125" bestFit="1" customWidth="1"/>
    <col min="59" max="59" width="19.42578125" bestFit="1" customWidth="1"/>
    <col min="60" max="60" width="9.7109375" bestFit="1" customWidth="1"/>
    <col min="61" max="61" width="21.7109375" bestFit="1" customWidth="1"/>
    <col min="62" max="62" width="7.140625" bestFit="1" customWidth="1"/>
    <col min="63" max="63" width="9" bestFit="1" customWidth="1"/>
    <col min="64" max="64" width="32.28515625" bestFit="1" customWidth="1"/>
    <col min="65" max="65" width="12" bestFit="1" customWidth="1"/>
    <col min="66" max="66" width="18.42578125" bestFit="1" customWidth="1"/>
    <col min="67" max="67" width="31.85546875" bestFit="1" customWidth="1"/>
    <col min="68" max="68" width="22.5703125" bestFit="1" customWidth="1"/>
    <col min="69" max="69" width="19.42578125" bestFit="1" customWidth="1"/>
    <col min="70" max="70" width="9.7109375" bestFit="1" customWidth="1"/>
    <col min="71" max="71" width="21.7109375" bestFit="1" customWidth="1"/>
    <col min="72" max="72" width="14.7109375" bestFit="1" customWidth="1"/>
    <col min="73" max="73" width="7.7109375" bestFit="1" customWidth="1"/>
    <col min="74" max="74" width="7.140625" bestFit="1" customWidth="1"/>
    <col min="75" max="75" width="6" bestFit="1" customWidth="1"/>
    <col min="76" max="76" width="32.28515625" bestFit="1" customWidth="1"/>
    <col min="77" max="77" width="18.42578125" bestFit="1" customWidth="1"/>
    <col min="78" max="78" width="23.85546875" bestFit="1" customWidth="1"/>
    <col min="79" max="79" width="13.5703125" bestFit="1" customWidth="1"/>
    <col min="80" max="80" width="28.42578125" bestFit="1" customWidth="1"/>
    <col min="81" max="81" width="7.7109375" bestFit="1" customWidth="1"/>
    <col min="82" max="82" width="31.85546875" bestFit="1" customWidth="1"/>
    <col min="83" max="83" width="22.5703125" bestFit="1" customWidth="1"/>
    <col min="84" max="84" width="11.7109375" bestFit="1" customWidth="1"/>
  </cols>
  <sheetData>
    <row r="3" spans="1:8" x14ac:dyDescent="0.25">
      <c r="A3" s="20" t="s">
        <v>122</v>
      </c>
      <c r="B3" s="17" t="s">
        <v>119</v>
      </c>
      <c r="H3"/>
    </row>
    <row r="4" spans="1:8" ht="30" x14ac:dyDescent="0.25">
      <c r="A4" s="20" t="s">
        <v>121</v>
      </c>
      <c r="B4" s="19" t="s">
        <v>92</v>
      </c>
      <c r="C4" s="19" t="s">
        <v>88</v>
      </c>
      <c r="D4" s="19" t="s">
        <v>90</v>
      </c>
      <c r="E4" s="19" t="s">
        <v>93</v>
      </c>
      <c r="F4" s="19" t="s">
        <v>89</v>
      </c>
      <c r="G4" s="19" t="s">
        <v>91</v>
      </c>
      <c r="H4" s="19" t="s">
        <v>120</v>
      </c>
    </row>
    <row r="5" spans="1:8" x14ac:dyDescent="0.25">
      <c r="A5" s="18" t="s">
        <v>63</v>
      </c>
      <c r="B5" s="25"/>
      <c r="C5" s="25"/>
      <c r="D5" s="25"/>
      <c r="E5" s="25"/>
      <c r="F5" s="25">
        <v>-78.72</v>
      </c>
      <c r="G5" s="25"/>
      <c r="H5" s="24">
        <v>-78.72</v>
      </c>
    </row>
    <row r="6" spans="1:8" x14ac:dyDescent="0.25">
      <c r="A6" s="18" t="s">
        <v>107</v>
      </c>
      <c r="B6" s="25"/>
      <c r="C6" s="25"/>
      <c r="D6" s="25">
        <v>-90.46</v>
      </c>
      <c r="E6" s="25"/>
      <c r="F6" s="25"/>
      <c r="G6" s="25"/>
      <c r="H6" s="24">
        <v>-90.46</v>
      </c>
    </row>
    <row r="7" spans="1:8" x14ac:dyDescent="0.25">
      <c r="A7" s="18" t="s">
        <v>82</v>
      </c>
      <c r="B7" s="25"/>
      <c r="C7" s="25">
        <v>-1150</v>
      </c>
      <c r="D7" s="25"/>
      <c r="E7" s="25"/>
      <c r="F7" s="25"/>
      <c r="G7" s="25"/>
      <c r="H7" s="24">
        <v>-1150</v>
      </c>
    </row>
    <row r="8" spans="1:8" x14ac:dyDescent="0.25">
      <c r="A8" s="18" t="s">
        <v>96</v>
      </c>
      <c r="B8" s="25"/>
      <c r="C8" s="25">
        <v>-121.20999999999998</v>
      </c>
      <c r="D8" s="25"/>
      <c r="E8" s="25"/>
      <c r="F8" s="25"/>
      <c r="G8" s="25">
        <v>-46.9</v>
      </c>
      <c r="H8" s="24">
        <v>-168.10999999999999</v>
      </c>
    </row>
    <row r="9" spans="1:8" x14ac:dyDescent="0.25">
      <c r="A9" s="18" t="s">
        <v>65</v>
      </c>
      <c r="B9" s="25"/>
      <c r="C9" s="25"/>
      <c r="D9" s="25"/>
      <c r="E9" s="25">
        <v>-50</v>
      </c>
      <c r="F9" s="25"/>
      <c r="G9" s="25"/>
      <c r="H9" s="24">
        <v>-50</v>
      </c>
    </row>
    <row r="10" spans="1:8" x14ac:dyDescent="0.25">
      <c r="A10" s="18" t="s">
        <v>19</v>
      </c>
      <c r="B10" s="25">
        <v>-21.96</v>
      </c>
      <c r="C10" s="25"/>
      <c r="D10" s="25"/>
      <c r="E10" s="25"/>
      <c r="F10" s="25"/>
      <c r="G10" s="25"/>
      <c r="H10" s="24">
        <v>-21.96</v>
      </c>
    </row>
    <row r="11" spans="1:8" x14ac:dyDescent="0.25">
      <c r="A11" s="18" t="s">
        <v>35</v>
      </c>
      <c r="B11" s="25">
        <v>-54.77</v>
      </c>
      <c r="C11" s="25">
        <v>-90.94</v>
      </c>
      <c r="D11" s="25"/>
      <c r="E11" s="25"/>
      <c r="F11" s="25">
        <v>-26.25</v>
      </c>
      <c r="G11" s="25">
        <v>-34.770000000000003</v>
      </c>
      <c r="H11" s="24">
        <v>-206.73000000000002</v>
      </c>
    </row>
    <row r="12" spans="1:8" x14ac:dyDescent="0.25">
      <c r="A12" s="18" t="s">
        <v>101</v>
      </c>
      <c r="B12" s="25">
        <v>-8984.4000000000015</v>
      </c>
      <c r="C12" s="25">
        <v>-11006.549999999996</v>
      </c>
      <c r="D12" s="25">
        <v>-8278.1999999999953</v>
      </c>
      <c r="E12" s="25">
        <v>-8236.2799999999952</v>
      </c>
      <c r="F12" s="25">
        <v>-8076.1600000000008</v>
      </c>
      <c r="G12" s="25">
        <v>-14454.990000000009</v>
      </c>
      <c r="H12" s="24">
        <v>-59036.58</v>
      </c>
    </row>
    <row r="13" spans="1:8" x14ac:dyDescent="0.25">
      <c r="A13" s="18" t="s">
        <v>62</v>
      </c>
      <c r="B13" s="25">
        <v>-667.3</v>
      </c>
      <c r="C13" s="25">
        <v>-1072.74</v>
      </c>
      <c r="D13" s="25">
        <v>-869.79</v>
      </c>
      <c r="E13" s="25">
        <v>-694.26</v>
      </c>
      <c r="F13" s="25"/>
      <c r="G13" s="25">
        <v>-775.18</v>
      </c>
      <c r="H13" s="24">
        <v>-4079.27</v>
      </c>
    </row>
    <row r="14" spans="1:8" x14ac:dyDescent="0.25">
      <c r="A14" s="18" t="s">
        <v>109</v>
      </c>
      <c r="B14" s="25"/>
      <c r="C14" s="25">
        <v>-350</v>
      </c>
      <c r="D14" s="25"/>
      <c r="E14" s="25"/>
      <c r="F14" s="25"/>
      <c r="G14" s="25"/>
      <c r="H14" s="24">
        <v>-350</v>
      </c>
    </row>
    <row r="15" spans="1:8" x14ac:dyDescent="0.25">
      <c r="A15" s="18" t="s">
        <v>56</v>
      </c>
      <c r="B15" s="25"/>
      <c r="C15" s="25">
        <v>-88.47999999999999</v>
      </c>
      <c r="D15" s="25">
        <v>-468.68</v>
      </c>
      <c r="E15" s="25">
        <v>-820.29</v>
      </c>
      <c r="F15" s="25"/>
      <c r="G15" s="25"/>
      <c r="H15" s="24">
        <v>-1377.4499999999998</v>
      </c>
    </row>
    <row r="16" spans="1:8" x14ac:dyDescent="0.25">
      <c r="A16" s="18" t="s">
        <v>81</v>
      </c>
      <c r="B16" s="25"/>
      <c r="C16" s="25">
        <v>-3000</v>
      </c>
      <c r="D16" s="25"/>
      <c r="E16" s="25"/>
      <c r="F16" s="25"/>
      <c r="G16" s="25"/>
      <c r="H16" s="24">
        <v>-3000</v>
      </c>
    </row>
    <row r="17" spans="1:8" x14ac:dyDescent="0.25">
      <c r="A17" s="18" t="s">
        <v>16</v>
      </c>
      <c r="B17" s="25"/>
      <c r="C17" s="25">
        <v>-88.149999999999991</v>
      </c>
      <c r="D17" s="25"/>
      <c r="E17" s="25"/>
      <c r="F17" s="25"/>
      <c r="G17" s="25">
        <v>-293.31</v>
      </c>
      <c r="H17" s="24">
        <v>-381.46</v>
      </c>
    </row>
    <row r="18" spans="1:8" x14ac:dyDescent="0.25">
      <c r="A18" s="18" t="s">
        <v>12</v>
      </c>
      <c r="B18" s="25">
        <v>-149.54000000000002</v>
      </c>
      <c r="C18" s="25">
        <v>-2222.2400000000002</v>
      </c>
      <c r="D18" s="25">
        <v>-1253.03</v>
      </c>
      <c r="E18" s="25">
        <v>-154</v>
      </c>
      <c r="F18" s="25">
        <v>-81</v>
      </c>
      <c r="G18" s="25">
        <v>-48.94</v>
      </c>
      <c r="H18" s="24">
        <v>-3908.7500000000005</v>
      </c>
    </row>
    <row r="19" spans="1:8" x14ac:dyDescent="0.25">
      <c r="A19" s="18" t="s">
        <v>86</v>
      </c>
      <c r="B19" s="25">
        <v>14579</v>
      </c>
      <c r="C19" s="25">
        <v>28450.699999999997</v>
      </c>
      <c r="D19" s="25">
        <v>22802.5</v>
      </c>
      <c r="E19" s="25">
        <v>25113.78</v>
      </c>
      <c r="F19" s="25">
        <v>15305.48</v>
      </c>
      <c r="G19" s="25">
        <v>26371</v>
      </c>
      <c r="H19" s="24">
        <v>132622.46</v>
      </c>
    </row>
    <row r="20" spans="1:8" x14ac:dyDescent="0.25">
      <c r="A20" s="18" t="s">
        <v>95</v>
      </c>
      <c r="B20" s="25">
        <v>-2073.380000000001</v>
      </c>
      <c r="C20" s="25">
        <v>-10575.897999999999</v>
      </c>
      <c r="D20" s="25">
        <v>-8999.0800000000017</v>
      </c>
      <c r="E20" s="25">
        <v>-2524.1100000000015</v>
      </c>
      <c r="F20" s="25">
        <v>-4871.4500000000016</v>
      </c>
      <c r="G20" s="25">
        <v>-5180.7700000000023</v>
      </c>
      <c r="H20" s="24">
        <v>-34224.688000000002</v>
      </c>
    </row>
    <row r="21" spans="1:8" x14ac:dyDescent="0.25">
      <c r="A21" s="18" t="s">
        <v>32</v>
      </c>
      <c r="B21" s="25"/>
      <c r="C21" s="25">
        <v>-1500</v>
      </c>
      <c r="D21" s="25"/>
      <c r="E21" s="25"/>
      <c r="F21" s="25"/>
      <c r="G21" s="25"/>
      <c r="H21" s="24">
        <v>-1500</v>
      </c>
    </row>
    <row r="22" spans="1:8" x14ac:dyDescent="0.25">
      <c r="A22" s="18" t="s">
        <v>72</v>
      </c>
      <c r="B22" s="25"/>
      <c r="C22" s="25"/>
      <c r="D22" s="25">
        <v>-410</v>
      </c>
      <c r="E22" s="25"/>
      <c r="F22" s="25"/>
      <c r="G22" s="25"/>
      <c r="H22" s="24">
        <v>-410</v>
      </c>
    </row>
    <row r="23" spans="1:8" x14ac:dyDescent="0.25">
      <c r="A23" s="18" t="s">
        <v>98</v>
      </c>
      <c r="B23" s="25">
        <v>-875</v>
      </c>
      <c r="C23" s="25"/>
      <c r="D23" s="25"/>
      <c r="E23" s="25"/>
      <c r="F23" s="25">
        <v>-1000</v>
      </c>
      <c r="G23" s="25"/>
      <c r="H23" s="24">
        <v>-1875</v>
      </c>
    </row>
    <row r="24" spans="1:8" x14ac:dyDescent="0.25">
      <c r="A24" s="18" t="s">
        <v>97</v>
      </c>
      <c r="B24" s="25"/>
      <c r="C24" s="25"/>
      <c r="D24" s="25"/>
      <c r="E24" s="25">
        <v>-275</v>
      </c>
      <c r="F24" s="25"/>
      <c r="G24" s="25"/>
      <c r="H24" s="24">
        <v>-275</v>
      </c>
    </row>
    <row r="25" spans="1:8" x14ac:dyDescent="0.25">
      <c r="A25" s="18" t="s">
        <v>94</v>
      </c>
      <c r="B25" s="25">
        <v>-1325.1200000000006</v>
      </c>
      <c r="C25" s="25">
        <v>-132.24</v>
      </c>
      <c r="D25" s="25">
        <v>-325</v>
      </c>
      <c r="E25" s="25">
        <v>-778.5</v>
      </c>
      <c r="F25" s="25">
        <v>-429</v>
      </c>
      <c r="G25" s="25">
        <v>-1947.7200000000012</v>
      </c>
      <c r="H25" s="24">
        <v>-4937.5800000000017</v>
      </c>
    </row>
    <row r="26" spans="1:8" x14ac:dyDescent="0.25">
      <c r="A26" s="18" t="s">
        <v>80</v>
      </c>
      <c r="B26" s="25"/>
      <c r="C26" s="25">
        <v>-235</v>
      </c>
      <c r="D26" s="25"/>
      <c r="E26" s="25"/>
      <c r="F26" s="25"/>
      <c r="G26" s="25"/>
      <c r="H26" s="24">
        <v>-235</v>
      </c>
    </row>
    <row r="27" spans="1:8" x14ac:dyDescent="0.25">
      <c r="A27" s="18" t="s">
        <v>110</v>
      </c>
      <c r="B27" s="25"/>
      <c r="C27" s="25"/>
      <c r="D27" s="25"/>
      <c r="E27" s="25">
        <v>-214</v>
      </c>
      <c r="F27" s="25"/>
      <c r="G27" s="25"/>
      <c r="H27" s="24">
        <v>-214</v>
      </c>
    </row>
    <row r="28" spans="1:8" x14ac:dyDescent="0.25">
      <c r="A28" s="18" t="s">
        <v>100</v>
      </c>
      <c r="B28" s="25">
        <v>-1000</v>
      </c>
      <c r="C28" s="25">
        <v>-108</v>
      </c>
      <c r="D28" s="25"/>
      <c r="E28" s="25">
        <v>-320.07</v>
      </c>
      <c r="F28" s="25"/>
      <c r="G28" s="25">
        <v>-22</v>
      </c>
      <c r="H28" s="24">
        <v>-1450.07</v>
      </c>
    </row>
    <row r="29" spans="1:8" x14ac:dyDescent="0.25">
      <c r="A29" s="18" t="s">
        <v>66</v>
      </c>
      <c r="B29" s="25"/>
      <c r="C29" s="25">
        <v>-50</v>
      </c>
      <c r="D29" s="25"/>
      <c r="E29" s="25"/>
      <c r="F29" s="25"/>
      <c r="G29" s="25"/>
      <c r="H29" s="24">
        <v>-50</v>
      </c>
    </row>
    <row r="30" spans="1:8" x14ac:dyDescent="0.25">
      <c r="A30" s="18" t="s">
        <v>111</v>
      </c>
      <c r="B30" s="25"/>
      <c r="C30" s="25"/>
      <c r="D30" s="25">
        <v>-263.49</v>
      </c>
      <c r="E30" s="25"/>
      <c r="F30" s="25"/>
      <c r="G30" s="25">
        <v>-279.11</v>
      </c>
      <c r="H30" s="24">
        <v>-542.6</v>
      </c>
    </row>
    <row r="31" spans="1:8" x14ac:dyDescent="0.25">
      <c r="A31" s="18" t="s">
        <v>83</v>
      </c>
      <c r="B31" s="25"/>
      <c r="C31" s="25"/>
      <c r="D31" s="25"/>
      <c r="E31" s="25"/>
      <c r="F31" s="25"/>
      <c r="G31" s="25">
        <v>-50</v>
      </c>
      <c r="H31" s="24">
        <v>-50</v>
      </c>
    </row>
    <row r="32" spans="1:8" x14ac:dyDescent="0.25">
      <c r="A32" s="18" t="s">
        <v>78</v>
      </c>
      <c r="B32" s="25"/>
      <c r="C32" s="25">
        <v>-969.76</v>
      </c>
      <c r="D32" s="25"/>
      <c r="E32" s="25">
        <v>-676.86</v>
      </c>
      <c r="F32" s="25"/>
      <c r="G32" s="25">
        <v>-744.72</v>
      </c>
      <c r="H32" s="24">
        <v>-2391.34</v>
      </c>
    </row>
    <row r="33" spans="1:8" x14ac:dyDescent="0.25">
      <c r="A33" s="18" t="s">
        <v>106</v>
      </c>
      <c r="B33" s="25"/>
      <c r="C33" s="25"/>
      <c r="D33" s="25">
        <v>-1200</v>
      </c>
      <c r="E33" s="25"/>
      <c r="F33" s="25"/>
      <c r="G33" s="25"/>
      <c r="H33" s="24">
        <v>-1200</v>
      </c>
    </row>
    <row r="34" spans="1:8" x14ac:dyDescent="0.25">
      <c r="A34" s="18" t="s">
        <v>99</v>
      </c>
      <c r="B34" s="25">
        <v>-235</v>
      </c>
      <c r="C34" s="25"/>
      <c r="D34" s="25"/>
      <c r="E34" s="25"/>
      <c r="F34" s="25"/>
      <c r="G34" s="25"/>
      <c r="H34" s="24">
        <v>-235</v>
      </c>
    </row>
    <row r="35" spans="1:8" x14ac:dyDescent="0.25">
      <c r="A35" s="18" t="s">
        <v>61</v>
      </c>
      <c r="B35" s="25"/>
      <c r="C35" s="25"/>
      <c r="D35" s="25">
        <v>-195.31</v>
      </c>
      <c r="E35" s="25"/>
      <c r="F35" s="25"/>
      <c r="G35" s="25"/>
      <c r="H35" s="24">
        <v>-195.31</v>
      </c>
    </row>
    <row r="36" spans="1:8" x14ac:dyDescent="0.25">
      <c r="A36" s="18" t="s">
        <v>105</v>
      </c>
      <c r="B36" s="25"/>
      <c r="C36" s="25"/>
      <c r="D36" s="25"/>
      <c r="E36" s="25"/>
      <c r="F36" s="25">
        <v>-1756</v>
      </c>
      <c r="G36" s="25">
        <v>-2080</v>
      </c>
      <c r="H36" s="24">
        <v>-3836</v>
      </c>
    </row>
    <row r="37" spans="1:8" x14ac:dyDescent="0.25">
      <c r="A37" s="21" t="s">
        <v>120</v>
      </c>
      <c r="B37" s="25">
        <v>-807.47000000000276</v>
      </c>
      <c r="C37" s="25">
        <v>-4310.5079999999998</v>
      </c>
      <c r="D37" s="25">
        <v>449.46000000000384</v>
      </c>
      <c r="E37" s="25">
        <v>10370.410000000003</v>
      </c>
      <c r="F37" s="25">
        <v>-1013.1000000000031</v>
      </c>
      <c r="G37" s="25">
        <v>412.58999999998741</v>
      </c>
      <c r="H37" s="24">
        <v>5101.3819999999832</v>
      </c>
    </row>
    <row r="38" spans="1:8" x14ac:dyDescent="0.25">
      <c r="A38"/>
      <c r="H38"/>
    </row>
    <row r="39" spans="1:8" x14ac:dyDescent="0.25">
      <c r="A39"/>
      <c r="H39"/>
    </row>
    <row r="40" spans="1:8" x14ac:dyDescent="0.25">
      <c r="A40"/>
    </row>
    <row r="41" spans="1:8" x14ac:dyDescent="0.25">
      <c r="A41"/>
    </row>
    <row r="42" spans="1:8" x14ac:dyDescent="0.25">
      <c r="A42"/>
    </row>
    <row r="43" spans="1:8" x14ac:dyDescent="0.25">
      <c r="A43"/>
    </row>
    <row r="44" spans="1:8" x14ac:dyDescent="0.25">
      <c r="A44"/>
    </row>
    <row r="45" spans="1:8" x14ac:dyDescent="0.25">
      <c r="A45"/>
    </row>
    <row r="46" spans="1:8" x14ac:dyDescent="0.25">
      <c r="A46"/>
    </row>
    <row r="47" spans="1:8" x14ac:dyDescent="0.25">
      <c r="A47"/>
    </row>
    <row r="48" spans="1:8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FCB0-DF3D-4D96-858A-DEC3CB9B4689}">
  <dimension ref="A3:H6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9.7109375" bestFit="1" customWidth="1"/>
    <col min="3" max="4" width="15.42578125" bestFit="1" customWidth="1"/>
    <col min="5" max="7" width="17.5703125" bestFit="1" customWidth="1"/>
    <col min="8" max="8" width="11.28515625" bestFit="1" customWidth="1"/>
  </cols>
  <sheetData>
    <row r="3" spans="1:8" x14ac:dyDescent="0.25">
      <c r="A3" s="17" t="s">
        <v>122</v>
      </c>
      <c r="B3" s="17" t="s">
        <v>119</v>
      </c>
    </row>
    <row r="4" spans="1:8" x14ac:dyDescent="0.25">
      <c r="A4" s="17" t="s">
        <v>121</v>
      </c>
      <c r="B4" t="s">
        <v>92</v>
      </c>
      <c r="C4" t="s">
        <v>88</v>
      </c>
      <c r="D4" t="s">
        <v>90</v>
      </c>
      <c r="E4" t="s">
        <v>93</v>
      </c>
      <c r="F4" t="s">
        <v>89</v>
      </c>
      <c r="G4" t="s">
        <v>91</v>
      </c>
      <c r="H4" t="s">
        <v>120</v>
      </c>
    </row>
    <row r="5" spans="1:8" x14ac:dyDescent="0.25">
      <c r="A5" s="18" t="s">
        <v>84</v>
      </c>
      <c r="B5">
        <v>14579</v>
      </c>
      <c r="C5">
        <v>28450.699999999997</v>
      </c>
      <c r="D5">
        <v>22802.5</v>
      </c>
      <c r="E5">
        <v>25113.78</v>
      </c>
      <c r="F5">
        <v>15305.48</v>
      </c>
      <c r="G5">
        <v>26371</v>
      </c>
      <c r="H5">
        <v>132622.46</v>
      </c>
    </row>
    <row r="6" spans="1:8" x14ac:dyDescent="0.25">
      <c r="A6" s="18" t="s">
        <v>120</v>
      </c>
      <c r="B6">
        <v>14579</v>
      </c>
      <c r="C6">
        <v>28450.699999999997</v>
      </c>
      <c r="D6">
        <v>22802.5</v>
      </c>
      <c r="E6">
        <v>25113.78</v>
      </c>
      <c r="F6">
        <v>15305.48</v>
      </c>
      <c r="G6">
        <v>26371</v>
      </c>
      <c r="H6">
        <v>132622.46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Transactions</vt:lpstr>
      <vt:lpstr>Data on Portfolio</vt:lpstr>
      <vt:lpstr>Expenses and Rent(NA)</vt:lpstr>
      <vt:lpstr>Rent Payments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na</dc:creator>
  <cp:lastModifiedBy>Randy Treat</cp:lastModifiedBy>
  <dcterms:created xsi:type="dcterms:W3CDTF">2021-04-19T17:32:43Z</dcterms:created>
  <dcterms:modified xsi:type="dcterms:W3CDTF">2023-10-22T22:05:35Z</dcterms:modified>
</cp:coreProperties>
</file>