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b&amp;Dev\Desktop\R\Scripts\FantasyFootballShinyDashboard\"/>
    </mc:Choice>
  </mc:AlternateContent>
  <bookViews>
    <workbookView xWindow="0" yWindow="0" windowWidth="28800" windowHeight="11835" activeTab="3"/>
  </bookViews>
  <sheets>
    <sheet name="League" sheetId="1" r:id="rId1"/>
    <sheet name="Top3Place" sheetId="8" r:id="rId2"/>
    <sheet name="Top3Draft" sheetId="7" r:id="rId3"/>
    <sheet name="All" sheetId="9" r:id="rId4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6" i="9" l="1"/>
  <c r="H66" i="9"/>
  <c r="J66" i="9" s="1"/>
  <c r="J65" i="9"/>
  <c r="I65" i="9"/>
  <c r="H65" i="9"/>
  <c r="I64" i="9"/>
  <c r="H64" i="9"/>
  <c r="J64" i="9" s="1"/>
  <c r="I63" i="9"/>
  <c r="H63" i="9"/>
  <c r="J63" i="9" s="1"/>
  <c r="I62" i="9"/>
  <c r="H62" i="9"/>
  <c r="J62" i="9" s="1"/>
  <c r="J61" i="9"/>
  <c r="I61" i="9"/>
  <c r="H61" i="9"/>
  <c r="I60" i="9"/>
  <c r="H60" i="9"/>
  <c r="J60" i="9" s="1"/>
  <c r="I59" i="9"/>
  <c r="H59" i="9"/>
  <c r="J59" i="9" s="1"/>
  <c r="I58" i="9"/>
  <c r="H58" i="9"/>
  <c r="J58" i="9" s="1"/>
  <c r="J57" i="9"/>
  <c r="I57" i="9"/>
  <c r="H57" i="9"/>
  <c r="I56" i="9"/>
  <c r="H56" i="9"/>
  <c r="J56" i="9" s="1"/>
  <c r="I55" i="9"/>
  <c r="H55" i="9"/>
  <c r="J55" i="9" s="1"/>
  <c r="I54" i="9"/>
  <c r="H54" i="9"/>
  <c r="J54" i="9" s="1"/>
  <c r="J53" i="9"/>
  <c r="I53" i="9"/>
  <c r="H53" i="9"/>
  <c r="I52" i="9"/>
  <c r="J52" i="9" s="1"/>
  <c r="H52" i="9"/>
  <c r="I51" i="9"/>
  <c r="H51" i="9"/>
  <c r="J51" i="9" s="1"/>
  <c r="I50" i="9"/>
  <c r="H50" i="9"/>
  <c r="J50" i="9" s="1"/>
  <c r="J49" i="9"/>
  <c r="I49" i="9"/>
  <c r="H49" i="9"/>
  <c r="I48" i="9"/>
  <c r="H48" i="9"/>
  <c r="J48" i="9" s="1"/>
  <c r="I47" i="9"/>
  <c r="H47" i="9"/>
  <c r="J47" i="9" s="1"/>
  <c r="I46" i="9"/>
  <c r="H46" i="9"/>
  <c r="J46" i="9" s="1"/>
  <c r="J45" i="9"/>
  <c r="I45" i="9"/>
  <c r="H45" i="9"/>
  <c r="I44" i="9"/>
  <c r="H44" i="9"/>
  <c r="J44" i="9" s="1"/>
  <c r="I43" i="9"/>
  <c r="H43" i="9"/>
  <c r="J43" i="9" s="1"/>
  <c r="I42" i="9"/>
  <c r="H42" i="9"/>
  <c r="J42" i="9" s="1"/>
  <c r="J41" i="9"/>
  <c r="I41" i="9"/>
  <c r="H41" i="9"/>
  <c r="I40" i="9"/>
  <c r="J40" i="9" s="1"/>
  <c r="H40" i="9"/>
  <c r="I39" i="9"/>
  <c r="H39" i="9"/>
  <c r="J39" i="9" s="1"/>
  <c r="I38" i="9"/>
  <c r="H38" i="9"/>
  <c r="J38" i="9" s="1"/>
  <c r="J37" i="9"/>
  <c r="I37" i="9"/>
  <c r="H37" i="9"/>
  <c r="I36" i="9"/>
  <c r="J36" i="9" s="1"/>
  <c r="H36" i="9"/>
  <c r="I35" i="9"/>
  <c r="H35" i="9"/>
  <c r="J35" i="9" s="1"/>
  <c r="I34" i="9"/>
  <c r="H34" i="9"/>
  <c r="J34" i="9" s="1"/>
  <c r="J33" i="9"/>
  <c r="I33" i="9"/>
  <c r="H33" i="9"/>
  <c r="I32" i="9"/>
  <c r="H32" i="9"/>
  <c r="J32" i="9" s="1"/>
  <c r="I31" i="9"/>
  <c r="H31" i="9"/>
  <c r="J31" i="9" s="1"/>
  <c r="I30" i="9"/>
  <c r="H30" i="9"/>
  <c r="J30" i="9" s="1"/>
  <c r="J29" i="9"/>
  <c r="I29" i="9"/>
  <c r="H29" i="9"/>
  <c r="I28" i="9"/>
  <c r="J28" i="9" s="1"/>
  <c r="H28" i="9"/>
  <c r="I27" i="9"/>
  <c r="H27" i="9"/>
  <c r="J27" i="9" s="1"/>
  <c r="I26" i="9"/>
  <c r="H26" i="9"/>
  <c r="J26" i="9" s="1"/>
  <c r="J25" i="9"/>
  <c r="I25" i="9"/>
  <c r="H25" i="9"/>
  <c r="I24" i="9"/>
  <c r="J24" i="9" s="1"/>
  <c r="H24" i="9"/>
  <c r="I23" i="9"/>
  <c r="H23" i="9"/>
  <c r="J23" i="9" s="1"/>
  <c r="I22" i="9"/>
  <c r="H22" i="9"/>
  <c r="J22" i="9" s="1"/>
  <c r="J21" i="9"/>
  <c r="I21" i="9"/>
  <c r="H21" i="9"/>
  <c r="I20" i="9"/>
  <c r="H20" i="9"/>
  <c r="J20" i="9" s="1"/>
  <c r="I19" i="9"/>
  <c r="H19" i="9"/>
  <c r="J19" i="9" s="1"/>
  <c r="I18" i="9"/>
  <c r="H18" i="9"/>
  <c r="J18" i="9" s="1"/>
  <c r="J17" i="9"/>
  <c r="I17" i="9"/>
  <c r="H17" i="9"/>
  <c r="I16" i="9"/>
  <c r="H16" i="9"/>
  <c r="J16" i="9" s="1"/>
  <c r="I15" i="9"/>
  <c r="H15" i="9"/>
  <c r="J15" i="9" s="1"/>
  <c r="I14" i="9"/>
  <c r="H14" i="9"/>
  <c r="J14" i="9" s="1"/>
  <c r="J13" i="9"/>
  <c r="I13" i="9"/>
  <c r="H13" i="9"/>
  <c r="I12" i="9"/>
  <c r="H12" i="9"/>
  <c r="J12" i="9" s="1"/>
  <c r="I11" i="9"/>
  <c r="H11" i="9"/>
  <c r="J11" i="9" s="1"/>
  <c r="I10" i="9"/>
  <c r="H10" i="9"/>
  <c r="J10" i="9" s="1"/>
  <c r="J9" i="9"/>
  <c r="I9" i="9"/>
  <c r="H9" i="9"/>
  <c r="I8" i="9"/>
  <c r="H8" i="9"/>
  <c r="J8" i="9" s="1"/>
  <c r="I7" i="9"/>
  <c r="H7" i="9"/>
  <c r="J7" i="9" s="1"/>
  <c r="I6" i="9"/>
  <c r="H6" i="9"/>
  <c r="J6" i="9" s="1"/>
  <c r="I5" i="9"/>
  <c r="H5" i="9"/>
  <c r="J5" i="9" s="1"/>
  <c r="I4" i="9"/>
  <c r="H4" i="9"/>
  <c r="J4" i="9" s="1"/>
  <c r="I3" i="9"/>
  <c r="H3" i="9"/>
  <c r="J3" i="9" s="1"/>
  <c r="J2" i="9"/>
  <c r="I2" i="9"/>
  <c r="H2" i="9"/>
  <c r="G66" i="9"/>
  <c r="G65" i="9"/>
  <c r="G64" i="9"/>
  <c r="G63" i="9"/>
  <c r="G62" i="9"/>
  <c r="G53" i="9"/>
  <c r="G52" i="9"/>
  <c r="G51" i="9"/>
  <c r="G50" i="9"/>
  <c r="G49" i="9"/>
  <c r="G40" i="9"/>
  <c r="G39" i="9"/>
  <c r="G38" i="9"/>
  <c r="G37" i="9"/>
  <c r="G36" i="9"/>
  <c r="G27" i="9"/>
  <c r="G26" i="9"/>
  <c r="G25" i="9"/>
  <c r="G24" i="9"/>
  <c r="G23" i="9"/>
  <c r="G14" i="9"/>
  <c r="G13" i="9"/>
  <c r="G12" i="9"/>
  <c r="G11" i="9"/>
  <c r="G10" i="9"/>
  <c r="G60" i="9" l="1"/>
  <c r="G47" i="9"/>
  <c r="G34" i="9"/>
  <c r="G21" i="9"/>
  <c r="G8" i="9"/>
  <c r="G61" i="9"/>
  <c r="G48" i="9"/>
  <c r="G35" i="9"/>
  <c r="G22" i="9"/>
  <c r="G9" i="9"/>
  <c r="G59" i="9"/>
  <c r="G46" i="9"/>
  <c r="G45" i="9"/>
  <c r="G33" i="9"/>
  <c r="G20" i="9"/>
  <c r="G7" i="9"/>
  <c r="G58" i="9"/>
  <c r="G32" i="9"/>
  <c r="G19" i="9"/>
  <c r="G6" i="9"/>
  <c r="G57" i="9" l="1"/>
  <c r="G56" i="9"/>
  <c r="G55" i="9"/>
  <c r="G54" i="9"/>
  <c r="G44" i="9"/>
  <c r="G43" i="9"/>
  <c r="G42" i="9"/>
  <c r="G41" i="9"/>
  <c r="G31" i="9"/>
  <c r="G30" i="9"/>
  <c r="G29" i="9"/>
  <c r="G28" i="9"/>
  <c r="G18" i="9"/>
  <c r="G17" i="9"/>
  <c r="G16" i="9"/>
  <c r="G15" i="9"/>
  <c r="G5" i="9"/>
  <c r="G4" i="9"/>
  <c r="G3" i="9"/>
  <c r="G2" i="9"/>
</calcChain>
</file>

<file path=xl/sharedStrings.xml><?xml version="1.0" encoding="utf-8"?>
<sst xmlns="http://schemas.openxmlformats.org/spreadsheetml/2006/main" count="524" uniqueCount="194">
  <si>
    <t>Year</t>
  </si>
  <si>
    <t>BuffBillsin04</t>
  </si>
  <si>
    <t>Jgord</t>
  </si>
  <si>
    <t>Jgordaholics</t>
  </si>
  <si>
    <t>Place</t>
  </si>
  <si>
    <t>Priest Holmest</t>
  </si>
  <si>
    <t>Peyton Manning</t>
  </si>
  <si>
    <t>Ladanian Tomlinson</t>
  </si>
  <si>
    <t>B</t>
  </si>
  <si>
    <t>WillisCantRead</t>
  </si>
  <si>
    <t>The Big Aristotle</t>
  </si>
  <si>
    <t>Lip</t>
  </si>
  <si>
    <t>Moves</t>
  </si>
  <si>
    <t>Wins</t>
  </si>
  <si>
    <t>Losses</t>
  </si>
  <si>
    <t>Spaniards</t>
  </si>
  <si>
    <t>Priest Holmes</t>
  </si>
  <si>
    <t>Randy Moss</t>
  </si>
  <si>
    <t>Ahman Green</t>
  </si>
  <si>
    <t>Mike Vick</t>
  </si>
  <si>
    <t>Mrs. Barkanic</t>
  </si>
  <si>
    <t>SlavaMedvedenko</t>
  </si>
  <si>
    <t>Hoss</t>
  </si>
  <si>
    <t>Lenny</t>
  </si>
  <si>
    <t>Shaun Alexander</t>
  </si>
  <si>
    <t>TheOkeyDokeFreakshow</t>
  </si>
  <si>
    <t>Doogs</t>
  </si>
  <si>
    <t>HowBoutThemCowboys</t>
  </si>
  <si>
    <t>WorkHorse Willis</t>
  </si>
  <si>
    <t>Playoffs</t>
  </si>
  <si>
    <t>Y</t>
  </si>
  <si>
    <t>N</t>
  </si>
  <si>
    <t>Buc Nasty</t>
  </si>
  <si>
    <t>Edgerrin James</t>
  </si>
  <si>
    <t>Tiki Barber</t>
  </si>
  <si>
    <t>Julius Jones</t>
  </si>
  <si>
    <t>The Cory Lidle Experience</t>
  </si>
  <si>
    <t>Parcells &amp; Bledsoe Suck</t>
  </si>
  <si>
    <t>New Jersey's Finest</t>
  </si>
  <si>
    <t>Larry Johnson</t>
  </si>
  <si>
    <t>Latin Assassins</t>
  </si>
  <si>
    <t>The Christ Punchers</t>
  </si>
  <si>
    <t>Carnell Williams</t>
  </si>
  <si>
    <t>Laurence Maroney</t>
  </si>
  <si>
    <t>Clinton Portis</t>
  </si>
  <si>
    <t>Vick'sK9Kennels</t>
  </si>
  <si>
    <t>Romo'sBackupHolder</t>
  </si>
  <si>
    <t>HeatStickDingle</t>
  </si>
  <si>
    <t>Z</t>
  </si>
  <si>
    <t>Nix</t>
  </si>
  <si>
    <t>Steven Jackson</t>
  </si>
  <si>
    <t>Reggie Bush</t>
  </si>
  <si>
    <t>HeatStick Dingle</t>
  </si>
  <si>
    <t>Joe Addai</t>
  </si>
  <si>
    <t>RonMexicoLovesDogs</t>
  </si>
  <si>
    <t>Frank Gore</t>
  </si>
  <si>
    <t>CrackerDeezNutz</t>
  </si>
  <si>
    <t>Jose</t>
  </si>
  <si>
    <t>Al Davis' Psychiatric Ward</t>
  </si>
  <si>
    <t>First Pick in Draft</t>
  </si>
  <si>
    <t>Scrappy Coco</t>
  </si>
  <si>
    <t>Tuna'sFins</t>
  </si>
  <si>
    <t>Messarick</t>
  </si>
  <si>
    <t>T.O.</t>
  </si>
  <si>
    <t>Beast Mode</t>
  </si>
  <si>
    <t>Another Obama Voter</t>
  </si>
  <si>
    <t>Calling Bill Walsh</t>
  </si>
  <si>
    <t>Marion Barber</t>
  </si>
  <si>
    <t>Brian Westbrook</t>
  </si>
  <si>
    <t>Paging Steve McNair</t>
  </si>
  <si>
    <t>C'mon Son</t>
  </si>
  <si>
    <t>Shorty</t>
  </si>
  <si>
    <t>PropofolSleepWalkers</t>
  </si>
  <si>
    <t>TedKennedy'sAshes</t>
  </si>
  <si>
    <t>Child Please</t>
  </si>
  <si>
    <t>Adrian Peterson</t>
  </si>
  <si>
    <t>Matt Forte</t>
  </si>
  <si>
    <t>Michael Turner</t>
  </si>
  <si>
    <t>Steve Slaton</t>
  </si>
  <si>
    <t>DeAngelo Williams</t>
  </si>
  <si>
    <t>Shu-Weigh-Too-Much</t>
  </si>
  <si>
    <t>Vontae's Peak</t>
  </si>
  <si>
    <t>MyGodTheEaglesAreBad</t>
  </si>
  <si>
    <t>Ray Rice</t>
  </si>
  <si>
    <t>Arian Foster</t>
  </si>
  <si>
    <t>Jamaal Charles</t>
  </si>
  <si>
    <t>LeSean McCoy</t>
  </si>
  <si>
    <t>Darren McFadden</t>
  </si>
  <si>
    <t>BigMeechLarryHoover</t>
  </si>
  <si>
    <t>Henne'sBeast</t>
  </si>
  <si>
    <t>The Pecan Sandies</t>
  </si>
  <si>
    <t>Boogies</t>
  </si>
  <si>
    <t>Rusty Tromblumpkin</t>
  </si>
  <si>
    <t>Chris Johnson</t>
  </si>
  <si>
    <t>Drew Brees</t>
  </si>
  <si>
    <t>Maurice Jones-Drew</t>
  </si>
  <si>
    <t>S Donkeys</t>
  </si>
  <si>
    <t>The Big Headed</t>
  </si>
  <si>
    <t>Donkey-Punch-A-Hoe</t>
  </si>
  <si>
    <t>Blumpkin Pie</t>
  </si>
  <si>
    <t>SanduskyAssTicklers</t>
  </si>
  <si>
    <t>Z's Little Pee-Pee</t>
  </si>
  <si>
    <t>Rapin' With Dave Meggit</t>
  </si>
  <si>
    <t>SandusyAssTicklers</t>
  </si>
  <si>
    <t>Pickle and the Butt</t>
  </si>
  <si>
    <t>Bucco Blumpkins</t>
  </si>
  <si>
    <t>JewsWithDildos</t>
  </si>
  <si>
    <t>Leny</t>
  </si>
  <si>
    <t>PatSajakin'Bitches</t>
  </si>
  <si>
    <t>PileDrivinTards</t>
  </si>
  <si>
    <t>EricKarabellsCunt</t>
  </si>
  <si>
    <t>Z's Dingleberries</t>
  </si>
  <si>
    <t>Brown Ring Bombers</t>
  </si>
  <si>
    <t>Exploding Boners</t>
  </si>
  <si>
    <t>Headbutting OchoCinco</t>
  </si>
  <si>
    <t>Ridiculousness</t>
  </si>
  <si>
    <t>Paging Junio Seau</t>
  </si>
  <si>
    <t>Anal Fister's</t>
  </si>
  <si>
    <t>unsure</t>
  </si>
  <si>
    <t>DontDieOnMeRalph</t>
  </si>
  <si>
    <t>Spray Fart Splatters</t>
  </si>
  <si>
    <t>Paging Junior Seau</t>
  </si>
  <si>
    <t>Tom Brady</t>
  </si>
  <si>
    <t>BunchOfJeffTuels</t>
  </si>
  <si>
    <t>Matt</t>
  </si>
  <si>
    <t>TrailerParkJesus</t>
  </si>
  <si>
    <t>The Rookies</t>
  </si>
  <si>
    <t>Kenny Mullen's Team</t>
  </si>
  <si>
    <t>Kenny</t>
  </si>
  <si>
    <t>Riordian</t>
  </si>
  <si>
    <t>StinkyBellyButtons</t>
  </si>
  <si>
    <t>Wine'R Dine'r 49er</t>
  </si>
  <si>
    <t>Massive Cojones</t>
  </si>
  <si>
    <t>Incognito Mosquito</t>
  </si>
  <si>
    <t>Mouth Poopers</t>
  </si>
  <si>
    <t>C.J. Spiller</t>
  </si>
  <si>
    <t>Doug Martin</t>
  </si>
  <si>
    <t>Trent Richardson</t>
  </si>
  <si>
    <t>Snatch Adams</t>
  </si>
  <si>
    <t>Jared Lorenzen</t>
  </si>
  <si>
    <t>Golden Taint</t>
  </si>
  <si>
    <t>J</t>
  </si>
  <si>
    <t>BonJovi'sBitch</t>
  </si>
  <si>
    <t>Evenly Gorgeous</t>
  </si>
  <si>
    <t>SmellsLikeWetChange</t>
  </si>
  <si>
    <t>The Spungos</t>
  </si>
  <si>
    <t>Dez Bryant</t>
  </si>
  <si>
    <t>A.J. Green</t>
  </si>
  <si>
    <t>Eddie Lacy</t>
  </si>
  <si>
    <t>Calvin Johnson</t>
  </si>
  <si>
    <t>Jimmy Graham</t>
  </si>
  <si>
    <t>Z Loves Jared Fogle</t>
  </si>
  <si>
    <t>Waist Bandits</t>
  </si>
  <si>
    <t>Geno 911!</t>
  </si>
  <si>
    <t>James MF Franklin</t>
  </si>
  <si>
    <t>Steve</t>
  </si>
  <si>
    <t>Hainly</t>
  </si>
  <si>
    <t>Brett-O</t>
  </si>
  <si>
    <t>BigWeinersFinishLast</t>
  </si>
  <si>
    <t>Cosby'sSleepers</t>
  </si>
  <si>
    <t>KidsCollegeFund</t>
  </si>
  <si>
    <t>Smashing Blumpkins</t>
  </si>
  <si>
    <t>Le'Veon Bell</t>
  </si>
  <si>
    <t>Demaryius Thomas</t>
  </si>
  <si>
    <t>MakeMexicoGr8Again</t>
  </si>
  <si>
    <t>Dev</t>
  </si>
  <si>
    <t>VP Neal Gamby</t>
  </si>
  <si>
    <t>It Gon' Rain Ollie</t>
  </si>
  <si>
    <t>HeWentzInHisPants</t>
  </si>
  <si>
    <t>Chip Jelly</t>
  </si>
  <si>
    <t>Antonio Brown</t>
  </si>
  <si>
    <t>Odell Beckham Jr.</t>
  </si>
  <si>
    <t>Todd Gurly</t>
  </si>
  <si>
    <t>Rob Gronkowski</t>
  </si>
  <si>
    <t>Allen Robinson</t>
  </si>
  <si>
    <t>Lamar Miller</t>
  </si>
  <si>
    <t>League Name</t>
  </si>
  <si>
    <t>Winner (owner)</t>
  </si>
  <si>
    <t>Winner (team name)</t>
  </si>
  <si>
    <t>Team Owner</t>
  </si>
  <si>
    <t>Team Name</t>
  </si>
  <si>
    <t>Draft Number</t>
  </si>
  <si>
    <t>Draft Pick</t>
  </si>
  <si>
    <t>Pt Diff</t>
  </si>
  <si>
    <t>Ties</t>
  </si>
  <si>
    <t>First Round Pick</t>
  </si>
  <si>
    <t>Win Percent</t>
  </si>
  <si>
    <t>Avg Pts For</t>
  </si>
  <si>
    <t>Pts For</t>
  </si>
  <si>
    <t>Pts Against</t>
  </si>
  <si>
    <t>Avg Pts Against</t>
  </si>
  <si>
    <t>Avg Pt Diff</t>
  </si>
  <si>
    <t>Top 3 Finish</t>
  </si>
  <si>
    <t>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</si>
</sst>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9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/>
  </sheetViews>
  <sheetFormatPr defaultRowHeight="15" x14ac:dyDescent="0.25"/>
  <cols>
    <col min="2" max="2" width="24.140625" customWidth="1"/>
    <col min="3" max="3" width="25.5703125" customWidth="1"/>
    <col min="4" max="4" width="27" customWidth="1"/>
    <col min="5" max="5" width="19.42578125" customWidth="1"/>
  </cols>
  <sheetData>
    <row r="1" spans="1:5" x14ac:dyDescent="0.25">
      <c r="A1" s="3" t="s">
        <v>0</v>
      </c>
      <c r="B1" s="4" t="s">
        <v>176</v>
      </c>
      <c r="C1" t="s">
        <v>177</v>
      </c>
      <c r="D1" t="s">
        <v>178</v>
      </c>
      <c r="E1" s="6" t="s">
        <v>59</v>
      </c>
    </row>
    <row r="2" spans="1:5" x14ac:dyDescent="0.25">
      <c r="A2" s="5">
        <v>2004</v>
      </c>
      <c r="B2" s="6" t="s">
        <v>1</v>
      </c>
      <c r="C2" t="s">
        <v>2</v>
      </c>
      <c r="D2" t="s">
        <v>3</v>
      </c>
      <c r="E2" s="6" t="s">
        <v>5</v>
      </c>
    </row>
    <row r="3" spans="1:5" x14ac:dyDescent="0.25">
      <c r="A3" s="5">
        <v>2005</v>
      </c>
      <c r="B3" s="6" t="s">
        <v>21</v>
      </c>
      <c r="C3" t="s">
        <v>22</v>
      </c>
      <c r="D3" t="s">
        <v>20</v>
      </c>
      <c r="E3" s="6" t="s">
        <v>6</v>
      </c>
    </row>
    <row r="4" spans="1:5" x14ac:dyDescent="0.25">
      <c r="A4" s="5">
        <v>2006</v>
      </c>
      <c r="B4" s="9" t="s">
        <v>36</v>
      </c>
      <c r="C4" t="s">
        <v>23</v>
      </c>
      <c r="D4" t="s">
        <v>98</v>
      </c>
      <c r="E4" s="6" t="s">
        <v>39</v>
      </c>
    </row>
    <row r="5" spans="1:5" x14ac:dyDescent="0.25">
      <c r="A5" s="5">
        <v>2007</v>
      </c>
      <c r="B5" s="9" t="s">
        <v>45</v>
      </c>
      <c r="C5" t="s">
        <v>26</v>
      </c>
      <c r="D5" t="s">
        <v>46</v>
      </c>
      <c r="E5" s="6" t="s">
        <v>7</v>
      </c>
    </row>
    <row r="6" spans="1:5" x14ac:dyDescent="0.25">
      <c r="A6" s="5">
        <v>2008</v>
      </c>
      <c r="B6" s="9" t="s">
        <v>58</v>
      </c>
      <c r="C6" t="s">
        <v>62</v>
      </c>
      <c r="D6" t="s">
        <v>60</v>
      </c>
      <c r="E6" s="9" t="s">
        <v>63</v>
      </c>
    </row>
    <row r="7" spans="1:5" x14ac:dyDescent="0.25">
      <c r="A7" s="5">
        <v>2009</v>
      </c>
      <c r="B7" s="9" t="s">
        <v>69</v>
      </c>
      <c r="C7" t="s">
        <v>71</v>
      </c>
      <c r="D7" t="s">
        <v>99</v>
      </c>
      <c r="E7" s="9" t="s">
        <v>75</v>
      </c>
    </row>
    <row r="8" spans="1:5" x14ac:dyDescent="0.25">
      <c r="A8" s="5">
        <v>2010</v>
      </c>
      <c r="B8" s="9" t="s">
        <v>102</v>
      </c>
      <c r="C8" t="s">
        <v>57</v>
      </c>
      <c r="D8" t="s">
        <v>89</v>
      </c>
      <c r="E8" s="9" t="s">
        <v>75</v>
      </c>
    </row>
    <row r="9" spans="1:5" x14ac:dyDescent="0.25">
      <c r="A9" s="10">
        <v>2011</v>
      </c>
      <c r="B9" s="9" t="s">
        <v>101</v>
      </c>
      <c r="C9" t="s">
        <v>49</v>
      </c>
      <c r="D9" t="s">
        <v>100</v>
      </c>
      <c r="E9" s="9" t="s">
        <v>83</v>
      </c>
    </row>
    <row r="10" spans="1:5" x14ac:dyDescent="0.25">
      <c r="A10" s="10">
        <v>2012</v>
      </c>
      <c r="B10" s="9" t="s">
        <v>114</v>
      </c>
      <c r="C10" t="s">
        <v>57</v>
      </c>
      <c r="D10" t="s">
        <v>115</v>
      </c>
      <c r="E10" s="9" t="s">
        <v>84</v>
      </c>
    </row>
    <row r="11" spans="1:5" x14ac:dyDescent="0.25">
      <c r="A11" s="10">
        <v>2013</v>
      </c>
      <c r="B11" s="9" t="s">
        <v>123</v>
      </c>
      <c r="C11" t="s">
        <v>124</v>
      </c>
      <c r="D11" t="s">
        <v>125</v>
      </c>
      <c r="E11" s="9" t="s">
        <v>75</v>
      </c>
    </row>
    <row r="12" spans="1:5" x14ac:dyDescent="0.25">
      <c r="A12" s="10">
        <v>2014</v>
      </c>
      <c r="B12" s="9" t="s">
        <v>138</v>
      </c>
      <c r="C12" t="s">
        <v>141</v>
      </c>
      <c r="D12" t="s">
        <v>139</v>
      </c>
      <c r="E12" s="9" t="s">
        <v>86</v>
      </c>
    </row>
    <row r="13" spans="1:5" x14ac:dyDescent="0.25">
      <c r="A13" s="10">
        <v>2015</v>
      </c>
      <c r="B13" s="9" t="s">
        <v>151</v>
      </c>
      <c r="C13" s="12" t="s">
        <v>157</v>
      </c>
      <c r="D13" t="s">
        <v>152</v>
      </c>
      <c r="E13" s="9" t="s">
        <v>75</v>
      </c>
    </row>
    <row r="14" spans="1:5" x14ac:dyDescent="0.25">
      <c r="A14" s="10">
        <v>2016</v>
      </c>
      <c r="B14" s="9" t="s">
        <v>151</v>
      </c>
      <c r="C14" t="s">
        <v>165</v>
      </c>
      <c r="D14" t="s">
        <v>164</v>
      </c>
      <c r="E14" s="9" t="s">
        <v>170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showGridLines="0" workbookViewId="0">
      <selection activeCell="B1" sqref="B1"/>
    </sheetView>
  </sheetViews>
  <sheetFormatPr defaultRowHeight="15" x14ac:dyDescent="0.25"/>
  <cols>
    <col min="3" max="3" width="23" customWidth="1"/>
    <col min="4" max="4" width="23.7109375" customWidth="1"/>
  </cols>
  <sheetData>
    <row r="1" spans="1:4" x14ac:dyDescent="0.25">
      <c r="A1" s="3" t="s">
        <v>0</v>
      </c>
      <c r="B1" s="8" t="s">
        <v>4</v>
      </c>
      <c r="C1" s="8" t="s">
        <v>179</v>
      </c>
      <c r="D1" s="8" t="s">
        <v>180</v>
      </c>
    </row>
    <row r="2" spans="1:4" x14ac:dyDescent="0.25">
      <c r="A2" s="5">
        <v>2004</v>
      </c>
      <c r="B2" s="7">
        <v>1</v>
      </c>
      <c r="C2" s="7" t="s">
        <v>2</v>
      </c>
      <c r="D2" s="7" t="s">
        <v>3</v>
      </c>
    </row>
    <row r="3" spans="1:4" x14ac:dyDescent="0.25">
      <c r="A3" s="5">
        <v>2004</v>
      </c>
      <c r="B3" s="7">
        <v>2</v>
      </c>
      <c r="C3" s="7" t="s">
        <v>8</v>
      </c>
      <c r="D3" s="7" t="s">
        <v>9</v>
      </c>
    </row>
    <row r="4" spans="1:4" x14ac:dyDescent="0.25">
      <c r="A4" s="5">
        <v>2004</v>
      </c>
      <c r="B4" s="7">
        <v>3</v>
      </c>
      <c r="C4" s="7" t="s">
        <v>11</v>
      </c>
      <c r="D4" s="7" t="s">
        <v>10</v>
      </c>
    </row>
    <row r="5" spans="1:4" x14ac:dyDescent="0.25">
      <c r="A5" s="5">
        <v>2005</v>
      </c>
      <c r="B5" s="7">
        <v>1</v>
      </c>
      <c r="C5" s="7" t="s">
        <v>22</v>
      </c>
      <c r="D5" s="7" t="s">
        <v>20</v>
      </c>
    </row>
    <row r="6" spans="1:4" x14ac:dyDescent="0.25">
      <c r="A6" s="5">
        <v>2005</v>
      </c>
      <c r="B6" s="7">
        <v>2</v>
      </c>
      <c r="C6" s="7" t="s">
        <v>107</v>
      </c>
      <c r="D6" s="7" t="s">
        <v>25</v>
      </c>
    </row>
    <row r="7" spans="1:4" x14ac:dyDescent="0.25">
      <c r="A7" s="5">
        <v>2005</v>
      </c>
      <c r="B7" s="7">
        <v>3</v>
      </c>
      <c r="C7" s="7" t="s">
        <v>26</v>
      </c>
      <c r="D7" s="7" t="s">
        <v>27</v>
      </c>
    </row>
    <row r="8" spans="1:4" x14ac:dyDescent="0.25">
      <c r="A8" s="5">
        <v>2006</v>
      </c>
      <c r="B8" s="7">
        <v>1</v>
      </c>
      <c r="C8" s="7" t="s">
        <v>23</v>
      </c>
      <c r="D8" t="s">
        <v>98</v>
      </c>
    </row>
    <row r="9" spans="1:4" x14ac:dyDescent="0.25">
      <c r="A9" s="5">
        <v>2006</v>
      </c>
      <c r="B9" s="7">
        <v>2</v>
      </c>
      <c r="C9" s="7" t="s">
        <v>26</v>
      </c>
      <c r="D9" s="7" t="s">
        <v>37</v>
      </c>
    </row>
    <row r="10" spans="1:4" x14ac:dyDescent="0.25">
      <c r="A10" s="5">
        <v>2006</v>
      </c>
      <c r="B10" s="7">
        <v>3</v>
      </c>
      <c r="C10" s="7" t="s">
        <v>11</v>
      </c>
      <c r="D10" s="7" t="s">
        <v>38</v>
      </c>
    </row>
    <row r="11" spans="1:4" x14ac:dyDescent="0.25">
      <c r="A11" s="5">
        <v>2007</v>
      </c>
      <c r="B11" s="7">
        <v>1</v>
      </c>
      <c r="C11" s="7" t="s">
        <v>26</v>
      </c>
      <c r="D11" s="7" t="s">
        <v>46</v>
      </c>
    </row>
    <row r="12" spans="1:4" x14ac:dyDescent="0.25">
      <c r="A12" s="5">
        <v>2007</v>
      </c>
      <c r="B12" s="7">
        <v>2</v>
      </c>
      <c r="C12" s="7" t="s">
        <v>48</v>
      </c>
      <c r="D12" s="7" t="s">
        <v>47</v>
      </c>
    </row>
    <row r="13" spans="1:4" x14ac:dyDescent="0.25">
      <c r="A13" s="5">
        <v>2007</v>
      </c>
      <c r="B13" s="7">
        <v>3</v>
      </c>
      <c r="C13" s="7" t="s">
        <v>49</v>
      </c>
      <c r="D13" s="7" t="s">
        <v>106</v>
      </c>
    </row>
    <row r="14" spans="1:4" x14ac:dyDescent="0.25">
      <c r="A14" s="10">
        <v>2008</v>
      </c>
      <c r="B14" s="7">
        <v>1</v>
      </c>
      <c r="C14" s="11" t="s">
        <v>62</v>
      </c>
      <c r="D14" s="11" t="s">
        <v>60</v>
      </c>
    </row>
    <row r="15" spans="1:4" x14ac:dyDescent="0.25">
      <c r="A15" s="10">
        <v>2008</v>
      </c>
      <c r="B15" s="7">
        <v>2</v>
      </c>
      <c r="C15" s="11" t="s">
        <v>57</v>
      </c>
      <c r="D15" s="11" t="s">
        <v>61</v>
      </c>
    </row>
    <row r="16" spans="1:4" x14ac:dyDescent="0.25">
      <c r="A16" s="10">
        <v>2008</v>
      </c>
      <c r="B16" s="7">
        <v>3</v>
      </c>
      <c r="C16" s="11" t="s">
        <v>48</v>
      </c>
      <c r="D16" s="11" t="s">
        <v>105</v>
      </c>
    </row>
    <row r="17" spans="1:4" x14ac:dyDescent="0.25">
      <c r="A17" s="10">
        <v>2009</v>
      </c>
      <c r="B17" s="7">
        <v>1</v>
      </c>
      <c r="C17" s="11" t="s">
        <v>71</v>
      </c>
      <c r="D17" s="11" t="s">
        <v>99</v>
      </c>
    </row>
    <row r="18" spans="1:4" x14ac:dyDescent="0.25">
      <c r="A18" s="10">
        <v>2009</v>
      </c>
      <c r="B18" s="7">
        <v>2</v>
      </c>
      <c r="C18" s="11" t="s">
        <v>8</v>
      </c>
      <c r="D18" s="11" t="s">
        <v>109</v>
      </c>
    </row>
    <row r="19" spans="1:4" x14ac:dyDescent="0.25">
      <c r="A19" s="10">
        <v>2009</v>
      </c>
      <c r="B19" s="7">
        <v>3</v>
      </c>
      <c r="C19" s="11" t="s">
        <v>49</v>
      </c>
      <c r="D19" s="11" t="s">
        <v>70</v>
      </c>
    </row>
    <row r="20" spans="1:4" x14ac:dyDescent="0.25">
      <c r="A20" s="10">
        <v>2010</v>
      </c>
      <c r="B20" s="7">
        <v>1</v>
      </c>
      <c r="C20" s="11" t="s">
        <v>57</v>
      </c>
      <c r="D20" s="11" t="s">
        <v>89</v>
      </c>
    </row>
    <row r="21" spans="1:4" x14ac:dyDescent="0.25">
      <c r="A21" s="10">
        <v>2010</v>
      </c>
      <c r="B21" s="7">
        <v>2</v>
      </c>
      <c r="C21" s="11" t="s">
        <v>71</v>
      </c>
      <c r="D21" s="11" t="s">
        <v>92</v>
      </c>
    </row>
    <row r="22" spans="1:4" x14ac:dyDescent="0.25">
      <c r="A22" s="10">
        <v>2010</v>
      </c>
      <c r="B22" s="7">
        <v>3</v>
      </c>
      <c r="C22" s="11" t="s">
        <v>11</v>
      </c>
      <c r="D22" s="11" t="s">
        <v>88</v>
      </c>
    </row>
    <row r="23" spans="1:4" x14ac:dyDescent="0.25">
      <c r="A23" s="10">
        <v>2011</v>
      </c>
      <c r="B23" s="7">
        <v>1</v>
      </c>
      <c r="C23" s="11" t="s">
        <v>49</v>
      </c>
      <c r="D23" s="11" t="s">
        <v>103</v>
      </c>
    </row>
    <row r="24" spans="1:4" x14ac:dyDescent="0.25">
      <c r="A24" s="10">
        <v>2011</v>
      </c>
      <c r="B24" s="7">
        <v>2</v>
      </c>
      <c r="C24" s="11" t="s">
        <v>2</v>
      </c>
      <c r="D24" s="11" t="s">
        <v>104</v>
      </c>
    </row>
    <row r="25" spans="1:4" x14ac:dyDescent="0.25">
      <c r="A25" s="10">
        <v>2011</v>
      </c>
      <c r="B25" s="7">
        <v>3</v>
      </c>
      <c r="C25" s="11" t="s">
        <v>48</v>
      </c>
      <c r="D25" s="11" t="s">
        <v>48</v>
      </c>
    </row>
    <row r="26" spans="1:4" x14ac:dyDescent="0.25">
      <c r="A26" s="10">
        <v>2012</v>
      </c>
      <c r="B26" s="7">
        <v>1</v>
      </c>
      <c r="C26" s="11" t="s">
        <v>57</v>
      </c>
      <c r="D26" s="11" t="s">
        <v>115</v>
      </c>
    </row>
    <row r="27" spans="1:4" x14ac:dyDescent="0.25">
      <c r="A27" s="10">
        <v>2012</v>
      </c>
      <c r="B27" s="7">
        <v>2</v>
      </c>
      <c r="C27" s="11" t="s">
        <v>11</v>
      </c>
      <c r="D27" s="11" t="s">
        <v>116</v>
      </c>
    </row>
    <row r="28" spans="1:4" x14ac:dyDescent="0.25">
      <c r="A28" s="10">
        <v>2012</v>
      </c>
      <c r="B28" s="7">
        <v>3</v>
      </c>
      <c r="C28" s="11" t="s">
        <v>118</v>
      </c>
      <c r="D28" s="11" t="s">
        <v>117</v>
      </c>
    </row>
    <row r="29" spans="1:4" x14ac:dyDescent="0.25">
      <c r="A29" s="10">
        <v>2013</v>
      </c>
      <c r="B29" s="7">
        <v>1</v>
      </c>
      <c r="C29" s="11" t="s">
        <v>124</v>
      </c>
      <c r="D29" s="11" t="s">
        <v>125</v>
      </c>
    </row>
    <row r="30" spans="1:4" x14ac:dyDescent="0.25">
      <c r="A30" s="10">
        <v>2013</v>
      </c>
      <c r="B30" s="7">
        <v>2</v>
      </c>
      <c r="C30" s="11" t="s">
        <v>129</v>
      </c>
      <c r="D30" s="11" t="s">
        <v>126</v>
      </c>
    </row>
    <row r="31" spans="1:4" x14ac:dyDescent="0.25">
      <c r="A31" s="10">
        <v>2013</v>
      </c>
      <c r="B31" s="7">
        <v>3</v>
      </c>
      <c r="C31" s="11" t="s">
        <v>128</v>
      </c>
      <c r="D31" s="11" t="s">
        <v>127</v>
      </c>
    </row>
    <row r="32" spans="1:4" x14ac:dyDescent="0.25">
      <c r="A32" s="10">
        <v>2014</v>
      </c>
      <c r="B32" s="7">
        <v>1</v>
      </c>
      <c r="C32" s="11" t="s">
        <v>141</v>
      </c>
      <c r="D32" s="1" t="s">
        <v>139</v>
      </c>
    </row>
    <row r="33" spans="1:4" x14ac:dyDescent="0.25">
      <c r="A33" s="10">
        <v>2014</v>
      </c>
      <c r="B33" s="7">
        <v>2</v>
      </c>
      <c r="C33" s="11" t="s">
        <v>124</v>
      </c>
      <c r="D33" s="11" t="s">
        <v>125</v>
      </c>
    </row>
    <row r="34" spans="1:4" x14ac:dyDescent="0.25">
      <c r="A34" s="10">
        <v>2014</v>
      </c>
      <c r="B34" s="7">
        <v>3</v>
      </c>
      <c r="C34" s="11" t="s">
        <v>48</v>
      </c>
      <c r="D34" s="11" t="s">
        <v>140</v>
      </c>
    </row>
    <row r="35" spans="1:4" x14ac:dyDescent="0.25">
      <c r="A35" s="10">
        <v>2015</v>
      </c>
      <c r="B35" s="7">
        <v>1</v>
      </c>
      <c r="C35" s="11" t="s">
        <v>157</v>
      </c>
      <c r="D35" s="1" t="s">
        <v>152</v>
      </c>
    </row>
    <row r="36" spans="1:4" x14ac:dyDescent="0.25">
      <c r="A36" s="10">
        <v>2015</v>
      </c>
      <c r="B36" s="7">
        <v>2</v>
      </c>
      <c r="C36" s="11" t="s">
        <v>155</v>
      </c>
      <c r="D36" s="11" t="s">
        <v>153</v>
      </c>
    </row>
    <row r="37" spans="1:4" x14ac:dyDescent="0.25">
      <c r="A37" s="10">
        <v>2015</v>
      </c>
      <c r="B37" s="7">
        <v>3</v>
      </c>
      <c r="C37" s="11" t="s">
        <v>156</v>
      </c>
      <c r="D37" s="11" t="s">
        <v>154</v>
      </c>
    </row>
    <row r="38" spans="1:4" x14ac:dyDescent="0.25">
      <c r="A38" s="10">
        <v>2016</v>
      </c>
      <c r="B38" s="7">
        <v>1</v>
      </c>
      <c r="C38" s="11" t="s">
        <v>165</v>
      </c>
      <c r="D38" t="s">
        <v>164</v>
      </c>
    </row>
    <row r="39" spans="1:4" x14ac:dyDescent="0.25">
      <c r="A39" s="10">
        <v>2016</v>
      </c>
      <c r="B39" s="7">
        <v>2</v>
      </c>
      <c r="C39" s="11" t="s">
        <v>156</v>
      </c>
      <c r="D39" s="11" t="s">
        <v>154</v>
      </c>
    </row>
    <row r="40" spans="1:4" x14ac:dyDescent="0.25">
      <c r="A40" s="10">
        <v>2016</v>
      </c>
      <c r="B40" s="7">
        <v>3</v>
      </c>
      <c r="C40" s="11" t="s">
        <v>141</v>
      </c>
      <c r="D40" s="11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showGridLines="0" workbookViewId="0">
      <selection activeCell="B2" sqref="B2"/>
    </sheetView>
  </sheetViews>
  <sheetFormatPr defaultRowHeight="15" x14ac:dyDescent="0.25"/>
  <cols>
    <col min="2" max="2" width="18.140625" customWidth="1"/>
    <col min="3" max="3" width="18.42578125" customWidth="1"/>
  </cols>
  <sheetData>
    <row r="1" spans="1:3" x14ac:dyDescent="0.25">
      <c r="A1" s="3" t="s">
        <v>0</v>
      </c>
      <c r="B1" s="8" t="s">
        <v>181</v>
      </c>
      <c r="C1" s="8" t="s">
        <v>182</v>
      </c>
    </row>
    <row r="2" spans="1:3" x14ac:dyDescent="0.25">
      <c r="A2" s="5">
        <v>2004</v>
      </c>
      <c r="B2" s="7">
        <v>1</v>
      </c>
      <c r="C2" s="7" t="s">
        <v>5</v>
      </c>
    </row>
    <row r="3" spans="1:3" x14ac:dyDescent="0.25">
      <c r="A3" s="5">
        <v>2004</v>
      </c>
      <c r="B3" s="7">
        <v>2</v>
      </c>
      <c r="C3" s="7" t="s">
        <v>7</v>
      </c>
    </row>
    <row r="4" spans="1:3" x14ac:dyDescent="0.25">
      <c r="A4" s="5">
        <v>2004</v>
      </c>
      <c r="B4" s="7">
        <v>3</v>
      </c>
      <c r="C4" s="7" t="s">
        <v>6</v>
      </c>
    </row>
    <row r="5" spans="1:3" x14ac:dyDescent="0.25">
      <c r="A5" s="5">
        <v>2005</v>
      </c>
      <c r="B5" s="7">
        <v>1</v>
      </c>
      <c r="C5" s="7" t="s">
        <v>6</v>
      </c>
    </row>
    <row r="6" spans="1:3" x14ac:dyDescent="0.25">
      <c r="A6" s="5">
        <v>2005</v>
      </c>
      <c r="B6" s="7">
        <v>2</v>
      </c>
      <c r="C6" s="7" t="s">
        <v>7</v>
      </c>
    </row>
    <row r="7" spans="1:3" x14ac:dyDescent="0.25">
      <c r="A7" s="5">
        <v>2005</v>
      </c>
      <c r="B7" s="7">
        <v>3</v>
      </c>
      <c r="C7" s="7" t="s">
        <v>24</v>
      </c>
    </row>
    <row r="8" spans="1:3" x14ac:dyDescent="0.25">
      <c r="A8" s="5">
        <v>2006</v>
      </c>
      <c r="B8" s="7">
        <v>1</v>
      </c>
      <c r="C8" s="7" t="s">
        <v>39</v>
      </c>
    </row>
    <row r="9" spans="1:3" x14ac:dyDescent="0.25">
      <c r="A9" s="5">
        <v>2006</v>
      </c>
      <c r="B9" s="7">
        <v>2</v>
      </c>
      <c r="C9" s="7" t="s">
        <v>24</v>
      </c>
    </row>
    <row r="10" spans="1:3" x14ac:dyDescent="0.25">
      <c r="A10" s="5">
        <v>2006</v>
      </c>
      <c r="B10" s="7">
        <v>3</v>
      </c>
      <c r="C10" s="7" t="s">
        <v>7</v>
      </c>
    </row>
    <row r="11" spans="1:3" x14ac:dyDescent="0.25">
      <c r="A11" s="5">
        <v>2007</v>
      </c>
      <c r="B11" s="7">
        <v>1</v>
      </c>
      <c r="C11" s="7" t="s">
        <v>7</v>
      </c>
    </row>
    <row r="12" spans="1:3" x14ac:dyDescent="0.25">
      <c r="A12" s="5">
        <v>2007</v>
      </c>
      <c r="B12" s="7">
        <v>2</v>
      </c>
      <c r="C12" s="7" t="s">
        <v>50</v>
      </c>
    </row>
    <row r="13" spans="1:3" x14ac:dyDescent="0.25">
      <c r="A13" s="5">
        <v>2007</v>
      </c>
      <c r="B13" s="7">
        <v>3</v>
      </c>
      <c r="C13" s="7" t="s">
        <v>6</v>
      </c>
    </row>
    <row r="14" spans="1:3" x14ac:dyDescent="0.25">
      <c r="A14" s="10">
        <v>2008</v>
      </c>
      <c r="B14" s="7">
        <v>1</v>
      </c>
      <c r="C14" s="11" t="s">
        <v>63</v>
      </c>
    </row>
    <row r="15" spans="1:3" x14ac:dyDescent="0.25">
      <c r="A15" s="10">
        <v>2008</v>
      </c>
      <c r="B15" s="7">
        <v>2</v>
      </c>
      <c r="C15" s="11" t="s">
        <v>53</v>
      </c>
    </row>
    <row r="16" spans="1:3" x14ac:dyDescent="0.25">
      <c r="A16" s="10">
        <v>2008</v>
      </c>
      <c r="B16" s="7">
        <v>3</v>
      </c>
      <c r="C16" s="11" t="s">
        <v>7</v>
      </c>
    </row>
    <row r="17" spans="1:3" x14ac:dyDescent="0.25">
      <c r="A17" s="10">
        <v>2009</v>
      </c>
      <c r="B17" s="7">
        <v>1</v>
      </c>
      <c r="C17" s="9" t="s">
        <v>75</v>
      </c>
    </row>
    <row r="18" spans="1:3" x14ac:dyDescent="0.25">
      <c r="A18" s="10">
        <v>2009</v>
      </c>
      <c r="B18" s="7">
        <v>2</v>
      </c>
      <c r="C18" s="11" t="s">
        <v>76</v>
      </c>
    </row>
    <row r="19" spans="1:3" x14ac:dyDescent="0.25">
      <c r="A19" s="10">
        <v>2009</v>
      </c>
      <c r="B19" s="7">
        <v>3</v>
      </c>
      <c r="C19" s="11" t="s">
        <v>77</v>
      </c>
    </row>
    <row r="20" spans="1:3" x14ac:dyDescent="0.25">
      <c r="A20" s="10">
        <v>2010</v>
      </c>
      <c r="B20" s="7">
        <v>1</v>
      </c>
      <c r="C20" s="11" t="s">
        <v>75</v>
      </c>
    </row>
    <row r="21" spans="1:3" x14ac:dyDescent="0.25">
      <c r="A21" s="10">
        <v>2010</v>
      </c>
      <c r="B21" s="7">
        <v>2</v>
      </c>
      <c r="C21" s="11" t="s">
        <v>93</v>
      </c>
    </row>
    <row r="22" spans="1:3" x14ac:dyDescent="0.25">
      <c r="A22" s="10">
        <v>2010</v>
      </c>
      <c r="B22" s="7">
        <v>3</v>
      </c>
      <c r="C22" s="11" t="s">
        <v>83</v>
      </c>
    </row>
    <row r="23" spans="1:3" x14ac:dyDescent="0.25">
      <c r="A23" s="10">
        <v>2011</v>
      </c>
      <c r="B23" s="7">
        <v>1</v>
      </c>
      <c r="C23" s="11" t="s">
        <v>83</v>
      </c>
    </row>
    <row r="24" spans="1:3" x14ac:dyDescent="0.25">
      <c r="A24" s="10">
        <v>2011</v>
      </c>
      <c r="B24" s="7">
        <v>2</v>
      </c>
      <c r="C24" s="9" t="s">
        <v>75</v>
      </c>
    </row>
    <row r="25" spans="1:3" x14ac:dyDescent="0.25">
      <c r="A25" s="10">
        <v>2011</v>
      </c>
      <c r="B25" s="7">
        <v>3</v>
      </c>
      <c r="C25" s="11" t="s">
        <v>84</v>
      </c>
    </row>
    <row r="26" spans="1:3" x14ac:dyDescent="0.25">
      <c r="A26" s="10">
        <v>2012</v>
      </c>
      <c r="B26" s="7">
        <v>1</v>
      </c>
      <c r="C26" s="11" t="s">
        <v>84</v>
      </c>
    </row>
    <row r="27" spans="1:3" x14ac:dyDescent="0.25">
      <c r="A27" s="10">
        <v>2012</v>
      </c>
      <c r="B27" s="7">
        <v>2</v>
      </c>
      <c r="C27" s="11" t="s">
        <v>83</v>
      </c>
    </row>
    <row r="28" spans="1:3" x14ac:dyDescent="0.25">
      <c r="A28" s="10">
        <v>2012</v>
      </c>
      <c r="B28" s="7">
        <v>3</v>
      </c>
      <c r="C28" s="11" t="s">
        <v>86</v>
      </c>
    </row>
    <row r="29" spans="1:3" x14ac:dyDescent="0.25">
      <c r="A29" s="10">
        <v>2013</v>
      </c>
      <c r="B29" s="7">
        <v>1</v>
      </c>
      <c r="C29" s="9" t="s">
        <v>75</v>
      </c>
    </row>
    <row r="30" spans="1:3" x14ac:dyDescent="0.25">
      <c r="A30" s="10">
        <v>2013</v>
      </c>
      <c r="B30" s="7">
        <v>2</v>
      </c>
      <c r="C30" s="11" t="s">
        <v>94</v>
      </c>
    </row>
    <row r="31" spans="1:3" x14ac:dyDescent="0.25">
      <c r="A31" s="10">
        <v>2013</v>
      </c>
      <c r="B31" s="7">
        <v>3</v>
      </c>
      <c r="C31" s="11" t="s">
        <v>135</v>
      </c>
    </row>
    <row r="32" spans="1:3" x14ac:dyDescent="0.25">
      <c r="A32" s="10">
        <v>2014</v>
      </c>
      <c r="B32" s="7">
        <v>1</v>
      </c>
      <c r="C32" s="11" t="s">
        <v>86</v>
      </c>
    </row>
    <row r="33" spans="1:3" x14ac:dyDescent="0.25">
      <c r="A33" s="10">
        <v>2014</v>
      </c>
      <c r="B33" s="7">
        <v>2</v>
      </c>
      <c r="C33" s="11" t="s">
        <v>146</v>
      </c>
    </row>
    <row r="34" spans="1:3" x14ac:dyDescent="0.25">
      <c r="A34" s="10">
        <v>2014</v>
      </c>
      <c r="B34" s="7">
        <v>3</v>
      </c>
      <c r="C34" s="9" t="s">
        <v>75</v>
      </c>
    </row>
    <row r="35" spans="1:3" x14ac:dyDescent="0.25">
      <c r="A35" s="10">
        <v>2015</v>
      </c>
      <c r="B35" s="7">
        <v>1</v>
      </c>
      <c r="C35" s="9" t="s">
        <v>75</v>
      </c>
    </row>
    <row r="36" spans="1:3" x14ac:dyDescent="0.25">
      <c r="A36" s="10">
        <v>2015</v>
      </c>
      <c r="B36" s="7">
        <v>2</v>
      </c>
      <c r="C36" s="11" t="s">
        <v>85</v>
      </c>
    </row>
    <row r="37" spans="1:3" x14ac:dyDescent="0.25">
      <c r="A37" s="10">
        <v>2015</v>
      </c>
      <c r="B37" s="7">
        <v>3</v>
      </c>
      <c r="C37" s="11" t="s">
        <v>162</v>
      </c>
    </row>
    <row r="38" spans="1:3" x14ac:dyDescent="0.25">
      <c r="A38" s="10">
        <v>2016</v>
      </c>
      <c r="B38" s="7">
        <v>1</v>
      </c>
      <c r="C38" s="11" t="s">
        <v>170</v>
      </c>
    </row>
    <row r="39" spans="1:3" x14ac:dyDescent="0.25">
      <c r="A39" s="10">
        <v>2016</v>
      </c>
      <c r="B39" s="7">
        <v>2</v>
      </c>
      <c r="C39" s="11" t="s">
        <v>171</v>
      </c>
    </row>
    <row r="40" spans="1:3" x14ac:dyDescent="0.25">
      <c r="A40" s="10">
        <v>2016</v>
      </c>
      <c r="B40" s="7">
        <v>3</v>
      </c>
      <c r="C40" s="11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showGridLines="0"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3" max="3" width="24.28515625" customWidth="1"/>
    <col min="4" max="4" width="17.140625" customWidth="1"/>
    <col min="9" max="9" width="13.5703125" customWidth="1"/>
    <col min="10" max="10" width="11.5703125" customWidth="1"/>
    <col min="15" max="15" width="11.140625" customWidth="1"/>
    <col min="17" max="17" width="11.140625" customWidth="1"/>
    <col min="18" max="18" width="10.42578125" customWidth="1"/>
  </cols>
  <sheetData>
    <row r="1" spans="1:18" x14ac:dyDescent="0.25">
      <c r="A1" t="s">
        <v>193</v>
      </c>
      <c r="B1" s="1" t="s">
        <v>0</v>
      </c>
      <c r="C1" s="2" t="s">
        <v>180</v>
      </c>
      <c r="D1" s="1" t="s">
        <v>185</v>
      </c>
      <c r="E1" s="1" t="s">
        <v>188</v>
      </c>
      <c r="F1" s="1" t="s">
        <v>189</v>
      </c>
      <c r="G1" s="1" t="s">
        <v>183</v>
      </c>
      <c r="H1" s="1" t="s">
        <v>187</v>
      </c>
      <c r="I1" s="1" t="s">
        <v>190</v>
      </c>
      <c r="J1" s="1" t="s">
        <v>191</v>
      </c>
      <c r="K1" s="1" t="s">
        <v>12</v>
      </c>
      <c r="L1" s="1" t="s">
        <v>13</v>
      </c>
      <c r="M1" s="1" t="s">
        <v>14</v>
      </c>
      <c r="N1" s="1" t="s">
        <v>184</v>
      </c>
      <c r="O1" s="1" t="s">
        <v>186</v>
      </c>
      <c r="P1" s="1" t="s">
        <v>4</v>
      </c>
      <c r="Q1" s="1" t="s">
        <v>29</v>
      </c>
      <c r="R1" s="1" t="s">
        <v>192</v>
      </c>
    </row>
    <row r="2" spans="1:18" x14ac:dyDescent="0.25">
      <c r="A2" t="s">
        <v>8</v>
      </c>
      <c r="B2" s="1">
        <v>2004</v>
      </c>
      <c r="C2" s="2" t="s">
        <v>9</v>
      </c>
      <c r="D2" s="1" t="s">
        <v>16</v>
      </c>
      <c r="E2" s="1">
        <v>1507</v>
      </c>
      <c r="F2" s="1">
        <v>1306</v>
      </c>
      <c r="G2" s="1">
        <f>E2-F2</f>
        <v>201</v>
      </c>
      <c r="H2" s="14">
        <f t="shared" ref="H2:I5" si="0">E2/SUM($L2:$N2)</f>
        <v>88.647058823529406</v>
      </c>
      <c r="I2" s="14">
        <f t="shared" si="0"/>
        <v>76.82352941176471</v>
      </c>
      <c r="J2" s="14">
        <f>H2-I2</f>
        <v>11.823529411764696</v>
      </c>
      <c r="K2" s="1">
        <v>23</v>
      </c>
      <c r="L2" s="1">
        <v>12</v>
      </c>
      <c r="M2" s="1">
        <v>5</v>
      </c>
      <c r="N2" s="1">
        <v>0</v>
      </c>
      <c r="O2" s="13">
        <v>0.70588235294117652</v>
      </c>
      <c r="P2" s="1">
        <v>2</v>
      </c>
      <c r="Q2" s="1" t="s">
        <v>30</v>
      </c>
      <c r="R2" s="1" t="s">
        <v>30</v>
      </c>
    </row>
    <row r="3" spans="1:18" x14ac:dyDescent="0.25">
      <c r="A3" t="s">
        <v>8</v>
      </c>
      <c r="B3" s="1">
        <v>2005</v>
      </c>
      <c r="C3" s="2" t="s">
        <v>28</v>
      </c>
      <c r="D3" s="1" t="s">
        <v>17</v>
      </c>
      <c r="E3" s="1">
        <v>1076</v>
      </c>
      <c r="F3" s="1">
        <v>1076</v>
      </c>
      <c r="G3" s="1">
        <f t="shared" ref="G3:G5" si="1">E3-F3</f>
        <v>0</v>
      </c>
      <c r="H3" s="14">
        <f t="shared" si="0"/>
        <v>82.769230769230774</v>
      </c>
      <c r="I3" s="14">
        <f t="shared" si="0"/>
        <v>82.769230769230774</v>
      </c>
      <c r="J3" s="14">
        <f>H3-I3</f>
        <v>0</v>
      </c>
      <c r="K3" s="1">
        <v>12</v>
      </c>
      <c r="L3" s="1">
        <v>5</v>
      </c>
      <c r="M3" s="1">
        <v>8</v>
      </c>
      <c r="N3" s="1">
        <v>0</v>
      </c>
      <c r="O3" s="13">
        <v>0.38461538461538464</v>
      </c>
      <c r="P3" s="1">
        <v>9</v>
      </c>
      <c r="Q3" s="1" t="s">
        <v>31</v>
      </c>
      <c r="R3" s="1" t="s">
        <v>31</v>
      </c>
    </row>
    <row r="4" spans="1:18" x14ac:dyDescent="0.25">
      <c r="A4" t="s">
        <v>8</v>
      </c>
      <c r="B4" s="1">
        <v>2006</v>
      </c>
      <c r="C4" s="2" t="s">
        <v>96</v>
      </c>
      <c r="D4" s="1" t="s">
        <v>42</v>
      </c>
      <c r="E4" s="1">
        <v>1252</v>
      </c>
      <c r="F4" s="1">
        <v>1463</v>
      </c>
      <c r="G4" s="1">
        <f t="shared" si="1"/>
        <v>-211</v>
      </c>
      <c r="H4" s="14">
        <f t="shared" si="0"/>
        <v>96.307692307692307</v>
      </c>
      <c r="I4" s="14">
        <f t="shared" si="0"/>
        <v>112.53846153846153</v>
      </c>
      <c r="J4" s="14">
        <f>H4-I4</f>
        <v>-16.230769230769226</v>
      </c>
      <c r="K4" s="1">
        <v>11</v>
      </c>
      <c r="L4" s="1">
        <v>3</v>
      </c>
      <c r="M4" s="1">
        <v>9</v>
      </c>
      <c r="N4" s="1">
        <v>1</v>
      </c>
      <c r="O4" s="13">
        <v>0.23076923076923078</v>
      </c>
      <c r="P4" s="1">
        <v>12</v>
      </c>
      <c r="Q4" s="1" t="s">
        <v>31</v>
      </c>
      <c r="R4" s="1" t="s">
        <v>31</v>
      </c>
    </row>
    <row r="5" spans="1:18" x14ac:dyDescent="0.25">
      <c r="A5" t="s">
        <v>8</v>
      </c>
      <c r="B5" s="1">
        <v>2007</v>
      </c>
      <c r="C5" s="2" t="s">
        <v>108</v>
      </c>
      <c r="D5" s="1" t="s">
        <v>51</v>
      </c>
      <c r="E5" s="1">
        <v>1176</v>
      </c>
      <c r="F5" s="1">
        <v>1474</v>
      </c>
      <c r="G5" s="1">
        <f t="shared" si="1"/>
        <v>-298</v>
      </c>
      <c r="H5" s="14">
        <f t="shared" si="0"/>
        <v>90.461538461538467</v>
      </c>
      <c r="I5" s="14">
        <f t="shared" si="0"/>
        <v>113.38461538461539</v>
      </c>
      <c r="J5" s="14">
        <f>H5-I5</f>
        <v>-22.92307692307692</v>
      </c>
      <c r="K5" s="1">
        <v>10</v>
      </c>
      <c r="L5" s="1">
        <v>4</v>
      </c>
      <c r="M5" s="1">
        <v>9</v>
      </c>
      <c r="N5" s="1">
        <v>0</v>
      </c>
      <c r="O5" s="13">
        <v>0.30769230769230771</v>
      </c>
      <c r="P5" s="1">
        <v>12</v>
      </c>
      <c r="Q5" s="1" t="s">
        <v>31</v>
      </c>
      <c r="R5" s="1" t="s">
        <v>31</v>
      </c>
    </row>
    <row r="6" spans="1:18" x14ac:dyDescent="0.25">
      <c r="A6" t="s">
        <v>8</v>
      </c>
      <c r="B6" s="1">
        <v>2008</v>
      </c>
      <c r="C6" s="2" t="s">
        <v>64</v>
      </c>
      <c r="D6" s="1" t="s">
        <v>63</v>
      </c>
      <c r="E6" s="1">
        <v>1264</v>
      </c>
      <c r="F6" s="1">
        <v>1305</v>
      </c>
      <c r="G6" s="1">
        <f>E6-F6</f>
        <v>-41</v>
      </c>
      <c r="H6" s="14">
        <f t="shared" ref="H6:H66" si="2">E6/SUM($L6:$N6)</f>
        <v>97.230769230769226</v>
      </c>
      <c r="I6" s="14">
        <f t="shared" ref="I6:I66" si="3">F6/SUM($L6:$N6)</f>
        <v>100.38461538461539</v>
      </c>
      <c r="J6" s="14">
        <f t="shared" ref="J6:J66" si="4">H6-I6</f>
        <v>-3.1538461538461604</v>
      </c>
      <c r="K6" s="1">
        <v>11</v>
      </c>
      <c r="L6" s="1">
        <v>4</v>
      </c>
      <c r="M6" s="1">
        <v>8</v>
      </c>
      <c r="N6" s="1">
        <v>1</v>
      </c>
      <c r="O6" s="13">
        <v>0.30769230769230771</v>
      </c>
      <c r="P6" s="1">
        <v>11</v>
      </c>
      <c r="Q6" s="1" t="s">
        <v>31</v>
      </c>
      <c r="R6" s="1" t="s">
        <v>31</v>
      </c>
    </row>
    <row r="7" spans="1:18" x14ac:dyDescent="0.25">
      <c r="A7" t="s">
        <v>8</v>
      </c>
      <c r="B7" s="1">
        <v>2009</v>
      </c>
      <c r="C7" s="2" t="s">
        <v>109</v>
      </c>
      <c r="D7" s="7" t="s">
        <v>7</v>
      </c>
      <c r="E7" s="1">
        <v>1519</v>
      </c>
      <c r="F7" s="1">
        <v>1575</v>
      </c>
      <c r="G7" s="1">
        <f>E7-F7</f>
        <v>-56</v>
      </c>
      <c r="H7" s="14">
        <f t="shared" si="2"/>
        <v>116.84615384615384</v>
      </c>
      <c r="I7" s="14">
        <f t="shared" si="3"/>
        <v>121.15384615384616</v>
      </c>
      <c r="J7" s="14">
        <f t="shared" si="4"/>
        <v>-4.3076923076923208</v>
      </c>
      <c r="K7" s="1">
        <v>6</v>
      </c>
      <c r="L7" s="1">
        <v>6</v>
      </c>
      <c r="M7" s="1">
        <v>7</v>
      </c>
      <c r="N7" s="1">
        <v>0</v>
      </c>
      <c r="O7" s="13">
        <v>0.46153846153846156</v>
      </c>
      <c r="P7" s="1">
        <v>2</v>
      </c>
      <c r="Q7" s="1" t="s">
        <v>30</v>
      </c>
      <c r="R7" s="1" t="s">
        <v>30</v>
      </c>
    </row>
    <row r="8" spans="1:18" x14ac:dyDescent="0.25">
      <c r="A8" t="s">
        <v>8</v>
      </c>
      <c r="B8" s="1">
        <v>2010</v>
      </c>
      <c r="C8" s="2" t="s">
        <v>110</v>
      </c>
      <c r="D8" s="1" t="s">
        <v>77</v>
      </c>
      <c r="E8" s="1">
        <v>1527</v>
      </c>
      <c r="F8" s="1">
        <v>1377</v>
      </c>
      <c r="G8" s="1">
        <f>E8-F8</f>
        <v>150</v>
      </c>
      <c r="H8" s="14">
        <f t="shared" si="2"/>
        <v>117.46153846153847</v>
      </c>
      <c r="I8" s="14">
        <f t="shared" si="3"/>
        <v>105.92307692307692</v>
      </c>
      <c r="J8" s="14">
        <f t="shared" si="4"/>
        <v>11.538461538461547</v>
      </c>
      <c r="K8" s="1">
        <v>11</v>
      </c>
      <c r="L8" s="1">
        <v>6</v>
      </c>
      <c r="M8" s="1">
        <v>7</v>
      </c>
      <c r="N8" s="1">
        <v>0</v>
      </c>
      <c r="O8" s="13">
        <v>0.46153846153846156</v>
      </c>
      <c r="P8" s="1">
        <v>7</v>
      </c>
      <c r="Q8" s="1" t="s">
        <v>31</v>
      </c>
      <c r="R8" s="1" t="s">
        <v>31</v>
      </c>
    </row>
    <row r="9" spans="1:18" x14ac:dyDescent="0.25">
      <c r="A9" t="s">
        <v>8</v>
      </c>
      <c r="B9" s="1">
        <v>2011</v>
      </c>
      <c r="C9" s="2" t="s">
        <v>80</v>
      </c>
      <c r="D9" s="1" t="s">
        <v>85</v>
      </c>
      <c r="E9" s="1">
        <v>1565</v>
      </c>
      <c r="F9" s="1">
        <v>1525</v>
      </c>
      <c r="G9" s="1">
        <f>E9-F9</f>
        <v>40</v>
      </c>
      <c r="H9" s="14">
        <f t="shared" si="2"/>
        <v>120.38461538461539</v>
      </c>
      <c r="I9" s="14">
        <f t="shared" si="3"/>
        <v>117.30769230769231</v>
      </c>
      <c r="J9" s="14">
        <f t="shared" si="4"/>
        <v>3.0769230769230802</v>
      </c>
      <c r="K9" s="1">
        <v>6</v>
      </c>
      <c r="L9" s="1">
        <v>6</v>
      </c>
      <c r="M9" s="1">
        <v>7</v>
      </c>
      <c r="N9" s="1">
        <v>0</v>
      </c>
      <c r="O9" s="13">
        <v>0.46153846153846156</v>
      </c>
      <c r="P9" s="1">
        <v>9</v>
      </c>
      <c r="Q9" s="1" t="s">
        <v>31</v>
      </c>
      <c r="R9" s="1" t="s">
        <v>31</v>
      </c>
    </row>
    <row r="10" spans="1:18" x14ac:dyDescent="0.25">
      <c r="A10" t="s">
        <v>8</v>
      </c>
      <c r="B10" s="1">
        <v>2012</v>
      </c>
      <c r="C10" s="2" t="s">
        <v>119</v>
      </c>
      <c r="D10" s="1" t="s">
        <v>76</v>
      </c>
      <c r="E10" s="1">
        <v>1387</v>
      </c>
      <c r="F10" s="1">
        <v>1358</v>
      </c>
      <c r="G10" s="1">
        <f t="shared" ref="G10:G14" si="5">E10-F10</f>
        <v>29</v>
      </c>
      <c r="H10" s="14">
        <f t="shared" si="2"/>
        <v>106.69230769230769</v>
      </c>
      <c r="I10" s="14">
        <f t="shared" si="3"/>
        <v>104.46153846153847</v>
      </c>
      <c r="J10" s="14">
        <f t="shared" si="4"/>
        <v>2.2307692307692264</v>
      </c>
      <c r="K10" s="1">
        <v>9</v>
      </c>
      <c r="L10" s="1">
        <v>7</v>
      </c>
      <c r="M10" s="1">
        <v>5</v>
      </c>
      <c r="N10" s="1">
        <v>1</v>
      </c>
      <c r="O10" s="13">
        <v>0.53846153846153844</v>
      </c>
      <c r="P10" s="1">
        <v>6</v>
      </c>
      <c r="Q10" s="1" t="s">
        <v>30</v>
      </c>
      <c r="R10" s="1" t="s">
        <v>31</v>
      </c>
    </row>
    <row r="11" spans="1:18" x14ac:dyDescent="0.25">
      <c r="A11" t="s">
        <v>8</v>
      </c>
      <c r="B11" s="1">
        <v>2013</v>
      </c>
      <c r="C11" s="2" t="s">
        <v>130</v>
      </c>
      <c r="D11" s="1" t="s">
        <v>84</v>
      </c>
      <c r="E11" s="1">
        <v>1519</v>
      </c>
      <c r="F11" s="1">
        <v>1359</v>
      </c>
      <c r="G11" s="1">
        <f t="shared" si="5"/>
        <v>160</v>
      </c>
      <c r="H11" s="14">
        <f t="shared" si="2"/>
        <v>116.84615384615384</v>
      </c>
      <c r="I11" s="14">
        <f t="shared" si="3"/>
        <v>104.53846153846153</v>
      </c>
      <c r="J11" s="14">
        <f t="shared" si="4"/>
        <v>12.307692307692307</v>
      </c>
      <c r="K11" s="1">
        <v>17</v>
      </c>
      <c r="L11" s="1">
        <v>9</v>
      </c>
      <c r="M11" s="1">
        <v>4</v>
      </c>
      <c r="N11" s="1">
        <v>0</v>
      </c>
      <c r="O11" s="13">
        <v>0.69230769230769229</v>
      </c>
      <c r="P11" s="1">
        <v>6</v>
      </c>
      <c r="Q11" s="1" t="s">
        <v>30</v>
      </c>
      <c r="R11" s="1" t="s">
        <v>31</v>
      </c>
    </row>
    <row r="12" spans="1:18" x14ac:dyDescent="0.25">
      <c r="A12" t="s">
        <v>8</v>
      </c>
      <c r="B12" s="1">
        <v>2014</v>
      </c>
      <c r="C12" s="2" t="s">
        <v>142</v>
      </c>
      <c r="D12" s="1" t="s">
        <v>147</v>
      </c>
      <c r="E12" s="1">
        <v>1443</v>
      </c>
      <c r="F12" s="1">
        <v>1476</v>
      </c>
      <c r="G12" s="1">
        <f t="shared" si="5"/>
        <v>-33</v>
      </c>
      <c r="H12" s="14">
        <f t="shared" si="2"/>
        <v>111</v>
      </c>
      <c r="I12" s="14">
        <f t="shared" si="3"/>
        <v>113.53846153846153</v>
      </c>
      <c r="J12" s="14">
        <f t="shared" si="4"/>
        <v>-2.538461538461533</v>
      </c>
      <c r="K12" s="1">
        <v>13</v>
      </c>
      <c r="L12" s="1">
        <v>4</v>
      </c>
      <c r="M12" s="1">
        <v>9</v>
      </c>
      <c r="N12" s="1">
        <v>0</v>
      </c>
      <c r="O12" s="13">
        <v>0.30769230769230771</v>
      </c>
      <c r="P12" s="1">
        <v>9</v>
      </c>
      <c r="Q12" s="1" t="s">
        <v>31</v>
      </c>
      <c r="R12" s="1" t="s">
        <v>31</v>
      </c>
    </row>
    <row r="13" spans="1:18" x14ac:dyDescent="0.25">
      <c r="A13" t="s">
        <v>8</v>
      </c>
      <c r="B13" s="1">
        <v>2015</v>
      </c>
      <c r="C13" s="2" t="s">
        <v>158</v>
      </c>
      <c r="D13" s="1" t="s">
        <v>85</v>
      </c>
      <c r="E13" s="1">
        <v>1307</v>
      </c>
      <c r="F13" s="1">
        <v>1474</v>
      </c>
      <c r="G13" s="1">
        <f t="shared" si="5"/>
        <v>-167</v>
      </c>
      <c r="H13" s="14">
        <f t="shared" si="2"/>
        <v>100.53846153846153</v>
      </c>
      <c r="I13" s="14">
        <f t="shared" si="3"/>
        <v>113.38461538461539</v>
      </c>
      <c r="J13" s="14">
        <f t="shared" si="4"/>
        <v>-12.846153846153854</v>
      </c>
      <c r="K13" s="1">
        <v>10</v>
      </c>
      <c r="L13" s="1">
        <v>5</v>
      </c>
      <c r="M13" s="1">
        <v>8</v>
      </c>
      <c r="N13" s="1">
        <v>0</v>
      </c>
      <c r="O13" s="13">
        <v>0.38461538461538464</v>
      </c>
      <c r="P13" s="1">
        <v>12</v>
      </c>
      <c r="Q13" s="1" t="s">
        <v>31</v>
      </c>
      <c r="R13" s="1" t="s">
        <v>31</v>
      </c>
    </row>
    <row r="14" spans="1:18" x14ac:dyDescent="0.25">
      <c r="A14" t="s">
        <v>8</v>
      </c>
      <c r="B14" s="1">
        <v>2016</v>
      </c>
      <c r="C14" s="2" t="s">
        <v>158</v>
      </c>
      <c r="D14" s="11" t="s">
        <v>172</v>
      </c>
      <c r="E14" s="1">
        <v>1460</v>
      </c>
      <c r="F14" s="1">
        <v>1486</v>
      </c>
      <c r="G14" s="1">
        <f t="shared" si="5"/>
        <v>-26</v>
      </c>
      <c r="H14" s="14">
        <f t="shared" si="2"/>
        <v>112.30769230769231</v>
      </c>
      <c r="I14" s="14">
        <f t="shared" si="3"/>
        <v>114.30769230769231</v>
      </c>
      <c r="J14" s="14">
        <f t="shared" si="4"/>
        <v>-2</v>
      </c>
      <c r="K14" s="1">
        <v>6</v>
      </c>
      <c r="L14" s="1">
        <v>7</v>
      </c>
      <c r="M14" s="1">
        <v>6</v>
      </c>
      <c r="N14" s="1">
        <v>0</v>
      </c>
      <c r="O14" s="13">
        <v>0.53846153846153844</v>
      </c>
      <c r="P14" s="1">
        <v>8</v>
      </c>
      <c r="Q14" s="1" t="s">
        <v>31</v>
      </c>
      <c r="R14" s="1" t="s">
        <v>31</v>
      </c>
    </row>
    <row r="15" spans="1:18" x14ac:dyDescent="0.25">
      <c r="A15" t="s">
        <v>48</v>
      </c>
      <c r="B15" s="1">
        <v>2004</v>
      </c>
      <c r="C15" s="2" t="s">
        <v>111</v>
      </c>
      <c r="D15" s="1" t="s">
        <v>17</v>
      </c>
      <c r="E15" s="1">
        <v>1474</v>
      </c>
      <c r="F15" s="1">
        <v>1354</v>
      </c>
      <c r="G15" s="1">
        <f>E15-F15</f>
        <v>120</v>
      </c>
      <c r="H15" s="14">
        <f t="shared" si="2"/>
        <v>86.705882352941174</v>
      </c>
      <c r="I15" s="14">
        <f t="shared" si="3"/>
        <v>79.647058823529406</v>
      </c>
      <c r="J15" s="14">
        <f t="shared" si="4"/>
        <v>7.058823529411768</v>
      </c>
      <c r="K15" s="1">
        <v>23</v>
      </c>
      <c r="L15" s="1">
        <v>8</v>
      </c>
      <c r="M15" s="1">
        <v>8</v>
      </c>
      <c r="N15" s="1">
        <v>1</v>
      </c>
      <c r="O15" s="13">
        <v>0.47058823529411764</v>
      </c>
      <c r="P15" s="1">
        <v>8</v>
      </c>
      <c r="Q15" s="1" t="s">
        <v>31</v>
      </c>
      <c r="R15" s="1" t="s">
        <v>31</v>
      </c>
    </row>
    <row r="16" spans="1:18" x14ac:dyDescent="0.25">
      <c r="A16" t="s">
        <v>48</v>
      </c>
      <c r="B16" s="1">
        <v>2005</v>
      </c>
      <c r="C16" s="2" t="s">
        <v>32</v>
      </c>
      <c r="D16" s="1" t="s">
        <v>6</v>
      </c>
      <c r="E16" s="1">
        <v>980</v>
      </c>
      <c r="F16" s="1">
        <v>1046</v>
      </c>
      <c r="G16" s="1">
        <f t="shared" ref="G16:G21" si="6">E16-F16</f>
        <v>-66</v>
      </c>
      <c r="H16" s="14">
        <f t="shared" si="2"/>
        <v>75.384615384615387</v>
      </c>
      <c r="I16" s="14">
        <f t="shared" si="3"/>
        <v>80.461538461538467</v>
      </c>
      <c r="J16" s="14">
        <f t="shared" si="4"/>
        <v>-5.0769230769230802</v>
      </c>
      <c r="K16" s="1">
        <v>20</v>
      </c>
      <c r="L16" s="1">
        <v>6</v>
      </c>
      <c r="M16" s="1">
        <v>7</v>
      </c>
      <c r="N16" s="1">
        <v>0</v>
      </c>
      <c r="O16" s="13">
        <v>0.46153846153846156</v>
      </c>
      <c r="P16" s="1">
        <v>8</v>
      </c>
      <c r="Q16" s="1" t="s">
        <v>31</v>
      </c>
      <c r="R16" s="1" t="s">
        <v>31</v>
      </c>
    </row>
    <row r="17" spans="1:18" x14ac:dyDescent="0.25">
      <c r="A17" t="s">
        <v>48</v>
      </c>
      <c r="B17" s="1">
        <v>2006</v>
      </c>
      <c r="C17" s="2" t="s">
        <v>112</v>
      </c>
      <c r="D17" s="1" t="s">
        <v>24</v>
      </c>
      <c r="E17" s="1">
        <v>1309</v>
      </c>
      <c r="F17" s="1">
        <v>1343</v>
      </c>
      <c r="G17" s="1">
        <f t="shared" si="6"/>
        <v>-34</v>
      </c>
      <c r="H17" s="14">
        <f t="shared" si="2"/>
        <v>100.69230769230769</v>
      </c>
      <c r="I17" s="14">
        <f t="shared" si="3"/>
        <v>103.30769230769231</v>
      </c>
      <c r="J17" s="14">
        <f t="shared" si="4"/>
        <v>-2.6153846153846132</v>
      </c>
      <c r="K17" s="1">
        <v>20</v>
      </c>
      <c r="L17" s="1">
        <v>5</v>
      </c>
      <c r="M17" s="1">
        <v>8</v>
      </c>
      <c r="N17" s="1">
        <v>0</v>
      </c>
      <c r="O17" s="13">
        <v>0.38461538461538464</v>
      </c>
      <c r="P17" s="1">
        <v>10</v>
      </c>
      <c r="Q17" s="1" t="s">
        <v>31</v>
      </c>
      <c r="R17" s="1" t="s">
        <v>31</v>
      </c>
    </row>
    <row r="18" spans="1:18" x14ac:dyDescent="0.25">
      <c r="A18" t="s">
        <v>48</v>
      </c>
      <c r="B18" s="1">
        <v>2007</v>
      </c>
      <c r="C18" s="2" t="s">
        <v>52</v>
      </c>
      <c r="D18" s="1" t="s">
        <v>53</v>
      </c>
      <c r="E18" s="1">
        <v>1535</v>
      </c>
      <c r="F18" s="1">
        <v>1471</v>
      </c>
      <c r="G18" s="1">
        <f t="shared" si="6"/>
        <v>64</v>
      </c>
      <c r="H18" s="14">
        <f t="shared" si="2"/>
        <v>118.07692307692308</v>
      </c>
      <c r="I18" s="14">
        <f t="shared" si="3"/>
        <v>113.15384615384616</v>
      </c>
      <c r="J18" s="14">
        <f t="shared" si="4"/>
        <v>4.9230769230769198</v>
      </c>
      <c r="K18" s="1">
        <v>45</v>
      </c>
      <c r="L18" s="1">
        <v>8</v>
      </c>
      <c r="M18" s="1">
        <v>5</v>
      </c>
      <c r="N18" s="1">
        <v>0</v>
      </c>
      <c r="O18" s="13">
        <v>0.61538461538461542</v>
      </c>
      <c r="P18" s="1">
        <v>2</v>
      </c>
      <c r="Q18" s="1" t="s">
        <v>30</v>
      </c>
      <c r="R18" s="1" t="s">
        <v>30</v>
      </c>
    </row>
    <row r="19" spans="1:18" x14ac:dyDescent="0.25">
      <c r="A19" t="s">
        <v>48</v>
      </c>
      <c r="B19" s="1">
        <v>2008</v>
      </c>
      <c r="C19" s="2" t="s">
        <v>105</v>
      </c>
      <c r="D19" s="1" t="s">
        <v>67</v>
      </c>
      <c r="E19" s="1">
        <v>1453</v>
      </c>
      <c r="F19" s="1">
        <v>1322</v>
      </c>
      <c r="G19" s="1">
        <f t="shared" si="6"/>
        <v>131</v>
      </c>
      <c r="H19" s="14">
        <f t="shared" si="2"/>
        <v>111.76923076923077</v>
      </c>
      <c r="I19" s="14">
        <f t="shared" si="3"/>
        <v>101.69230769230769</v>
      </c>
      <c r="J19" s="14">
        <f t="shared" si="4"/>
        <v>10.07692307692308</v>
      </c>
      <c r="K19" s="1">
        <v>33</v>
      </c>
      <c r="L19" s="1">
        <v>7</v>
      </c>
      <c r="M19" s="1">
        <v>5</v>
      </c>
      <c r="N19" s="1">
        <v>1</v>
      </c>
      <c r="O19" s="13">
        <v>0.53846153846153844</v>
      </c>
      <c r="P19" s="1">
        <v>3</v>
      </c>
      <c r="Q19" s="1" t="s">
        <v>30</v>
      </c>
      <c r="R19" s="1" t="s">
        <v>30</v>
      </c>
    </row>
    <row r="20" spans="1:18" x14ac:dyDescent="0.25">
      <c r="A20" t="s">
        <v>48</v>
      </c>
      <c r="B20" s="1">
        <v>2009</v>
      </c>
      <c r="C20" s="2" t="s">
        <v>74</v>
      </c>
      <c r="D20" s="1" t="s">
        <v>75</v>
      </c>
      <c r="E20" s="1">
        <v>1643</v>
      </c>
      <c r="F20" s="1">
        <v>1526</v>
      </c>
      <c r="G20" s="1">
        <f t="shared" si="6"/>
        <v>117</v>
      </c>
      <c r="H20" s="14">
        <f t="shared" si="2"/>
        <v>126.38461538461539</v>
      </c>
      <c r="I20" s="14">
        <f t="shared" si="3"/>
        <v>117.38461538461539</v>
      </c>
      <c r="J20" s="14">
        <f t="shared" si="4"/>
        <v>9</v>
      </c>
      <c r="K20" s="1">
        <v>31</v>
      </c>
      <c r="L20" s="1">
        <v>8</v>
      </c>
      <c r="M20" s="1">
        <v>5</v>
      </c>
      <c r="N20" s="1">
        <v>0</v>
      </c>
      <c r="O20" s="13">
        <v>0.61538461538461542</v>
      </c>
      <c r="P20" s="1">
        <v>5</v>
      </c>
      <c r="Q20" s="1" t="s">
        <v>30</v>
      </c>
      <c r="R20" s="1" t="s">
        <v>31</v>
      </c>
    </row>
    <row r="21" spans="1:18" x14ac:dyDescent="0.25">
      <c r="A21" t="s">
        <v>48</v>
      </c>
      <c r="B21" s="1">
        <v>2010</v>
      </c>
      <c r="C21" s="2" t="s">
        <v>91</v>
      </c>
      <c r="D21" s="1" t="s">
        <v>93</v>
      </c>
      <c r="E21" s="1">
        <v>1592</v>
      </c>
      <c r="F21" s="1">
        <v>1386</v>
      </c>
      <c r="G21" s="1">
        <f t="shared" si="6"/>
        <v>206</v>
      </c>
      <c r="H21" s="14">
        <f t="shared" si="2"/>
        <v>122.46153846153847</v>
      </c>
      <c r="I21" s="14">
        <f t="shared" si="3"/>
        <v>106.61538461538461</v>
      </c>
      <c r="J21" s="14">
        <f t="shared" si="4"/>
        <v>15.846153846153854</v>
      </c>
      <c r="K21" s="1">
        <v>16</v>
      </c>
      <c r="L21" s="1">
        <v>8</v>
      </c>
      <c r="M21" s="1">
        <v>4</v>
      </c>
      <c r="N21" s="1">
        <v>1</v>
      </c>
      <c r="O21" s="13">
        <v>0.61538461538461542</v>
      </c>
      <c r="P21" s="1">
        <v>4</v>
      </c>
      <c r="Q21" s="1" t="s">
        <v>30</v>
      </c>
      <c r="R21" s="1" t="s">
        <v>31</v>
      </c>
    </row>
    <row r="22" spans="1:18" x14ac:dyDescent="0.25">
      <c r="A22" t="s">
        <v>48</v>
      </c>
      <c r="B22" s="1">
        <v>2011</v>
      </c>
      <c r="C22" s="2" t="s">
        <v>48</v>
      </c>
      <c r="D22" s="1" t="s">
        <v>86</v>
      </c>
      <c r="E22" s="1">
        <v>1562</v>
      </c>
      <c r="F22" s="1">
        <v>1419</v>
      </c>
      <c r="G22" s="1">
        <f t="shared" ref="G22:G27" si="7">E22-F22</f>
        <v>143</v>
      </c>
      <c r="H22" s="14">
        <f t="shared" si="2"/>
        <v>120.15384615384616</v>
      </c>
      <c r="I22" s="14">
        <f t="shared" si="3"/>
        <v>109.15384615384616</v>
      </c>
      <c r="J22" s="14">
        <f t="shared" si="4"/>
        <v>11</v>
      </c>
      <c r="K22" s="1">
        <v>20</v>
      </c>
      <c r="L22" s="1">
        <v>10</v>
      </c>
      <c r="M22" s="1">
        <v>3</v>
      </c>
      <c r="N22" s="1">
        <v>0</v>
      </c>
      <c r="O22" s="13">
        <v>0.76923076923076927</v>
      </c>
      <c r="P22" s="1">
        <v>3</v>
      </c>
      <c r="Q22" s="1" t="s">
        <v>30</v>
      </c>
      <c r="R22" s="1" t="s">
        <v>30</v>
      </c>
    </row>
    <row r="23" spans="1:18" x14ac:dyDescent="0.25">
      <c r="A23" t="s">
        <v>48</v>
      </c>
      <c r="B23" s="1">
        <v>2012</v>
      </c>
      <c r="C23" s="2" t="s">
        <v>120</v>
      </c>
      <c r="D23" s="1" t="s">
        <v>86</v>
      </c>
      <c r="E23" s="1">
        <v>1364</v>
      </c>
      <c r="F23" s="1">
        <v>1593</v>
      </c>
      <c r="G23" s="1">
        <f t="shared" si="7"/>
        <v>-229</v>
      </c>
      <c r="H23" s="14">
        <f t="shared" si="2"/>
        <v>104.92307692307692</v>
      </c>
      <c r="I23" s="14">
        <f t="shared" si="3"/>
        <v>122.53846153846153</v>
      </c>
      <c r="J23" s="14">
        <f t="shared" si="4"/>
        <v>-17.615384615384613</v>
      </c>
      <c r="K23" s="1">
        <v>22</v>
      </c>
      <c r="L23" s="1">
        <v>3</v>
      </c>
      <c r="M23" s="1">
        <v>10</v>
      </c>
      <c r="N23" s="1">
        <v>0</v>
      </c>
      <c r="O23" s="13">
        <v>0.23076923076923078</v>
      </c>
      <c r="P23" s="1">
        <v>8</v>
      </c>
      <c r="Q23" s="1" t="s">
        <v>31</v>
      </c>
      <c r="R23" s="1" t="s">
        <v>31</v>
      </c>
    </row>
    <row r="24" spans="1:18" x14ac:dyDescent="0.25">
      <c r="A24" t="s">
        <v>48</v>
      </c>
      <c r="B24" s="1">
        <v>2013</v>
      </c>
      <c r="C24" s="2" t="s">
        <v>131</v>
      </c>
      <c r="D24" s="1" t="s">
        <v>86</v>
      </c>
      <c r="E24" s="1">
        <v>1532</v>
      </c>
      <c r="F24" s="1">
        <v>1665</v>
      </c>
      <c r="G24" s="1">
        <f t="shared" si="7"/>
        <v>-133</v>
      </c>
      <c r="H24" s="14">
        <f t="shared" si="2"/>
        <v>117.84615384615384</v>
      </c>
      <c r="I24" s="14">
        <f t="shared" si="3"/>
        <v>128.07692307692307</v>
      </c>
      <c r="J24" s="14">
        <f t="shared" si="4"/>
        <v>-10.230769230769226</v>
      </c>
      <c r="K24" s="1">
        <v>33</v>
      </c>
      <c r="L24" s="1">
        <v>4</v>
      </c>
      <c r="M24" s="1">
        <v>9</v>
      </c>
      <c r="N24" s="1">
        <v>0</v>
      </c>
      <c r="O24" s="13">
        <v>0.30769230769230771</v>
      </c>
      <c r="P24" s="1">
        <v>10</v>
      </c>
      <c r="Q24" s="1" t="s">
        <v>31</v>
      </c>
      <c r="R24" s="1" t="s">
        <v>31</v>
      </c>
    </row>
    <row r="25" spans="1:18" x14ac:dyDescent="0.25">
      <c r="A25" t="s">
        <v>48</v>
      </c>
      <c r="B25" s="1">
        <v>2014</v>
      </c>
      <c r="C25" s="2" t="s">
        <v>140</v>
      </c>
      <c r="D25" s="1" t="s">
        <v>148</v>
      </c>
      <c r="E25" s="1">
        <v>1750</v>
      </c>
      <c r="F25" s="1">
        <v>1495</v>
      </c>
      <c r="G25" s="1">
        <f t="shared" si="7"/>
        <v>255</v>
      </c>
      <c r="H25" s="14">
        <f t="shared" si="2"/>
        <v>134.61538461538461</v>
      </c>
      <c r="I25" s="14">
        <f t="shared" si="3"/>
        <v>115</v>
      </c>
      <c r="J25" s="14">
        <f t="shared" si="4"/>
        <v>19.615384615384613</v>
      </c>
      <c r="K25" s="1">
        <v>25</v>
      </c>
      <c r="L25" s="1">
        <v>10</v>
      </c>
      <c r="M25" s="1">
        <v>3</v>
      </c>
      <c r="N25" s="1">
        <v>0</v>
      </c>
      <c r="O25" s="13">
        <v>0.76923076923076927</v>
      </c>
      <c r="P25" s="1">
        <v>3</v>
      </c>
      <c r="Q25" s="1" t="s">
        <v>30</v>
      </c>
      <c r="R25" s="1" t="s">
        <v>30</v>
      </c>
    </row>
    <row r="26" spans="1:18" x14ac:dyDescent="0.25">
      <c r="A26" t="s">
        <v>48</v>
      </c>
      <c r="B26" s="1">
        <v>2015</v>
      </c>
      <c r="C26" s="2" t="s">
        <v>159</v>
      </c>
      <c r="D26" s="1" t="s">
        <v>86</v>
      </c>
      <c r="E26" s="1">
        <v>1554</v>
      </c>
      <c r="F26" s="1">
        <v>1537</v>
      </c>
      <c r="G26" s="1">
        <f t="shared" si="7"/>
        <v>17</v>
      </c>
      <c r="H26" s="14">
        <f t="shared" si="2"/>
        <v>119.53846153846153</v>
      </c>
      <c r="I26" s="14">
        <f t="shared" si="3"/>
        <v>118.23076923076923</v>
      </c>
      <c r="J26" s="14">
        <f t="shared" si="4"/>
        <v>1.3076923076923066</v>
      </c>
      <c r="K26" s="1">
        <v>19</v>
      </c>
      <c r="L26" s="1">
        <v>5</v>
      </c>
      <c r="M26" s="1">
        <v>8</v>
      </c>
      <c r="N26" s="1">
        <v>0</v>
      </c>
      <c r="O26" s="13">
        <v>0.38461538461538464</v>
      </c>
      <c r="P26" s="1">
        <v>10</v>
      </c>
      <c r="Q26" s="1" t="s">
        <v>31</v>
      </c>
      <c r="R26" s="1" t="s">
        <v>31</v>
      </c>
    </row>
    <row r="27" spans="1:18" x14ac:dyDescent="0.25">
      <c r="A27" t="s">
        <v>48</v>
      </c>
      <c r="B27" s="1">
        <v>2016</v>
      </c>
      <c r="C27" s="2" t="s">
        <v>167</v>
      </c>
      <c r="D27" s="1" t="s">
        <v>173</v>
      </c>
      <c r="E27" s="1">
        <v>1442</v>
      </c>
      <c r="F27" s="1">
        <v>1618</v>
      </c>
      <c r="G27" s="1">
        <f t="shared" si="7"/>
        <v>-176</v>
      </c>
      <c r="H27" s="14">
        <f t="shared" si="2"/>
        <v>110.92307692307692</v>
      </c>
      <c r="I27" s="14">
        <f t="shared" si="3"/>
        <v>124.46153846153847</v>
      </c>
      <c r="J27" s="14">
        <f t="shared" si="4"/>
        <v>-13.538461538461547</v>
      </c>
      <c r="K27" s="1">
        <v>20</v>
      </c>
      <c r="L27" s="1">
        <v>4</v>
      </c>
      <c r="M27" s="1">
        <v>9</v>
      </c>
      <c r="N27" s="1">
        <v>0</v>
      </c>
      <c r="O27" s="13">
        <v>0.30769230769230771</v>
      </c>
      <c r="P27" s="1">
        <v>11</v>
      </c>
      <c r="Q27" s="1" t="s">
        <v>31</v>
      </c>
      <c r="R27" s="1" t="s">
        <v>31</v>
      </c>
    </row>
    <row r="28" spans="1:18" x14ac:dyDescent="0.25">
      <c r="A28" t="s">
        <v>57</v>
      </c>
      <c r="B28" s="1">
        <v>2004</v>
      </c>
      <c r="C28" s="2" t="s">
        <v>15</v>
      </c>
      <c r="D28" s="1" t="s">
        <v>18</v>
      </c>
      <c r="E28" s="1">
        <v>1249</v>
      </c>
      <c r="F28" s="1">
        <v>1351</v>
      </c>
      <c r="G28" s="1">
        <f>E28-F28</f>
        <v>-102</v>
      </c>
      <c r="H28" s="14">
        <f t="shared" si="2"/>
        <v>73.470588235294116</v>
      </c>
      <c r="I28" s="14">
        <f t="shared" si="3"/>
        <v>79.470588235294116</v>
      </c>
      <c r="J28" s="14">
        <f t="shared" si="4"/>
        <v>-6</v>
      </c>
      <c r="K28" s="1">
        <v>6</v>
      </c>
      <c r="L28" s="1">
        <v>8</v>
      </c>
      <c r="M28" s="1">
        <v>9</v>
      </c>
      <c r="N28" s="1">
        <v>0</v>
      </c>
      <c r="O28" s="13">
        <v>0.47058823529411764</v>
      </c>
      <c r="P28" s="1">
        <v>11</v>
      </c>
      <c r="Q28" s="1" t="s">
        <v>31</v>
      </c>
      <c r="R28" s="1" t="s">
        <v>31</v>
      </c>
    </row>
    <row r="29" spans="1:18" x14ac:dyDescent="0.25">
      <c r="A29" t="s">
        <v>57</v>
      </c>
      <c r="B29" s="1">
        <v>2005</v>
      </c>
      <c r="C29" s="2" t="s">
        <v>15</v>
      </c>
      <c r="D29" s="1" t="s">
        <v>35</v>
      </c>
      <c r="E29" s="1">
        <v>960</v>
      </c>
      <c r="F29" s="1">
        <v>1011</v>
      </c>
      <c r="G29" s="1">
        <f t="shared" ref="G29:G34" si="8">E29-F29</f>
        <v>-51</v>
      </c>
      <c r="H29" s="14">
        <f t="shared" si="2"/>
        <v>73.84615384615384</v>
      </c>
      <c r="I29" s="14">
        <f t="shared" si="3"/>
        <v>77.769230769230774</v>
      </c>
      <c r="J29" s="14">
        <f t="shared" si="4"/>
        <v>-3.923076923076934</v>
      </c>
      <c r="K29" s="1">
        <v>13</v>
      </c>
      <c r="L29" s="1">
        <v>7</v>
      </c>
      <c r="M29" s="1">
        <v>6</v>
      </c>
      <c r="N29" s="1">
        <v>0</v>
      </c>
      <c r="O29" s="13">
        <v>0.53846153846153844</v>
      </c>
      <c r="P29" s="1">
        <v>6</v>
      </c>
      <c r="Q29" s="1" t="s">
        <v>30</v>
      </c>
      <c r="R29" s="1" t="s">
        <v>31</v>
      </c>
    </row>
    <row r="30" spans="1:18" x14ac:dyDescent="0.25">
      <c r="A30" t="s">
        <v>57</v>
      </c>
      <c r="B30" s="1">
        <v>2006</v>
      </c>
      <c r="C30" s="2" t="s">
        <v>40</v>
      </c>
      <c r="D30" s="1" t="s">
        <v>43</v>
      </c>
      <c r="E30" s="1">
        <v>1309</v>
      </c>
      <c r="F30" s="1">
        <v>1458</v>
      </c>
      <c r="G30" s="1">
        <f t="shared" si="8"/>
        <v>-149</v>
      </c>
      <c r="H30" s="14">
        <f t="shared" si="2"/>
        <v>100.69230769230769</v>
      </c>
      <c r="I30" s="14">
        <f t="shared" si="3"/>
        <v>112.15384615384616</v>
      </c>
      <c r="J30" s="14">
        <f t="shared" si="4"/>
        <v>-11.461538461538467</v>
      </c>
      <c r="K30" s="1">
        <v>47</v>
      </c>
      <c r="L30" s="1">
        <v>5</v>
      </c>
      <c r="M30" s="1">
        <v>8</v>
      </c>
      <c r="N30" s="1">
        <v>0</v>
      </c>
      <c r="O30" s="13">
        <v>0.38461538461538464</v>
      </c>
      <c r="P30" s="1">
        <v>11</v>
      </c>
      <c r="Q30" s="1" t="s">
        <v>31</v>
      </c>
      <c r="R30" s="1" t="s">
        <v>31</v>
      </c>
    </row>
    <row r="31" spans="1:18" x14ac:dyDescent="0.25">
      <c r="A31" t="s">
        <v>57</v>
      </c>
      <c r="B31" s="1">
        <v>2007</v>
      </c>
      <c r="C31" s="2" t="s">
        <v>56</v>
      </c>
      <c r="D31" s="1" t="s">
        <v>50</v>
      </c>
      <c r="E31" s="1">
        <v>1436</v>
      </c>
      <c r="F31" s="1">
        <v>1353</v>
      </c>
      <c r="G31" s="1">
        <f t="shared" si="8"/>
        <v>83</v>
      </c>
      <c r="H31" s="14">
        <f t="shared" si="2"/>
        <v>110.46153846153847</v>
      </c>
      <c r="I31" s="14">
        <f t="shared" si="3"/>
        <v>104.07692307692308</v>
      </c>
      <c r="J31" s="14">
        <f t="shared" si="4"/>
        <v>6.3846153846153868</v>
      </c>
      <c r="K31" s="1">
        <v>26</v>
      </c>
      <c r="L31" s="1">
        <v>6</v>
      </c>
      <c r="M31" s="1">
        <v>6</v>
      </c>
      <c r="N31" s="1">
        <v>1</v>
      </c>
      <c r="O31" s="13">
        <v>0.46153846153846156</v>
      </c>
      <c r="P31" s="1">
        <v>7</v>
      </c>
      <c r="Q31" s="1" t="s">
        <v>31</v>
      </c>
      <c r="R31" s="1" t="s">
        <v>31</v>
      </c>
    </row>
    <row r="32" spans="1:18" x14ac:dyDescent="0.25">
      <c r="A32" t="s">
        <v>57</v>
      </c>
      <c r="B32" s="1">
        <v>2008</v>
      </c>
      <c r="C32" s="2" t="s">
        <v>61</v>
      </c>
      <c r="D32" s="1" t="s">
        <v>55</v>
      </c>
      <c r="E32" s="1">
        <v>1542</v>
      </c>
      <c r="F32" s="1">
        <v>1246</v>
      </c>
      <c r="G32" s="1">
        <f t="shared" si="8"/>
        <v>296</v>
      </c>
      <c r="H32" s="14">
        <f t="shared" si="2"/>
        <v>118.61538461538461</v>
      </c>
      <c r="I32" s="14">
        <f t="shared" si="3"/>
        <v>95.84615384615384</v>
      </c>
      <c r="J32" s="14">
        <f t="shared" si="4"/>
        <v>22.769230769230774</v>
      </c>
      <c r="K32" s="1">
        <v>42</v>
      </c>
      <c r="L32" s="1">
        <v>9</v>
      </c>
      <c r="M32" s="1">
        <v>4</v>
      </c>
      <c r="N32" s="1">
        <v>0</v>
      </c>
      <c r="O32" s="13">
        <v>0.69230769230769229</v>
      </c>
      <c r="P32" s="1">
        <v>2</v>
      </c>
      <c r="Q32" s="1" t="s">
        <v>30</v>
      </c>
      <c r="R32" s="1" t="s">
        <v>30</v>
      </c>
    </row>
    <row r="33" spans="1:18" x14ac:dyDescent="0.25">
      <c r="A33" t="s">
        <v>57</v>
      </c>
      <c r="B33" s="1">
        <v>2009</v>
      </c>
      <c r="C33" s="2" t="s">
        <v>72</v>
      </c>
      <c r="D33" s="1" t="s">
        <v>78</v>
      </c>
      <c r="E33" s="1">
        <v>1367</v>
      </c>
      <c r="F33" s="1">
        <v>1449</v>
      </c>
      <c r="G33" s="1">
        <f t="shared" si="8"/>
        <v>-82</v>
      </c>
      <c r="H33" s="14">
        <f t="shared" si="2"/>
        <v>105.15384615384616</v>
      </c>
      <c r="I33" s="14">
        <f t="shared" si="3"/>
        <v>111.46153846153847</v>
      </c>
      <c r="J33" s="14">
        <f t="shared" si="4"/>
        <v>-6.3076923076923066</v>
      </c>
      <c r="K33" s="1">
        <v>31</v>
      </c>
      <c r="L33" s="1">
        <v>5</v>
      </c>
      <c r="M33" s="1">
        <v>8</v>
      </c>
      <c r="N33" s="1">
        <v>0</v>
      </c>
      <c r="O33" s="13">
        <v>0.38461538461538464</v>
      </c>
      <c r="P33" s="1">
        <v>9</v>
      </c>
      <c r="Q33" s="1" t="s">
        <v>31</v>
      </c>
      <c r="R33" s="1" t="s">
        <v>31</v>
      </c>
    </row>
    <row r="34" spans="1:18" x14ac:dyDescent="0.25">
      <c r="A34" t="s">
        <v>57</v>
      </c>
      <c r="B34" s="1">
        <v>2010</v>
      </c>
      <c r="C34" s="2" t="s">
        <v>89</v>
      </c>
      <c r="D34" s="1" t="s">
        <v>75</v>
      </c>
      <c r="E34" s="1">
        <v>1707</v>
      </c>
      <c r="F34" s="1">
        <v>1421</v>
      </c>
      <c r="G34" s="1">
        <f t="shared" si="8"/>
        <v>286</v>
      </c>
      <c r="H34" s="14">
        <f t="shared" si="2"/>
        <v>131.30769230769232</v>
      </c>
      <c r="I34" s="14">
        <f t="shared" si="3"/>
        <v>109.30769230769231</v>
      </c>
      <c r="J34" s="14">
        <f t="shared" si="4"/>
        <v>22.000000000000014</v>
      </c>
      <c r="K34" s="1">
        <v>39</v>
      </c>
      <c r="L34" s="1">
        <v>10</v>
      </c>
      <c r="M34" s="1">
        <v>3</v>
      </c>
      <c r="N34" s="1">
        <v>0</v>
      </c>
      <c r="O34" s="13">
        <v>0.76923076923076927</v>
      </c>
      <c r="P34" s="1">
        <v>1</v>
      </c>
      <c r="Q34" s="1" t="s">
        <v>30</v>
      </c>
      <c r="R34" s="1" t="s">
        <v>30</v>
      </c>
    </row>
    <row r="35" spans="1:18" x14ac:dyDescent="0.25">
      <c r="A35" t="s">
        <v>57</v>
      </c>
      <c r="B35" s="1">
        <v>2011</v>
      </c>
      <c r="C35" s="2" t="s">
        <v>81</v>
      </c>
      <c r="D35" s="1" t="s">
        <v>75</v>
      </c>
      <c r="E35" s="1">
        <v>1543</v>
      </c>
      <c r="F35" s="1">
        <v>1455</v>
      </c>
      <c r="G35" s="1">
        <f t="shared" ref="G35:G40" si="9">E35-F35</f>
        <v>88</v>
      </c>
      <c r="H35" s="14">
        <f t="shared" si="2"/>
        <v>118.69230769230769</v>
      </c>
      <c r="I35" s="14">
        <f t="shared" si="3"/>
        <v>111.92307692307692</v>
      </c>
      <c r="J35" s="14">
        <f t="shared" si="4"/>
        <v>6.7692307692307736</v>
      </c>
      <c r="K35" s="1">
        <v>38</v>
      </c>
      <c r="L35" s="1">
        <v>7</v>
      </c>
      <c r="M35" s="1">
        <v>6</v>
      </c>
      <c r="N35" s="1">
        <v>0</v>
      </c>
      <c r="O35" s="13">
        <v>0.53846153846153844</v>
      </c>
      <c r="P35" s="1">
        <v>5</v>
      </c>
      <c r="Q35" s="1" t="s">
        <v>30</v>
      </c>
      <c r="R35" s="1" t="s">
        <v>31</v>
      </c>
    </row>
    <row r="36" spans="1:18" x14ac:dyDescent="0.25">
      <c r="A36" t="s">
        <v>57</v>
      </c>
      <c r="B36" s="1">
        <v>2012</v>
      </c>
      <c r="C36" s="2" t="s">
        <v>115</v>
      </c>
      <c r="D36" s="1" t="s">
        <v>94</v>
      </c>
      <c r="E36" s="1">
        <v>1610</v>
      </c>
      <c r="F36" s="1">
        <v>1528</v>
      </c>
      <c r="G36" s="1">
        <f t="shared" si="9"/>
        <v>82</v>
      </c>
      <c r="H36" s="14">
        <f t="shared" si="2"/>
        <v>123.84615384615384</v>
      </c>
      <c r="I36" s="14">
        <f t="shared" si="3"/>
        <v>117.53846153846153</v>
      </c>
      <c r="J36" s="14">
        <f t="shared" si="4"/>
        <v>6.3076923076923066</v>
      </c>
      <c r="K36" s="1">
        <v>36</v>
      </c>
      <c r="L36" s="1">
        <v>8</v>
      </c>
      <c r="M36" s="1">
        <v>5</v>
      </c>
      <c r="N36" s="1">
        <v>0</v>
      </c>
      <c r="O36" s="13">
        <v>0.61538461538461542</v>
      </c>
      <c r="P36" s="1">
        <v>1</v>
      </c>
      <c r="Q36" s="1" t="s">
        <v>30</v>
      </c>
      <c r="R36" s="1" t="s">
        <v>30</v>
      </c>
    </row>
    <row r="37" spans="1:18" x14ac:dyDescent="0.25">
      <c r="A37" t="s">
        <v>57</v>
      </c>
      <c r="B37" s="1">
        <v>2013</v>
      </c>
      <c r="C37" s="2" t="s">
        <v>132</v>
      </c>
      <c r="D37" s="1" t="s">
        <v>135</v>
      </c>
      <c r="E37" s="1">
        <v>1573</v>
      </c>
      <c r="F37" s="1">
        <v>1667</v>
      </c>
      <c r="G37" s="1">
        <f t="shared" si="9"/>
        <v>-94</v>
      </c>
      <c r="H37" s="14">
        <f t="shared" si="2"/>
        <v>121</v>
      </c>
      <c r="I37" s="14">
        <f t="shared" si="3"/>
        <v>128.23076923076923</v>
      </c>
      <c r="J37" s="14">
        <f t="shared" si="4"/>
        <v>-7.2307692307692264</v>
      </c>
      <c r="K37" s="1">
        <v>34</v>
      </c>
      <c r="L37" s="1">
        <v>6</v>
      </c>
      <c r="M37" s="1">
        <v>7</v>
      </c>
      <c r="N37" s="1">
        <v>0</v>
      </c>
      <c r="O37" s="13">
        <v>0.46153846153846156</v>
      </c>
      <c r="P37" s="1">
        <v>7</v>
      </c>
      <c r="Q37" s="1" t="s">
        <v>31</v>
      </c>
      <c r="R37" s="1" t="s">
        <v>31</v>
      </c>
    </row>
    <row r="38" spans="1:18" x14ac:dyDescent="0.25">
      <c r="A38" t="s">
        <v>57</v>
      </c>
      <c r="B38" s="1">
        <v>2014</v>
      </c>
      <c r="C38" s="2" t="s">
        <v>143</v>
      </c>
      <c r="D38" s="1" t="s">
        <v>149</v>
      </c>
      <c r="E38" s="1">
        <v>1601</v>
      </c>
      <c r="F38" s="1">
        <v>1460</v>
      </c>
      <c r="G38" s="1">
        <f t="shared" si="9"/>
        <v>141</v>
      </c>
      <c r="H38" s="14">
        <f t="shared" si="2"/>
        <v>123.15384615384616</v>
      </c>
      <c r="I38" s="14">
        <f t="shared" si="3"/>
        <v>112.30769230769231</v>
      </c>
      <c r="J38" s="14">
        <f t="shared" si="4"/>
        <v>10.846153846153854</v>
      </c>
      <c r="K38" s="1">
        <v>34</v>
      </c>
      <c r="L38" s="1">
        <v>9</v>
      </c>
      <c r="M38" s="1">
        <v>4</v>
      </c>
      <c r="N38" s="1">
        <v>0</v>
      </c>
      <c r="O38" s="13">
        <v>0.69230769230769229</v>
      </c>
      <c r="P38" s="1">
        <v>6</v>
      </c>
      <c r="Q38" s="1" t="s">
        <v>30</v>
      </c>
      <c r="R38" s="1" t="s">
        <v>31</v>
      </c>
    </row>
    <row r="39" spans="1:18" x14ac:dyDescent="0.25">
      <c r="A39" t="s">
        <v>57</v>
      </c>
      <c r="B39" s="1">
        <v>2015</v>
      </c>
      <c r="C39" s="2" t="s">
        <v>143</v>
      </c>
      <c r="D39" s="1" t="s">
        <v>162</v>
      </c>
      <c r="E39" s="1">
        <v>1654</v>
      </c>
      <c r="F39" s="1">
        <v>1844</v>
      </c>
      <c r="G39" s="1">
        <f t="shared" si="9"/>
        <v>-190</v>
      </c>
      <c r="H39" s="14">
        <f t="shared" si="2"/>
        <v>127.23076923076923</v>
      </c>
      <c r="I39" s="14">
        <f t="shared" si="3"/>
        <v>141.84615384615384</v>
      </c>
      <c r="J39" s="14">
        <f t="shared" si="4"/>
        <v>-14.615384615384613</v>
      </c>
      <c r="K39" s="1">
        <v>20</v>
      </c>
      <c r="L39" s="1">
        <v>4</v>
      </c>
      <c r="M39" s="1">
        <v>9</v>
      </c>
      <c r="N39" s="1">
        <v>0</v>
      </c>
      <c r="O39" s="13">
        <v>0.30769230769230771</v>
      </c>
      <c r="P39" s="1">
        <v>7</v>
      </c>
      <c r="Q39" s="1" t="s">
        <v>31</v>
      </c>
      <c r="R39" s="1" t="s">
        <v>31</v>
      </c>
    </row>
    <row r="40" spans="1:18" x14ac:dyDescent="0.25">
      <c r="A40" t="s">
        <v>57</v>
      </c>
      <c r="B40" s="1">
        <v>2016</v>
      </c>
      <c r="C40" s="2" t="s">
        <v>143</v>
      </c>
      <c r="D40" s="1" t="s">
        <v>174</v>
      </c>
      <c r="E40" s="1">
        <v>1613</v>
      </c>
      <c r="F40" s="1">
        <v>1594</v>
      </c>
      <c r="G40" s="1">
        <f t="shared" si="9"/>
        <v>19</v>
      </c>
      <c r="H40" s="14">
        <f t="shared" si="2"/>
        <v>124.07692307692308</v>
      </c>
      <c r="I40" s="14">
        <f t="shared" si="3"/>
        <v>122.61538461538461</v>
      </c>
      <c r="J40" s="14">
        <f t="shared" si="4"/>
        <v>1.461538461538467</v>
      </c>
      <c r="K40" s="1">
        <v>25</v>
      </c>
      <c r="L40" s="1">
        <v>7</v>
      </c>
      <c r="M40" s="1">
        <v>6</v>
      </c>
      <c r="N40" s="1">
        <v>0</v>
      </c>
      <c r="O40" s="13">
        <v>0.53846153846153844</v>
      </c>
      <c r="P40" s="1">
        <v>5</v>
      </c>
      <c r="Q40" s="1" t="s">
        <v>30</v>
      </c>
      <c r="R40" s="1" t="s">
        <v>31</v>
      </c>
    </row>
    <row r="41" spans="1:18" x14ac:dyDescent="0.25">
      <c r="A41" t="s">
        <v>11</v>
      </c>
      <c r="B41" s="1">
        <v>2004</v>
      </c>
      <c r="C41" s="2" t="s">
        <v>10</v>
      </c>
      <c r="D41" s="1" t="s">
        <v>19</v>
      </c>
      <c r="E41" s="1">
        <v>1393</v>
      </c>
      <c r="F41" s="1">
        <v>1259</v>
      </c>
      <c r="G41" s="1">
        <f>E41-F41</f>
        <v>134</v>
      </c>
      <c r="H41" s="14">
        <f t="shared" si="2"/>
        <v>81.941176470588232</v>
      </c>
      <c r="I41" s="14">
        <f t="shared" si="3"/>
        <v>74.058823529411768</v>
      </c>
      <c r="J41" s="14">
        <f t="shared" si="4"/>
        <v>7.8823529411764639</v>
      </c>
      <c r="K41" s="1">
        <v>3</v>
      </c>
      <c r="L41" s="1">
        <v>11</v>
      </c>
      <c r="M41" s="1">
        <v>6</v>
      </c>
      <c r="N41" s="1">
        <v>0</v>
      </c>
      <c r="O41" s="13">
        <v>0.6470588235294118</v>
      </c>
      <c r="P41" s="1">
        <v>3</v>
      </c>
      <c r="Q41" s="1" t="s">
        <v>30</v>
      </c>
      <c r="R41" s="1" t="s">
        <v>30</v>
      </c>
    </row>
    <row r="42" spans="1:18" x14ac:dyDescent="0.25">
      <c r="A42" t="s">
        <v>11</v>
      </c>
      <c r="B42" s="1">
        <v>2005</v>
      </c>
      <c r="C42" s="2" t="s">
        <v>97</v>
      </c>
      <c r="D42" s="1" t="s">
        <v>33</v>
      </c>
      <c r="E42" s="1">
        <v>830</v>
      </c>
      <c r="F42" s="1">
        <v>1072</v>
      </c>
      <c r="G42" s="1">
        <f t="shared" ref="G42:G47" si="10">E42-F42</f>
        <v>-242</v>
      </c>
      <c r="H42" s="14">
        <f t="shared" si="2"/>
        <v>63.846153846153847</v>
      </c>
      <c r="I42" s="14">
        <f t="shared" si="3"/>
        <v>82.461538461538467</v>
      </c>
      <c r="J42" s="14">
        <f t="shared" si="4"/>
        <v>-18.61538461538462</v>
      </c>
      <c r="K42" s="1">
        <v>0</v>
      </c>
      <c r="L42" s="1">
        <v>3</v>
      </c>
      <c r="M42" s="1">
        <v>10</v>
      </c>
      <c r="N42" s="1">
        <v>0</v>
      </c>
      <c r="O42" s="13">
        <v>0.23076923076923078</v>
      </c>
      <c r="P42" s="1">
        <v>12</v>
      </c>
      <c r="Q42" s="1" t="s">
        <v>31</v>
      </c>
      <c r="R42" s="1" t="s">
        <v>31</v>
      </c>
    </row>
    <row r="43" spans="1:18" x14ac:dyDescent="0.25">
      <c r="A43" t="s">
        <v>11</v>
      </c>
      <c r="B43" s="1">
        <v>2006</v>
      </c>
      <c r="C43" s="2" t="s">
        <v>38</v>
      </c>
      <c r="D43" s="1" t="s">
        <v>34</v>
      </c>
      <c r="E43" s="1">
        <v>1357</v>
      </c>
      <c r="F43" s="1">
        <v>1316</v>
      </c>
      <c r="G43" s="1">
        <f t="shared" si="10"/>
        <v>41</v>
      </c>
      <c r="H43" s="14">
        <f t="shared" si="2"/>
        <v>104.38461538461539</v>
      </c>
      <c r="I43" s="14">
        <f t="shared" si="3"/>
        <v>101.23076923076923</v>
      </c>
      <c r="J43" s="14">
        <f t="shared" si="4"/>
        <v>3.1538461538461604</v>
      </c>
      <c r="K43" s="1">
        <v>11</v>
      </c>
      <c r="L43" s="1">
        <v>9</v>
      </c>
      <c r="M43" s="1">
        <v>4</v>
      </c>
      <c r="N43" s="1">
        <v>0</v>
      </c>
      <c r="O43" s="13">
        <v>0.69230769230769229</v>
      </c>
      <c r="P43" s="1">
        <v>3</v>
      </c>
      <c r="Q43" s="1" t="s">
        <v>30</v>
      </c>
      <c r="R43" s="1" t="s">
        <v>30</v>
      </c>
    </row>
    <row r="44" spans="1:18" x14ac:dyDescent="0.25">
      <c r="A44" t="s">
        <v>11</v>
      </c>
      <c r="B44" s="1">
        <v>2007</v>
      </c>
      <c r="C44" s="2" t="s">
        <v>54</v>
      </c>
      <c r="D44" s="1" t="s">
        <v>55</v>
      </c>
      <c r="E44" s="1">
        <v>1496</v>
      </c>
      <c r="F44" s="1">
        <v>1346</v>
      </c>
      <c r="G44" s="1">
        <f t="shared" si="10"/>
        <v>150</v>
      </c>
      <c r="H44" s="14">
        <f t="shared" si="2"/>
        <v>115.07692307692308</v>
      </c>
      <c r="I44" s="14">
        <f t="shared" si="3"/>
        <v>103.53846153846153</v>
      </c>
      <c r="J44" s="14">
        <f t="shared" si="4"/>
        <v>11.538461538461547</v>
      </c>
      <c r="K44" s="1">
        <v>13</v>
      </c>
      <c r="L44" s="1">
        <v>8</v>
      </c>
      <c r="M44" s="1">
        <v>5</v>
      </c>
      <c r="N44" s="1">
        <v>0</v>
      </c>
      <c r="O44" s="13">
        <v>0.61538461538461542</v>
      </c>
      <c r="P44" s="1">
        <v>5</v>
      </c>
      <c r="Q44" s="1" t="s">
        <v>30</v>
      </c>
      <c r="R44" s="1" t="s">
        <v>31</v>
      </c>
    </row>
    <row r="45" spans="1:18" x14ac:dyDescent="0.25">
      <c r="A45" t="s">
        <v>11</v>
      </c>
      <c r="B45" s="1">
        <v>2008</v>
      </c>
      <c r="C45" s="2" t="s">
        <v>65</v>
      </c>
      <c r="D45" s="1" t="s">
        <v>68</v>
      </c>
      <c r="E45" s="1">
        <v>1447</v>
      </c>
      <c r="F45" s="1">
        <v>1365</v>
      </c>
      <c r="G45" s="1">
        <f t="shared" si="10"/>
        <v>82</v>
      </c>
      <c r="H45" s="14">
        <f t="shared" si="2"/>
        <v>111.30769230769231</v>
      </c>
      <c r="I45" s="14">
        <f t="shared" si="3"/>
        <v>105</v>
      </c>
      <c r="J45" s="14">
        <f t="shared" si="4"/>
        <v>6.3076923076923066</v>
      </c>
      <c r="K45" s="1">
        <v>19</v>
      </c>
      <c r="L45" s="1">
        <v>7</v>
      </c>
      <c r="M45" s="1">
        <v>6</v>
      </c>
      <c r="N45" s="1">
        <v>0</v>
      </c>
      <c r="O45" s="13">
        <v>0.53846153846153844</v>
      </c>
      <c r="P45" s="1">
        <v>4</v>
      </c>
      <c r="Q45" s="1" t="s">
        <v>30</v>
      </c>
      <c r="R45" s="1" t="s">
        <v>31</v>
      </c>
    </row>
    <row r="46" spans="1:18" x14ac:dyDescent="0.25">
      <c r="A46" t="s">
        <v>11</v>
      </c>
      <c r="B46" s="1">
        <v>2009</v>
      </c>
      <c r="C46" s="2" t="s">
        <v>73</v>
      </c>
      <c r="D46" s="1" t="s">
        <v>79</v>
      </c>
      <c r="E46" s="1">
        <v>1442</v>
      </c>
      <c r="F46" s="1">
        <v>1447</v>
      </c>
      <c r="G46" s="1">
        <f t="shared" si="10"/>
        <v>-5</v>
      </c>
      <c r="H46" s="14">
        <f t="shared" si="2"/>
        <v>110.92307692307692</v>
      </c>
      <c r="I46" s="14">
        <f t="shared" si="3"/>
        <v>111.30769230769231</v>
      </c>
      <c r="J46" s="14">
        <f t="shared" si="4"/>
        <v>-0.3846153846153868</v>
      </c>
      <c r="K46" s="1">
        <v>12</v>
      </c>
      <c r="L46" s="1">
        <v>4</v>
      </c>
      <c r="M46" s="1">
        <v>8</v>
      </c>
      <c r="N46" s="1">
        <v>1</v>
      </c>
      <c r="O46" s="13">
        <v>0.30769230769230771</v>
      </c>
      <c r="P46" s="1">
        <v>10</v>
      </c>
      <c r="Q46" s="1" t="s">
        <v>31</v>
      </c>
      <c r="R46" s="1" t="s">
        <v>31</v>
      </c>
    </row>
    <row r="47" spans="1:18" x14ac:dyDescent="0.25">
      <c r="A47" t="s">
        <v>11</v>
      </c>
      <c r="B47" s="1">
        <v>2010</v>
      </c>
      <c r="C47" s="2" t="s">
        <v>88</v>
      </c>
      <c r="D47" s="1" t="s">
        <v>94</v>
      </c>
      <c r="E47" s="1">
        <v>1477</v>
      </c>
      <c r="F47" s="1">
        <v>1582</v>
      </c>
      <c r="G47" s="1">
        <f t="shared" si="10"/>
        <v>-105</v>
      </c>
      <c r="H47" s="14">
        <f t="shared" si="2"/>
        <v>113.61538461538461</v>
      </c>
      <c r="I47" s="14">
        <f t="shared" si="3"/>
        <v>121.69230769230769</v>
      </c>
      <c r="J47" s="14">
        <f t="shared" si="4"/>
        <v>-8.0769230769230802</v>
      </c>
      <c r="K47" s="1">
        <v>22</v>
      </c>
      <c r="L47" s="1">
        <v>7</v>
      </c>
      <c r="M47" s="1">
        <v>6</v>
      </c>
      <c r="N47" s="1">
        <v>0</v>
      </c>
      <c r="O47" s="13">
        <v>0.53846153846153844</v>
      </c>
      <c r="P47" s="1">
        <v>3</v>
      </c>
      <c r="Q47" s="1" t="s">
        <v>30</v>
      </c>
      <c r="R47" s="1" t="s">
        <v>30</v>
      </c>
    </row>
    <row r="48" spans="1:18" x14ac:dyDescent="0.25">
      <c r="A48" t="s">
        <v>11</v>
      </c>
      <c r="B48" s="1">
        <v>2011</v>
      </c>
      <c r="C48" s="2" t="s">
        <v>82</v>
      </c>
      <c r="D48" s="1" t="s">
        <v>84</v>
      </c>
      <c r="E48" s="1">
        <v>1600</v>
      </c>
      <c r="F48" s="1">
        <v>1590</v>
      </c>
      <c r="G48" s="1">
        <f t="shared" ref="G48:G53" si="11">E48-F48</f>
        <v>10</v>
      </c>
      <c r="H48" s="14">
        <f t="shared" si="2"/>
        <v>123.07692307692308</v>
      </c>
      <c r="I48" s="14">
        <f t="shared" si="3"/>
        <v>122.30769230769231</v>
      </c>
      <c r="J48" s="14">
        <f t="shared" si="4"/>
        <v>0.7692307692307736</v>
      </c>
      <c r="K48" s="1">
        <v>23</v>
      </c>
      <c r="L48" s="1">
        <v>5</v>
      </c>
      <c r="M48" s="1">
        <v>8</v>
      </c>
      <c r="N48" s="1">
        <v>0</v>
      </c>
      <c r="O48" s="13">
        <v>0.38461538461538464</v>
      </c>
      <c r="P48" s="1">
        <v>7</v>
      </c>
      <c r="Q48" s="1" t="s">
        <v>31</v>
      </c>
      <c r="R48" s="1" t="s">
        <v>31</v>
      </c>
    </row>
    <row r="49" spans="1:18" x14ac:dyDescent="0.25">
      <c r="A49" t="s">
        <v>11</v>
      </c>
      <c r="B49" s="1">
        <v>2012</v>
      </c>
      <c r="C49" s="2" t="s">
        <v>121</v>
      </c>
      <c r="D49" s="1" t="s">
        <v>122</v>
      </c>
      <c r="E49" s="1">
        <v>1665</v>
      </c>
      <c r="F49" s="1">
        <v>1437</v>
      </c>
      <c r="G49" s="1">
        <f t="shared" si="11"/>
        <v>228</v>
      </c>
      <c r="H49" s="14">
        <f t="shared" si="2"/>
        <v>128.07692307692307</v>
      </c>
      <c r="I49" s="14">
        <f t="shared" si="3"/>
        <v>110.53846153846153</v>
      </c>
      <c r="J49" s="14">
        <f t="shared" si="4"/>
        <v>17.538461538461533</v>
      </c>
      <c r="K49" s="1">
        <v>10</v>
      </c>
      <c r="L49" s="1">
        <v>10</v>
      </c>
      <c r="M49" s="1">
        <v>3</v>
      </c>
      <c r="N49" s="1">
        <v>0</v>
      </c>
      <c r="O49" s="13">
        <v>0.76923076923076927</v>
      </c>
      <c r="P49" s="1">
        <v>2</v>
      </c>
      <c r="Q49" s="1" t="s">
        <v>30</v>
      </c>
      <c r="R49" s="1" t="s">
        <v>30</v>
      </c>
    </row>
    <row r="50" spans="1:18" x14ac:dyDescent="0.25">
      <c r="A50" t="s">
        <v>11</v>
      </c>
      <c r="B50" s="1">
        <v>2013</v>
      </c>
      <c r="C50" s="2" t="s">
        <v>133</v>
      </c>
      <c r="D50" s="1" t="s">
        <v>136</v>
      </c>
      <c r="E50" s="1">
        <v>1541</v>
      </c>
      <c r="F50" s="1">
        <v>1572</v>
      </c>
      <c r="G50" s="1">
        <f t="shared" si="11"/>
        <v>-31</v>
      </c>
      <c r="H50" s="14">
        <f t="shared" si="2"/>
        <v>118.53846153846153</v>
      </c>
      <c r="I50" s="14">
        <f t="shared" si="3"/>
        <v>120.92307692307692</v>
      </c>
      <c r="J50" s="14">
        <f t="shared" si="4"/>
        <v>-2.3846153846153868</v>
      </c>
      <c r="K50" s="1">
        <v>23</v>
      </c>
      <c r="L50" s="1">
        <v>6</v>
      </c>
      <c r="M50" s="1">
        <v>7</v>
      </c>
      <c r="N50" s="1">
        <v>0</v>
      </c>
      <c r="O50" s="13">
        <v>0.46153846153846156</v>
      </c>
      <c r="P50" s="1">
        <v>9</v>
      </c>
      <c r="Q50" s="1" t="s">
        <v>31</v>
      </c>
      <c r="R50" s="1" t="s">
        <v>31</v>
      </c>
    </row>
    <row r="51" spans="1:18" x14ac:dyDescent="0.25">
      <c r="A51" t="s">
        <v>11</v>
      </c>
      <c r="B51" s="1">
        <v>2014</v>
      </c>
      <c r="C51" s="2" t="s">
        <v>144</v>
      </c>
      <c r="D51" s="1" t="s">
        <v>75</v>
      </c>
      <c r="E51" s="1">
        <v>1550</v>
      </c>
      <c r="F51" s="1">
        <v>1473</v>
      </c>
      <c r="G51" s="1">
        <f t="shared" si="11"/>
        <v>77</v>
      </c>
      <c r="H51" s="14">
        <f t="shared" si="2"/>
        <v>119.23076923076923</v>
      </c>
      <c r="I51" s="14">
        <f t="shared" si="3"/>
        <v>113.30769230769231</v>
      </c>
      <c r="J51" s="14">
        <f t="shared" si="4"/>
        <v>5.9230769230769198</v>
      </c>
      <c r="K51" s="1">
        <v>19</v>
      </c>
      <c r="L51" s="1">
        <v>8</v>
      </c>
      <c r="M51" s="1">
        <v>5</v>
      </c>
      <c r="N51" s="1">
        <v>0</v>
      </c>
      <c r="O51" s="13">
        <v>0.61538461538461542</v>
      </c>
      <c r="P51" s="1">
        <v>4</v>
      </c>
      <c r="Q51" s="1" t="s">
        <v>30</v>
      </c>
      <c r="R51" s="1" t="s">
        <v>31</v>
      </c>
    </row>
    <row r="52" spans="1:18" x14ac:dyDescent="0.25">
      <c r="A52" t="s">
        <v>11</v>
      </c>
      <c r="B52" s="1">
        <v>2015</v>
      </c>
      <c r="C52" s="2" t="s">
        <v>160</v>
      </c>
      <c r="D52" s="1" t="s">
        <v>163</v>
      </c>
      <c r="E52" s="1">
        <v>1427</v>
      </c>
      <c r="F52" s="1">
        <v>1531</v>
      </c>
      <c r="G52" s="1">
        <f t="shared" si="11"/>
        <v>-104</v>
      </c>
      <c r="H52" s="14">
        <f t="shared" si="2"/>
        <v>109.76923076923077</v>
      </c>
      <c r="I52" s="14">
        <f t="shared" si="3"/>
        <v>117.76923076923077</v>
      </c>
      <c r="J52" s="14">
        <f t="shared" si="4"/>
        <v>-8</v>
      </c>
      <c r="K52" s="1">
        <v>10</v>
      </c>
      <c r="L52" s="1">
        <v>5</v>
      </c>
      <c r="M52" s="1">
        <v>8</v>
      </c>
      <c r="N52" s="1">
        <v>0</v>
      </c>
      <c r="O52" s="13">
        <v>0.38461538461538464</v>
      </c>
      <c r="P52" s="1">
        <v>8</v>
      </c>
      <c r="Q52" s="1" t="s">
        <v>31</v>
      </c>
      <c r="R52" s="1" t="s">
        <v>31</v>
      </c>
    </row>
    <row r="53" spans="1:18" x14ac:dyDescent="0.25">
      <c r="A53" t="s">
        <v>11</v>
      </c>
      <c r="B53" s="1">
        <v>2016</v>
      </c>
      <c r="C53" s="2" t="s">
        <v>168</v>
      </c>
      <c r="D53" s="1" t="s">
        <v>175</v>
      </c>
      <c r="E53" s="1">
        <v>1474</v>
      </c>
      <c r="F53" s="1">
        <v>1532</v>
      </c>
      <c r="G53" s="1">
        <f t="shared" si="11"/>
        <v>-58</v>
      </c>
      <c r="H53" s="14">
        <f t="shared" si="2"/>
        <v>113.38461538461539</v>
      </c>
      <c r="I53" s="14">
        <f t="shared" si="3"/>
        <v>117.84615384615384</v>
      </c>
      <c r="J53" s="14">
        <f t="shared" si="4"/>
        <v>-4.4615384615384528</v>
      </c>
      <c r="K53" s="1">
        <v>16</v>
      </c>
      <c r="L53" s="1">
        <v>5</v>
      </c>
      <c r="M53" s="1">
        <v>8</v>
      </c>
      <c r="N53" s="1">
        <v>0</v>
      </c>
      <c r="O53" s="13">
        <v>0.38461538461538464</v>
      </c>
      <c r="P53" s="1">
        <v>10</v>
      </c>
      <c r="Q53" s="1" t="s">
        <v>31</v>
      </c>
      <c r="R53" s="1" t="s">
        <v>31</v>
      </c>
    </row>
    <row r="54" spans="1:18" x14ac:dyDescent="0.25">
      <c r="A54" t="s">
        <v>2</v>
      </c>
      <c r="B54" s="1">
        <v>2004</v>
      </c>
      <c r="C54" s="2" t="s">
        <v>3</v>
      </c>
      <c r="D54" s="1" t="s">
        <v>6</v>
      </c>
      <c r="E54" s="1">
        <v>1753</v>
      </c>
      <c r="F54" s="1">
        <v>1201</v>
      </c>
      <c r="G54" s="1">
        <f>E54-F54</f>
        <v>552</v>
      </c>
      <c r="H54" s="14">
        <f t="shared" si="2"/>
        <v>103.11764705882354</v>
      </c>
      <c r="I54" s="14">
        <f t="shared" si="3"/>
        <v>70.647058823529406</v>
      </c>
      <c r="J54" s="14">
        <f t="shared" si="4"/>
        <v>32.47058823529413</v>
      </c>
      <c r="K54" s="1">
        <v>18</v>
      </c>
      <c r="L54" s="1">
        <v>16</v>
      </c>
      <c r="M54" s="1">
        <v>1</v>
      </c>
      <c r="N54" s="1">
        <v>0</v>
      </c>
      <c r="O54" s="13">
        <v>0.94117647058823528</v>
      </c>
      <c r="P54" s="1">
        <v>1</v>
      </c>
      <c r="Q54" s="1" t="s">
        <v>30</v>
      </c>
      <c r="R54" s="1" t="s">
        <v>30</v>
      </c>
    </row>
    <row r="55" spans="1:18" x14ac:dyDescent="0.25">
      <c r="A55" t="s">
        <v>2</v>
      </c>
      <c r="B55" s="1">
        <v>2005</v>
      </c>
      <c r="C55" s="2" t="s">
        <v>3</v>
      </c>
      <c r="D55" s="1" t="s">
        <v>34</v>
      </c>
      <c r="E55" s="1">
        <v>1038</v>
      </c>
      <c r="F55" s="1">
        <v>1087</v>
      </c>
      <c r="G55" s="1">
        <f t="shared" ref="G55:G60" si="12">E55-F55</f>
        <v>-49</v>
      </c>
      <c r="H55" s="14">
        <f t="shared" si="2"/>
        <v>79.84615384615384</v>
      </c>
      <c r="I55" s="14">
        <f t="shared" si="3"/>
        <v>83.615384615384613</v>
      </c>
      <c r="J55" s="14">
        <f t="shared" si="4"/>
        <v>-3.7692307692307736</v>
      </c>
      <c r="K55" s="1">
        <v>4</v>
      </c>
      <c r="L55" s="1">
        <v>6</v>
      </c>
      <c r="M55" s="1">
        <v>6</v>
      </c>
      <c r="N55" s="1">
        <v>1</v>
      </c>
      <c r="O55" s="13">
        <v>0.46153846153846156</v>
      </c>
      <c r="P55" s="1">
        <v>7</v>
      </c>
      <c r="Q55" s="1" t="s">
        <v>31</v>
      </c>
      <c r="R55" s="1" t="s">
        <v>31</v>
      </c>
    </row>
    <row r="56" spans="1:18" x14ac:dyDescent="0.25">
      <c r="A56" t="s">
        <v>2</v>
      </c>
      <c r="B56" s="1">
        <v>2006</v>
      </c>
      <c r="C56" s="2" t="s">
        <v>41</v>
      </c>
      <c r="D56" s="1" t="s">
        <v>44</v>
      </c>
      <c r="E56" s="1">
        <v>1336</v>
      </c>
      <c r="F56" s="1">
        <v>1388</v>
      </c>
      <c r="G56" s="1">
        <f t="shared" si="12"/>
        <v>-52</v>
      </c>
      <c r="H56" s="14">
        <f t="shared" si="2"/>
        <v>102.76923076923077</v>
      </c>
      <c r="I56" s="14">
        <f t="shared" si="3"/>
        <v>106.76923076923077</v>
      </c>
      <c r="J56" s="14">
        <f t="shared" si="4"/>
        <v>-4</v>
      </c>
      <c r="K56" s="1">
        <v>15</v>
      </c>
      <c r="L56" s="1">
        <v>5</v>
      </c>
      <c r="M56" s="1">
        <v>8</v>
      </c>
      <c r="N56" s="1">
        <v>0</v>
      </c>
      <c r="O56" s="13">
        <v>0.38461538461538464</v>
      </c>
      <c r="P56" s="1">
        <v>9</v>
      </c>
      <c r="Q56" s="1" t="s">
        <v>31</v>
      </c>
      <c r="R56" s="1" t="s">
        <v>31</v>
      </c>
    </row>
    <row r="57" spans="1:18" x14ac:dyDescent="0.25">
      <c r="A57" t="s">
        <v>2</v>
      </c>
      <c r="B57" s="1">
        <v>2007</v>
      </c>
      <c r="C57" s="2" t="s">
        <v>41</v>
      </c>
      <c r="D57" s="1" t="s">
        <v>39</v>
      </c>
      <c r="E57" s="1">
        <v>1307</v>
      </c>
      <c r="F57" s="1">
        <v>1483</v>
      </c>
      <c r="G57" s="1">
        <f t="shared" si="12"/>
        <v>-176</v>
      </c>
      <c r="H57" s="14">
        <f t="shared" si="2"/>
        <v>100.53846153846153</v>
      </c>
      <c r="I57" s="14">
        <f t="shared" si="3"/>
        <v>114.07692307692308</v>
      </c>
      <c r="J57" s="14">
        <f t="shared" si="4"/>
        <v>-13.538461538461547</v>
      </c>
      <c r="K57" s="1">
        <v>14</v>
      </c>
      <c r="L57" s="1">
        <v>5</v>
      </c>
      <c r="M57" s="1">
        <v>8</v>
      </c>
      <c r="N57" s="1">
        <v>0</v>
      </c>
      <c r="O57" s="13">
        <v>0.38461538461538464</v>
      </c>
      <c r="P57" s="1">
        <v>9</v>
      </c>
      <c r="Q57" s="1" t="s">
        <v>31</v>
      </c>
      <c r="R57" s="1" t="s">
        <v>31</v>
      </c>
    </row>
    <row r="58" spans="1:18" x14ac:dyDescent="0.25">
      <c r="A58" t="s">
        <v>2</v>
      </c>
      <c r="B58" s="1">
        <v>2008</v>
      </c>
      <c r="C58" s="2" t="s">
        <v>66</v>
      </c>
      <c r="D58" s="1" t="s">
        <v>53</v>
      </c>
      <c r="E58" s="1">
        <v>1148</v>
      </c>
      <c r="F58" s="1">
        <v>1398</v>
      </c>
      <c r="G58" s="1">
        <f t="shared" si="12"/>
        <v>-250</v>
      </c>
      <c r="H58" s="14">
        <f t="shared" si="2"/>
        <v>88.307692307692307</v>
      </c>
      <c r="I58" s="14">
        <f t="shared" si="3"/>
        <v>107.53846153846153</v>
      </c>
      <c r="J58" s="14">
        <f t="shared" si="4"/>
        <v>-19.230769230769226</v>
      </c>
      <c r="K58" s="1">
        <v>14</v>
      </c>
      <c r="L58" s="1">
        <v>3</v>
      </c>
      <c r="M58" s="1">
        <v>9</v>
      </c>
      <c r="N58" s="1">
        <v>1</v>
      </c>
      <c r="O58" s="13">
        <v>0.23076923076923078</v>
      </c>
      <c r="P58" s="1">
        <v>12</v>
      </c>
      <c r="Q58" s="1" t="s">
        <v>31</v>
      </c>
      <c r="R58" s="1" t="s">
        <v>31</v>
      </c>
    </row>
    <row r="59" spans="1:18" x14ac:dyDescent="0.25">
      <c r="A59" t="s">
        <v>2</v>
      </c>
      <c r="B59" s="1">
        <v>2009</v>
      </c>
      <c r="C59" s="2" t="s">
        <v>113</v>
      </c>
      <c r="D59" s="1" t="s">
        <v>77</v>
      </c>
      <c r="E59" s="1">
        <v>1460</v>
      </c>
      <c r="F59" s="1">
        <v>1301</v>
      </c>
      <c r="G59" s="1">
        <f t="shared" si="12"/>
        <v>159</v>
      </c>
      <c r="H59" s="14">
        <f t="shared" si="2"/>
        <v>112.30769230769231</v>
      </c>
      <c r="I59" s="14">
        <f t="shared" si="3"/>
        <v>100.07692307692308</v>
      </c>
      <c r="J59" s="14">
        <f t="shared" si="4"/>
        <v>12.230769230769226</v>
      </c>
      <c r="K59" s="1">
        <v>15</v>
      </c>
      <c r="L59" s="1">
        <v>8</v>
      </c>
      <c r="M59" s="1">
        <v>5</v>
      </c>
      <c r="N59" s="1">
        <v>0</v>
      </c>
      <c r="O59" s="13">
        <v>0.61538461538461542</v>
      </c>
      <c r="P59" s="1">
        <v>6</v>
      </c>
      <c r="Q59" s="1" t="s">
        <v>30</v>
      </c>
      <c r="R59" s="1" t="s">
        <v>31</v>
      </c>
    </row>
    <row r="60" spans="1:18" x14ac:dyDescent="0.25">
      <c r="A60" t="s">
        <v>2</v>
      </c>
      <c r="B60" s="1">
        <v>2010</v>
      </c>
      <c r="C60" s="2" t="s">
        <v>90</v>
      </c>
      <c r="D60" s="1" t="s">
        <v>95</v>
      </c>
      <c r="E60" s="1">
        <v>1378</v>
      </c>
      <c r="F60" s="1">
        <v>1499</v>
      </c>
      <c r="G60" s="1">
        <f t="shared" si="12"/>
        <v>-121</v>
      </c>
      <c r="H60" s="14">
        <f t="shared" si="2"/>
        <v>106</v>
      </c>
      <c r="I60" s="14">
        <f t="shared" si="3"/>
        <v>115.30769230769231</v>
      </c>
      <c r="J60" s="14">
        <f t="shared" si="4"/>
        <v>-9.3076923076923066</v>
      </c>
      <c r="K60" s="1">
        <v>21</v>
      </c>
      <c r="L60" s="1">
        <v>5</v>
      </c>
      <c r="M60" s="1">
        <v>8</v>
      </c>
      <c r="N60" s="1">
        <v>0</v>
      </c>
      <c r="O60" s="13">
        <v>0.38461538461538464</v>
      </c>
      <c r="P60" s="1">
        <v>9</v>
      </c>
      <c r="Q60" s="1" t="s">
        <v>31</v>
      </c>
      <c r="R60" s="1" t="s">
        <v>31</v>
      </c>
    </row>
    <row r="61" spans="1:18" x14ac:dyDescent="0.25">
      <c r="A61" t="s">
        <v>2</v>
      </c>
      <c r="B61" s="1">
        <v>2011</v>
      </c>
      <c r="C61" s="2" t="s">
        <v>104</v>
      </c>
      <c r="D61" s="1" t="s">
        <v>87</v>
      </c>
      <c r="E61" s="1">
        <v>1544</v>
      </c>
      <c r="F61" s="1">
        <v>1338</v>
      </c>
      <c r="G61" s="1">
        <f t="shared" ref="G61:G66" si="13">E61-F61</f>
        <v>206</v>
      </c>
      <c r="H61" s="14">
        <f t="shared" si="2"/>
        <v>118.76923076923077</v>
      </c>
      <c r="I61" s="14">
        <f t="shared" si="3"/>
        <v>102.92307692307692</v>
      </c>
      <c r="J61" s="14">
        <f t="shared" si="4"/>
        <v>15.846153846153854</v>
      </c>
      <c r="K61" s="1">
        <v>19</v>
      </c>
      <c r="L61" s="1">
        <v>8</v>
      </c>
      <c r="M61" s="1">
        <v>5</v>
      </c>
      <c r="N61" s="1">
        <v>0</v>
      </c>
      <c r="O61" s="13">
        <v>0.61538461538461542</v>
      </c>
      <c r="P61" s="1">
        <v>2</v>
      </c>
      <c r="Q61" s="1" t="s">
        <v>30</v>
      </c>
      <c r="R61" s="1" t="s">
        <v>30</v>
      </c>
    </row>
    <row r="62" spans="1:18" x14ac:dyDescent="0.25">
      <c r="A62" t="s">
        <v>2</v>
      </c>
      <c r="B62" s="1">
        <v>2012</v>
      </c>
      <c r="C62" s="2" t="s">
        <v>41</v>
      </c>
      <c r="D62" s="1" t="s">
        <v>83</v>
      </c>
      <c r="E62" s="1">
        <v>1500</v>
      </c>
      <c r="F62" s="1">
        <v>1624</v>
      </c>
      <c r="G62" s="1">
        <f t="shared" si="13"/>
        <v>-124</v>
      </c>
      <c r="H62" s="14">
        <f t="shared" si="2"/>
        <v>115.38461538461539</v>
      </c>
      <c r="I62" s="14">
        <f t="shared" si="3"/>
        <v>124.92307692307692</v>
      </c>
      <c r="J62" s="14">
        <f t="shared" si="4"/>
        <v>-9.538461538461533</v>
      </c>
      <c r="K62" s="1">
        <v>12</v>
      </c>
      <c r="L62" s="1">
        <v>3</v>
      </c>
      <c r="M62" s="1">
        <v>9</v>
      </c>
      <c r="N62" s="1">
        <v>1</v>
      </c>
      <c r="O62" s="13">
        <v>0.23076923076923078</v>
      </c>
      <c r="P62" s="1">
        <v>9</v>
      </c>
      <c r="Q62" s="1" t="s">
        <v>31</v>
      </c>
      <c r="R62" s="1" t="s">
        <v>31</v>
      </c>
    </row>
    <row r="63" spans="1:18" x14ac:dyDescent="0.25">
      <c r="A63" t="s">
        <v>2</v>
      </c>
      <c r="B63" s="1">
        <v>2013</v>
      </c>
      <c r="C63" s="2" t="s">
        <v>134</v>
      </c>
      <c r="D63" s="1" t="s">
        <v>137</v>
      </c>
      <c r="E63" s="1">
        <v>1572</v>
      </c>
      <c r="F63" s="1">
        <v>1474</v>
      </c>
      <c r="G63" s="1">
        <f t="shared" si="13"/>
        <v>98</v>
      </c>
      <c r="H63" s="14">
        <f t="shared" si="2"/>
        <v>120.92307692307692</v>
      </c>
      <c r="I63" s="14">
        <f t="shared" si="3"/>
        <v>113.38461538461539</v>
      </c>
      <c r="J63" s="14">
        <f t="shared" si="4"/>
        <v>7.538461538461533</v>
      </c>
      <c r="K63" s="1">
        <v>32</v>
      </c>
      <c r="L63" s="1">
        <v>7</v>
      </c>
      <c r="M63" s="1">
        <v>6</v>
      </c>
      <c r="N63" s="1">
        <v>0</v>
      </c>
      <c r="O63" s="13">
        <v>0.53846153846153844</v>
      </c>
      <c r="P63" s="1">
        <v>4</v>
      </c>
      <c r="Q63" s="1" t="s">
        <v>30</v>
      </c>
      <c r="R63" s="1" t="s">
        <v>31</v>
      </c>
    </row>
    <row r="64" spans="1:18" x14ac:dyDescent="0.25">
      <c r="A64" t="s">
        <v>2</v>
      </c>
      <c r="B64" s="1">
        <v>2014</v>
      </c>
      <c r="C64" s="2" t="s">
        <v>145</v>
      </c>
      <c r="D64" s="1" t="s">
        <v>150</v>
      </c>
      <c r="E64" s="1">
        <v>1706</v>
      </c>
      <c r="F64" s="1">
        <v>1580</v>
      </c>
      <c r="G64" s="1">
        <f t="shared" si="13"/>
        <v>126</v>
      </c>
      <c r="H64" s="14">
        <f t="shared" si="2"/>
        <v>131.23076923076923</v>
      </c>
      <c r="I64" s="14">
        <f t="shared" si="3"/>
        <v>121.53846153846153</v>
      </c>
      <c r="J64" s="14">
        <f t="shared" si="4"/>
        <v>9.6923076923076934</v>
      </c>
      <c r="K64" s="1">
        <v>18</v>
      </c>
      <c r="L64" s="1">
        <v>8</v>
      </c>
      <c r="M64" s="1">
        <v>5</v>
      </c>
      <c r="N64" s="1">
        <v>0</v>
      </c>
      <c r="O64" s="13">
        <v>0.61538461538461542</v>
      </c>
      <c r="P64" s="1">
        <v>5</v>
      </c>
      <c r="Q64" s="1" t="s">
        <v>30</v>
      </c>
      <c r="R64" s="1" t="s">
        <v>31</v>
      </c>
    </row>
    <row r="65" spans="1:18" x14ac:dyDescent="0.25">
      <c r="A65" t="s">
        <v>2</v>
      </c>
      <c r="B65" s="1">
        <v>2015</v>
      </c>
      <c r="C65" s="2" t="s">
        <v>161</v>
      </c>
      <c r="D65" s="1" t="s">
        <v>75</v>
      </c>
      <c r="E65" s="1">
        <v>1696</v>
      </c>
      <c r="F65" s="1">
        <v>1440</v>
      </c>
      <c r="G65" s="1">
        <f t="shared" si="13"/>
        <v>256</v>
      </c>
      <c r="H65" s="14">
        <f t="shared" si="2"/>
        <v>130.46153846153845</v>
      </c>
      <c r="I65" s="14">
        <f t="shared" si="3"/>
        <v>110.76923076923077</v>
      </c>
      <c r="J65" s="14">
        <f t="shared" si="4"/>
        <v>19.692307692307679</v>
      </c>
      <c r="K65" s="1">
        <v>29</v>
      </c>
      <c r="L65" s="1">
        <v>8</v>
      </c>
      <c r="M65" s="1">
        <v>5</v>
      </c>
      <c r="N65" s="1">
        <v>0</v>
      </c>
      <c r="O65" s="13">
        <v>0.61538461538461542</v>
      </c>
      <c r="P65" s="1">
        <v>4</v>
      </c>
      <c r="Q65" s="1" t="s">
        <v>30</v>
      </c>
      <c r="R65" s="1" t="s">
        <v>31</v>
      </c>
    </row>
    <row r="66" spans="1:18" x14ac:dyDescent="0.25">
      <c r="A66" t="s">
        <v>2</v>
      </c>
      <c r="B66" s="1">
        <v>2016</v>
      </c>
      <c r="C66" s="2" t="s">
        <v>169</v>
      </c>
      <c r="D66" s="1" t="s">
        <v>75</v>
      </c>
      <c r="E66" s="1">
        <v>1667</v>
      </c>
      <c r="F66" s="1">
        <v>1558</v>
      </c>
      <c r="G66" s="1">
        <f t="shared" si="13"/>
        <v>109</v>
      </c>
      <c r="H66" s="14">
        <f t="shared" si="2"/>
        <v>128.23076923076923</v>
      </c>
      <c r="I66" s="14">
        <f t="shared" si="3"/>
        <v>119.84615384615384</v>
      </c>
      <c r="J66" s="14">
        <f t="shared" si="4"/>
        <v>8.3846153846153868</v>
      </c>
      <c r="K66" s="1">
        <v>22</v>
      </c>
      <c r="L66" s="1">
        <v>9</v>
      </c>
      <c r="M66" s="1">
        <v>4</v>
      </c>
      <c r="N66" s="1">
        <v>0</v>
      </c>
      <c r="O66" s="13">
        <v>0.69230769230769229</v>
      </c>
      <c r="P66" s="1">
        <v>4</v>
      </c>
      <c r="Q66" s="1" t="s">
        <v>30</v>
      </c>
      <c r="R66" s="1" t="s">
        <v>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4A10156-A229-43FB-815C-7AC7997CC89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League</vt:lpstr>
      <vt:lpstr>Top3Place</vt:lpstr>
      <vt:lpstr>Top3Draft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Bob&amp;Dev</dc:creator>
  <cp:lastModifiedBy>Bob&amp;Dev</cp:lastModifiedBy>
  <dcterms:created xsi:type="dcterms:W3CDTF">2017-08-30T01:20:36Z</dcterms:created>
  <dcterms:modified xsi:type="dcterms:W3CDTF">2017-09-06T03:55:33Z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